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바탕화면\"/>
    </mc:Choice>
  </mc:AlternateContent>
  <xr:revisionPtr revIDLastSave="0" documentId="13_ncr:1_{E57218C1-8117-47FE-85CA-4E0CDEA3FDDF}" xr6:coauthVersionLast="47" xr6:coauthVersionMax="47" xr10:uidLastSave="{00000000-0000-0000-0000-000000000000}"/>
  <bookViews>
    <workbookView xWindow="-120" yWindow="-120" windowWidth="29040" windowHeight="15840" activeTab="1" xr2:uid="{13C5A077-5A54-4AB7-9CED-80C1AF7DFCBD}"/>
  </bookViews>
  <sheets>
    <sheet name="완성" sheetId="2" r:id="rId1"/>
    <sheet name="연습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3" l="1"/>
  <c r="K10" i="3"/>
  <c r="K11" i="3"/>
  <c r="K12" i="3"/>
  <c r="K13" i="3"/>
  <c r="D5" i="3"/>
  <c r="E5" i="3" s="1"/>
  <c r="K8" i="3"/>
  <c r="K7" i="3"/>
  <c r="K6" i="3"/>
  <c r="K5" i="3"/>
  <c r="D13" i="3"/>
  <c r="G13" i="3" s="1"/>
  <c r="D12" i="3"/>
  <c r="G12" i="3" s="1"/>
  <c r="D11" i="3"/>
  <c r="G11" i="3" s="1"/>
  <c r="D10" i="3"/>
  <c r="E10" i="3" s="1"/>
  <c r="D9" i="3"/>
  <c r="E9" i="3" s="1"/>
  <c r="D8" i="3"/>
  <c r="E8" i="3" s="1"/>
  <c r="D7" i="3"/>
  <c r="E7" i="3" s="1"/>
  <c r="D6" i="3"/>
  <c r="E6" i="3" s="1"/>
  <c r="E11" i="3" l="1"/>
  <c r="E12" i="3"/>
  <c r="E13" i="3"/>
  <c r="G5" i="3"/>
  <c r="G6" i="3"/>
  <c r="G7" i="3"/>
  <c r="G8" i="3"/>
  <c r="G9" i="3"/>
  <c r="G9" i="2"/>
  <c r="G10" i="2"/>
  <c r="G11" i="2"/>
  <c r="G12" i="2"/>
  <c r="G13" i="2"/>
  <c r="G6" i="2" l="1"/>
  <c r="G7" i="2"/>
  <c r="G8" i="2"/>
  <c r="G5" i="2"/>
  <c r="D6" i="2"/>
  <c r="D7" i="2"/>
  <c r="D8" i="2"/>
  <c r="D9" i="2"/>
  <c r="D10" i="2"/>
  <c r="D11" i="2"/>
  <c r="D12" i="2"/>
  <c r="D13" i="2"/>
  <c r="D5" i="2"/>
</calcChain>
</file>

<file path=xl/sharedStrings.xml><?xml version="1.0" encoding="utf-8"?>
<sst xmlns="http://schemas.openxmlformats.org/spreadsheetml/2006/main" count="42" uniqueCount="29">
  <si>
    <t>작업명</t>
    <phoneticPr fontId="3" type="noConversion"/>
  </si>
  <si>
    <t>시작일</t>
    <phoneticPr fontId="3" type="noConversion"/>
  </si>
  <si>
    <t>종료일</t>
    <phoneticPr fontId="3" type="noConversion"/>
  </si>
  <si>
    <t>Scope 및 일정 확정</t>
    <phoneticPr fontId="3" type="noConversion"/>
  </si>
  <si>
    <t>프로세스 정의 및 요구사항 분석</t>
    <phoneticPr fontId="3" type="noConversion"/>
  </si>
  <si>
    <t>기준 정보 및 사용자 정보 세팅</t>
    <phoneticPr fontId="3" type="noConversion"/>
  </si>
  <si>
    <t>프로그램 및 화면 설계</t>
    <phoneticPr fontId="3" type="noConversion"/>
  </si>
  <si>
    <t>사용자 인터페이스 개발</t>
    <phoneticPr fontId="3" type="noConversion"/>
  </si>
  <si>
    <t>데이터 이관</t>
    <phoneticPr fontId="3" type="noConversion"/>
  </si>
  <si>
    <t>통합 테스트</t>
    <phoneticPr fontId="3" type="noConversion"/>
  </si>
  <si>
    <t>사용자 매뉴얼 작성</t>
    <phoneticPr fontId="3" type="noConversion"/>
  </si>
  <si>
    <t>Go Live</t>
    <phoneticPr fontId="3" type="noConversion"/>
  </si>
  <si>
    <t>ABC 프로젝트 진척도</t>
    <phoneticPr fontId="3" type="noConversion"/>
  </si>
  <si>
    <t>실제</t>
    <phoneticPr fontId="3" type="noConversion"/>
  </si>
  <si>
    <t>소요일</t>
    <phoneticPr fontId="3" type="noConversion"/>
  </si>
  <si>
    <t>계획</t>
    <phoneticPr fontId="3" type="noConversion"/>
  </si>
  <si>
    <t>종료날짜</t>
    <phoneticPr fontId="3" type="noConversion"/>
  </si>
  <si>
    <t>진행률</t>
    <phoneticPr fontId="3" type="noConversion"/>
  </si>
  <si>
    <t>진행일수</t>
    <phoneticPr fontId="3" type="noConversion"/>
  </si>
  <si>
    <t xml:space="preserve"> </t>
    <phoneticPr fontId="3" type="noConversion"/>
  </si>
  <si>
    <t>넷플릭스 기능 분석</t>
    <phoneticPr fontId="3" type="noConversion"/>
  </si>
  <si>
    <t>타겟층 및 성능 분석</t>
    <phoneticPr fontId="3" type="noConversion"/>
  </si>
  <si>
    <t>역할 결정 및 시스템 설계</t>
    <phoneticPr fontId="3" type="noConversion"/>
  </si>
  <si>
    <t>모듈 설계</t>
    <phoneticPr fontId="3" type="noConversion"/>
  </si>
  <si>
    <t>DB설계</t>
    <phoneticPr fontId="3" type="noConversion"/>
  </si>
  <si>
    <t>코딩 반복#1</t>
    <phoneticPr fontId="3" type="noConversion"/>
  </si>
  <si>
    <t>코딩 반복#2</t>
    <phoneticPr fontId="3" type="noConversion"/>
  </si>
  <si>
    <t>시스템 테스트</t>
    <phoneticPr fontId="3" type="noConversion"/>
  </si>
  <si>
    <t>클라우드 테스트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</si>
</sst>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.0"/>
  </numFmts>
  <fonts count="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1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3" borderId="1" xfId="0" applyFill="1" applyBorder="1">
      <alignment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Continuous" vertical="center"/>
    </xf>
    <xf numFmtId="0" fontId="2" fillId="5" borderId="0" xfId="0" applyFont="1" applyFill="1" applyAlignment="1">
      <alignment horizontal="centerContinuous" vertical="center"/>
    </xf>
    <xf numFmtId="0" fontId="6" fillId="5" borderId="0" xfId="0" applyFont="1" applyFill="1" applyAlignment="1">
      <alignment horizontal="centerContinuous" vertical="center"/>
    </xf>
    <xf numFmtId="0" fontId="5" fillId="6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Continuous" vertical="center"/>
    </xf>
    <xf numFmtId="14" fontId="0" fillId="0" borderId="1" xfId="1" applyNumberFormat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완성!$A$1</c:f>
          <c:strCache>
            <c:ptCount val="1"/>
            <c:pt idx="0">
              <c:v>ABC 프로젝트 진척도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시작일(계획)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완성!$A$5:$A$13</c:f>
              <c:strCache>
                <c:ptCount val="9"/>
                <c:pt idx="0">
                  <c:v>Scope 및 일정 확정</c:v>
                </c:pt>
                <c:pt idx="1">
                  <c:v>프로세스 정의 및 요구사항 분석</c:v>
                </c:pt>
                <c:pt idx="2">
                  <c:v>기준 정보 및 사용자 정보 세팅</c:v>
                </c:pt>
                <c:pt idx="3">
                  <c:v>프로그램 및 화면 설계</c:v>
                </c:pt>
                <c:pt idx="4">
                  <c:v>사용자 인터페이스 개발</c:v>
                </c:pt>
                <c:pt idx="5">
                  <c:v>데이터 이관</c:v>
                </c:pt>
                <c:pt idx="6">
                  <c:v>통합 테스트</c:v>
                </c:pt>
                <c:pt idx="7">
                  <c:v>사용자 매뉴얼 작성</c:v>
                </c:pt>
                <c:pt idx="8">
                  <c:v>Go Live</c:v>
                </c:pt>
              </c:strCache>
            </c:strRef>
          </c:cat>
          <c:val>
            <c:numRef>
              <c:f>완성!$B$5:$B$13</c:f>
              <c:numCache>
                <c:formatCode>m/d/yyyy</c:formatCode>
                <c:ptCount val="9"/>
                <c:pt idx="0">
                  <c:v>44075</c:v>
                </c:pt>
                <c:pt idx="1">
                  <c:v>44076</c:v>
                </c:pt>
                <c:pt idx="2">
                  <c:v>44081</c:v>
                </c:pt>
                <c:pt idx="3">
                  <c:v>44083</c:v>
                </c:pt>
                <c:pt idx="4">
                  <c:v>44084</c:v>
                </c:pt>
                <c:pt idx="5">
                  <c:v>44091</c:v>
                </c:pt>
                <c:pt idx="6">
                  <c:v>44095</c:v>
                </c:pt>
                <c:pt idx="7">
                  <c:v>44096</c:v>
                </c:pt>
                <c:pt idx="8">
                  <c:v>44102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6-47CA-95E6-DEAE309494CE}"/>
            </c:ext>
          </c:extLst>
        </c:ser>
        <c:ser>
          <c:idx val="1"/>
          <c:order val="1"/>
          <c:tx>
            <c:v>소요일(계획)</c:v>
          </c:tx>
          <c:spPr>
            <a:gradFill>
              <a:gsLst>
                <a:gs pos="50000">
                  <a:schemeClr val="accent1"/>
                </a:gs>
                <a:gs pos="50000">
                  <a:schemeClr val="accent5">
                    <a:lumMod val="0"/>
                    <a:lumOff val="100000"/>
                    <a:alpha val="0"/>
                  </a:schemeClr>
                </a:gs>
                <a:gs pos="0">
                  <a:schemeClr val="accent1"/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val>
            <c:numRef>
              <c:f>완성!$D$5:$D$13</c:f>
              <c:numCache>
                <c:formatCode>_(* #,##0_);_(* \(#,##0\);_(* "-"_);_(@_)</c:formatCode>
                <c:ptCount val="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36-47CA-95E6-DEAE3094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6167544"/>
        <c:axId val="506167872"/>
      </c:barChart>
      <c:barChart>
        <c:barDir val="bar"/>
        <c:grouping val="stacked"/>
        <c:varyColors val="0"/>
        <c:ser>
          <c:idx val="2"/>
          <c:order val="2"/>
          <c:tx>
            <c:v>시작일(실제)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완성!$E$5:$E$13</c:f>
              <c:numCache>
                <c:formatCode>m/d/yyyy</c:formatCode>
                <c:ptCount val="9"/>
                <c:pt idx="0">
                  <c:v>44075</c:v>
                </c:pt>
                <c:pt idx="1">
                  <c:v>44077</c:v>
                </c:pt>
                <c:pt idx="2">
                  <c:v>44080</c:v>
                </c:pt>
                <c:pt idx="3">
                  <c:v>44084</c:v>
                </c:pt>
                <c:pt idx="4">
                  <c:v>44086</c:v>
                </c:pt>
                <c:pt idx="5">
                  <c:v>44093</c:v>
                </c:pt>
                <c:pt idx="6">
                  <c:v>44096</c:v>
                </c:pt>
                <c:pt idx="7">
                  <c:v>44096</c:v>
                </c:pt>
                <c:pt idx="8">
                  <c:v>44102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36-47CA-95E6-DEAE309494CE}"/>
            </c:ext>
          </c:extLst>
        </c:ser>
        <c:ser>
          <c:idx val="3"/>
          <c:order val="3"/>
          <c:tx>
            <c:v>소요일(실제)</c:v>
          </c:tx>
          <c:spPr>
            <a:gradFill>
              <a:gsLst>
                <a:gs pos="50000">
                  <a:schemeClr val="bg1">
                    <a:alpha val="0"/>
                  </a:schemeClr>
                </a:gs>
                <a:gs pos="50000">
                  <a:schemeClr val="accent6"/>
                </a:gs>
                <a:gs pos="100000">
                  <a:schemeClr val="accent6"/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val>
            <c:numRef>
              <c:f>완성!$G$5:$G$13</c:f>
              <c:numCache>
                <c:formatCode>_(* #,##0_);_(* \(#,##0\);_(* "-"_);_(@_)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36-47CA-95E6-DEAE3094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6185912"/>
        <c:axId val="506177712"/>
      </c:barChart>
      <c:catAx>
        <c:axId val="506167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167872"/>
        <c:crosses val="autoZero"/>
        <c:auto val="1"/>
        <c:lblAlgn val="ctr"/>
        <c:lblOffset val="100"/>
        <c:noMultiLvlLbl val="0"/>
      </c:catAx>
      <c:valAx>
        <c:axId val="506167872"/>
        <c:scaling>
          <c:orientation val="minMax"/>
          <c:max val="44104"/>
          <c:min val="4407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\/d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167544"/>
        <c:crosses val="autoZero"/>
        <c:crossBetween val="between"/>
        <c:majorUnit val="7"/>
        <c:minorUnit val="1"/>
      </c:valAx>
      <c:valAx>
        <c:axId val="506177712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506185912"/>
        <c:crosses val="autoZero"/>
        <c:crossBetween val="between"/>
      </c:valAx>
      <c:catAx>
        <c:axId val="506185912"/>
        <c:scaling>
          <c:orientation val="maxMin"/>
        </c:scaling>
        <c:delete val="1"/>
        <c:axPos val="r"/>
        <c:majorTickMark val="out"/>
        <c:minorTickMark val="none"/>
        <c:tickLblPos val="nextTo"/>
        <c:crossAx val="50617771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연습!$A$5:$A$13</c:f>
              <c:strCache>
                <c:ptCount val="9"/>
                <c:pt idx="0">
                  <c:v>넷플릭스 기능 분석</c:v>
                </c:pt>
                <c:pt idx="1">
                  <c:v>타겟층 및 성능 분석</c:v>
                </c:pt>
                <c:pt idx="2">
                  <c:v>역할 결정 및 시스템 설계</c:v>
                </c:pt>
                <c:pt idx="3">
                  <c:v>모듈 설계</c:v>
                </c:pt>
                <c:pt idx="4">
                  <c:v>DB설계</c:v>
                </c:pt>
                <c:pt idx="5">
                  <c:v>코딩 반복#1</c:v>
                </c:pt>
                <c:pt idx="6">
                  <c:v>코딩 반복#2</c:v>
                </c:pt>
                <c:pt idx="7">
                  <c:v>시스템 테스트</c:v>
                </c:pt>
                <c:pt idx="8">
                  <c:v>클라우드 테스트</c:v>
                </c:pt>
              </c:strCache>
            </c:strRef>
          </c:cat>
          <c:val>
            <c:numRef>
              <c:f>연습!$B$5:$B$13</c:f>
              <c:numCache>
                <c:formatCode>m/d/yyyy</c:formatCode>
                <c:ptCount val="9"/>
                <c:pt idx="0">
                  <c:v>45212</c:v>
                </c:pt>
                <c:pt idx="1">
                  <c:v>45212</c:v>
                </c:pt>
                <c:pt idx="2">
                  <c:v>45212</c:v>
                </c:pt>
                <c:pt idx="3">
                  <c:v>45221</c:v>
                </c:pt>
                <c:pt idx="4">
                  <c:v>45219</c:v>
                </c:pt>
                <c:pt idx="5">
                  <c:v>45229</c:v>
                </c:pt>
                <c:pt idx="6">
                  <c:v>45229</c:v>
                </c:pt>
                <c:pt idx="7">
                  <c:v>45229</c:v>
                </c:pt>
                <c:pt idx="8">
                  <c:v>45261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시작일(계획)</c:v>
                </c15:tx>
              </c15:filteredSeriesTitle>
            </c:ext>
            <c:ext xmlns:c16="http://schemas.microsoft.com/office/drawing/2014/chart" uri="{C3380CC4-5D6E-409C-BE32-E72D297353CC}">
              <c16:uniqueId val="{00000000-88A7-4B13-83DE-B5E9673AD9C1}"/>
            </c:ext>
          </c:extLst>
        </c:ser>
        <c:ser>
          <c:idx val="1"/>
          <c:order val="1"/>
          <c:spPr>
            <a:gradFill>
              <a:gsLst>
                <a:gs pos="0">
                  <a:srgbClr val="0070C0"/>
                </a:gs>
                <a:gs pos="50000">
                  <a:srgbClr val="0070C0"/>
                </a:gs>
                <a:gs pos="50000">
                  <a:schemeClr val="bg1"/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cat>
            <c:strRef>
              <c:f>연습!$A$5:$A$13</c:f>
              <c:strCache>
                <c:ptCount val="9"/>
                <c:pt idx="0">
                  <c:v>넷플릭스 기능 분석</c:v>
                </c:pt>
                <c:pt idx="1">
                  <c:v>타겟층 및 성능 분석</c:v>
                </c:pt>
                <c:pt idx="2">
                  <c:v>역할 결정 및 시스템 설계</c:v>
                </c:pt>
                <c:pt idx="3">
                  <c:v>모듈 설계</c:v>
                </c:pt>
                <c:pt idx="4">
                  <c:v>DB설계</c:v>
                </c:pt>
                <c:pt idx="5">
                  <c:v>코딩 반복#1</c:v>
                </c:pt>
                <c:pt idx="6">
                  <c:v>코딩 반복#2</c:v>
                </c:pt>
                <c:pt idx="7">
                  <c:v>시스템 테스트</c:v>
                </c:pt>
                <c:pt idx="8">
                  <c:v>클라우드 테스트</c:v>
                </c:pt>
              </c:strCache>
            </c:strRef>
          </c:cat>
          <c:val>
            <c:numRef>
              <c:f>연습!$D$5:$D$13</c:f>
              <c:numCache>
                <c:formatCode>_(* #,##0_);_(* \(#,##0\);_(* "-"_);_(@_)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소요일(계획)</c:v>
                </c15:tx>
              </c15:filteredSeriesTitle>
            </c:ext>
            <c:ext xmlns:c16="http://schemas.microsoft.com/office/drawing/2014/chart" uri="{C3380CC4-5D6E-409C-BE32-E72D297353CC}">
              <c16:uniqueId val="{00000002-88A7-4B13-83DE-B5E9673AD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104447"/>
        <c:axId val="1833104863"/>
      </c:barChart>
      <c:catAx>
        <c:axId val="1833104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3104863"/>
        <c:crossesAt val="44075"/>
        <c:auto val="1"/>
        <c:lblAlgn val="ctr"/>
        <c:lblOffset val="100"/>
        <c:noMultiLvlLbl val="0"/>
      </c:catAx>
      <c:valAx>
        <c:axId val="1833104863"/>
        <c:scaling>
          <c:orientation val="minMax"/>
          <c:min val="452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\/d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3104447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연습!$B$4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연습!$G$5:$G$13</c:f>
                <c:numCache>
                  <c:formatCode>General</c:formatCode>
                  <c:ptCount val="9"/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7.2</c:v>
                  </c:pt>
                  <c:pt idx="4">
                    <c:v>6.6</c:v>
                  </c:pt>
                  <c:pt idx="5">
                    <c:v>0</c:v>
                  </c:pt>
                  <c:pt idx="6">
                    <c:v>13.200000000000001</c:v>
                  </c:pt>
                  <c:pt idx="7">
                    <c:v>26.400000000000002</c:v>
                  </c:pt>
                  <c:pt idx="8">
                    <c:v>0.8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50800" cap="flat" cmpd="sng" algn="ctr">
                <a:solidFill>
                  <a:srgbClr val="FFC000"/>
                </a:solidFill>
                <a:round/>
              </a:ln>
              <a:effectLst/>
            </c:spPr>
          </c:errBars>
          <c:cat>
            <c:strRef>
              <c:f>연습!$A$5:$A$13</c:f>
              <c:strCache>
                <c:ptCount val="9"/>
                <c:pt idx="0">
                  <c:v>넷플릭스 기능 분석</c:v>
                </c:pt>
                <c:pt idx="1">
                  <c:v>타겟층 및 성능 분석</c:v>
                </c:pt>
                <c:pt idx="2">
                  <c:v>역할 결정 및 시스템 설계</c:v>
                </c:pt>
                <c:pt idx="3">
                  <c:v>모듈 설계</c:v>
                </c:pt>
                <c:pt idx="4">
                  <c:v>DB설계</c:v>
                </c:pt>
                <c:pt idx="5">
                  <c:v>코딩 반복#1</c:v>
                </c:pt>
                <c:pt idx="6">
                  <c:v>코딩 반복#2</c:v>
                </c:pt>
                <c:pt idx="7">
                  <c:v>시스템 테스트</c:v>
                </c:pt>
                <c:pt idx="8">
                  <c:v>클라우드 테스트</c:v>
                </c:pt>
              </c:strCache>
            </c:strRef>
          </c:cat>
          <c:val>
            <c:numRef>
              <c:f>연습!$B$5:$B$13</c:f>
              <c:numCache>
                <c:formatCode>m/d/yyyy</c:formatCode>
                <c:ptCount val="9"/>
                <c:pt idx="0">
                  <c:v>45212</c:v>
                </c:pt>
                <c:pt idx="1">
                  <c:v>45212</c:v>
                </c:pt>
                <c:pt idx="2">
                  <c:v>45212</c:v>
                </c:pt>
                <c:pt idx="3">
                  <c:v>45221</c:v>
                </c:pt>
                <c:pt idx="4">
                  <c:v>45219</c:v>
                </c:pt>
                <c:pt idx="5">
                  <c:v>45229</c:v>
                </c:pt>
                <c:pt idx="6">
                  <c:v>45229</c:v>
                </c:pt>
                <c:pt idx="7">
                  <c:v>45229</c:v>
                </c:pt>
                <c:pt idx="8">
                  <c:v>45261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A-4AD9-8835-823B26667F3B}"/>
            </c:ext>
          </c:extLst>
        </c:ser>
        <c:ser>
          <c:idx val="1"/>
          <c:order val="1"/>
          <c:tx>
            <c:strRef>
              <c:f>연습!$D$4</c:f>
              <c:strCache>
                <c:ptCount val="1"/>
                <c:pt idx="0">
                  <c:v>소요일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연습!$A$5:$A$13</c:f>
              <c:strCache>
                <c:ptCount val="9"/>
                <c:pt idx="0">
                  <c:v>넷플릭스 기능 분석</c:v>
                </c:pt>
                <c:pt idx="1">
                  <c:v>타겟층 및 성능 분석</c:v>
                </c:pt>
                <c:pt idx="2">
                  <c:v>역할 결정 및 시스템 설계</c:v>
                </c:pt>
                <c:pt idx="3">
                  <c:v>모듈 설계</c:v>
                </c:pt>
                <c:pt idx="4">
                  <c:v>DB설계</c:v>
                </c:pt>
                <c:pt idx="5">
                  <c:v>코딩 반복#1</c:v>
                </c:pt>
                <c:pt idx="6">
                  <c:v>코딩 반복#2</c:v>
                </c:pt>
                <c:pt idx="7">
                  <c:v>시스템 테스트</c:v>
                </c:pt>
                <c:pt idx="8">
                  <c:v>클라우드 테스트</c:v>
                </c:pt>
              </c:strCache>
            </c:strRef>
          </c:cat>
          <c:val>
            <c:numRef>
              <c:f>연습!$D$5:$D$13</c:f>
              <c:numCache>
                <c:formatCode>_(* #,##0_);_(* \(#,##0\);_(* "-"_);_(@_)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A-4AD9-8835-823B2666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500655"/>
        <c:axId val="1704499407"/>
      </c:barChart>
      <c:catAx>
        <c:axId val="17045006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499407"/>
        <c:crosses val="autoZero"/>
        <c:auto val="1"/>
        <c:lblAlgn val="ctr"/>
        <c:lblOffset val="100"/>
        <c:noMultiLvlLbl val="0"/>
      </c:catAx>
      <c:valAx>
        <c:axId val="1704499407"/>
        <c:scaling>
          <c:orientation val="minMax"/>
          <c:min val="45212"/>
        </c:scaling>
        <c:delete val="0"/>
        <c:axPos val="t"/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50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연습!$B$4</c:f>
              <c:strCache>
                <c:ptCount val="1"/>
                <c:pt idx="0">
                  <c:v>시작일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연습!$A$5:$A$13</c:f>
              <c:strCache>
                <c:ptCount val="9"/>
                <c:pt idx="0">
                  <c:v>넷플릭스 기능 분석</c:v>
                </c:pt>
                <c:pt idx="1">
                  <c:v>타겟층 및 성능 분석</c:v>
                </c:pt>
                <c:pt idx="2">
                  <c:v>역할 결정 및 시스템 설계</c:v>
                </c:pt>
                <c:pt idx="3">
                  <c:v>모듈 설계</c:v>
                </c:pt>
                <c:pt idx="4">
                  <c:v>DB설계</c:v>
                </c:pt>
                <c:pt idx="5">
                  <c:v>코딩 반복#1</c:v>
                </c:pt>
                <c:pt idx="6">
                  <c:v>코딩 반복#2</c:v>
                </c:pt>
                <c:pt idx="7">
                  <c:v>시스템 테스트</c:v>
                </c:pt>
                <c:pt idx="8">
                  <c:v>클라우드 테스트</c:v>
                </c:pt>
              </c:strCache>
            </c:strRef>
          </c:cat>
          <c:val>
            <c:numRef>
              <c:f>연습!$B$5:$B$13</c:f>
              <c:numCache>
                <c:formatCode>m/d/yyyy</c:formatCode>
                <c:ptCount val="9"/>
                <c:pt idx="0">
                  <c:v>45212</c:v>
                </c:pt>
                <c:pt idx="1">
                  <c:v>45212</c:v>
                </c:pt>
                <c:pt idx="2">
                  <c:v>45212</c:v>
                </c:pt>
                <c:pt idx="3">
                  <c:v>45221</c:v>
                </c:pt>
                <c:pt idx="4">
                  <c:v>45219</c:v>
                </c:pt>
                <c:pt idx="5">
                  <c:v>45229</c:v>
                </c:pt>
                <c:pt idx="6">
                  <c:v>45229</c:v>
                </c:pt>
                <c:pt idx="7">
                  <c:v>45229</c:v>
                </c:pt>
                <c:pt idx="8">
                  <c:v>45261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9-490E-B442-1903DBDC9F94}"/>
            </c:ext>
          </c:extLst>
        </c:ser>
        <c:ser>
          <c:idx val="1"/>
          <c:order val="1"/>
          <c:tx>
            <c:strRef>
              <c:f>연습!$D$4</c:f>
              <c:strCache>
                <c:ptCount val="1"/>
                <c:pt idx="0">
                  <c:v>소요일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연습!$A$5:$A$13</c:f>
              <c:strCache>
                <c:ptCount val="9"/>
                <c:pt idx="0">
                  <c:v>넷플릭스 기능 분석</c:v>
                </c:pt>
                <c:pt idx="1">
                  <c:v>타겟층 및 성능 분석</c:v>
                </c:pt>
                <c:pt idx="2">
                  <c:v>역할 결정 및 시스템 설계</c:v>
                </c:pt>
                <c:pt idx="3">
                  <c:v>모듈 설계</c:v>
                </c:pt>
                <c:pt idx="4">
                  <c:v>DB설계</c:v>
                </c:pt>
                <c:pt idx="5">
                  <c:v>코딩 반복#1</c:v>
                </c:pt>
                <c:pt idx="6">
                  <c:v>코딩 반복#2</c:v>
                </c:pt>
                <c:pt idx="7">
                  <c:v>시스템 테스트</c:v>
                </c:pt>
                <c:pt idx="8">
                  <c:v>클라우드 테스트</c:v>
                </c:pt>
              </c:strCache>
            </c:strRef>
          </c:cat>
          <c:val>
            <c:numRef>
              <c:f>연습!$D$5:$D$13</c:f>
              <c:numCache>
                <c:formatCode>_(* #,##0_);_(* \(#,##0\);_(* "-"_);_(@_)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9-490E-B442-1903DBDC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628783"/>
        <c:axId val="1809602575"/>
      </c:barChart>
      <c:catAx>
        <c:axId val="180962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9602575"/>
        <c:crosses val="autoZero"/>
        <c:auto val="1"/>
        <c:lblAlgn val="ctr"/>
        <c:lblOffset val="100"/>
        <c:noMultiLvlLbl val="0"/>
      </c:catAx>
      <c:valAx>
        <c:axId val="18096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962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연습!$B$4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연습!$G$5:$G$13</c:f>
                <c:numCache>
                  <c:formatCode>General</c:formatCode>
                  <c:ptCount val="9"/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7.2</c:v>
                  </c:pt>
                  <c:pt idx="4">
                    <c:v>6.6</c:v>
                  </c:pt>
                  <c:pt idx="5">
                    <c:v>0</c:v>
                  </c:pt>
                  <c:pt idx="6">
                    <c:v>13.200000000000001</c:v>
                  </c:pt>
                  <c:pt idx="7">
                    <c:v>26.400000000000002</c:v>
                  </c:pt>
                  <c:pt idx="8">
                    <c:v>0.8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53975" cap="flat" cmpd="sng" algn="ctr">
                <a:solidFill>
                  <a:srgbClr val="FFC000"/>
                </a:solidFill>
                <a:round/>
              </a:ln>
              <a:effectLst/>
            </c:spPr>
          </c:errBars>
          <c:cat>
            <c:strRef>
              <c:f>연습!$A$5:$A$13</c:f>
              <c:strCache>
                <c:ptCount val="9"/>
                <c:pt idx="0">
                  <c:v>넷플릭스 기능 분석</c:v>
                </c:pt>
                <c:pt idx="1">
                  <c:v>타겟층 및 성능 분석</c:v>
                </c:pt>
                <c:pt idx="2">
                  <c:v>역할 결정 및 시스템 설계</c:v>
                </c:pt>
                <c:pt idx="3">
                  <c:v>모듈 설계</c:v>
                </c:pt>
                <c:pt idx="4">
                  <c:v>DB설계</c:v>
                </c:pt>
                <c:pt idx="5">
                  <c:v>코딩 반복#1</c:v>
                </c:pt>
                <c:pt idx="6">
                  <c:v>코딩 반복#2</c:v>
                </c:pt>
                <c:pt idx="7">
                  <c:v>시스템 테스트</c:v>
                </c:pt>
                <c:pt idx="8">
                  <c:v>클라우드 테스트</c:v>
                </c:pt>
              </c:strCache>
            </c:strRef>
          </c:cat>
          <c:val>
            <c:numRef>
              <c:f>연습!$B$5:$B$13</c:f>
              <c:numCache>
                <c:formatCode>m/d/yyyy</c:formatCode>
                <c:ptCount val="9"/>
                <c:pt idx="0">
                  <c:v>45212</c:v>
                </c:pt>
                <c:pt idx="1">
                  <c:v>45212</c:v>
                </c:pt>
                <c:pt idx="2">
                  <c:v>45212</c:v>
                </c:pt>
                <c:pt idx="3">
                  <c:v>45221</c:v>
                </c:pt>
                <c:pt idx="4">
                  <c:v>45219</c:v>
                </c:pt>
                <c:pt idx="5">
                  <c:v>45229</c:v>
                </c:pt>
                <c:pt idx="6">
                  <c:v>45229</c:v>
                </c:pt>
                <c:pt idx="7">
                  <c:v>45229</c:v>
                </c:pt>
                <c:pt idx="8">
                  <c:v>45261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8-4B42-A9FF-8780EEF6D4C7}"/>
            </c:ext>
          </c:extLst>
        </c:ser>
        <c:ser>
          <c:idx val="1"/>
          <c:order val="1"/>
          <c:tx>
            <c:strRef>
              <c:f>연습!$D$4</c:f>
              <c:strCache>
                <c:ptCount val="1"/>
                <c:pt idx="0">
                  <c:v>소요일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연습!$A$5:$A$13</c:f>
              <c:strCache>
                <c:ptCount val="9"/>
                <c:pt idx="0">
                  <c:v>넷플릭스 기능 분석</c:v>
                </c:pt>
                <c:pt idx="1">
                  <c:v>타겟층 및 성능 분석</c:v>
                </c:pt>
                <c:pt idx="2">
                  <c:v>역할 결정 및 시스템 설계</c:v>
                </c:pt>
                <c:pt idx="3">
                  <c:v>모듈 설계</c:v>
                </c:pt>
                <c:pt idx="4">
                  <c:v>DB설계</c:v>
                </c:pt>
                <c:pt idx="5">
                  <c:v>코딩 반복#1</c:v>
                </c:pt>
                <c:pt idx="6">
                  <c:v>코딩 반복#2</c:v>
                </c:pt>
                <c:pt idx="7">
                  <c:v>시스템 테스트</c:v>
                </c:pt>
                <c:pt idx="8">
                  <c:v>클라우드 테스트</c:v>
                </c:pt>
              </c:strCache>
            </c:strRef>
          </c:cat>
          <c:val>
            <c:numRef>
              <c:f>연습!$D$5:$D$13</c:f>
              <c:numCache>
                <c:formatCode>_(* #,##0_);_(* \(#,##0\);_(* "-"_);_(@_)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78-4B42-A9FF-8780EEF6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1480303"/>
        <c:axId val="1841481967"/>
      </c:barChart>
      <c:catAx>
        <c:axId val="18414803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1481967"/>
        <c:crosses val="autoZero"/>
        <c:auto val="1"/>
        <c:lblAlgn val="ctr"/>
        <c:lblOffset val="100"/>
        <c:noMultiLvlLbl val="0"/>
      </c:catAx>
      <c:valAx>
        <c:axId val="1841481967"/>
        <c:scaling>
          <c:orientation val="minMax"/>
          <c:max val="44103"/>
          <c:min val="44075"/>
        </c:scaling>
        <c:delete val="0"/>
        <c:axPos val="t"/>
        <c:numFmt formatCode="m\/d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1480303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9</xdr:col>
      <xdr:colOff>647701</xdr:colOff>
      <xdr:row>33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5EFB6E4-E360-412F-ACA8-CE227D92E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1023937</xdr:colOff>
      <xdr:row>44</xdr:row>
      <xdr:rowOff>33337</xdr:rowOff>
    </xdr:from>
    <xdr:to>
      <xdr:col>9</xdr:col>
      <xdr:colOff>323850</xdr:colOff>
      <xdr:row>57</xdr:row>
      <xdr:rowOff>52387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CC2F6B2-04A1-4186-A4A7-72C5A75E3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981074</xdr:colOff>
      <xdr:row>30</xdr:row>
      <xdr:rowOff>90487</xdr:rowOff>
    </xdr:from>
    <xdr:to>
      <xdr:col>9</xdr:col>
      <xdr:colOff>66674</xdr:colOff>
      <xdr:row>43</xdr:row>
      <xdr:rowOff>109537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422DEA1-4CB9-4DF2-B148-02AA1F68C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976312</xdr:colOff>
      <xdr:row>14</xdr:row>
      <xdr:rowOff>128587</xdr:rowOff>
    </xdr:from>
    <xdr:to>
      <xdr:col>5</xdr:col>
      <xdr:colOff>166687</xdr:colOff>
      <xdr:row>27</xdr:row>
      <xdr:rowOff>147637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ABC00D-7E83-444C-A88B-76D1E8BA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147637</xdr:colOff>
      <xdr:row>14</xdr:row>
      <xdr:rowOff>100012</xdr:rowOff>
    </xdr:from>
    <xdr:to>
      <xdr:col>14</xdr:col>
      <xdr:colOff>590550</xdr:colOff>
      <xdr:row>27</xdr:row>
      <xdr:rowOff>119062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253935F-60A0-41EB-90AE-726ABB085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A51-9EE3-48F1-8634-D7EBF0754359}">
  <dimension ref="A1:G13"/>
  <sheetViews>
    <sheetView showGridLines="0" workbookViewId="0">
      <selection activeCell="A4" sqref="A4"/>
    </sheetView>
  </sheetViews>
  <sheetFormatPr defaultRowHeight="16.5" x14ac:dyDescent="0.3"/>
  <cols>
    <col min="1" max="1" width="30.375" bestFit="1" customWidth="1"/>
    <col min="2" max="2" width="11.125" bestFit="1" customWidth="1"/>
    <col min="3" max="3" width="11.125" customWidth="1"/>
    <col min="4" max="4" width="7.375" bestFit="1" customWidth="1"/>
    <col min="5" max="5" width="11.125" bestFit="1" customWidth="1"/>
    <col min="6" max="6" width="11.125" customWidth="1"/>
    <col min="7" max="7" width="7.375" bestFit="1" customWidth="1"/>
    <col min="8" max="8" width="11.125" bestFit="1" customWidth="1"/>
  </cols>
  <sheetData>
    <row r="1" spans="1:7" x14ac:dyDescent="0.3">
      <c r="A1" s="4" t="s">
        <v>12</v>
      </c>
    </row>
    <row r="2" spans="1:7" x14ac:dyDescent="0.3">
      <c r="A2" s="4"/>
    </row>
    <row r="3" spans="1:7" x14ac:dyDescent="0.3">
      <c r="A3" s="4"/>
      <c r="B3" s="6" t="s">
        <v>15</v>
      </c>
      <c r="C3" s="6"/>
      <c r="D3" s="6"/>
      <c r="E3" s="7" t="s">
        <v>13</v>
      </c>
      <c r="F3" s="7"/>
      <c r="G3" s="8"/>
    </row>
    <row r="4" spans="1:7" x14ac:dyDescent="0.3">
      <c r="A4" s="10" t="s">
        <v>0</v>
      </c>
      <c r="B4" s="5" t="s">
        <v>1</v>
      </c>
      <c r="C4" s="5" t="s">
        <v>2</v>
      </c>
      <c r="D4" s="5" t="s">
        <v>14</v>
      </c>
      <c r="E4" s="9" t="s">
        <v>1</v>
      </c>
      <c r="F4" s="9" t="s">
        <v>2</v>
      </c>
      <c r="G4" s="9" t="s">
        <v>14</v>
      </c>
    </row>
    <row r="5" spans="1:7" x14ac:dyDescent="0.3">
      <c r="A5" s="1" t="s">
        <v>3</v>
      </c>
      <c r="B5" s="2">
        <v>44075</v>
      </c>
      <c r="C5" s="2">
        <v>44077</v>
      </c>
      <c r="D5" s="3">
        <f>IF(C5="","",C5-B5+1)</f>
        <v>3</v>
      </c>
      <c r="E5" s="2">
        <v>44075</v>
      </c>
      <c r="F5" s="2">
        <v>44076</v>
      </c>
      <c r="G5" s="3">
        <f>IF(F5="","",F5-E5+1)</f>
        <v>2</v>
      </c>
    </row>
    <row r="6" spans="1:7" x14ac:dyDescent="0.3">
      <c r="A6" s="1" t="s">
        <v>4</v>
      </c>
      <c r="B6" s="2">
        <v>44076</v>
      </c>
      <c r="C6" s="2">
        <v>44078</v>
      </c>
      <c r="D6" s="3">
        <f t="shared" ref="D6:D13" si="0">IF(C6="","",C6-B6+1)</f>
        <v>3</v>
      </c>
      <c r="E6" s="2">
        <v>44077</v>
      </c>
      <c r="F6" s="2">
        <v>44079</v>
      </c>
      <c r="G6" s="3">
        <f t="shared" ref="G6:G13" si="1">IF(F6="","",F6-E6+1)</f>
        <v>3</v>
      </c>
    </row>
    <row r="7" spans="1:7" x14ac:dyDescent="0.3">
      <c r="A7" s="1" t="s">
        <v>5</v>
      </c>
      <c r="B7" s="2">
        <v>44081</v>
      </c>
      <c r="C7" s="2">
        <v>44082</v>
      </c>
      <c r="D7" s="3">
        <f t="shared" si="0"/>
        <v>2</v>
      </c>
      <c r="E7" s="2">
        <v>44080</v>
      </c>
      <c r="F7" s="2">
        <v>44083</v>
      </c>
      <c r="G7" s="3">
        <f t="shared" si="1"/>
        <v>4</v>
      </c>
    </row>
    <row r="8" spans="1:7" x14ac:dyDescent="0.3">
      <c r="A8" s="1" t="s">
        <v>6</v>
      </c>
      <c r="B8" s="2">
        <v>44083</v>
      </c>
      <c r="C8" s="2">
        <v>44085</v>
      </c>
      <c r="D8" s="3">
        <f t="shared" si="0"/>
        <v>3</v>
      </c>
      <c r="E8" s="2">
        <v>44084</v>
      </c>
      <c r="F8" s="2">
        <v>44087</v>
      </c>
      <c r="G8" s="3">
        <f t="shared" si="1"/>
        <v>4</v>
      </c>
    </row>
    <row r="9" spans="1:7" x14ac:dyDescent="0.3">
      <c r="A9" s="1" t="s">
        <v>7</v>
      </c>
      <c r="B9" s="2">
        <v>44084</v>
      </c>
      <c r="C9" s="2">
        <v>44091</v>
      </c>
      <c r="D9" s="3">
        <f t="shared" si="0"/>
        <v>8</v>
      </c>
      <c r="E9" s="2">
        <v>44086</v>
      </c>
      <c r="F9" s="2">
        <v>44094</v>
      </c>
      <c r="G9" s="3">
        <f t="shared" si="1"/>
        <v>9</v>
      </c>
    </row>
    <row r="10" spans="1:7" x14ac:dyDescent="0.3">
      <c r="A10" s="1" t="s">
        <v>8</v>
      </c>
      <c r="B10" s="2">
        <v>44091</v>
      </c>
      <c r="C10" s="2">
        <v>44094</v>
      </c>
      <c r="D10" s="3">
        <f t="shared" si="0"/>
        <v>4</v>
      </c>
      <c r="E10" s="2">
        <v>44093</v>
      </c>
      <c r="F10" s="2"/>
      <c r="G10" s="3" t="str">
        <f t="shared" si="1"/>
        <v/>
      </c>
    </row>
    <row r="11" spans="1:7" x14ac:dyDescent="0.3">
      <c r="A11" s="1" t="s">
        <v>9</v>
      </c>
      <c r="B11" s="2">
        <v>44095</v>
      </c>
      <c r="C11" s="2">
        <v>44099</v>
      </c>
      <c r="D11" s="3">
        <f t="shared" si="0"/>
        <v>5</v>
      </c>
      <c r="E11" s="2">
        <v>44096</v>
      </c>
      <c r="F11" s="2"/>
      <c r="G11" s="3" t="str">
        <f t="shared" si="1"/>
        <v/>
      </c>
    </row>
    <row r="12" spans="1:7" x14ac:dyDescent="0.3">
      <c r="A12" s="1" t="s">
        <v>10</v>
      </c>
      <c r="B12" s="2">
        <v>44096</v>
      </c>
      <c r="C12" s="2">
        <v>44099</v>
      </c>
      <c r="D12" s="3">
        <f t="shared" si="0"/>
        <v>4</v>
      </c>
      <c r="E12" s="2">
        <v>44096</v>
      </c>
      <c r="F12" s="2"/>
      <c r="G12" s="3" t="str">
        <f t="shared" si="1"/>
        <v/>
      </c>
    </row>
    <row r="13" spans="1:7" x14ac:dyDescent="0.3">
      <c r="A13" s="1" t="s">
        <v>11</v>
      </c>
      <c r="B13" s="2">
        <v>44102</v>
      </c>
      <c r="C13" s="2">
        <v>44103</v>
      </c>
      <c r="D13" s="3">
        <f t="shared" si="0"/>
        <v>2</v>
      </c>
      <c r="E13" s="2">
        <v>44102</v>
      </c>
      <c r="F13" s="2"/>
      <c r="G13" s="3" t="str">
        <f t="shared" si="1"/>
        <v/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B6A6-3EF3-471C-B1FC-DE00244D90A8}">
  <dimension ref="A1:K13"/>
  <sheetViews>
    <sheetView showGridLines="0" tabSelected="1" topLeftCell="A4" zoomScale="61" zoomScaleNormal="61" workbookViewId="0">
      <selection activeCell="M41" sqref="M41"/>
    </sheetView>
  </sheetViews>
  <sheetFormatPr defaultRowHeight="16.5" x14ac:dyDescent="0.3"/>
  <cols>
    <col min="1" max="1" width="30.375" bestFit="1" customWidth="1"/>
    <col min="2" max="3" width="11.125" bestFit="1" customWidth="1"/>
    <col min="4" max="4" width="7.375" bestFit="1" customWidth="1"/>
    <col min="5" max="7" width="10.625" customWidth="1"/>
    <col min="8" max="8" width="7.375" customWidth="1"/>
    <col min="9" max="10" width="11.125" bestFit="1" customWidth="1"/>
    <col min="11" max="11" width="7.375" bestFit="1" customWidth="1"/>
  </cols>
  <sheetData>
    <row r="1" spans="1:11" x14ac:dyDescent="0.3">
      <c r="A1" s="4" t="s">
        <v>12</v>
      </c>
    </row>
    <row r="2" spans="1:11" x14ac:dyDescent="0.3">
      <c r="A2" s="4"/>
    </row>
    <row r="3" spans="1:11" x14ac:dyDescent="0.3">
      <c r="A3" s="4"/>
      <c r="B3" s="6" t="s">
        <v>15</v>
      </c>
      <c r="C3" s="6"/>
      <c r="D3" s="6"/>
      <c r="E3" s="11"/>
      <c r="F3" s="11"/>
      <c r="G3" s="11"/>
      <c r="H3" s="11"/>
      <c r="I3" s="7" t="s">
        <v>13</v>
      </c>
      <c r="J3" s="7"/>
      <c r="K3" s="8"/>
    </row>
    <row r="4" spans="1:11" x14ac:dyDescent="0.3">
      <c r="A4" s="10" t="s">
        <v>0</v>
      </c>
      <c r="B4" s="5" t="s">
        <v>1</v>
      </c>
      <c r="C4" s="5" t="s">
        <v>2</v>
      </c>
      <c r="D4" s="5" t="s">
        <v>14</v>
      </c>
      <c r="E4" s="5" t="s">
        <v>16</v>
      </c>
      <c r="F4" s="5" t="s">
        <v>17</v>
      </c>
      <c r="G4" s="5" t="s">
        <v>18</v>
      </c>
      <c r="H4" s="5"/>
      <c r="I4" s="9" t="s">
        <v>1</v>
      </c>
      <c r="J4" s="9" t="s">
        <v>2</v>
      </c>
      <c r="K4" s="9" t="s">
        <v>14</v>
      </c>
    </row>
    <row r="5" spans="1:11" x14ac:dyDescent="0.3">
      <c r="A5" s="1" t="s">
        <v>20</v>
      </c>
      <c r="B5" s="2">
        <v>45212</v>
      </c>
      <c r="C5" s="2">
        <v>45219</v>
      </c>
      <c r="D5" s="3">
        <f>IF(C5="", "", C5-B5+1)</f>
        <v>8</v>
      </c>
      <c r="E5" s="12">
        <f>B5+D5</f>
        <v>45220</v>
      </c>
      <c r="F5" s="13">
        <v>1</v>
      </c>
      <c r="G5" s="14">
        <f>D5*F5</f>
        <v>8</v>
      </c>
      <c r="H5" s="3"/>
      <c r="I5" s="2">
        <v>44075</v>
      </c>
      <c r="J5" s="2">
        <v>44076</v>
      </c>
      <c r="K5" s="3">
        <f>IF(J5="", "", J5-I5+1)</f>
        <v>2</v>
      </c>
    </row>
    <row r="6" spans="1:11" x14ac:dyDescent="0.3">
      <c r="A6" s="1" t="s">
        <v>21</v>
      </c>
      <c r="B6" s="2">
        <v>45212</v>
      </c>
      <c r="C6" s="2">
        <v>45219</v>
      </c>
      <c r="D6" s="3">
        <f t="shared" ref="D6:D13" si="0">IF(C6="", "", C6-B6+1)</f>
        <v>8</v>
      </c>
      <c r="E6" s="12">
        <f t="shared" ref="E6:E13" si="1">B6+D6</f>
        <v>45220</v>
      </c>
      <c r="F6" s="13">
        <v>1</v>
      </c>
      <c r="G6" s="14">
        <f t="shared" ref="G6:G13" si="2">D6*F6</f>
        <v>8</v>
      </c>
      <c r="H6" s="3"/>
      <c r="I6" s="2">
        <v>44077</v>
      </c>
      <c r="J6" s="2">
        <v>44079</v>
      </c>
      <c r="K6" s="3">
        <f t="shared" ref="K6:K13" si="3">IF(J6="", "", J6-I6+1)</f>
        <v>3</v>
      </c>
    </row>
    <row r="7" spans="1:11" x14ac:dyDescent="0.3">
      <c r="A7" s="1" t="s">
        <v>22</v>
      </c>
      <c r="B7" s="2">
        <v>45212</v>
      </c>
      <c r="C7" s="2">
        <v>45221</v>
      </c>
      <c r="D7" s="3">
        <f t="shared" si="0"/>
        <v>10</v>
      </c>
      <c r="E7" s="12">
        <f t="shared" si="1"/>
        <v>45222</v>
      </c>
      <c r="F7" s="13">
        <v>0.8</v>
      </c>
      <c r="G7" s="14">
        <f t="shared" si="2"/>
        <v>8</v>
      </c>
      <c r="H7" s="3"/>
      <c r="I7" s="2">
        <v>44080</v>
      </c>
      <c r="J7" s="2">
        <v>44083</v>
      </c>
      <c r="K7" s="3">
        <f t="shared" si="3"/>
        <v>4</v>
      </c>
    </row>
    <row r="8" spans="1:11" x14ac:dyDescent="0.3">
      <c r="A8" s="1" t="s">
        <v>23</v>
      </c>
      <c r="B8" s="2">
        <v>45221</v>
      </c>
      <c r="C8" s="2">
        <v>45229</v>
      </c>
      <c r="D8" s="3">
        <f t="shared" si="0"/>
        <v>9</v>
      </c>
      <c r="E8" s="12">
        <f t="shared" si="1"/>
        <v>45230</v>
      </c>
      <c r="F8" s="13">
        <v>0.8</v>
      </c>
      <c r="G8" s="14">
        <f t="shared" si="2"/>
        <v>7.2</v>
      </c>
      <c r="H8" s="3"/>
      <c r="I8" s="2">
        <v>44084</v>
      </c>
      <c r="J8" s="2">
        <v>44087</v>
      </c>
      <c r="K8" s="3">
        <f t="shared" si="3"/>
        <v>4</v>
      </c>
    </row>
    <row r="9" spans="1:11" x14ac:dyDescent="0.3">
      <c r="A9" s="1" t="s">
        <v>24</v>
      </c>
      <c r="B9" s="2">
        <v>45219</v>
      </c>
      <c r="C9" s="2">
        <v>45229</v>
      </c>
      <c r="D9" s="3">
        <f t="shared" si="0"/>
        <v>11</v>
      </c>
      <c r="E9" s="12">
        <f t="shared" si="1"/>
        <v>45230</v>
      </c>
      <c r="F9" s="13">
        <v>0.6</v>
      </c>
      <c r="G9" s="14">
        <f t="shared" si="2"/>
        <v>6.6</v>
      </c>
      <c r="H9" s="3"/>
      <c r="I9" s="2">
        <v>44086</v>
      </c>
      <c r="J9" s="2">
        <v>44094</v>
      </c>
      <c r="K9" s="3">
        <f t="shared" si="3"/>
        <v>9</v>
      </c>
    </row>
    <row r="10" spans="1:11" x14ac:dyDescent="0.3">
      <c r="A10" s="1" t="s">
        <v>25</v>
      </c>
      <c r="B10" s="2">
        <v>45229</v>
      </c>
      <c r="C10" s="2">
        <v>45261</v>
      </c>
      <c r="D10" s="3">
        <f t="shared" si="0"/>
        <v>33</v>
      </c>
      <c r="E10" s="12">
        <f t="shared" si="1"/>
        <v>45262</v>
      </c>
      <c r="F10" s="13">
        <v>0.6</v>
      </c>
      <c r="G10" s="14" t="s">
        <v>19</v>
      </c>
      <c r="H10" s="3"/>
      <c r="I10" s="2">
        <v>44093</v>
      </c>
      <c r="J10" s="2"/>
      <c r="K10" s="3" t="str">
        <f t="shared" si="3"/>
        <v/>
      </c>
    </row>
    <row r="11" spans="1:11" x14ac:dyDescent="0.3">
      <c r="A11" s="1" t="s">
        <v>26</v>
      </c>
      <c r="B11" s="2">
        <v>45229</v>
      </c>
      <c r="C11" s="2">
        <v>45261</v>
      </c>
      <c r="D11" s="3">
        <f t="shared" si="0"/>
        <v>33</v>
      </c>
      <c r="E11" s="12">
        <f t="shared" si="1"/>
        <v>45262</v>
      </c>
      <c r="F11" s="13">
        <v>0.4</v>
      </c>
      <c r="G11" s="14">
        <f>D11*F11</f>
        <v>13.200000000000001</v>
      </c>
      <c r="H11" s="3"/>
      <c r="I11" s="2">
        <v>44096</v>
      </c>
      <c r="J11" s="2"/>
      <c r="K11" s="3" t="str">
        <f t="shared" si="3"/>
        <v/>
      </c>
    </row>
    <row r="12" spans="1:11" x14ac:dyDescent="0.3">
      <c r="A12" s="1" t="s">
        <v>27</v>
      </c>
      <c r="B12" s="2">
        <v>45229</v>
      </c>
      <c r="C12" s="2">
        <v>45261</v>
      </c>
      <c r="D12" s="3">
        <f t="shared" si="0"/>
        <v>33</v>
      </c>
      <c r="E12" s="12">
        <f t="shared" si="1"/>
        <v>45262</v>
      </c>
      <c r="F12" s="13">
        <v>0.8</v>
      </c>
      <c r="G12" s="14">
        <f>D12*F12</f>
        <v>26.400000000000002</v>
      </c>
      <c r="H12" s="3"/>
      <c r="I12" s="2">
        <v>44096</v>
      </c>
      <c r="J12" s="2"/>
      <c r="K12" s="3" t="str">
        <f t="shared" si="3"/>
        <v/>
      </c>
    </row>
    <row r="13" spans="1:11" x14ac:dyDescent="0.3">
      <c r="A13" s="1" t="s">
        <v>28</v>
      </c>
      <c r="B13" s="2">
        <v>45261</v>
      </c>
      <c r="C13" s="2">
        <v>45268</v>
      </c>
      <c r="D13" s="3">
        <f t="shared" si="0"/>
        <v>8</v>
      </c>
      <c r="E13" s="12">
        <f t="shared" si="1"/>
        <v>45269</v>
      </c>
      <c r="F13" s="13">
        <v>0.1</v>
      </c>
      <c r="G13" s="14">
        <f>D13*F13</f>
        <v>0.8</v>
      </c>
      <c r="H13" s="3"/>
      <c r="I13" s="2">
        <v>44102</v>
      </c>
      <c r="J13" s="2"/>
      <c r="K13" s="3" t="str">
        <f t="shared" si="3"/>
        <v/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완성</vt:lpstr>
      <vt:lpstr>연습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권현욱</dc:creator>
  <cp:lastModifiedBy>SONWONIK 2019212985</cp:lastModifiedBy>
  <dcterms:created xsi:type="dcterms:W3CDTF">2020-09-01T02:47:44Z</dcterms:created>
  <dcterms:modified xsi:type="dcterms:W3CDTF">2023-10-13T10:10:55Z</dcterms:modified>
</cp:coreProperties>
</file>