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329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D:\Dropbox\Research\PT-symmetry\matlab\Near to far simulation\"/>
    </mc:Choice>
  </mc:AlternateContent>
  <bookViews>
    <workbookView xWindow="0" yWindow="0" windowWidth="15735" windowHeight="12120" tabRatio="1000" activeTab="2"/>
  </bookViews>
  <sheets>
    <sheet name="hex_array" sheetId="30" r:id="rId1"/>
    <sheet name="hex_map" sheetId="31" r:id="rId2"/>
    <sheet name="rect_array" sheetId="32" r:id="rId3"/>
    <sheet name="rect_map" sheetId="33" r:id="rId4"/>
  </sheets>
  <calcPr calcId="17102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B10" i="32" l="1"/>
  <c r="B14" i="32"/>
  <c r="B12" i="32"/>
  <c r="B11" i="32"/>
  <c r="E13" i="31"/>
  <c r="B11" i="30"/>
  <c r="B12" i="30"/>
  <c r="B15" i="30"/>
  <c r="B14" i="30"/>
  <c r="B10" i="30"/>
</calcChain>
</file>

<file path=xl/sharedStrings.xml><?xml version="1.0" encoding="utf-8"?>
<sst xmlns="http://schemas.openxmlformats.org/spreadsheetml/2006/main" count="170" uniqueCount="67">
  <si>
    <t>how many rows between different sets of intensity/phase</t>
    <phoneticPr fontId="4" type="noConversion"/>
  </si>
  <si>
    <t>how many sets of intensity/phase to go through</t>
    <phoneticPr fontId="4" type="noConversion"/>
  </si>
  <si>
    <t>number of pixels in each dimension (determines fidelity and processing time)</t>
    <phoneticPr fontId="4" type="noConversion"/>
  </si>
  <si>
    <t>width of each pixel</t>
    <phoneticPr fontId="4" type="noConversion"/>
  </si>
  <si>
    <t>distance from near to far field</t>
    <phoneticPr fontId="4" type="noConversion"/>
  </si>
  <si>
    <t>wavelength in meters</t>
    <phoneticPr fontId="4" type="noConversion"/>
  </si>
  <si>
    <t>coherence magnitude</t>
    <phoneticPr fontId="4" type="noConversion"/>
  </si>
  <si>
    <t>for plotting near field</t>
    <phoneticPr fontId="4" type="noConversion"/>
  </si>
  <si>
    <t>axis limit for far-field plot</t>
    <phoneticPr fontId="4" type="noConversion"/>
  </si>
  <si>
    <t>font size</t>
    <phoneticPr fontId="4" type="noConversion"/>
  </si>
  <si>
    <t>notes</t>
    <phoneticPr fontId="4" type="noConversion"/>
  </si>
  <si>
    <t>maximum amplitude of each element</t>
    <phoneticPr fontId="4" type="noConversion"/>
  </si>
  <si>
    <t>phase of each element</t>
    <phoneticPr fontId="4" type="noConversion"/>
  </si>
  <si>
    <t>lambda</t>
  </si>
  <si>
    <t>coh</t>
  </si>
  <si>
    <t>angcut</t>
  </si>
  <si>
    <t>dx</t>
  </si>
  <si>
    <t>theta_sim</t>
  </si>
  <si>
    <t>N</t>
  </si>
  <si>
    <t>z</t>
  </si>
  <si>
    <t>sim_trim</t>
  </si>
  <si>
    <t>cleared</t>
  </si>
  <si>
    <t>plot_percentage</t>
  </si>
  <si>
    <t>map_sheet</t>
  </si>
  <si>
    <t>Phase</t>
  </si>
  <si>
    <t>A</t>
  </si>
  <si>
    <t>B</t>
  </si>
  <si>
    <t>C</t>
  </si>
  <si>
    <t>D</t>
  </si>
  <si>
    <t>W</t>
  </si>
  <si>
    <t>X</t>
  </si>
  <si>
    <t>Y</t>
  </si>
  <si>
    <t>Z</t>
  </si>
  <si>
    <t>Amplitude</t>
  </si>
  <si>
    <t>map_period</t>
  </si>
  <si>
    <t>map_N</t>
  </si>
  <si>
    <t>y_ap_min</t>
  </si>
  <si>
    <t>y_ap_max</t>
  </si>
  <si>
    <t>x_ap_min</t>
  </si>
  <si>
    <t>x_ap_max</t>
  </si>
  <si>
    <t>fs</t>
  </si>
  <si>
    <t>plot_legend</t>
  </si>
  <si>
    <t>plot_cutline</t>
  </si>
  <si>
    <t>variable</t>
    <phoneticPr fontId="4" type="noConversion"/>
  </si>
  <si>
    <t>value</t>
    <phoneticPr fontId="4" type="noConversion"/>
  </si>
  <si>
    <t>plot legend?</t>
    <phoneticPr fontId="4" type="noConversion"/>
  </si>
  <si>
    <t>sheet the intensity and phase maps are on</t>
    <phoneticPr fontId="4" type="noConversion"/>
  </si>
  <si>
    <t>angle to take far-field intensity slice from</t>
  </si>
  <si>
    <t>to initially reset figures</t>
  </si>
  <si>
    <t>proportion of theta_sim to show in intensity slice axis</t>
  </si>
  <si>
    <t>theta_circle</t>
  </si>
  <si>
    <t>reference circle angle</t>
  </si>
  <si>
    <t>y_pitch</t>
  </si>
  <si>
    <t>E</t>
  </si>
  <si>
    <t>F</t>
  </si>
  <si>
    <t>G</t>
  </si>
  <si>
    <t>T</t>
  </si>
  <si>
    <t>U</t>
  </si>
  <si>
    <t>V</t>
  </si>
  <si>
    <t>map_dim</t>
  </si>
  <si>
    <t>how many elements in each dimension</t>
  </si>
  <si>
    <t>w</t>
  </si>
  <si>
    <t>spot size (1/e beam amplitude radius)</t>
  </si>
  <si>
    <t>theta_center_lobe</t>
  </si>
  <si>
    <t xml:space="preserve">Hex </t>
  </si>
  <si>
    <t>hexagonal near field = 1, rectangular near field array = 0</t>
  </si>
  <si>
    <t>plot line on far field image where intensity slice is taken from?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</si>
</sst>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8"/>
      <name val="Verdana"/>
      <family val="2"/>
    </font>
    <font>
      <b/>
      <u/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164" fontId="1" fillId="0" borderId="0" xfId="0" applyNumberFormat="1" applyFont="1"/>
    <xf numFmtId="164" fontId="0" fillId="0" borderId="0" xfId="0" applyNumberFormat="1"/>
    <xf numFmtId="0" fontId="2" fillId="0" borderId="0" xfId="0" applyFont="1"/>
    <xf numFmtId="0" fontId="3" fillId="0" borderId="0" xfId="0" applyFont="1"/>
    <xf numFmtId="0" fontId="0" fillId="2" borderId="0" xfId="0" applyFill="1"/>
    <xf numFmtId="0" fontId="5" fillId="0" borderId="0" xfId="0" applyFont="1"/>
    <xf numFmtId="0" fontId="0" fillId="0" borderId="0" xfId="0" applyNumberFormat="1"/>
    <xf numFmtId="0" fontId="0" fillId="0" borderId="0" xfId="0" applyFont="1"/>
    <xf numFmtId="0" fontId="2" fillId="0" borderId="0" xfId="0" applyFont="1" applyFill="1"/>
    <xf numFmtId="0" fontId="3" fillId="0" borderId="0" xfId="0" applyFont="1" applyFill="1"/>
    <xf numFmtId="0" fontId="5" fillId="0" borderId="0" xfId="0" applyFont="1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workbookViewId="0">
      <selection activeCell="F13" sqref="F13"/>
    </sheetView>
  </sheetViews>
  <sheetFormatPr defaultRowHeight="15" x14ac:dyDescent="0.25"/>
  <cols>
    <col min="1" max="1" width="14.140625" customWidth="1"/>
    <col min="2" max="2" width="11.42578125" customWidth="1"/>
  </cols>
  <sheetData>
    <row r="1" spans="1:3" x14ac:dyDescent="0.25">
      <c r="A1" s="5" t="s">
        <v>43</v>
      </c>
      <c r="B1" s="5" t="s">
        <v>44</v>
      </c>
      <c r="C1" s="5" t="s">
        <v>10</v>
      </c>
    </row>
    <row r="2" spans="1:3" x14ac:dyDescent="0.25">
      <c r="A2" s="9" t="s">
        <v>64</v>
      </c>
      <c r="B2" s="9">
        <v>1</v>
      </c>
      <c r="C2" s="9" t="s">
        <v>65</v>
      </c>
    </row>
    <row r="3" spans="1:3" x14ac:dyDescent="0.25">
      <c r="A3" t="s">
        <v>42</v>
      </c>
      <c r="B3">
        <v>1</v>
      </c>
      <c r="C3" t="s">
        <v>66</v>
      </c>
    </row>
    <row r="4" spans="1:3" x14ac:dyDescent="0.25">
      <c r="A4" s="1" t="s">
        <v>22</v>
      </c>
      <c r="B4" s="3">
        <v>0</v>
      </c>
    </row>
    <row r="5" spans="1:3" x14ac:dyDescent="0.25">
      <c r="A5" s="1" t="s">
        <v>41</v>
      </c>
      <c r="B5">
        <v>0</v>
      </c>
      <c r="C5" t="s">
        <v>45</v>
      </c>
    </row>
    <row r="6" spans="1:3" x14ac:dyDescent="0.25">
      <c r="A6" s="1" t="s">
        <v>23</v>
      </c>
      <c r="B6" s="3">
        <v>2</v>
      </c>
      <c r="C6" t="s">
        <v>46</v>
      </c>
    </row>
    <row r="7" spans="1:3" x14ac:dyDescent="0.25">
      <c r="A7" s="1" t="s">
        <v>34</v>
      </c>
      <c r="B7" s="3">
        <v>17</v>
      </c>
      <c r="C7" t="s">
        <v>0</v>
      </c>
    </row>
    <row r="8" spans="1:3" x14ac:dyDescent="0.25">
      <c r="A8" s="1" t="s">
        <v>35</v>
      </c>
      <c r="B8" s="3">
        <v>1</v>
      </c>
      <c r="C8" t="s">
        <v>1</v>
      </c>
    </row>
    <row r="9" spans="1:3" x14ac:dyDescent="0.25">
      <c r="A9" s="1" t="s">
        <v>59</v>
      </c>
      <c r="B9" s="3">
        <v>7</v>
      </c>
      <c r="C9" t="s">
        <v>60</v>
      </c>
    </row>
    <row r="10" spans="1:3" x14ac:dyDescent="0.25">
      <c r="A10" s="1" t="s">
        <v>13</v>
      </c>
      <c r="B10">
        <f>808*10^-9</f>
        <v>8.0800000000000004E-7</v>
      </c>
      <c r="C10" t="s">
        <v>5</v>
      </c>
    </row>
    <row r="11" spans="1:3" x14ac:dyDescent="0.25">
      <c r="A11" s="1" t="s">
        <v>61</v>
      </c>
      <c r="B11" s="3">
        <f>57*10^-6</f>
        <v>5.6999999999999996E-5</v>
      </c>
      <c r="C11" t="s">
        <v>62</v>
      </c>
    </row>
    <row r="12" spans="1:3" x14ac:dyDescent="0.25">
      <c r="A12" s="1" t="s">
        <v>52</v>
      </c>
      <c r="B12" s="8">
        <f>250*10^-6</f>
        <v>2.5000000000000001E-4</v>
      </c>
    </row>
    <row r="13" spans="1:3" x14ac:dyDescent="0.25">
      <c r="A13" s="1" t="s">
        <v>18</v>
      </c>
      <c r="B13" s="3">
        <v>900</v>
      </c>
      <c r="C13" t="s">
        <v>2</v>
      </c>
    </row>
    <row r="14" spans="1:3" x14ac:dyDescent="0.25">
      <c r="A14" s="1" t="s">
        <v>16</v>
      </c>
      <c r="B14" s="2">
        <f>5*10^-6</f>
        <v>4.9999999999999996E-6</v>
      </c>
      <c r="C14" t="s">
        <v>3</v>
      </c>
    </row>
    <row r="15" spans="1:3" x14ac:dyDescent="0.25">
      <c r="A15" s="1" t="s">
        <v>19</v>
      </c>
      <c r="B15" s="1">
        <f>10*10^5</f>
        <v>1000000</v>
      </c>
      <c r="C15" t="s">
        <v>4</v>
      </c>
    </row>
    <row r="16" spans="1:3" x14ac:dyDescent="0.25">
      <c r="A16" s="1" t="s">
        <v>14</v>
      </c>
      <c r="B16">
        <v>1</v>
      </c>
      <c r="C16" t="s">
        <v>6</v>
      </c>
    </row>
    <row r="17" spans="1:3" x14ac:dyDescent="0.25">
      <c r="A17" s="1" t="s">
        <v>36</v>
      </c>
      <c r="B17">
        <v>-1300</v>
      </c>
      <c r="C17" t="s">
        <v>7</v>
      </c>
    </row>
    <row r="18" spans="1:3" x14ac:dyDescent="0.25">
      <c r="A18" s="1" t="s">
        <v>37</v>
      </c>
      <c r="B18">
        <v>0</v>
      </c>
      <c r="C18" t="s">
        <v>7</v>
      </c>
    </row>
    <row r="19" spans="1:3" x14ac:dyDescent="0.25">
      <c r="A19" s="1" t="s">
        <v>38</v>
      </c>
      <c r="B19" s="3">
        <v>0</v>
      </c>
      <c r="C19" t="s">
        <v>7</v>
      </c>
    </row>
    <row r="20" spans="1:3" x14ac:dyDescent="0.25">
      <c r="A20" s="1" t="s">
        <v>39</v>
      </c>
      <c r="B20" s="3">
        <v>1300</v>
      </c>
      <c r="C20" t="s">
        <v>7</v>
      </c>
    </row>
    <row r="21" spans="1:3" x14ac:dyDescent="0.25">
      <c r="A21" s="1" t="s">
        <v>17</v>
      </c>
      <c r="B21" s="3">
        <v>0.5</v>
      </c>
      <c r="C21" t="s">
        <v>8</v>
      </c>
    </row>
    <row r="22" spans="1:3" x14ac:dyDescent="0.25">
      <c r="A22" s="1" t="s">
        <v>50</v>
      </c>
      <c r="B22" s="3">
        <v>0.28999999999999998</v>
      </c>
      <c r="C22" t="s">
        <v>51</v>
      </c>
    </row>
    <row r="23" spans="1:3" x14ac:dyDescent="0.25">
      <c r="A23" s="1" t="s">
        <v>15</v>
      </c>
      <c r="B23" s="3">
        <v>0</v>
      </c>
      <c r="C23" t="s">
        <v>47</v>
      </c>
    </row>
    <row r="24" spans="1:3" x14ac:dyDescent="0.25">
      <c r="A24" s="1" t="s">
        <v>21</v>
      </c>
      <c r="B24" s="3">
        <v>1</v>
      </c>
      <c r="C24" t="s">
        <v>48</v>
      </c>
    </row>
    <row r="25" spans="1:3" x14ac:dyDescent="0.25">
      <c r="A25" s="1" t="s">
        <v>20</v>
      </c>
      <c r="B25" s="3">
        <v>0.6</v>
      </c>
      <c r="C25" t="s">
        <v>49</v>
      </c>
    </row>
    <row r="26" spans="1:3" x14ac:dyDescent="0.25">
      <c r="A26" s="1" t="s">
        <v>40</v>
      </c>
      <c r="B26" s="3">
        <v>13</v>
      </c>
      <c r="C26" t="s">
        <v>9</v>
      </c>
    </row>
    <row r="27" spans="1:3" x14ac:dyDescent="0.25">
      <c r="A27" s="1" t="s">
        <v>63</v>
      </c>
      <c r="B27" s="3">
        <v>0.28999999999999998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workbookViewId="0">
      <selection activeCell="E14" sqref="E14"/>
    </sheetView>
  </sheetViews>
  <sheetFormatPr defaultRowHeight="15" x14ac:dyDescent="0.25"/>
  <sheetData>
    <row r="1" spans="1:9" x14ac:dyDescent="0.25">
      <c r="A1" s="4" t="s">
        <v>33</v>
      </c>
      <c r="B1" s="5" t="s">
        <v>56</v>
      </c>
      <c r="C1" s="5" t="s">
        <v>57</v>
      </c>
      <c r="D1" s="5" t="s">
        <v>58</v>
      </c>
      <c r="E1" s="5" t="s">
        <v>29</v>
      </c>
      <c r="F1" s="5" t="s">
        <v>30</v>
      </c>
      <c r="G1" s="5" t="s">
        <v>31</v>
      </c>
      <c r="H1" s="5" t="s">
        <v>32</v>
      </c>
      <c r="I1" s="7" t="s">
        <v>10</v>
      </c>
    </row>
    <row r="2" spans="1:9" x14ac:dyDescent="0.25">
      <c r="A2" s="5" t="s">
        <v>25</v>
      </c>
      <c r="B2" s="6">
        <v>0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t="s">
        <v>11</v>
      </c>
    </row>
    <row r="3" spans="1:9" x14ac:dyDescent="0.25">
      <c r="A3" s="5" t="s">
        <v>26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</row>
    <row r="4" spans="1:9" x14ac:dyDescent="0.25">
      <c r="A4" s="5" t="s">
        <v>27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</row>
    <row r="5" spans="1:9" x14ac:dyDescent="0.25">
      <c r="A5" s="5" t="s">
        <v>28</v>
      </c>
      <c r="B5" s="6">
        <v>0</v>
      </c>
      <c r="C5" s="6">
        <v>0</v>
      </c>
      <c r="D5" s="6">
        <v>1</v>
      </c>
      <c r="E5" s="6">
        <v>1</v>
      </c>
      <c r="F5" s="6">
        <v>0</v>
      </c>
      <c r="G5" s="6">
        <v>0</v>
      </c>
      <c r="H5" s="6">
        <v>0</v>
      </c>
    </row>
    <row r="6" spans="1:9" x14ac:dyDescent="0.25">
      <c r="A6" s="5" t="s">
        <v>53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</row>
    <row r="7" spans="1:9" x14ac:dyDescent="0.25">
      <c r="A7" s="5" t="s">
        <v>54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</row>
    <row r="8" spans="1:9" x14ac:dyDescent="0.25">
      <c r="A8" s="5" t="s">
        <v>55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13"/>
    </row>
    <row r="9" spans="1:9" x14ac:dyDescent="0.25">
      <c r="A9" s="4" t="s">
        <v>24</v>
      </c>
      <c r="B9" s="5" t="s">
        <v>56</v>
      </c>
      <c r="C9" s="5" t="s">
        <v>57</v>
      </c>
      <c r="D9" s="5" t="s">
        <v>58</v>
      </c>
      <c r="E9" s="5" t="s">
        <v>29</v>
      </c>
      <c r="F9" s="5" t="s">
        <v>30</v>
      </c>
      <c r="G9" s="5" t="s">
        <v>31</v>
      </c>
      <c r="H9" s="5" t="s">
        <v>32</v>
      </c>
    </row>
    <row r="10" spans="1:9" x14ac:dyDescent="0.25">
      <c r="A10" s="5" t="s">
        <v>25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t="s">
        <v>12</v>
      </c>
    </row>
    <row r="11" spans="1:9" x14ac:dyDescent="0.25">
      <c r="A11" s="5" t="s">
        <v>26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</row>
    <row r="12" spans="1:9" x14ac:dyDescent="0.25">
      <c r="A12" s="5" t="s">
        <v>27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</row>
    <row r="13" spans="1:9" x14ac:dyDescent="0.25">
      <c r="A13" s="5" t="s">
        <v>28</v>
      </c>
      <c r="B13" s="6">
        <v>0</v>
      </c>
      <c r="C13" s="6">
        <v>0</v>
      </c>
      <c r="D13" s="6">
        <v>0</v>
      </c>
      <c r="E13" s="6">
        <f>PI()/2</f>
        <v>1.5707963267948966</v>
      </c>
      <c r="F13" s="6">
        <v>0</v>
      </c>
      <c r="G13" s="6">
        <v>0</v>
      </c>
      <c r="H13" s="6">
        <v>0</v>
      </c>
    </row>
    <row r="14" spans="1:9" x14ac:dyDescent="0.25">
      <c r="A14" s="5" t="s">
        <v>53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</row>
    <row r="15" spans="1:9" x14ac:dyDescent="0.25">
      <c r="A15" s="5" t="s">
        <v>54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</row>
    <row r="16" spans="1:9" x14ac:dyDescent="0.25">
      <c r="A16" s="5" t="s">
        <v>55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</row>
    <row r="18" spans="1:9" x14ac:dyDescent="0.25">
      <c r="A18" s="10"/>
      <c r="B18" s="11"/>
      <c r="C18" s="11"/>
      <c r="D18" s="11"/>
      <c r="E18" s="11"/>
      <c r="F18" s="11"/>
      <c r="G18" s="11"/>
      <c r="H18" s="11"/>
      <c r="I18" s="12"/>
    </row>
    <row r="19" spans="1:9" x14ac:dyDescent="0.25">
      <c r="A19" s="11"/>
      <c r="B19" s="13"/>
      <c r="C19" s="13"/>
      <c r="D19" s="13"/>
      <c r="E19" s="13"/>
      <c r="F19" s="13"/>
      <c r="G19" s="13"/>
      <c r="H19" s="13"/>
      <c r="I19" s="13"/>
    </row>
    <row r="20" spans="1:9" x14ac:dyDescent="0.25">
      <c r="A20" s="11"/>
      <c r="B20" s="13"/>
      <c r="C20" s="13"/>
      <c r="D20" s="13"/>
      <c r="E20" s="13"/>
      <c r="F20" s="13"/>
      <c r="G20" s="13"/>
      <c r="H20" s="13"/>
      <c r="I20" s="13"/>
    </row>
    <row r="21" spans="1:9" x14ac:dyDescent="0.25">
      <c r="A21" s="11"/>
      <c r="B21" s="13"/>
      <c r="C21" s="13"/>
      <c r="D21" s="13"/>
      <c r="E21" s="13"/>
      <c r="F21" s="13"/>
      <c r="G21" s="13"/>
      <c r="H21" s="13"/>
      <c r="I21" s="13"/>
    </row>
    <row r="22" spans="1:9" x14ac:dyDescent="0.25">
      <c r="A22" s="11"/>
      <c r="B22" s="13"/>
      <c r="C22" s="13"/>
      <c r="D22" s="13"/>
      <c r="E22" s="13"/>
      <c r="F22" s="13"/>
      <c r="G22" s="13"/>
      <c r="H22" s="13"/>
      <c r="I22" s="13"/>
    </row>
    <row r="23" spans="1:9" x14ac:dyDescent="0.25">
      <c r="A23" s="11"/>
      <c r="B23" s="13"/>
      <c r="C23" s="13"/>
      <c r="D23" s="13"/>
      <c r="E23" s="13"/>
      <c r="F23" s="13"/>
      <c r="G23" s="13"/>
      <c r="H23" s="13"/>
      <c r="I23" s="13"/>
    </row>
    <row r="24" spans="1:9" x14ac:dyDescent="0.25">
      <c r="A24" s="11"/>
      <c r="B24" s="13"/>
      <c r="C24" s="13"/>
      <c r="D24" s="13"/>
      <c r="E24" s="13"/>
      <c r="F24" s="13"/>
      <c r="G24" s="13"/>
      <c r="H24" s="13"/>
      <c r="I24" s="13"/>
    </row>
    <row r="25" spans="1:9" x14ac:dyDescent="0.25">
      <c r="A25" s="11"/>
      <c r="B25" s="13"/>
      <c r="C25" s="13"/>
      <c r="D25" s="13"/>
      <c r="E25" s="13"/>
      <c r="F25" s="13"/>
      <c r="G25" s="13"/>
      <c r="H25" s="13"/>
      <c r="I25" s="13"/>
    </row>
    <row r="26" spans="1:9" x14ac:dyDescent="0.25">
      <c r="A26" s="13"/>
      <c r="B26" s="13"/>
      <c r="C26" s="13"/>
      <c r="D26" s="13"/>
      <c r="E26" s="13"/>
      <c r="F26" s="13"/>
      <c r="G26" s="13"/>
      <c r="H26" s="13"/>
      <c r="I26" s="13"/>
    </row>
    <row r="27" spans="1:9" x14ac:dyDescent="0.25">
      <c r="A27" s="13"/>
      <c r="B27" s="13"/>
      <c r="C27" s="13"/>
      <c r="D27" s="13"/>
      <c r="E27" s="13"/>
      <c r="F27" s="13"/>
      <c r="G27" s="13"/>
      <c r="H27" s="13"/>
      <c r="I27" s="1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tabSelected="1" topLeftCell="A4" workbookViewId="0">
      <selection activeCell="B11" sqref="B11"/>
    </sheetView>
  </sheetViews>
  <sheetFormatPr defaultRowHeight="15" x14ac:dyDescent="0.25"/>
  <cols>
    <col min="1" max="1" width="15.85546875" bestFit="1" customWidth="1"/>
    <col min="2" max="2" width="12" bestFit="1" customWidth="1"/>
  </cols>
  <sheetData>
    <row r="1" spans="1:3" x14ac:dyDescent="0.25">
      <c r="A1" s="5" t="s">
        <v>43</v>
      </c>
      <c r="B1" s="5" t="s">
        <v>44</v>
      </c>
      <c r="C1" s="5" t="s">
        <v>10</v>
      </c>
    </row>
    <row r="2" spans="1:3" x14ac:dyDescent="0.25">
      <c r="A2" s="9" t="s">
        <v>64</v>
      </c>
      <c r="B2" s="9">
        <v>0</v>
      </c>
      <c r="C2" s="9" t="s">
        <v>65</v>
      </c>
    </row>
    <row r="3" spans="1:3" x14ac:dyDescent="0.25">
      <c r="A3" t="s">
        <v>42</v>
      </c>
      <c r="B3">
        <v>0</v>
      </c>
      <c r="C3" t="s">
        <v>66</v>
      </c>
    </row>
    <row r="4" spans="1:3" x14ac:dyDescent="0.25">
      <c r="A4" s="1" t="s">
        <v>22</v>
      </c>
      <c r="B4" s="3">
        <v>0</v>
      </c>
    </row>
    <row r="5" spans="1:3" x14ac:dyDescent="0.25">
      <c r="A5" s="1" t="s">
        <v>41</v>
      </c>
      <c r="B5">
        <v>0</v>
      </c>
      <c r="C5" t="s">
        <v>45</v>
      </c>
    </row>
    <row r="6" spans="1:3" x14ac:dyDescent="0.25">
      <c r="A6" s="1" t="s">
        <v>23</v>
      </c>
      <c r="B6" s="3">
        <v>4</v>
      </c>
      <c r="C6" t="s">
        <v>46</v>
      </c>
    </row>
    <row r="7" spans="1:3" x14ac:dyDescent="0.25">
      <c r="A7" s="1" t="s">
        <v>34</v>
      </c>
      <c r="B7" s="3">
        <v>17</v>
      </c>
      <c r="C7" t="s">
        <v>0</v>
      </c>
    </row>
    <row r="8" spans="1:3" x14ac:dyDescent="0.25">
      <c r="A8" s="1" t="s">
        <v>35</v>
      </c>
      <c r="B8" s="3">
        <v>1</v>
      </c>
      <c r="C8" t="s">
        <v>1</v>
      </c>
    </row>
    <row r="9" spans="1:3" x14ac:dyDescent="0.25">
      <c r="A9" s="1" t="s">
        <v>59</v>
      </c>
      <c r="B9" s="3">
        <v>7</v>
      </c>
      <c r="C9" t="s">
        <v>60</v>
      </c>
    </row>
    <row r="10" spans="1:3" x14ac:dyDescent="0.25">
      <c r="A10" s="1" t="s">
        <v>13</v>
      </c>
      <c r="B10">
        <f>980*10^-9</f>
        <v>9.8000000000000015E-7</v>
      </c>
      <c r="C10" t="s">
        <v>5</v>
      </c>
    </row>
    <row r="11" spans="1:3" x14ac:dyDescent="0.25">
      <c r="A11" s="1" t="s">
        <v>61</v>
      </c>
      <c r="B11" s="3">
        <f>2*10^-6</f>
        <v>1.9999999999999999E-6</v>
      </c>
      <c r="C11" t="s">
        <v>62</v>
      </c>
    </row>
    <row r="12" spans="1:3" x14ac:dyDescent="0.25">
      <c r="A12" s="1" t="s">
        <v>52</v>
      </c>
      <c r="B12" s="8">
        <f>12*10^-6</f>
        <v>1.2E-5</v>
      </c>
    </row>
    <row r="13" spans="1:3" x14ac:dyDescent="0.25">
      <c r="A13" s="1" t="s">
        <v>18</v>
      </c>
      <c r="B13" s="3">
        <v>1000</v>
      </c>
      <c r="C13" t="s">
        <v>2</v>
      </c>
    </row>
    <row r="14" spans="1:3" x14ac:dyDescent="0.25">
      <c r="A14" s="1" t="s">
        <v>16</v>
      </c>
      <c r="B14" s="2">
        <f>0.5*10^-6</f>
        <v>4.9999999999999998E-7</v>
      </c>
      <c r="C14" t="s">
        <v>3</v>
      </c>
    </row>
    <row r="15" spans="1:3" x14ac:dyDescent="0.25">
      <c r="A15" s="1" t="s">
        <v>19</v>
      </c>
      <c r="B15" s="1">
        <v>10</v>
      </c>
      <c r="C15" t="s">
        <v>4</v>
      </c>
    </row>
    <row r="16" spans="1:3" x14ac:dyDescent="0.25">
      <c r="A16" s="1" t="s">
        <v>14</v>
      </c>
      <c r="B16">
        <v>1</v>
      </c>
      <c r="C16" t="s">
        <v>6</v>
      </c>
    </row>
    <row r="17" spans="1:3" x14ac:dyDescent="0.25">
      <c r="A17" s="1" t="s">
        <v>36</v>
      </c>
      <c r="B17">
        <v>-20</v>
      </c>
      <c r="C17" t="s">
        <v>7</v>
      </c>
    </row>
    <row r="18" spans="1:3" x14ac:dyDescent="0.25">
      <c r="A18" s="1" t="s">
        <v>37</v>
      </c>
      <c r="B18">
        <v>20</v>
      </c>
      <c r="C18" t="s">
        <v>7</v>
      </c>
    </row>
    <row r="19" spans="1:3" x14ac:dyDescent="0.25">
      <c r="A19" s="1" t="s">
        <v>38</v>
      </c>
      <c r="B19" s="3">
        <v>-20</v>
      </c>
      <c r="C19" t="s">
        <v>7</v>
      </c>
    </row>
    <row r="20" spans="1:3" x14ac:dyDescent="0.25">
      <c r="A20" s="1" t="s">
        <v>39</v>
      </c>
      <c r="B20" s="3">
        <v>20</v>
      </c>
      <c r="C20" t="s">
        <v>7</v>
      </c>
    </row>
    <row r="21" spans="1:3" x14ac:dyDescent="0.25">
      <c r="A21" s="1" t="s">
        <v>17</v>
      </c>
      <c r="B21" s="3">
        <v>20</v>
      </c>
      <c r="C21" t="s">
        <v>8</v>
      </c>
    </row>
    <row r="22" spans="1:3" x14ac:dyDescent="0.25">
      <c r="A22" s="1" t="s">
        <v>50</v>
      </c>
      <c r="B22" s="3">
        <v>12</v>
      </c>
      <c r="C22" t="s">
        <v>51</v>
      </c>
    </row>
    <row r="23" spans="1:3" x14ac:dyDescent="0.25">
      <c r="A23" s="1" t="s">
        <v>15</v>
      </c>
      <c r="B23" s="3">
        <v>0</v>
      </c>
      <c r="C23" t="s">
        <v>47</v>
      </c>
    </row>
    <row r="24" spans="1:3" x14ac:dyDescent="0.25">
      <c r="A24" s="1" t="s">
        <v>21</v>
      </c>
      <c r="B24" s="3">
        <v>1</v>
      </c>
      <c r="C24" t="s">
        <v>48</v>
      </c>
    </row>
    <row r="25" spans="1:3" x14ac:dyDescent="0.25">
      <c r="A25" s="1" t="s">
        <v>20</v>
      </c>
      <c r="B25" s="3">
        <v>0.6</v>
      </c>
      <c r="C25" t="s">
        <v>49</v>
      </c>
    </row>
    <row r="26" spans="1:3" x14ac:dyDescent="0.25">
      <c r="A26" s="1" t="s">
        <v>40</v>
      </c>
      <c r="B26" s="3">
        <v>13</v>
      </c>
      <c r="C26" t="s">
        <v>9</v>
      </c>
    </row>
    <row r="27" spans="1:3" x14ac:dyDescent="0.25">
      <c r="A27" s="1" t="s">
        <v>63</v>
      </c>
      <c r="B27" s="3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F6" sqref="F6"/>
    </sheetView>
  </sheetViews>
  <sheetFormatPr defaultRowHeight="15" x14ac:dyDescent="0.25"/>
  <sheetData>
    <row r="1" spans="1:9" x14ac:dyDescent="0.25">
      <c r="A1" s="4" t="s">
        <v>33</v>
      </c>
      <c r="B1" s="5" t="s">
        <v>56</v>
      </c>
      <c r="C1" s="5" t="s">
        <v>57</v>
      </c>
      <c r="D1" s="5" t="s">
        <v>58</v>
      </c>
      <c r="E1" s="5" t="s">
        <v>29</v>
      </c>
      <c r="F1" s="5" t="s">
        <v>30</v>
      </c>
      <c r="G1" s="5" t="s">
        <v>31</v>
      </c>
      <c r="H1" s="5" t="s">
        <v>32</v>
      </c>
      <c r="I1" s="7" t="s">
        <v>10</v>
      </c>
    </row>
    <row r="2" spans="1:9" x14ac:dyDescent="0.25">
      <c r="A2" s="5" t="s">
        <v>25</v>
      </c>
      <c r="B2" s="6">
        <v>0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t="s">
        <v>11</v>
      </c>
    </row>
    <row r="3" spans="1:9" x14ac:dyDescent="0.25">
      <c r="A3" s="5" t="s">
        <v>26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</row>
    <row r="4" spans="1:9" x14ac:dyDescent="0.25">
      <c r="A4" s="5" t="s">
        <v>27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</row>
    <row r="5" spans="1:9" x14ac:dyDescent="0.25">
      <c r="A5" s="5" t="s">
        <v>28</v>
      </c>
      <c r="B5" s="6">
        <v>0</v>
      </c>
      <c r="C5" s="6">
        <v>0</v>
      </c>
      <c r="D5" s="6">
        <v>1</v>
      </c>
      <c r="E5" s="6">
        <v>1</v>
      </c>
      <c r="F5" s="6">
        <v>0</v>
      </c>
      <c r="G5" s="6">
        <v>0</v>
      </c>
      <c r="H5" s="6">
        <v>0</v>
      </c>
    </row>
    <row r="6" spans="1:9" x14ac:dyDescent="0.25">
      <c r="A6" s="5" t="s">
        <v>53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</row>
    <row r="7" spans="1:9" x14ac:dyDescent="0.25">
      <c r="A7" s="5" t="s">
        <v>54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</row>
    <row r="8" spans="1:9" x14ac:dyDescent="0.25">
      <c r="A8" s="5" t="s">
        <v>55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13"/>
    </row>
    <row r="9" spans="1:9" x14ac:dyDescent="0.25">
      <c r="A9" s="4" t="s">
        <v>24</v>
      </c>
      <c r="B9" s="5" t="s">
        <v>56</v>
      </c>
      <c r="C9" s="5" t="s">
        <v>57</v>
      </c>
      <c r="D9" s="5" t="s">
        <v>58</v>
      </c>
      <c r="E9" s="5" t="s">
        <v>29</v>
      </c>
      <c r="F9" s="5" t="s">
        <v>30</v>
      </c>
      <c r="G9" s="5" t="s">
        <v>31</v>
      </c>
      <c r="H9" s="5" t="s">
        <v>32</v>
      </c>
    </row>
    <row r="10" spans="1:9" x14ac:dyDescent="0.25">
      <c r="A10" s="5" t="s">
        <v>25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t="s">
        <v>12</v>
      </c>
    </row>
    <row r="11" spans="1:9" x14ac:dyDescent="0.25">
      <c r="A11" s="5" t="s">
        <v>26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</row>
    <row r="12" spans="1:9" x14ac:dyDescent="0.25">
      <c r="A12" s="5" t="s">
        <v>27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</row>
    <row r="13" spans="1:9" x14ac:dyDescent="0.25">
      <c r="A13" s="5" t="s">
        <v>28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</row>
    <row r="14" spans="1:9" x14ac:dyDescent="0.25">
      <c r="A14" s="5" t="s">
        <v>53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</row>
    <row r="15" spans="1:9" x14ac:dyDescent="0.25">
      <c r="A15" s="5" t="s">
        <v>54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</row>
    <row r="16" spans="1:9" x14ac:dyDescent="0.25">
      <c r="A16" s="5" t="s">
        <v>55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hex_array</vt:lpstr>
      <vt:lpstr>hex_map</vt:lpstr>
      <vt:lpstr>rect_array</vt:lpstr>
      <vt:lpstr>rect_map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</dc:creator>
  <cp:lastModifiedBy>Zihe Gao</cp:lastModifiedBy>
  <dcterms:created xsi:type="dcterms:W3CDTF">2012-11-08T20:38:44Z</dcterms:created>
  <dcterms:modified xsi:type="dcterms:W3CDTF">2017-04-04T22:40:21Z</dcterms:modified>
</cp:coreProperties>
</file>