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comments17.xml" ContentType="application/vnd.openxmlformats-officedocument.spreadsheetml.comments+xml"/>
  <Override PartName="/xl/drawings/drawing20.xml" ContentType="application/vnd.openxmlformats-officedocument.drawing+xml"/>
  <Override PartName="/xl/comments18.xml" ContentType="application/vnd.openxmlformats-officedocument.spreadsheetml.comments+xml"/>
  <Override PartName="/xl/drawings/drawing21.xml" ContentType="application/vnd.openxmlformats-officedocument.drawing+xml"/>
  <Override PartName="/xl/comments19.xml" ContentType="application/vnd.openxmlformats-officedocument.spreadsheetml.comments+xml"/>
  <Override PartName="/xl/drawings/drawing22.xml" ContentType="application/vnd.openxmlformats-officedocument.drawing+xml"/>
  <Override PartName="/xl/comments20.xml" ContentType="application/vnd.openxmlformats-officedocument.spreadsheetml.comments+xml"/>
  <Override PartName="/xl/drawings/drawing23.xml" ContentType="application/vnd.openxmlformats-officedocument.drawing+xml"/>
  <Override PartName="/xl/comments21.xml" ContentType="application/vnd.openxmlformats-officedocument.spreadsheetml.comments+xml"/>
  <Override PartName="/xl/drawings/drawing24.xml" ContentType="application/vnd.openxmlformats-officedocument.drawing+xml"/>
  <Override PartName="/xl/comments22.xml" ContentType="application/vnd.openxmlformats-officedocument.spreadsheetml.comments+xml"/>
  <Override PartName="/xl/drawings/drawing25.xml" ContentType="application/vnd.openxmlformats-officedocument.drawing+xml"/>
  <Override PartName="/xl/comments23.xml" ContentType="application/vnd.openxmlformats-officedocument.spreadsheetml.comments+xml"/>
  <Override PartName="/xl/drawings/drawing26.xml" ContentType="application/vnd.openxmlformats-officedocument.drawing+xml"/>
  <Override PartName="/xl/comments24.xml" ContentType="application/vnd.openxmlformats-officedocument.spreadsheetml.comments+xml"/>
  <Override PartName="/xl/drawings/drawing27.xml" ContentType="application/vnd.openxmlformats-officedocument.drawing+xml"/>
  <Override PartName="/xl/comments25.xml" ContentType="application/vnd.openxmlformats-officedocument.spreadsheetml.comments+xml"/>
  <Override PartName="/xl/drawings/drawing28.xml" ContentType="application/vnd.openxmlformats-officedocument.drawing+xml"/>
  <Override PartName="/xl/comments2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고운동" sheetId="265" r:id="rId6"/>
    <sheet name="금남면" sheetId="266" r:id="rId7"/>
    <sheet name="나성동" sheetId="267" r:id="rId8"/>
    <sheet name="다정동" sheetId="268" r:id="rId9"/>
    <sheet name="대평동" sheetId="269" r:id="rId10"/>
    <sheet name="도담동" sheetId="270" r:id="rId11"/>
    <sheet name="반곡동" sheetId="271" r:id="rId12"/>
    <sheet name="보람동" sheetId="272" r:id="rId13"/>
    <sheet name="부강면" sheetId="273" r:id="rId14"/>
    <sheet name="산울동" sheetId="274" r:id="rId15"/>
    <sheet name="새롬동" sheetId="275" r:id="rId16"/>
    <sheet name="소담동" sheetId="276" r:id="rId17"/>
    <sheet name="아름동" sheetId="277" r:id="rId18"/>
    <sheet name="어진동" sheetId="278" r:id="rId19"/>
    <sheet name="연동면" sheetId="279" r:id="rId20"/>
    <sheet name="연서면" sheetId="280" r:id="rId21"/>
    <sheet name="전의면" sheetId="281" r:id="rId22"/>
    <sheet name="조치원읍" sheetId="282" r:id="rId23"/>
    <sheet name="종촌동" sheetId="283" r:id="rId24"/>
    <sheet name="집현동" sheetId="284" r:id="rId25"/>
    <sheet name="한솔동" sheetId="285" r:id="rId26"/>
    <sheet name="해밀동" sheetId="286" r:id="rId27"/>
    <sheet name="양식" sheetId="34" r:id="rId28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고운동!$A$1:$U$6</definedName>
    <definedName name="_xlnm.Print_Area" localSheetId="6">금남면!$A$1:$U$6</definedName>
    <definedName name="_xlnm.Print_Area" localSheetId="7">나성동!$A$1:$U$6</definedName>
    <definedName name="_xlnm.Print_Area" localSheetId="8">다정동!$A$1:$U$6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9">대평동!$A$1:$U$6</definedName>
    <definedName name="_xlnm.Print_Area" localSheetId="10">도담동!$A$1:$U$6</definedName>
    <definedName name="_xlnm.Print_Area" localSheetId="11">반곡동!$A$1:$U$6</definedName>
    <definedName name="_xlnm.Print_Area" localSheetId="12">보람동!$A$1:$U$6</definedName>
    <definedName name="_xlnm.Print_Area" localSheetId="13">부강면!$A$1:$U$6</definedName>
    <definedName name="_xlnm.Print_Area" localSheetId="14">산울동!$A$1:$U$6</definedName>
    <definedName name="_xlnm.Print_Area" localSheetId="15">새롬동!$A$1:$U$6</definedName>
    <definedName name="_xlnm.Print_Area" localSheetId="16">소담동!$A$1:$U$6</definedName>
    <definedName name="_xlnm.Print_Area" localSheetId="17">아름동!$A$1:$U$6</definedName>
    <definedName name="_xlnm.Print_Area" localSheetId="27">양식!$A$1:$U$6</definedName>
    <definedName name="_xlnm.Print_Area" localSheetId="18">어진동!$A$1:$U$6</definedName>
    <definedName name="_xlnm.Print_Area" localSheetId="19">연동면!$A$1:$U$6</definedName>
    <definedName name="_xlnm.Print_Area" localSheetId="20">연서면!$A$1:$U$6</definedName>
    <definedName name="_xlnm.Print_Area" localSheetId="21">전의면!$A$1:$U$6</definedName>
    <definedName name="_xlnm.Print_Area" localSheetId="22">조치원읍!$A$1:$U$6</definedName>
    <definedName name="_xlnm.Print_Area" localSheetId="23">종촌동!$A$1:$U$6</definedName>
    <definedName name="_xlnm.Print_Area" localSheetId="24">집현동!$A$1:$U$6</definedName>
    <definedName name="_xlnm.Print_Area" localSheetId="25">한솔동!$A$1:$U$6</definedName>
    <definedName name="_xlnm.Print_Area" localSheetId="26">해밀동!$A$1:$U$6</definedName>
    <definedName name="_xlnm.Print_Titles" localSheetId="5">고운동!$1:$3</definedName>
    <definedName name="_xlnm.Print_Titles" localSheetId="6">금남면!$1:$3</definedName>
    <definedName name="_xlnm.Print_Titles" localSheetId="7">나성동!$1:$3</definedName>
    <definedName name="_xlnm.Print_Titles" localSheetId="8">다정동!$1:$3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9">대평동!$1:$3</definedName>
    <definedName name="_xlnm.Print_Titles" localSheetId="10">도담동!$1:$3</definedName>
    <definedName name="_xlnm.Print_Titles" localSheetId="11">반곡동!$1:$3</definedName>
    <definedName name="_xlnm.Print_Titles" localSheetId="12">보람동!$1:$3</definedName>
    <definedName name="_xlnm.Print_Titles" localSheetId="13">부강면!$1:$3</definedName>
    <definedName name="_xlnm.Print_Titles" localSheetId="14">산울동!$1:$3</definedName>
    <definedName name="_xlnm.Print_Titles" localSheetId="15">새롬동!$1:$3</definedName>
    <definedName name="_xlnm.Print_Titles" localSheetId="16">소담동!$1:$3</definedName>
    <definedName name="_xlnm.Print_Titles" localSheetId="17">아름동!$1:$3</definedName>
    <definedName name="_xlnm.Print_Titles" localSheetId="27">양식!$1:$3</definedName>
    <definedName name="_xlnm.Print_Titles" localSheetId="18">어진동!$1:$3</definedName>
    <definedName name="_xlnm.Print_Titles" localSheetId="19">연동면!$1:$3</definedName>
    <definedName name="_xlnm.Print_Titles" localSheetId="20">연서면!$1:$3</definedName>
    <definedName name="_xlnm.Print_Titles" localSheetId="21">전의면!$1:$3</definedName>
    <definedName name="_xlnm.Print_Titles" localSheetId="22">조치원읍!$1:$3</definedName>
    <definedName name="_xlnm.Print_Titles" localSheetId="23">종촌동!$1:$3</definedName>
    <definedName name="_xlnm.Print_Titles" localSheetId="24">집현동!$1:$3</definedName>
    <definedName name="_xlnm.Print_Titles" localSheetId="25">한솔동!$1:$3</definedName>
    <definedName name="_xlnm.Print_Titles" localSheetId="26">해밀동!$1:$3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85" i="286" l="1"/>
  <c r="AI85" i="286"/>
  <c r="AH85" i="286"/>
  <c r="AF85" i="286"/>
  <c r="AE85" i="286"/>
  <c r="AC85" i="286"/>
  <c r="AB85" i="286"/>
  <c r="AA85" i="286"/>
  <c r="Z85" i="286"/>
  <c r="Y85" i="286"/>
  <c r="X85" i="286"/>
  <c r="W85" i="286"/>
  <c r="P85" i="286"/>
  <c r="O85" i="286"/>
  <c r="AD85" i="286" s="1"/>
  <c r="N85" i="286"/>
  <c r="AO85" i="286" s="1"/>
  <c r="AV85" i="286" s="1"/>
  <c r="M85" i="286"/>
  <c r="AT84" i="286"/>
  <c r="AP84" i="286"/>
  <c r="AI84" i="286"/>
  <c r="AH84" i="286"/>
  <c r="AF84" i="286"/>
  <c r="AE84" i="286"/>
  <c r="AD84" i="286"/>
  <c r="AC84" i="286"/>
  <c r="AB84" i="286"/>
  <c r="AA84" i="286"/>
  <c r="Z84" i="286"/>
  <c r="Y84" i="286"/>
  <c r="X84" i="286"/>
  <c r="W84" i="286"/>
  <c r="P84" i="286"/>
  <c r="O84" i="286"/>
  <c r="N84" i="286"/>
  <c r="AO84" i="286" s="1"/>
  <c r="AV84" i="286" s="1"/>
  <c r="M84" i="286"/>
  <c r="AP83" i="286"/>
  <c r="AO83" i="286"/>
  <c r="AV83" i="286" s="1"/>
  <c r="AI83" i="286"/>
  <c r="AT83" i="286" s="1"/>
  <c r="AH83" i="286"/>
  <c r="AF83" i="286"/>
  <c r="AE83" i="286"/>
  <c r="AD83" i="286"/>
  <c r="AA83" i="286"/>
  <c r="Z83" i="286"/>
  <c r="Y83" i="286"/>
  <c r="X83" i="286"/>
  <c r="W83" i="286"/>
  <c r="P83" i="286"/>
  <c r="O83" i="286"/>
  <c r="N83" i="286"/>
  <c r="AC83" i="286" s="1"/>
  <c r="M83" i="286"/>
  <c r="AP82" i="286"/>
  <c r="AI82" i="286"/>
  <c r="AH82" i="286"/>
  <c r="AF82" i="286"/>
  <c r="AE82" i="286"/>
  <c r="AA82" i="286"/>
  <c r="Z82" i="286"/>
  <c r="Y82" i="286"/>
  <c r="X82" i="286"/>
  <c r="W82" i="286"/>
  <c r="P82" i="286"/>
  <c r="O82" i="286"/>
  <c r="N82" i="286"/>
  <c r="AC82" i="286" s="1"/>
  <c r="M82" i="286"/>
  <c r="AT81" i="286"/>
  <c r="AP81" i="286"/>
  <c r="AI81" i="286"/>
  <c r="AH81" i="286"/>
  <c r="AF81" i="286"/>
  <c r="AE81" i="286"/>
  <c r="AB81" i="286"/>
  <c r="AA81" i="286"/>
  <c r="Z81" i="286"/>
  <c r="Y81" i="286"/>
  <c r="X81" i="286"/>
  <c r="W81" i="286"/>
  <c r="P81" i="286"/>
  <c r="O81" i="286"/>
  <c r="AD81" i="286" s="1"/>
  <c r="N81" i="286"/>
  <c r="M81" i="286"/>
  <c r="AP80" i="286"/>
  <c r="AO80" i="286"/>
  <c r="AV80" i="286" s="1"/>
  <c r="AI80" i="286"/>
  <c r="AH80" i="286"/>
  <c r="AF80" i="286"/>
  <c r="AE80" i="286"/>
  <c r="AC80" i="286"/>
  <c r="AB80" i="286"/>
  <c r="AA80" i="286"/>
  <c r="Z80" i="286"/>
  <c r="Y80" i="286"/>
  <c r="X80" i="286"/>
  <c r="W80" i="286"/>
  <c r="P80" i="286"/>
  <c r="O80" i="286"/>
  <c r="AD80" i="286" s="1"/>
  <c r="N80" i="286"/>
  <c r="M80" i="286"/>
  <c r="AT79" i="286"/>
  <c r="AP79" i="286"/>
  <c r="AO79" i="286"/>
  <c r="AV79" i="286" s="1"/>
  <c r="AI79" i="286"/>
  <c r="AH79" i="286"/>
  <c r="AF79" i="286"/>
  <c r="AE79" i="286"/>
  <c r="AD79" i="286"/>
  <c r="AC79" i="286"/>
  <c r="AB79" i="286"/>
  <c r="AA79" i="286"/>
  <c r="Z79" i="286"/>
  <c r="Y79" i="286"/>
  <c r="X79" i="286"/>
  <c r="W79" i="286"/>
  <c r="P79" i="286"/>
  <c r="O79" i="286"/>
  <c r="N79" i="286"/>
  <c r="M79" i="286"/>
  <c r="AT78" i="286"/>
  <c r="AP78" i="286"/>
  <c r="AI78" i="286"/>
  <c r="AH78" i="286"/>
  <c r="AF78" i="286"/>
  <c r="AE78" i="286"/>
  <c r="AD78" i="286"/>
  <c r="AC78" i="286"/>
  <c r="AA78" i="286"/>
  <c r="Z78" i="286"/>
  <c r="Y78" i="286"/>
  <c r="X78" i="286"/>
  <c r="W78" i="286"/>
  <c r="P78" i="286"/>
  <c r="O78" i="286"/>
  <c r="N78" i="286"/>
  <c r="AO78" i="286" s="1"/>
  <c r="AV78" i="286" s="1"/>
  <c r="M78" i="286"/>
  <c r="AV77" i="286"/>
  <c r="AP77" i="286"/>
  <c r="AO77" i="286"/>
  <c r="AI77" i="286"/>
  <c r="AT77" i="286" s="1"/>
  <c r="AH77" i="286"/>
  <c r="AF77" i="286"/>
  <c r="AE77" i="286"/>
  <c r="AD77" i="286"/>
  <c r="AA77" i="286"/>
  <c r="Z77" i="286"/>
  <c r="Y77" i="286"/>
  <c r="X77" i="286"/>
  <c r="W77" i="286"/>
  <c r="P77" i="286"/>
  <c r="O77" i="286"/>
  <c r="N77" i="286"/>
  <c r="AC77" i="286" s="1"/>
  <c r="M77" i="286"/>
  <c r="AP76" i="286"/>
  <c r="AI76" i="286"/>
  <c r="AH76" i="286"/>
  <c r="AF76" i="286"/>
  <c r="AE76" i="286"/>
  <c r="AA76" i="286"/>
  <c r="Z76" i="286"/>
  <c r="Y76" i="286"/>
  <c r="X76" i="286"/>
  <c r="W76" i="286"/>
  <c r="P76" i="286"/>
  <c r="O76" i="286"/>
  <c r="N76" i="286"/>
  <c r="AC76" i="286" s="1"/>
  <c r="M76" i="286"/>
  <c r="AT75" i="286"/>
  <c r="AP75" i="286"/>
  <c r="AI75" i="286"/>
  <c r="AH75" i="286"/>
  <c r="AF75" i="286"/>
  <c r="AE75" i="286"/>
  <c r="AB75" i="286"/>
  <c r="AA75" i="286"/>
  <c r="Z75" i="286"/>
  <c r="Y75" i="286"/>
  <c r="X75" i="286"/>
  <c r="W75" i="286"/>
  <c r="P75" i="286"/>
  <c r="O75" i="286"/>
  <c r="AD75" i="286" s="1"/>
  <c r="N75" i="286"/>
  <c r="M75" i="286"/>
  <c r="AP74" i="286"/>
  <c r="AO74" i="286"/>
  <c r="AV74" i="286" s="1"/>
  <c r="AI74" i="286"/>
  <c r="AH74" i="286"/>
  <c r="AF74" i="286"/>
  <c r="AE74" i="286"/>
  <c r="AB74" i="286"/>
  <c r="AA74" i="286"/>
  <c r="Z74" i="286"/>
  <c r="Y74" i="286"/>
  <c r="X74" i="286"/>
  <c r="W74" i="286"/>
  <c r="P74" i="286"/>
  <c r="O74" i="286"/>
  <c r="AD74" i="286" s="1"/>
  <c r="N74" i="286"/>
  <c r="AC74" i="286" s="1"/>
  <c r="M74" i="286"/>
  <c r="AP73" i="286"/>
  <c r="AO73" i="286"/>
  <c r="AV73" i="286" s="1"/>
  <c r="AI73" i="286"/>
  <c r="AH73" i="286"/>
  <c r="AF73" i="286"/>
  <c r="AE73" i="286"/>
  <c r="AC73" i="286"/>
  <c r="AB73" i="286"/>
  <c r="AA73" i="286"/>
  <c r="Z73" i="286"/>
  <c r="Y73" i="286"/>
  <c r="X73" i="286"/>
  <c r="W73" i="286"/>
  <c r="P73" i="286"/>
  <c r="O73" i="286"/>
  <c r="AD73" i="286" s="1"/>
  <c r="N73" i="286"/>
  <c r="M73" i="286"/>
  <c r="AT72" i="286"/>
  <c r="AP72" i="286"/>
  <c r="AI72" i="286"/>
  <c r="AH72" i="286"/>
  <c r="AF72" i="286"/>
  <c r="AE72" i="286"/>
  <c r="AD72" i="286"/>
  <c r="AC72" i="286"/>
  <c r="AA72" i="286"/>
  <c r="Z72" i="286"/>
  <c r="Y72" i="286"/>
  <c r="X72" i="286"/>
  <c r="W72" i="286"/>
  <c r="P72" i="286"/>
  <c r="O72" i="286"/>
  <c r="N72" i="286"/>
  <c r="AO72" i="286" s="1"/>
  <c r="AV72" i="286" s="1"/>
  <c r="M72" i="286"/>
  <c r="AP71" i="286"/>
  <c r="AO71" i="286"/>
  <c r="AV71" i="286" s="1"/>
  <c r="AI71" i="286"/>
  <c r="AT71" i="286" s="1"/>
  <c r="AH71" i="286"/>
  <c r="AF71" i="286"/>
  <c r="AE71" i="286"/>
  <c r="AD71" i="286"/>
  <c r="AA71" i="286"/>
  <c r="Z71" i="286"/>
  <c r="Y71" i="286"/>
  <c r="X71" i="286"/>
  <c r="W71" i="286"/>
  <c r="P71" i="286"/>
  <c r="O71" i="286"/>
  <c r="N71" i="286"/>
  <c r="AC71" i="286" s="1"/>
  <c r="M71" i="286"/>
  <c r="AP70" i="286"/>
  <c r="AI70" i="286"/>
  <c r="AH70" i="286"/>
  <c r="AF70" i="286"/>
  <c r="AE70" i="286"/>
  <c r="AA70" i="286"/>
  <c r="Z70" i="286"/>
  <c r="Y70" i="286"/>
  <c r="X70" i="286"/>
  <c r="W70" i="286"/>
  <c r="P70" i="286"/>
  <c r="O70" i="286"/>
  <c r="N70" i="286"/>
  <c r="AC70" i="286" s="1"/>
  <c r="M70" i="286"/>
  <c r="AT69" i="286"/>
  <c r="AP69" i="286"/>
  <c r="AI69" i="286"/>
  <c r="AH69" i="286"/>
  <c r="AF69" i="286"/>
  <c r="AE69" i="286"/>
  <c r="AB69" i="286"/>
  <c r="AA69" i="286"/>
  <c r="Z69" i="286"/>
  <c r="Y69" i="286"/>
  <c r="X69" i="286"/>
  <c r="W69" i="286"/>
  <c r="P69" i="286"/>
  <c r="O69" i="286"/>
  <c r="AD69" i="286" s="1"/>
  <c r="N69" i="286"/>
  <c r="M69" i="286"/>
  <c r="AP68" i="286"/>
  <c r="AO68" i="286"/>
  <c r="AV68" i="286" s="1"/>
  <c r="AI68" i="286"/>
  <c r="AH68" i="286"/>
  <c r="AF68" i="286"/>
  <c r="AE68" i="286"/>
  <c r="AB68" i="286"/>
  <c r="AA68" i="286"/>
  <c r="Z68" i="286"/>
  <c r="Y68" i="286"/>
  <c r="X68" i="286"/>
  <c r="W68" i="286"/>
  <c r="P68" i="286"/>
  <c r="O68" i="286"/>
  <c r="AD68" i="286" s="1"/>
  <c r="N68" i="286"/>
  <c r="AC68" i="286" s="1"/>
  <c r="M68" i="286"/>
  <c r="AP67" i="286"/>
  <c r="AO67" i="286"/>
  <c r="AV67" i="286" s="1"/>
  <c r="AI67" i="286"/>
  <c r="AT67" i="286" s="1"/>
  <c r="AH67" i="286"/>
  <c r="AF67" i="286"/>
  <c r="AE67" i="286"/>
  <c r="AC67" i="286"/>
  <c r="AB67" i="286"/>
  <c r="AA67" i="286"/>
  <c r="Z67" i="286"/>
  <c r="Y67" i="286"/>
  <c r="X67" i="286"/>
  <c r="W67" i="286"/>
  <c r="P67" i="286"/>
  <c r="O67" i="286"/>
  <c r="AD67" i="286" s="1"/>
  <c r="N67" i="286"/>
  <c r="M67" i="286"/>
  <c r="AT66" i="286"/>
  <c r="AP66" i="286"/>
  <c r="AI66" i="286"/>
  <c r="AH66" i="286"/>
  <c r="AF66" i="286"/>
  <c r="AE66" i="286"/>
  <c r="AD66" i="286"/>
  <c r="AC66" i="286"/>
  <c r="AA66" i="286"/>
  <c r="Z66" i="286"/>
  <c r="Y66" i="286"/>
  <c r="X66" i="286"/>
  <c r="W66" i="286"/>
  <c r="P66" i="286"/>
  <c r="O66" i="286"/>
  <c r="N66" i="286"/>
  <c r="AO66" i="286" s="1"/>
  <c r="AV66" i="286" s="1"/>
  <c r="M66" i="286"/>
  <c r="AP65" i="286"/>
  <c r="AO65" i="286"/>
  <c r="AV65" i="286" s="1"/>
  <c r="AI65" i="286"/>
  <c r="AT65" i="286" s="1"/>
  <c r="AH65" i="286"/>
  <c r="AF65" i="286"/>
  <c r="AE65" i="286"/>
  <c r="AD65" i="286"/>
  <c r="AA65" i="286"/>
  <c r="Z65" i="286"/>
  <c r="Y65" i="286"/>
  <c r="X65" i="286"/>
  <c r="W65" i="286"/>
  <c r="P65" i="286"/>
  <c r="O65" i="286"/>
  <c r="N65" i="286"/>
  <c r="AC65" i="286" s="1"/>
  <c r="M65" i="286"/>
  <c r="AP64" i="286"/>
  <c r="AI64" i="286"/>
  <c r="AH64" i="286"/>
  <c r="AF64" i="286"/>
  <c r="AE64" i="286"/>
  <c r="AA64" i="286"/>
  <c r="Z64" i="286"/>
  <c r="Y64" i="286"/>
  <c r="X64" i="286"/>
  <c r="W64" i="286"/>
  <c r="P64" i="286"/>
  <c r="O64" i="286"/>
  <c r="N64" i="286"/>
  <c r="AC64" i="286" s="1"/>
  <c r="M64" i="286"/>
  <c r="AT63" i="286"/>
  <c r="AP63" i="286"/>
  <c r="AI63" i="286"/>
  <c r="AH63" i="286"/>
  <c r="AF63" i="286"/>
  <c r="AE63" i="286"/>
  <c r="AA63" i="286"/>
  <c r="Z63" i="286"/>
  <c r="Y63" i="286"/>
  <c r="X63" i="286"/>
  <c r="W63" i="286"/>
  <c r="P63" i="286"/>
  <c r="O63" i="286"/>
  <c r="AD63" i="286" s="1"/>
  <c r="N63" i="286"/>
  <c r="M63" i="286"/>
  <c r="AP62" i="286"/>
  <c r="AI62" i="286"/>
  <c r="AH62" i="286"/>
  <c r="AF62" i="286"/>
  <c r="AE62" i="286"/>
  <c r="AB62" i="286"/>
  <c r="AA62" i="286"/>
  <c r="Z62" i="286"/>
  <c r="Y62" i="286"/>
  <c r="X62" i="286"/>
  <c r="W62" i="286"/>
  <c r="P62" i="286"/>
  <c r="O62" i="286"/>
  <c r="AD62" i="286" s="1"/>
  <c r="N62" i="286"/>
  <c r="AC62" i="286" s="1"/>
  <c r="M62" i="286"/>
  <c r="AP61" i="286"/>
  <c r="AO61" i="286"/>
  <c r="AV61" i="286" s="1"/>
  <c r="AI61" i="286"/>
  <c r="AT61" i="286" s="1"/>
  <c r="AH61" i="286"/>
  <c r="AF61" i="286"/>
  <c r="AE61" i="286"/>
  <c r="AC61" i="286"/>
  <c r="AB61" i="286"/>
  <c r="AA61" i="286"/>
  <c r="Z61" i="286"/>
  <c r="Y61" i="286"/>
  <c r="X61" i="286"/>
  <c r="W61" i="286"/>
  <c r="P61" i="286"/>
  <c r="O61" i="286"/>
  <c r="AD61" i="286" s="1"/>
  <c r="N61" i="286"/>
  <c r="M61" i="286"/>
  <c r="AT60" i="286"/>
  <c r="AP60" i="286"/>
  <c r="AI60" i="286"/>
  <c r="AH60" i="286"/>
  <c r="AF60" i="286"/>
  <c r="AE60" i="286"/>
  <c r="AD60" i="286"/>
  <c r="AC60" i="286"/>
  <c r="AA60" i="286"/>
  <c r="Z60" i="286"/>
  <c r="Y60" i="286"/>
  <c r="X60" i="286"/>
  <c r="W60" i="286"/>
  <c r="P60" i="286"/>
  <c r="O60" i="286"/>
  <c r="N60" i="286"/>
  <c r="AO60" i="286" s="1"/>
  <c r="AV60" i="286" s="1"/>
  <c r="M60" i="286"/>
  <c r="AP59" i="286"/>
  <c r="AO59" i="286"/>
  <c r="AV59" i="286" s="1"/>
  <c r="AI59" i="286"/>
  <c r="AT59" i="286" s="1"/>
  <c r="AH59" i="286"/>
  <c r="AF59" i="286"/>
  <c r="AE59" i="286"/>
  <c r="AD59" i="286"/>
  <c r="AA59" i="286"/>
  <c r="Z59" i="286"/>
  <c r="Y59" i="286"/>
  <c r="X59" i="286"/>
  <c r="W59" i="286"/>
  <c r="P59" i="286"/>
  <c r="O59" i="286"/>
  <c r="N59" i="286"/>
  <c r="AC59" i="286" s="1"/>
  <c r="M59" i="286"/>
  <c r="AP58" i="286"/>
  <c r="AI58" i="286"/>
  <c r="AH58" i="286"/>
  <c r="AF58" i="286"/>
  <c r="AE58" i="286"/>
  <c r="AA58" i="286"/>
  <c r="Z58" i="286"/>
  <c r="Y58" i="286"/>
  <c r="X58" i="286"/>
  <c r="W58" i="286"/>
  <c r="P58" i="286"/>
  <c r="O58" i="286"/>
  <c r="N58" i="286"/>
  <c r="AC58" i="286" s="1"/>
  <c r="M58" i="286"/>
  <c r="AT57" i="286"/>
  <c r="AP57" i="286"/>
  <c r="AI57" i="286"/>
  <c r="AH57" i="286"/>
  <c r="AF57" i="286"/>
  <c r="AE57" i="286"/>
  <c r="AC57" i="286"/>
  <c r="AB57" i="286"/>
  <c r="AA57" i="286"/>
  <c r="Z57" i="286"/>
  <c r="Y57" i="286"/>
  <c r="X57" i="286"/>
  <c r="W57" i="286"/>
  <c r="P57" i="286"/>
  <c r="O57" i="286"/>
  <c r="N57" i="286"/>
  <c r="AO57" i="286" s="1"/>
  <c r="AV57" i="286" s="1"/>
  <c r="M57" i="286"/>
  <c r="AP56" i="286"/>
  <c r="AI56" i="286"/>
  <c r="AH56" i="286"/>
  <c r="AF56" i="286"/>
  <c r="AE56" i="286"/>
  <c r="AD56" i="286"/>
  <c r="AB56" i="286"/>
  <c r="AA56" i="286"/>
  <c r="Z56" i="286"/>
  <c r="Y56" i="286"/>
  <c r="X56" i="286"/>
  <c r="W56" i="286"/>
  <c r="P56" i="286"/>
  <c r="O56" i="286"/>
  <c r="AQ56" i="286" s="1"/>
  <c r="N56" i="286"/>
  <c r="AC56" i="286" s="1"/>
  <c r="M56" i="286"/>
  <c r="AV55" i="286"/>
  <c r="AT55" i="286"/>
  <c r="AP55" i="286"/>
  <c r="AO55" i="286"/>
  <c r="AI55" i="286"/>
  <c r="AH55" i="286"/>
  <c r="AF55" i="286"/>
  <c r="AE55" i="286"/>
  <c r="AC55" i="286"/>
  <c r="AB55" i="286"/>
  <c r="AA55" i="286"/>
  <c r="Z55" i="286"/>
  <c r="Y55" i="286"/>
  <c r="X55" i="286"/>
  <c r="W55" i="286"/>
  <c r="P55" i="286"/>
  <c r="O55" i="286"/>
  <c r="AD55" i="286" s="1"/>
  <c r="N55" i="286"/>
  <c r="M55" i="286"/>
  <c r="AT54" i="286"/>
  <c r="AP54" i="286"/>
  <c r="AJ54" i="286"/>
  <c r="AI54" i="286"/>
  <c r="AH54" i="286"/>
  <c r="AF54" i="286"/>
  <c r="AE54" i="286"/>
  <c r="AD54" i="286"/>
  <c r="AC54" i="286"/>
  <c r="AA54" i="286"/>
  <c r="Z54" i="286"/>
  <c r="Y54" i="286"/>
  <c r="X54" i="286"/>
  <c r="W54" i="286"/>
  <c r="P54" i="286"/>
  <c r="O54" i="286"/>
  <c r="N54" i="286"/>
  <c r="AO54" i="286" s="1"/>
  <c r="AV54" i="286" s="1"/>
  <c r="M54" i="286"/>
  <c r="AV53" i="286"/>
  <c r="AP53" i="286"/>
  <c r="AO53" i="286"/>
  <c r="AI53" i="286"/>
  <c r="AT53" i="286" s="1"/>
  <c r="AH53" i="286"/>
  <c r="AF53" i="286"/>
  <c r="AE53" i="286"/>
  <c r="AD53" i="286"/>
  <c r="AA53" i="286"/>
  <c r="Z53" i="286"/>
  <c r="Y53" i="286"/>
  <c r="X53" i="286"/>
  <c r="W53" i="286"/>
  <c r="P53" i="286"/>
  <c r="O53" i="286"/>
  <c r="N53" i="286"/>
  <c r="AC53" i="286" s="1"/>
  <c r="M53" i="286"/>
  <c r="AP52" i="286"/>
  <c r="AI52" i="286"/>
  <c r="AH52" i="286"/>
  <c r="AF52" i="286"/>
  <c r="AE52" i="286"/>
  <c r="AB52" i="286"/>
  <c r="AA52" i="286"/>
  <c r="Z52" i="286"/>
  <c r="Y52" i="286"/>
  <c r="X52" i="286"/>
  <c r="W52" i="286"/>
  <c r="P52" i="286"/>
  <c r="O52" i="286"/>
  <c r="N52" i="286"/>
  <c r="AC52" i="286" s="1"/>
  <c r="M52" i="286"/>
  <c r="AT51" i="286"/>
  <c r="AP51" i="286"/>
  <c r="AI51" i="286"/>
  <c r="AH51" i="286"/>
  <c r="AF51" i="286"/>
  <c r="AE51" i="286"/>
  <c r="AC51" i="286"/>
  <c r="AB51" i="286"/>
  <c r="AA51" i="286"/>
  <c r="Z51" i="286"/>
  <c r="Y51" i="286"/>
  <c r="X51" i="286"/>
  <c r="W51" i="286"/>
  <c r="P51" i="286"/>
  <c r="O51" i="286"/>
  <c r="AD51" i="286" s="1"/>
  <c r="N51" i="286"/>
  <c r="AO51" i="286" s="1"/>
  <c r="AV51" i="286" s="1"/>
  <c r="M51" i="286"/>
  <c r="AR51" i="286" s="1"/>
  <c r="AP50" i="286"/>
  <c r="AI50" i="286"/>
  <c r="AH50" i="286"/>
  <c r="AF50" i="286"/>
  <c r="AE50" i="286"/>
  <c r="AB50" i="286"/>
  <c r="AA50" i="286"/>
  <c r="Z50" i="286"/>
  <c r="Y50" i="286"/>
  <c r="X50" i="286"/>
  <c r="W50" i="286"/>
  <c r="P50" i="286"/>
  <c r="O50" i="286"/>
  <c r="N50" i="286"/>
  <c r="AC50" i="286" s="1"/>
  <c r="M50" i="286"/>
  <c r="AI49" i="286"/>
  <c r="AH49" i="286"/>
  <c r="W49" i="286"/>
  <c r="AP48" i="286"/>
  <c r="AI48" i="286"/>
  <c r="AH48" i="286"/>
  <c r="AF48" i="286"/>
  <c r="AE48" i="286"/>
  <c r="AA48" i="286"/>
  <c r="Z48" i="286"/>
  <c r="Y48" i="286"/>
  <c r="X48" i="286"/>
  <c r="W48" i="286"/>
  <c r="P48" i="286"/>
  <c r="O48" i="286"/>
  <c r="N48" i="286"/>
  <c r="AC48" i="286" s="1"/>
  <c r="M48" i="286"/>
  <c r="AT47" i="286"/>
  <c r="AP47" i="286"/>
  <c r="AI47" i="286"/>
  <c r="AH47" i="286"/>
  <c r="AF47" i="286"/>
  <c r="AE47" i="286"/>
  <c r="AB47" i="286"/>
  <c r="AA47" i="286"/>
  <c r="Z47" i="286"/>
  <c r="Y47" i="286"/>
  <c r="X47" i="286"/>
  <c r="W47" i="286"/>
  <c r="P47" i="286"/>
  <c r="O47" i="286"/>
  <c r="AD47" i="286" s="1"/>
  <c r="N47" i="286"/>
  <c r="AO47" i="286" s="1"/>
  <c r="AV47" i="286" s="1"/>
  <c r="M47" i="286"/>
  <c r="AP46" i="286"/>
  <c r="AI46" i="286"/>
  <c r="AH46" i="286"/>
  <c r="AF46" i="286"/>
  <c r="AE46" i="286"/>
  <c r="AD46" i="286"/>
  <c r="AC46" i="286"/>
  <c r="AB46" i="286"/>
  <c r="AA46" i="286"/>
  <c r="Z46" i="286"/>
  <c r="Y46" i="286"/>
  <c r="X46" i="286"/>
  <c r="W46" i="286"/>
  <c r="P46" i="286"/>
  <c r="O46" i="286"/>
  <c r="AQ46" i="286" s="1"/>
  <c r="N46" i="286"/>
  <c r="AO46" i="286" s="1"/>
  <c r="AV46" i="286" s="1"/>
  <c r="M46" i="286"/>
  <c r="AV45" i="286"/>
  <c r="AP45" i="286"/>
  <c r="AO45" i="286"/>
  <c r="AI45" i="286"/>
  <c r="AT45" i="286" s="1"/>
  <c r="AH45" i="286"/>
  <c r="AF45" i="286"/>
  <c r="AE45" i="286"/>
  <c r="AD45" i="286"/>
  <c r="AC45" i="286"/>
  <c r="AB45" i="286"/>
  <c r="AA45" i="286"/>
  <c r="Z45" i="286"/>
  <c r="Y45" i="286"/>
  <c r="X45" i="286"/>
  <c r="W45" i="286"/>
  <c r="P45" i="286"/>
  <c r="O45" i="286"/>
  <c r="N45" i="286"/>
  <c r="M45" i="286"/>
  <c r="AT44" i="286"/>
  <c r="AP44" i="286"/>
  <c r="AI44" i="286"/>
  <c r="AH44" i="286"/>
  <c r="AF44" i="286"/>
  <c r="AE44" i="286"/>
  <c r="AD44" i="286"/>
  <c r="AC44" i="286"/>
  <c r="AA44" i="286"/>
  <c r="Z44" i="286"/>
  <c r="Y44" i="286"/>
  <c r="X44" i="286"/>
  <c r="W44" i="286"/>
  <c r="P44" i="286"/>
  <c r="O44" i="286"/>
  <c r="N44" i="286"/>
  <c r="AO44" i="286" s="1"/>
  <c r="AV44" i="286" s="1"/>
  <c r="M44" i="286"/>
  <c r="AV43" i="286"/>
  <c r="AQ43" i="286"/>
  <c r="AP43" i="286"/>
  <c r="AO43" i="286"/>
  <c r="AI43" i="286"/>
  <c r="AT43" i="286" s="1"/>
  <c r="AH43" i="286"/>
  <c r="AF43" i="286"/>
  <c r="AE43" i="286"/>
  <c r="AD43" i="286"/>
  <c r="AA43" i="286"/>
  <c r="Z43" i="286"/>
  <c r="Y43" i="286"/>
  <c r="X43" i="286"/>
  <c r="W43" i="286"/>
  <c r="P43" i="286"/>
  <c r="O43" i="286"/>
  <c r="N43" i="286"/>
  <c r="AC43" i="286" s="1"/>
  <c r="M43" i="286"/>
  <c r="AP42" i="286"/>
  <c r="AI42" i="286"/>
  <c r="AH42" i="286"/>
  <c r="AF42" i="286"/>
  <c r="AE42" i="286"/>
  <c r="AA42" i="286"/>
  <c r="Z42" i="286"/>
  <c r="Y42" i="286"/>
  <c r="X42" i="286"/>
  <c r="W42" i="286"/>
  <c r="P42" i="286"/>
  <c r="O42" i="286"/>
  <c r="N42" i="286"/>
  <c r="AC42" i="286" s="1"/>
  <c r="M42" i="286"/>
  <c r="AT41" i="286"/>
  <c r="AP41" i="286"/>
  <c r="AI41" i="286"/>
  <c r="AH41" i="286"/>
  <c r="AF41" i="286"/>
  <c r="AE41" i="286"/>
  <c r="AB41" i="286"/>
  <c r="AA41" i="286"/>
  <c r="Z41" i="286"/>
  <c r="Y41" i="286"/>
  <c r="X41" i="286"/>
  <c r="W41" i="286"/>
  <c r="P41" i="286"/>
  <c r="O41" i="286"/>
  <c r="AD41" i="286" s="1"/>
  <c r="N41" i="286"/>
  <c r="AO41" i="286" s="1"/>
  <c r="AV41" i="286" s="1"/>
  <c r="M41" i="286"/>
  <c r="AP40" i="286"/>
  <c r="AI40" i="286"/>
  <c r="AH40" i="286"/>
  <c r="AF40" i="286"/>
  <c r="AE40" i="286"/>
  <c r="AD40" i="286"/>
  <c r="AC40" i="286"/>
  <c r="AB40" i="286"/>
  <c r="AA40" i="286"/>
  <c r="Z40" i="286"/>
  <c r="Y40" i="286"/>
  <c r="X40" i="286"/>
  <c r="W40" i="286"/>
  <c r="P40" i="286"/>
  <c r="O40" i="286"/>
  <c r="N40" i="286"/>
  <c r="AO40" i="286" s="1"/>
  <c r="AV40" i="286" s="1"/>
  <c r="M40" i="286"/>
  <c r="AV39" i="286"/>
  <c r="AP39" i="286"/>
  <c r="AO39" i="286"/>
  <c r="AI39" i="286"/>
  <c r="AT39" i="286" s="1"/>
  <c r="AH39" i="286"/>
  <c r="AF39" i="286"/>
  <c r="AE39" i="286"/>
  <c r="AD39" i="286"/>
  <c r="AC39" i="286"/>
  <c r="AB39" i="286"/>
  <c r="AA39" i="286"/>
  <c r="Z39" i="286"/>
  <c r="Y39" i="286"/>
  <c r="X39" i="286"/>
  <c r="W39" i="286"/>
  <c r="P39" i="286"/>
  <c r="O39" i="286"/>
  <c r="N39" i="286"/>
  <c r="M39" i="286"/>
  <c r="AT38" i="286"/>
  <c r="AP38" i="286"/>
  <c r="AO38" i="286"/>
  <c r="AV38" i="286" s="1"/>
  <c r="AI38" i="286"/>
  <c r="AH38" i="286"/>
  <c r="AF38" i="286"/>
  <c r="AE38" i="286"/>
  <c r="AD38" i="286"/>
  <c r="AA38" i="286"/>
  <c r="Z38" i="286"/>
  <c r="Y38" i="286"/>
  <c r="X38" i="286"/>
  <c r="W38" i="286"/>
  <c r="P38" i="286"/>
  <c r="O38" i="286"/>
  <c r="N38" i="286"/>
  <c r="AC38" i="286" s="1"/>
  <c r="M38" i="286"/>
  <c r="AT37" i="286"/>
  <c r="AP37" i="286"/>
  <c r="AO37" i="286"/>
  <c r="AV37" i="286" s="1"/>
  <c r="AJ37" i="286"/>
  <c r="AI37" i="286"/>
  <c r="AH37" i="286"/>
  <c r="AF37" i="286"/>
  <c r="AE37" i="286"/>
  <c r="AD37" i="286"/>
  <c r="AC37" i="286"/>
  <c r="AA37" i="286"/>
  <c r="Z37" i="286"/>
  <c r="Y37" i="286"/>
  <c r="X37" i="286"/>
  <c r="W37" i="286"/>
  <c r="P37" i="286"/>
  <c r="O37" i="286"/>
  <c r="N37" i="286"/>
  <c r="M37" i="286"/>
  <c r="AT36" i="286"/>
  <c r="AP36" i="286"/>
  <c r="AO36" i="286"/>
  <c r="AV36" i="286" s="1"/>
  <c r="AJ36" i="286"/>
  <c r="AI36" i="286"/>
  <c r="AH36" i="286"/>
  <c r="AF36" i="286"/>
  <c r="AE36" i="286"/>
  <c r="AD36" i="286"/>
  <c r="AC36" i="286"/>
  <c r="AA36" i="286"/>
  <c r="Z36" i="286"/>
  <c r="Y36" i="286"/>
  <c r="X36" i="286"/>
  <c r="W36" i="286"/>
  <c r="P36" i="286"/>
  <c r="O36" i="286"/>
  <c r="N36" i="286"/>
  <c r="M36" i="286"/>
  <c r="AP35" i="286"/>
  <c r="AI35" i="286"/>
  <c r="AT35" i="286" s="1"/>
  <c r="AH35" i="286"/>
  <c r="AF35" i="286"/>
  <c r="AE35" i="286"/>
  <c r="AD35" i="286"/>
  <c r="AA35" i="286"/>
  <c r="Z35" i="286"/>
  <c r="Y35" i="286"/>
  <c r="X35" i="286"/>
  <c r="W35" i="286"/>
  <c r="P35" i="286"/>
  <c r="O35" i="286"/>
  <c r="AQ35" i="286" s="1"/>
  <c r="N35" i="286"/>
  <c r="AO35" i="286" s="1"/>
  <c r="AV35" i="286" s="1"/>
  <c r="M35" i="286"/>
  <c r="AP34" i="286"/>
  <c r="AO34" i="286"/>
  <c r="AV34" i="286" s="1"/>
  <c r="AI34" i="286"/>
  <c r="AH34" i="286"/>
  <c r="AF34" i="286"/>
  <c r="AE34" i="286"/>
  <c r="AA34" i="286"/>
  <c r="Z34" i="286"/>
  <c r="Y34" i="286"/>
  <c r="X34" i="286"/>
  <c r="W34" i="286"/>
  <c r="P34" i="286"/>
  <c r="O34" i="286"/>
  <c r="AD34" i="286" s="1"/>
  <c r="N34" i="286"/>
  <c r="AC34" i="286" s="1"/>
  <c r="M34" i="286"/>
  <c r="AP33" i="286"/>
  <c r="AI33" i="286"/>
  <c r="AH33" i="286"/>
  <c r="AF33" i="286"/>
  <c r="AE33" i="286"/>
  <c r="AB33" i="286"/>
  <c r="AA33" i="286"/>
  <c r="Z33" i="286"/>
  <c r="Y33" i="286"/>
  <c r="X33" i="286"/>
  <c r="W33" i="286"/>
  <c r="P33" i="286"/>
  <c r="O33" i="286"/>
  <c r="N33" i="286"/>
  <c r="M33" i="286"/>
  <c r="AT32" i="286"/>
  <c r="AP32" i="286"/>
  <c r="AI32" i="286"/>
  <c r="AH32" i="286"/>
  <c r="AF32" i="286"/>
  <c r="AE32" i="286"/>
  <c r="AC32" i="286"/>
  <c r="AB32" i="286"/>
  <c r="AA32" i="286"/>
  <c r="Z32" i="286"/>
  <c r="Y32" i="286"/>
  <c r="X32" i="286"/>
  <c r="W32" i="286"/>
  <c r="P32" i="286"/>
  <c r="O32" i="286"/>
  <c r="AD32" i="286" s="1"/>
  <c r="N32" i="286"/>
  <c r="AO32" i="286" s="1"/>
  <c r="AV32" i="286" s="1"/>
  <c r="M32" i="286"/>
  <c r="AP31" i="286"/>
  <c r="AI31" i="286"/>
  <c r="AN31" i="286" s="1"/>
  <c r="AH31" i="286"/>
  <c r="AF31" i="286"/>
  <c r="AE31" i="286"/>
  <c r="AD31" i="286"/>
  <c r="AC31" i="286"/>
  <c r="AB31" i="286"/>
  <c r="AA31" i="286"/>
  <c r="Z31" i="286"/>
  <c r="Y31" i="286"/>
  <c r="X31" i="286"/>
  <c r="W31" i="286"/>
  <c r="P31" i="286"/>
  <c r="O31" i="286"/>
  <c r="AQ31" i="286" s="1"/>
  <c r="N31" i="286"/>
  <c r="AO31" i="286" s="1"/>
  <c r="AV31" i="286" s="1"/>
  <c r="M31" i="286"/>
  <c r="AT30" i="286"/>
  <c r="AP30" i="286"/>
  <c r="AO30" i="286"/>
  <c r="AV30" i="286" s="1"/>
  <c r="AI30" i="286"/>
  <c r="AH30" i="286"/>
  <c r="AF30" i="286"/>
  <c r="AE30" i="286"/>
  <c r="AD30" i="286"/>
  <c r="AC30" i="286"/>
  <c r="AA30" i="286"/>
  <c r="Z30" i="286"/>
  <c r="Y30" i="286"/>
  <c r="X30" i="286"/>
  <c r="W30" i="286"/>
  <c r="P30" i="286"/>
  <c r="O30" i="286"/>
  <c r="AQ30" i="286" s="1"/>
  <c r="N30" i="286"/>
  <c r="M30" i="286"/>
  <c r="AU29" i="286"/>
  <c r="AP29" i="286"/>
  <c r="AI29" i="286"/>
  <c r="AT29" i="286" s="1"/>
  <c r="AH29" i="286"/>
  <c r="AF29" i="286"/>
  <c r="AE29" i="286"/>
  <c r="AD29" i="286"/>
  <c r="AB29" i="286"/>
  <c r="AA29" i="286"/>
  <c r="Z29" i="286"/>
  <c r="Y29" i="286"/>
  <c r="X29" i="286"/>
  <c r="W29" i="286"/>
  <c r="P29" i="286"/>
  <c r="O29" i="286"/>
  <c r="AQ29" i="286" s="1"/>
  <c r="N29" i="286"/>
  <c r="M29" i="286"/>
  <c r="AV28" i="286"/>
  <c r="AT28" i="286"/>
  <c r="AP28" i="286"/>
  <c r="AO28" i="286"/>
  <c r="AI28" i="286"/>
  <c r="AH28" i="286"/>
  <c r="AF28" i="286"/>
  <c r="AE28" i="286"/>
  <c r="AC28" i="286"/>
  <c r="AA28" i="286"/>
  <c r="Z28" i="286"/>
  <c r="Y28" i="286"/>
  <c r="X28" i="286"/>
  <c r="W28" i="286"/>
  <c r="P28" i="286"/>
  <c r="O28" i="286"/>
  <c r="AD28" i="286" s="1"/>
  <c r="N28" i="286"/>
  <c r="M28" i="286"/>
  <c r="AP27" i="286"/>
  <c r="AI27" i="286"/>
  <c r="AH27" i="286"/>
  <c r="AF27" i="286"/>
  <c r="AE27" i="286"/>
  <c r="AD27" i="286"/>
  <c r="AB27" i="286"/>
  <c r="AA27" i="286"/>
  <c r="Z27" i="286"/>
  <c r="Y27" i="286"/>
  <c r="X27" i="286"/>
  <c r="W27" i="286"/>
  <c r="P27" i="286"/>
  <c r="O27" i="286"/>
  <c r="AQ27" i="286" s="1"/>
  <c r="N27" i="286"/>
  <c r="M27" i="286"/>
  <c r="AT26" i="286"/>
  <c r="AQ26" i="286"/>
  <c r="AP26" i="286"/>
  <c r="AO26" i="286"/>
  <c r="AV26" i="286" s="1"/>
  <c r="AI26" i="286"/>
  <c r="AH26" i="286"/>
  <c r="AF26" i="286"/>
  <c r="AE26" i="286"/>
  <c r="AC26" i="286"/>
  <c r="AA26" i="286"/>
  <c r="Z26" i="286"/>
  <c r="Y26" i="286"/>
  <c r="X26" i="286"/>
  <c r="W26" i="286"/>
  <c r="P26" i="286"/>
  <c r="O26" i="286"/>
  <c r="AD26" i="286" s="1"/>
  <c r="N26" i="286"/>
  <c r="M26" i="286"/>
  <c r="AU25" i="286"/>
  <c r="AP25" i="286"/>
  <c r="AI25" i="286"/>
  <c r="AH25" i="286"/>
  <c r="AF25" i="286"/>
  <c r="AE25" i="286"/>
  <c r="AD25" i="286"/>
  <c r="AB25" i="286"/>
  <c r="AA25" i="286"/>
  <c r="Z25" i="286"/>
  <c r="Y25" i="286"/>
  <c r="X25" i="286"/>
  <c r="W25" i="286"/>
  <c r="P25" i="286"/>
  <c r="O25" i="286"/>
  <c r="N25" i="286"/>
  <c r="AO25" i="286" s="1"/>
  <c r="AV25" i="286" s="1"/>
  <c r="M25" i="286"/>
  <c r="AT24" i="286"/>
  <c r="AP24" i="286"/>
  <c r="AO24" i="286"/>
  <c r="AV24" i="286" s="1"/>
  <c r="AJ24" i="286"/>
  <c r="AI24" i="286"/>
  <c r="AH24" i="286"/>
  <c r="AF24" i="286"/>
  <c r="AE24" i="286"/>
  <c r="AC24" i="286"/>
  <c r="AA24" i="286"/>
  <c r="Z24" i="286"/>
  <c r="Y24" i="286"/>
  <c r="X24" i="286"/>
  <c r="W24" i="286"/>
  <c r="P24" i="286"/>
  <c r="O24" i="286"/>
  <c r="AD24" i="286" s="1"/>
  <c r="N24" i="286"/>
  <c r="M24" i="286"/>
  <c r="AU23" i="286"/>
  <c r="AP23" i="286"/>
  <c r="AI23" i="286"/>
  <c r="AT23" i="286" s="1"/>
  <c r="AH23" i="286"/>
  <c r="AF23" i="286"/>
  <c r="AE23" i="286"/>
  <c r="AD23" i="286"/>
  <c r="AB23" i="286"/>
  <c r="AA23" i="286"/>
  <c r="Z23" i="286"/>
  <c r="Y23" i="286"/>
  <c r="X23" i="286"/>
  <c r="W23" i="286"/>
  <c r="P23" i="286"/>
  <c r="O23" i="286"/>
  <c r="AQ23" i="286" s="1"/>
  <c r="N23" i="286"/>
  <c r="M23" i="286"/>
  <c r="AV22" i="286"/>
  <c r="AT22" i="286"/>
  <c r="AP22" i="286"/>
  <c r="AO22" i="286"/>
  <c r="AI22" i="286"/>
  <c r="AH22" i="286"/>
  <c r="AF22" i="286"/>
  <c r="AE22" i="286"/>
  <c r="AC22" i="286"/>
  <c r="AA22" i="286"/>
  <c r="Z22" i="286"/>
  <c r="Y22" i="286"/>
  <c r="X22" i="286"/>
  <c r="W22" i="286"/>
  <c r="P22" i="286"/>
  <c r="O22" i="286"/>
  <c r="N22" i="286"/>
  <c r="M22" i="286"/>
  <c r="AP21" i="286"/>
  <c r="AI21" i="286"/>
  <c r="AH21" i="286"/>
  <c r="AF21" i="286"/>
  <c r="AE21" i="286"/>
  <c r="AD21" i="286"/>
  <c r="AB21" i="286"/>
  <c r="AA21" i="286"/>
  <c r="Z21" i="286"/>
  <c r="Y21" i="286"/>
  <c r="X21" i="286"/>
  <c r="W21" i="286"/>
  <c r="P21" i="286"/>
  <c r="O21" i="286"/>
  <c r="AQ21" i="286" s="1"/>
  <c r="N21" i="286"/>
  <c r="M21" i="286"/>
  <c r="AT20" i="286"/>
  <c r="AP20" i="286"/>
  <c r="AO20" i="286"/>
  <c r="AV20" i="286" s="1"/>
  <c r="AJ20" i="286"/>
  <c r="AI20" i="286"/>
  <c r="AH20" i="286"/>
  <c r="AF20" i="286"/>
  <c r="AE20" i="286"/>
  <c r="AC20" i="286"/>
  <c r="AA20" i="286"/>
  <c r="Z20" i="286"/>
  <c r="Y20" i="286"/>
  <c r="X20" i="286"/>
  <c r="W20" i="286"/>
  <c r="P20" i="286"/>
  <c r="O20" i="286"/>
  <c r="N20" i="286"/>
  <c r="M20" i="286"/>
  <c r="AP19" i="286"/>
  <c r="AI19" i="286"/>
  <c r="AH19" i="286"/>
  <c r="AF19" i="286"/>
  <c r="AE19" i="286"/>
  <c r="AD19" i="286"/>
  <c r="AB19" i="286"/>
  <c r="AA19" i="286"/>
  <c r="Z19" i="286"/>
  <c r="Y19" i="286"/>
  <c r="X19" i="286"/>
  <c r="W19" i="286"/>
  <c r="P19" i="286"/>
  <c r="O19" i="286"/>
  <c r="N19" i="286"/>
  <c r="M19" i="286"/>
  <c r="AT18" i="286"/>
  <c r="AQ18" i="286"/>
  <c r="AP18" i="286"/>
  <c r="AO18" i="286"/>
  <c r="AV18" i="286" s="1"/>
  <c r="AI18" i="286"/>
  <c r="AH18" i="286"/>
  <c r="AF18" i="286"/>
  <c r="AE18" i="286"/>
  <c r="AC18" i="286"/>
  <c r="AA18" i="286"/>
  <c r="Z18" i="286"/>
  <c r="Y18" i="286"/>
  <c r="X18" i="286"/>
  <c r="W18" i="286"/>
  <c r="P18" i="286"/>
  <c r="O18" i="286"/>
  <c r="AD18" i="286" s="1"/>
  <c r="N18" i="286"/>
  <c r="M18" i="286"/>
  <c r="AU17" i="286"/>
  <c r="AP17" i="286"/>
  <c r="AI17" i="286"/>
  <c r="AH17" i="286"/>
  <c r="AF17" i="286"/>
  <c r="AE17" i="286"/>
  <c r="AD17" i="286"/>
  <c r="AB17" i="286"/>
  <c r="AA17" i="286"/>
  <c r="Z17" i="286"/>
  <c r="Y17" i="286"/>
  <c r="X17" i="286"/>
  <c r="W17" i="286"/>
  <c r="P17" i="286"/>
  <c r="O17" i="286"/>
  <c r="N17" i="286"/>
  <c r="M17" i="286"/>
  <c r="AT16" i="286"/>
  <c r="AP16" i="286"/>
  <c r="AO16" i="286"/>
  <c r="AV16" i="286" s="1"/>
  <c r="AJ16" i="286"/>
  <c r="AI16" i="286"/>
  <c r="AH16" i="286"/>
  <c r="AF16" i="286"/>
  <c r="AE16" i="286"/>
  <c r="AC16" i="286"/>
  <c r="AA16" i="286"/>
  <c r="Z16" i="286"/>
  <c r="Y16" i="286"/>
  <c r="X16" i="286"/>
  <c r="W16" i="286"/>
  <c r="P16" i="286"/>
  <c r="O16" i="286"/>
  <c r="N16" i="286"/>
  <c r="M16" i="286"/>
  <c r="AP15" i="286"/>
  <c r="AI15" i="286"/>
  <c r="AH15" i="286"/>
  <c r="AF15" i="286"/>
  <c r="AE15" i="286"/>
  <c r="AD15" i="286"/>
  <c r="AB15" i="286"/>
  <c r="AA15" i="286"/>
  <c r="Z15" i="286"/>
  <c r="Y15" i="286"/>
  <c r="X15" i="286"/>
  <c r="W15" i="286"/>
  <c r="P15" i="286"/>
  <c r="O15" i="286"/>
  <c r="N15" i="286"/>
  <c r="M15" i="286"/>
  <c r="AT14" i="286"/>
  <c r="AQ14" i="286"/>
  <c r="AP14" i="286"/>
  <c r="AO14" i="286"/>
  <c r="AV14" i="286" s="1"/>
  <c r="AI14" i="286"/>
  <c r="AH14" i="286"/>
  <c r="AF14" i="286"/>
  <c r="AE14" i="286"/>
  <c r="AC14" i="286"/>
  <c r="AA14" i="286"/>
  <c r="Z14" i="286"/>
  <c r="Y14" i="286"/>
  <c r="X14" i="286"/>
  <c r="W14" i="286"/>
  <c r="P14" i="286"/>
  <c r="O14" i="286"/>
  <c r="AD14" i="286" s="1"/>
  <c r="N14" i="286"/>
  <c r="M14" i="286"/>
  <c r="AT13" i="286"/>
  <c r="AP13" i="286"/>
  <c r="AJ13" i="286"/>
  <c r="AI13" i="286"/>
  <c r="AH13" i="286"/>
  <c r="AF13" i="286"/>
  <c r="AE13" i="286"/>
  <c r="AD13" i="286"/>
  <c r="AC13" i="286"/>
  <c r="AB13" i="286"/>
  <c r="AA13" i="286"/>
  <c r="Z13" i="286"/>
  <c r="Y13" i="286"/>
  <c r="X13" i="286"/>
  <c r="W13" i="286"/>
  <c r="P13" i="286"/>
  <c r="O13" i="286"/>
  <c r="AQ13" i="286" s="1"/>
  <c r="N13" i="286"/>
  <c r="AO13" i="286" s="1"/>
  <c r="AV13" i="286" s="1"/>
  <c r="M13" i="286"/>
  <c r="AV12" i="286"/>
  <c r="AU12" i="286"/>
  <c r="AT12" i="286"/>
  <c r="AQ12" i="286"/>
  <c r="AP12" i="286"/>
  <c r="AO12" i="286"/>
  <c r="AJ12" i="286"/>
  <c r="AI12" i="286"/>
  <c r="AH12" i="286"/>
  <c r="AF12" i="286"/>
  <c r="AE12" i="286"/>
  <c r="AD12" i="286"/>
  <c r="AC12" i="286"/>
  <c r="AA12" i="286"/>
  <c r="Z12" i="286"/>
  <c r="Y12" i="286"/>
  <c r="X12" i="286"/>
  <c r="W12" i="286"/>
  <c r="P12" i="286"/>
  <c r="O12" i="286"/>
  <c r="N12" i="286"/>
  <c r="M12" i="286"/>
  <c r="AU11" i="286"/>
  <c r="AP11" i="286"/>
  <c r="AO11" i="286"/>
  <c r="AV11" i="286" s="1"/>
  <c r="AI11" i="286"/>
  <c r="AH11" i="286"/>
  <c r="AF11" i="286"/>
  <c r="AE11" i="286"/>
  <c r="AD11" i="286"/>
  <c r="AA11" i="286"/>
  <c r="Z11" i="286"/>
  <c r="Y11" i="286"/>
  <c r="X11" i="286"/>
  <c r="W11" i="286"/>
  <c r="P11" i="286"/>
  <c r="O11" i="286"/>
  <c r="N11" i="286"/>
  <c r="AC11" i="286" s="1"/>
  <c r="M11" i="286"/>
  <c r="AB11" i="286" s="1"/>
  <c r="AU10" i="286"/>
  <c r="AT10" i="286"/>
  <c r="AP10" i="286"/>
  <c r="AI10" i="286"/>
  <c r="AH10" i="286"/>
  <c r="AF10" i="286"/>
  <c r="AE10" i="286"/>
  <c r="AD10" i="286"/>
  <c r="AB10" i="286"/>
  <c r="AA10" i="286"/>
  <c r="Z10" i="286"/>
  <c r="Y10" i="286"/>
  <c r="X10" i="286"/>
  <c r="W10" i="286"/>
  <c r="P10" i="286"/>
  <c r="O10" i="286"/>
  <c r="AQ10" i="286" s="1"/>
  <c r="N10" i="286"/>
  <c r="M10" i="286"/>
  <c r="AQ9" i="286"/>
  <c r="AP9" i="286"/>
  <c r="AO9" i="286"/>
  <c r="AV9" i="286" s="1"/>
  <c r="AI9" i="286"/>
  <c r="AH9" i="286"/>
  <c r="AF9" i="286"/>
  <c r="AE9" i="286"/>
  <c r="AC9" i="286"/>
  <c r="AB9" i="286"/>
  <c r="AA9" i="286"/>
  <c r="Z9" i="286"/>
  <c r="Y9" i="286"/>
  <c r="X9" i="286"/>
  <c r="W9" i="286"/>
  <c r="P9" i="286"/>
  <c r="O9" i="286"/>
  <c r="AD9" i="286" s="1"/>
  <c r="N9" i="286"/>
  <c r="M9" i="286"/>
  <c r="AP8" i="286"/>
  <c r="AI8" i="286"/>
  <c r="AH8" i="286"/>
  <c r="AF8" i="286"/>
  <c r="AE8" i="286"/>
  <c r="AD8" i="286"/>
  <c r="AB8" i="286"/>
  <c r="AA8" i="286"/>
  <c r="Z8" i="286"/>
  <c r="Y8" i="286"/>
  <c r="X8" i="286"/>
  <c r="W8" i="286"/>
  <c r="P8" i="286"/>
  <c r="O8" i="286"/>
  <c r="AQ8" i="286" s="1"/>
  <c r="N8" i="286"/>
  <c r="AO8" i="286" s="1"/>
  <c r="AV8" i="286" s="1"/>
  <c r="M8" i="286"/>
  <c r="AU7" i="286"/>
  <c r="AT7" i="286"/>
  <c r="AQ7" i="286"/>
  <c r="AP7" i="286"/>
  <c r="AN7" i="286"/>
  <c r="AJ7" i="286"/>
  <c r="AI7" i="286"/>
  <c r="AH7" i="286"/>
  <c r="AF7" i="286"/>
  <c r="AE7" i="286"/>
  <c r="AD7" i="286"/>
  <c r="AC7" i="286"/>
  <c r="AA7" i="286"/>
  <c r="Z7" i="286"/>
  <c r="Y7" i="286"/>
  <c r="X7" i="286"/>
  <c r="W7" i="286"/>
  <c r="P7" i="286"/>
  <c r="O7" i="286"/>
  <c r="N7" i="286"/>
  <c r="AO7" i="286" s="1"/>
  <c r="AV7" i="286" s="1"/>
  <c r="M7" i="286"/>
  <c r="AR7" i="286" s="1"/>
  <c r="AU6" i="286"/>
  <c r="AP6" i="286"/>
  <c r="AO6" i="286"/>
  <c r="AV6" i="286" s="1"/>
  <c r="AN6" i="286"/>
  <c r="AI6" i="286"/>
  <c r="AH6" i="286"/>
  <c r="AF6" i="286"/>
  <c r="AE6" i="286"/>
  <c r="AD6" i="286"/>
  <c r="AB6" i="286"/>
  <c r="AA6" i="286"/>
  <c r="Z6" i="286"/>
  <c r="Y6" i="286"/>
  <c r="X6" i="286"/>
  <c r="W6" i="286"/>
  <c r="P6" i="286"/>
  <c r="O6" i="286"/>
  <c r="AQ6" i="286" s="1"/>
  <c r="N6" i="286"/>
  <c r="AC6" i="286" s="1"/>
  <c r="M6" i="286"/>
  <c r="AR6" i="286" s="1"/>
  <c r="AI5" i="286"/>
  <c r="AH5" i="286"/>
  <c r="W5" i="286"/>
  <c r="AI4" i="286"/>
  <c r="AR3" i="286"/>
  <c r="AQ3" i="286"/>
  <c r="AI3" i="286"/>
  <c r="AH3" i="286"/>
  <c r="AN2" i="286"/>
  <c r="AN15" i="286" s="1"/>
  <c r="AM2" i="286"/>
  <c r="AL2" i="286"/>
  <c r="AK2" i="286"/>
  <c r="AJ2" i="286"/>
  <c r="AA2" i="286"/>
  <c r="A2" i="286"/>
  <c r="AU1" i="286"/>
  <c r="AU19" i="286" s="1"/>
  <c r="AR1" i="286"/>
  <c r="AR31" i="286" s="1"/>
  <c r="AQ1" i="286"/>
  <c r="AP1" i="286"/>
  <c r="AP3" i="286" s="1"/>
  <c r="AO1" i="286"/>
  <c r="AO3" i="286" s="1"/>
  <c r="AA1" i="286"/>
  <c r="A1" i="286"/>
  <c r="AH1" i="286" s="1"/>
  <c r="AH2" i="286" s="1"/>
  <c r="AT111" i="285"/>
  <c r="AP111" i="285"/>
  <c r="AI111" i="285"/>
  <c r="AH111" i="285"/>
  <c r="AF111" i="285"/>
  <c r="AE111" i="285"/>
  <c r="AD111" i="285"/>
  <c r="AC111" i="285"/>
  <c r="AA111" i="285"/>
  <c r="Z111" i="285"/>
  <c r="Y111" i="285"/>
  <c r="X111" i="285"/>
  <c r="W111" i="285"/>
  <c r="P111" i="285"/>
  <c r="O111" i="285"/>
  <c r="N111" i="285"/>
  <c r="AO111" i="285" s="1"/>
  <c r="AV111" i="285" s="1"/>
  <c r="M111" i="285"/>
  <c r="AP110" i="285"/>
  <c r="AO110" i="285"/>
  <c r="AV110" i="285" s="1"/>
  <c r="AI110" i="285"/>
  <c r="AH110" i="285"/>
  <c r="AF110" i="285"/>
  <c r="AE110" i="285"/>
  <c r="AD110" i="285"/>
  <c r="AB110" i="285"/>
  <c r="AA110" i="285"/>
  <c r="Z110" i="285"/>
  <c r="Y110" i="285"/>
  <c r="X110" i="285"/>
  <c r="W110" i="285"/>
  <c r="P110" i="285"/>
  <c r="O110" i="285"/>
  <c r="N110" i="285"/>
  <c r="AC110" i="285" s="1"/>
  <c r="M110" i="285"/>
  <c r="AT109" i="285"/>
  <c r="AP109" i="285"/>
  <c r="AI109" i="285"/>
  <c r="AH109" i="285"/>
  <c r="AF109" i="285"/>
  <c r="AE109" i="285"/>
  <c r="AA109" i="285"/>
  <c r="Z109" i="285"/>
  <c r="Y109" i="285"/>
  <c r="X109" i="285"/>
  <c r="W109" i="285"/>
  <c r="P109" i="285"/>
  <c r="O109" i="285"/>
  <c r="AD109" i="285" s="1"/>
  <c r="N109" i="285"/>
  <c r="AO109" i="285" s="1"/>
  <c r="AV109" i="285" s="1"/>
  <c r="M109" i="285"/>
  <c r="AT108" i="285"/>
  <c r="AP108" i="285"/>
  <c r="AI108" i="285"/>
  <c r="AH108" i="285"/>
  <c r="AF108" i="285"/>
  <c r="AE108" i="285"/>
  <c r="AD108" i="285"/>
  <c r="AB108" i="285"/>
  <c r="AA108" i="285"/>
  <c r="Z108" i="285"/>
  <c r="Y108" i="285"/>
  <c r="X108" i="285"/>
  <c r="W108" i="285"/>
  <c r="P108" i="285"/>
  <c r="O108" i="285"/>
  <c r="N108" i="285"/>
  <c r="M108" i="285"/>
  <c r="AP107" i="285"/>
  <c r="AO107" i="285"/>
  <c r="AV107" i="285" s="1"/>
  <c r="AI107" i="285"/>
  <c r="AH107" i="285"/>
  <c r="AF107" i="285"/>
  <c r="AE107" i="285"/>
  <c r="AB107" i="285"/>
  <c r="AA107" i="285"/>
  <c r="Z107" i="285"/>
  <c r="Y107" i="285"/>
  <c r="X107" i="285"/>
  <c r="W107" i="285"/>
  <c r="P107" i="285"/>
  <c r="O107" i="285"/>
  <c r="AD107" i="285" s="1"/>
  <c r="N107" i="285"/>
  <c r="AC107" i="285" s="1"/>
  <c r="M107" i="285"/>
  <c r="AP106" i="285"/>
  <c r="AI106" i="285"/>
  <c r="AH106" i="285"/>
  <c r="AF106" i="285"/>
  <c r="AE106" i="285"/>
  <c r="AC106" i="285"/>
  <c r="AB106" i="285"/>
  <c r="AA106" i="285"/>
  <c r="Z106" i="285"/>
  <c r="Y106" i="285"/>
  <c r="X106" i="285"/>
  <c r="W106" i="285"/>
  <c r="P106" i="285"/>
  <c r="O106" i="285"/>
  <c r="N106" i="285"/>
  <c r="AO106" i="285" s="1"/>
  <c r="AV106" i="285" s="1"/>
  <c r="M106" i="285"/>
  <c r="AT105" i="285"/>
  <c r="AP105" i="285"/>
  <c r="AI105" i="285"/>
  <c r="AH105" i="285"/>
  <c r="AF105" i="285"/>
  <c r="AE105" i="285"/>
  <c r="AC105" i="285"/>
  <c r="AA105" i="285"/>
  <c r="Z105" i="285"/>
  <c r="Y105" i="285"/>
  <c r="X105" i="285"/>
  <c r="W105" i="285"/>
  <c r="P105" i="285"/>
  <c r="O105" i="285"/>
  <c r="AD105" i="285" s="1"/>
  <c r="N105" i="285"/>
  <c r="AO105" i="285" s="1"/>
  <c r="AV105" i="285" s="1"/>
  <c r="M105" i="285"/>
  <c r="AV104" i="285"/>
  <c r="AP104" i="285"/>
  <c r="AO104" i="285"/>
  <c r="AI104" i="285"/>
  <c r="AH104" i="285"/>
  <c r="AF104" i="285"/>
  <c r="AE104" i="285"/>
  <c r="AD104" i="285"/>
  <c r="AA104" i="285"/>
  <c r="Z104" i="285"/>
  <c r="Y104" i="285"/>
  <c r="X104" i="285"/>
  <c r="W104" i="285"/>
  <c r="P104" i="285"/>
  <c r="O104" i="285"/>
  <c r="N104" i="285"/>
  <c r="AC104" i="285" s="1"/>
  <c r="M104" i="285"/>
  <c r="AT103" i="285"/>
  <c r="AP103" i="285"/>
  <c r="AO103" i="285"/>
  <c r="AV103" i="285" s="1"/>
  <c r="AI103" i="285"/>
  <c r="AH103" i="285"/>
  <c r="AF103" i="285"/>
  <c r="AE103" i="285"/>
  <c r="AC103" i="285"/>
  <c r="AA103" i="285"/>
  <c r="Z103" i="285"/>
  <c r="Y103" i="285"/>
  <c r="X103" i="285"/>
  <c r="W103" i="285"/>
  <c r="P103" i="285"/>
  <c r="O103" i="285"/>
  <c r="AD103" i="285" s="1"/>
  <c r="N103" i="285"/>
  <c r="M103" i="285"/>
  <c r="AT102" i="285"/>
  <c r="AP102" i="285"/>
  <c r="AI102" i="285"/>
  <c r="AH102" i="285"/>
  <c r="AF102" i="285"/>
  <c r="AE102" i="285"/>
  <c r="AB102" i="285"/>
  <c r="AA102" i="285"/>
  <c r="Z102" i="285"/>
  <c r="Y102" i="285"/>
  <c r="X102" i="285"/>
  <c r="W102" i="285"/>
  <c r="P102" i="285"/>
  <c r="O102" i="285"/>
  <c r="AD102" i="285" s="1"/>
  <c r="N102" i="285"/>
  <c r="M102" i="285"/>
  <c r="AV101" i="285"/>
  <c r="AP101" i="285"/>
  <c r="AO101" i="285"/>
  <c r="AI101" i="285"/>
  <c r="AH101" i="285"/>
  <c r="AF101" i="285"/>
  <c r="AE101" i="285"/>
  <c r="AA101" i="285"/>
  <c r="Z101" i="285"/>
  <c r="Y101" i="285"/>
  <c r="X101" i="285"/>
  <c r="W101" i="285"/>
  <c r="P101" i="285"/>
  <c r="O101" i="285"/>
  <c r="AD101" i="285" s="1"/>
  <c r="N101" i="285"/>
  <c r="AC101" i="285" s="1"/>
  <c r="M101" i="285"/>
  <c r="AP100" i="285"/>
  <c r="AI100" i="285"/>
  <c r="AH100" i="285"/>
  <c r="AF100" i="285"/>
  <c r="AE100" i="285"/>
  <c r="AB100" i="285"/>
  <c r="AA100" i="285"/>
  <c r="Z100" i="285"/>
  <c r="Y100" i="285"/>
  <c r="X100" i="285"/>
  <c r="W100" i="285"/>
  <c r="P100" i="285"/>
  <c r="O100" i="285"/>
  <c r="N100" i="285"/>
  <c r="M100" i="285"/>
  <c r="AT99" i="285"/>
  <c r="AP99" i="285"/>
  <c r="AI99" i="285"/>
  <c r="AH99" i="285"/>
  <c r="AF99" i="285"/>
  <c r="AE99" i="285"/>
  <c r="AD99" i="285"/>
  <c r="AC99" i="285"/>
  <c r="AA99" i="285"/>
  <c r="Z99" i="285"/>
  <c r="Y99" i="285"/>
  <c r="X99" i="285"/>
  <c r="W99" i="285"/>
  <c r="P99" i="285"/>
  <c r="O99" i="285"/>
  <c r="N99" i="285"/>
  <c r="AO99" i="285" s="1"/>
  <c r="AV99" i="285" s="1"/>
  <c r="M99" i="285"/>
  <c r="AV98" i="285"/>
  <c r="AP98" i="285"/>
  <c r="AO98" i="285"/>
  <c r="AI98" i="285"/>
  <c r="AH98" i="285"/>
  <c r="AF98" i="285"/>
  <c r="AE98" i="285"/>
  <c r="AD98" i="285"/>
  <c r="AB98" i="285"/>
  <c r="AA98" i="285"/>
  <c r="Z98" i="285"/>
  <c r="Y98" i="285"/>
  <c r="X98" i="285"/>
  <c r="W98" i="285"/>
  <c r="P98" i="285"/>
  <c r="O98" i="285"/>
  <c r="N98" i="285"/>
  <c r="AC98" i="285" s="1"/>
  <c r="M98" i="285"/>
  <c r="AV97" i="285"/>
  <c r="AT97" i="285"/>
  <c r="AP97" i="285"/>
  <c r="AO97" i="285"/>
  <c r="AI97" i="285"/>
  <c r="AH97" i="285"/>
  <c r="AF97" i="285"/>
  <c r="AE97" i="285"/>
  <c r="AC97" i="285"/>
  <c r="AA97" i="285"/>
  <c r="Z97" i="285"/>
  <c r="Y97" i="285"/>
  <c r="X97" i="285"/>
  <c r="W97" i="285"/>
  <c r="P97" i="285"/>
  <c r="O97" i="285"/>
  <c r="AD97" i="285" s="1"/>
  <c r="N97" i="285"/>
  <c r="M97" i="285"/>
  <c r="AI96" i="285"/>
  <c r="AH96" i="285"/>
  <c r="W96" i="285"/>
  <c r="AT95" i="285"/>
  <c r="AP95" i="285"/>
  <c r="AI95" i="285"/>
  <c r="AH95" i="285"/>
  <c r="AF95" i="285"/>
  <c r="AE95" i="285"/>
  <c r="AC95" i="285"/>
  <c r="AA95" i="285"/>
  <c r="Z95" i="285"/>
  <c r="Y95" i="285"/>
  <c r="X95" i="285"/>
  <c r="W95" i="285"/>
  <c r="P95" i="285"/>
  <c r="O95" i="285"/>
  <c r="N95" i="285"/>
  <c r="AO95" i="285" s="1"/>
  <c r="AV95" i="285" s="1"/>
  <c r="M95" i="285"/>
  <c r="AV94" i="285"/>
  <c r="AP94" i="285"/>
  <c r="AO94" i="285"/>
  <c r="AI94" i="285"/>
  <c r="AH94" i="285"/>
  <c r="AF94" i="285"/>
  <c r="AE94" i="285"/>
  <c r="AD94" i="285"/>
  <c r="AB94" i="285"/>
  <c r="AA94" i="285"/>
  <c r="Z94" i="285"/>
  <c r="Y94" i="285"/>
  <c r="X94" i="285"/>
  <c r="W94" i="285"/>
  <c r="P94" i="285"/>
  <c r="O94" i="285"/>
  <c r="N94" i="285"/>
  <c r="AC94" i="285" s="1"/>
  <c r="M94" i="285"/>
  <c r="AV93" i="285"/>
  <c r="AT93" i="285"/>
  <c r="AP93" i="285"/>
  <c r="AI93" i="285"/>
  <c r="AH93" i="285"/>
  <c r="AF93" i="285"/>
  <c r="AE93" i="285"/>
  <c r="AA93" i="285"/>
  <c r="Z93" i="285"/>
  <c r="Y93" i="285"/>
  <c r="X93" i="285"/>
  <c r="W93" i="285"/>
  <c r="P93" i="285"/>
  <c r="O93" i="285"/>
  <c r="AD93" i="285" s="1"/>
  <c r="N93" i="285"/>
  <c r="AO93" i="285" s="1"/>
  <c r="M93" i="285"/>
  <c r="AT92" i="285"/>
  <c r="AP92" i="285"/>
  <c r="AI92" i="285"/>
  <c r="AH92" i="285"/>
  <c r="AF92" i="285"/>
  <c r="AE92" i="285"/>
  <c r="AB92" i="285"/>
  <c r="AA92" i="285"/>
  <c r="Z92" i="285"/>
  <c r="Y92" i="285"/>
  <c r="X92" i="285"/>
  <c r="W92" i="285"/>
  <c r="P92" i="285"/>
  <c r="O92" i="285"/>
  <c r="N92" i="285"/>
  <c r="M92" i="285"/>
  <c r="AV91" i="285"/>
  <c r="AP91" i="285"/>
  <c r="AO91" i="285"/>
  <c r="AI91" i="285"/>
  <c r="AH91" i="285"/>
  <c r="AF91" i="285"/>
  <c r="AE91" i="285"/>
  <c r="AC91" i="285"/>
  <c r="AA91" i="285"/>
  <c r="Z91" i="285"/>
  <c r="Y91" i="285"/>
  <c r="X91" i="285"/>
  <c r="W91" i="285"/>
  <c r="P91" i="285"/>
  <c r="O91" i="285"/>
  <c r="AD91" i="285" s="1"/>
  <c r="N91" i="285"/>
  <c r="M91" i="285"/>
  <c r="AB91" i="285" s="1"/>
  <c r="AT90" i="285"/>
  <c r="AP90" i="285"/>
  <c r="AI90" i="285"/>
  <c r="AH90" i="285"/>
  <c r="AF90" i="285"/>
  <c r="AE90" i="285"/>
  <c r="AD90" i="285"/>
  <c r="AC90" i="285"/>
  <c r="AB90" i="285"/>
  <c r="AA90" i="285"/>
  <c r="Z90" i="285"/>
  <c r="Y90" i="285"/>
  <c r="X90" i="285"/>
  <c r="W90" i="285"/>
  <c r="P90" i="285"/>
  <c r="O90" i="285"/>
  <c r="N90" i="285"/>
  <c r="AO90" i="285" s="1"/>
  <c r="AV90" i="285" s="1"/>
  <c r="M90" i="285"/>
  <c r="AT89" i="285"/>
  <c r="AP89" i="285"/>
  <c r="AI89" i="285"/>
  <c r="AH89" i="285"/>
  <c r="AF89" i="285"/>
  <c r="AE89" i="285"/>
  <c r="AD89" i="285"/>
  <c r="AC89" i="285"/>
  <c r="AA89" i="285"/>
  <c r="Z89" i="285"/>
  <c r="Y89" i="285"/>
  <c r="X89" i="285"/>
  <c r="W89" i="285"/>
  <c r="P89" i="285"/>
  <c r="O89" i="285"/>
  <c r="N89" i="285"/>
  <c r="AO89" i="285" s="1"/>
  <c r="AV89" i="285" s="1"/>
  <c r="M89" i="285"/>
  <c r="AV88" i="285"/>
  <c r="AP88" i="285"/>
  <c r="AO88" i="285"/>
  <c r="AI88" i="285"/>
  <c r="AH88" i="285"/>
  <c r="AF88" i="285"/>
  <c r="AE88" i="285"/>
  <c r="AB88" i="285"/>
  <c r="AA88" i="285"/>
  <c r="Z88" i="285"/>
  <c r="Y88" i="285"/>
  <c r="X88" i="285"/>
  <c r="W88" i="285"/>
  <c r="P88" i="285"/>
  <c r="O88" i="285"/>
  <c r="N88" i="285"/>
  <c r="AC88" i="285" s="1"/>
  <c r="M88" i="285"/>
  <c r="AP87" i="285"/>
  <c r="AO87" i="285"/>
  <c r="AV87" i="285" s="1"/>
  <c r="AI87" i="285"/>
  <c r="AT87" i="285" s="1"/>
  <c r="AH87" i="285"/>
  <c r="AF87" i="285"/>
  <c r="AE87" i="285"/>
  <c r="AC87" i="285"/>
  <c r="AA87" i="285"/>
  <c r="Z87" i="285"/>
  <c r="Y87" i="285"/>
  <c r="X87" i="285"/>
  <c r="W87" i="285"/>
  <c r="P87" i="285"/>
  <c r="O87" i="285"/>
  <c r="AD87" i="285" s="1"/>
  <c r="N87" i="285"/>
  <c r="M87" i="285"/>
  <c r="AB87" i="285" s="1"/>
  <c r="AT86" i="285"/>
  <c r="AP86" i="285"/>
  <c r="AI86" i="285"/>
  <c r="AH86" i="285"/>
  <c r="AF86" i="285"/>
  <c r="AE86" i="285"/>
  <c r="AC86" i="285"/>
  <c r="AB86" i="285"/>
  <c r="AA86" i="285"/>
  <c r="Z86" i="285"/>
  <c r="Y86" i="285"/>
  <c r="X86" i="285"/>
  <c r="W86" i="285"/>
  <c r="P86" i="285"/>
  <c r="O86" i="285"/>
  <c r="N86" i="285"/>
  <c r="AO86" i="285" s="1"/>
  <c r="AV86" i="285" s="1"/>
  <c r="M86" i="285"/>
  <c r="AP85" i="285"/>
  <c r="AO85" i="285"/>
  <c r="AV85" i="285" s="1"/>
  <c r="AI85" i="285"/>
  <c r="AT85" i="285" s="1"/>
  <c r="AH85" i="285"/>
  <c r="AF85" i="285"/>
  <c r="AE85" i="285"/>
  <c r="AC85" i="285"/>
  <c r="AA85" i="285"/>
  <c r="Z85" i="285"/>
  <c r="Y85" i="285"/>
  <c r="X85" i="285"/>
  <c r="W85" i="285"/>
  <c r="P85" i="285"/>
  <c r="O85" i="285"/>
  <c r="AD85" i="285" s="1"/>
  <c r="N85" i="285"/>
  <c r="M85" i="285"/>
  <c r="AP84" i="285"/>
  <c r="AO84" i="285"/>
  <c r="AV84" i="285" s="1"/>
  <c r="AI84" i="285"/>
  <c r="AH84" i="285"/>
  <c r="AF84" i="285"/>
  <c r="AE84" i="285"/>
  <c r="AC84" i="285"/>
  <c r="AA84" i="285"/>
  <c r="Z84" i="285"/>
  <c r="Y84" i="285"/>
  <c r="X84" i="285"/>
  <c r="W84" i="285"/>
  <c r="P84" i="285"/>
  <c r="O84" i="285"/>
  <c r="N84" i="285"/>
  <c r="M84" i="285"/>
  <c r="AB84" i="285" s="1"/>
  <c r="AP83" i="285"/>
  <c r="AI83" i="285"/>
  <c r="AH83" i="285"/>
  <c r="AF83" i="285"/>
  <c r="AE83" i="285"/>
  <c r="AD83" i="285"/>
  <c r="AB83" i="285"/>
  <c r="AA83" i="285"/>
  <c r="Z83" i="285"/>
  <c r="Y83" i="285"/>
  <c r="X83" i="285"/>
  <c r="W83" i="285"/>
  <c r="P83" i="285"/>
  <c r="O83" i="285"/>
  <c r="N83" i="285"/>
  <c r="M83" i="285"/>
  <c r="AT82" i="285"/>
  <c r="AP82" i="285"/>
  <c r="AO82" i="285"/>
  <c r="AV82" i="285" s="1"/>
  <c r="AI82" i="285"/>
  <c r="AH82" i="285"/>
  <c r="AF82" i="285"/>
  <c r="AE82" i="285"/>
  <c r="AC82" i="285"/>
  <c r="AA82" i="285"/>
  <c r="Z82" i="285"/>
  <c r="Y82" i="285"/>
  <c r="X82" i="285"/>
  <c r="W82" i="285"/>
  <c r="P82" i="285"/>
  <c r="O82" i="285"/>
  <c r="AD82" i="285" s="1"/>
  <c r="N82" i="285"/>
  <c r="M82" i="285"/>
  <c r="AP81" i="285"/>
  <c r="AI81" i="285"/>
  <c r="AH81" i="285"/>
  <c r="AF81" i="285"/>
  <c r="AE81" i="285"/>
  <c r="AD81" i="285"/>
  <c r="AB81" i="285"/>
  <c r="AA81" i="285"/>
  <c r="Z81" i="285"/>
  <c r="Y81" i="285"/>
  <c r="X81" i="285"/>
  <c r="W81" i="285"/>
  <c r="P81" i="285"/>
  <c r="O81" i="285"/>
  <c r="N81" i="285"/>
  <c r="AC81" i="285" s="1"/>
  <c r="M81" i="285"/>
  <c r="AV80" i="285"/>
  <c r="AT80" i="285"/>
  <c r="AP80" i="285"/>
  <c r="AO80" i="285"/>
  <c r="AI80" i="285"/>
  <c r="AH80" i="285"/>
  <c r="AF80" i="285"/>
  <c r="AE80" i="285"/>
  <c r="AC80" i="285"/>
  <c r="AA80" i="285"/>
  <c r="Z80" i="285"/>
  <c r="Y80" i="285"/>
  <c r="X80" i="285"/>
  <c r="W80" i="285"/>
  <c r="P80" i="285"/>
  <c r="O80" i="285"/>
  <c r="AD80" i="285" s="1"/>
  <c r="N80" i="285"/>
  <c r="M80" i="285"/>
  <c r="AP79" i="285"/>
  <c r="AI79" i="285"/>
  <c r="AT79" i="285" s="1"/>
  <c r="AH79" i="285"/>
  <c r="AF79" i="285"/>
  <c r="AE79" i="285"/>
  <c r="AD79" i="285"/>
  <c r="AB79" i="285"/>
  <c r="AA79" i="285"/>
  <c r="Z79" i="285"/>
  <c r="Y79" i="285"/>
  <c r="X79" i="285"/>
  <c r="W79" i="285"/>
  <c r="P79" i="285"/>
  <c r="O79" i="285"/>
  <c r="N79" i="285"/>
  <c r="M79" i="285"/>
  <c r="AT78" i="285"/>
  <c r="AP78" i="285"/>
  <c r="AO78" i="285"/>
  <c r="AV78" i="285" s="1"/>
  <c r="AI78" i="285"/>
  <c r="AH78" i="285"/>
  <c r="AF78" i="285"/>
  <c r="AE78" i="285"/>
  <c r="AC78" i="285"/>
  <c r="AA78" i="285"/>
  <c r="Z78" i="285"/>
  <c r="Y78" i="285"/>
  <c r="X78" i="285"/>
  <c r="W78" i="285"/>
  <c r="P78" i="285"/>
  <c r="O78" i="285"/>
  <c r="AD78" i="285" s="1"/>
  <c r="N78" i="285"/>
  <c r="M78" i="285"/>
  <c r="AP77" i="285"/>
  <c r="AI77" i="285"/>
  <c r="AH77" i="285"/>
  <c r="AF77" i="285"/>
  <c r="AE77" i="285"/>
  <c r="AD77" i="285"/>
  <c r="AB77" i="285"/>
  <c r="AA77" i="285"/>
  <c r="Z77" i="285"/>
  <c r="Y77" i="285"/>
  <c r="X77" i="285"/>
  <c r="W77" i="285"/>
  <c r="P77" i="285"/>
  <c r="O77" i="285"/>
  <c r="N77" i="285"/>
  <c r="M77" i="285"/>
  <c r="AT76" i="285"/>
  <c r="AP76" i="285"/>
  <c r="AO76" i="285"/>
  <c r="AV76" i="285" s="1"/>
  <c r="AI76" i="285"/>
  <c r="AH76" i="285"/>
  <c r="AF76" i="285"/>
  <c r="AE76" i="285"/>
  <c r="AC76" i="285"/>
  <c r="AA76" i="285"/>
  <c r="Z76" i="285"/>
  <c r="Y76" i="285"/>
  <c r="X76" i="285"/>
  <c r="W76" i="285"/>
  <c r="P76" i="285"/>
  <c r="O76" i="285"/>
  <c r="AD76" i="285" s="1"/>
  <c r="N76" i="285"/>
  <c r="M76" i="285"/>
  <c r="AP75" i="285"/>
  <c r="AI75" i="285"/>
  <c r="AH75" i="285"/>
  <c r="AF75" i="285"/>
  <c r="AE75" i="285"/>
  <c r="AD75" i="285"/>
  <c r="AB75" i="285"/>
  <c r="AA75" i="285"/>
  <c r="Z75" i="285"/>
  <c r="Y75" i="285"/>
  <c r="X75" i="285"/>
  <c r="W75" i="285"/>
  <c r="P75" i="285"/>
  <c r="O75" i="285"/>
  <c r="N75" i="285"/>
  <c r="AC75" i="285" s="1"/>
  <c r="M75" i="285"/>
  <c r="AT74" i="285"/>
  <c r="AP74" i="285"/>
  <c r="AO74" i="285"/>
  <c r="AV74" i="285" s="1"/>
  <c r="AI74" i="285"/>
  <c r="AH74" i="285"/>
  <c r="AF74" i="285"/>
  <c r="AE74" i="285"/>
  <c r="AC74" i="285"/>
  <c r="AA74" i="285"/>
  <c r="Z74" i="285"/>
  <c r="Y74" i="285"/>
  <c r="X74" i="285"/>
  <c r="W74" i="285"/>
  <c r="P74" i="285"/>
  <c r="O74" i="285"/>
  <c r="AD74" i="285" s="1"/>
  <c r="N74" i="285"/>
  <c r="M74" i="285"/>
  <c r="AP73" i="285"/>
  <c r="AI73" i="285"/>
  <c r="AT73" i="285" s="1"/>
  <c r="AH73" i="285"/>
  <c r="AF73" i="285"/>
  <c r="AE73" i="285"/>
  <c r="AD73" i="285"/>
  <c r="AB73" i="285"/>
  <c r="AA73" i="285"/>
  <c r="Z73" i="285"/>
  <c r="Y73" i="285"/>
  <c r="X73" i="285"/>
  <c r="W73" i="285"/>
  <c r="P73" i="285"/>
  <c r="O73" i="285"/>
  <c r="N73" i="285"/>
  <c r="M73" i="285"/>
  <c r="AT72" i="285"/>
  <c r="AP72" i="285"/>
  <c r="AO72" i="285"/>
  <c r="AV72" i="285" s="1"/>
  <c r="AI72" i="285"/>
  <c r="AH72" i="285"/>
  <c r="AF72" i="285"/>
  <c r="AE72" i="285"/>
  <c r="AC72" i="285"/>
  <c r="AA72" i="285"/>
  <c r="Z72" i="285"/>
  <c r="Y72" i="285"/>
  <c r="X72" i="285"/>
  <c r="W72" i="285"/>
  <c r="P72" i="285"/>
  <c r="O72" i="285"/>
  <c r="AD72" i="285" s="1"/>
  <c r="N72" i="285"/>
  <c r="M72" i="285"/>
  <c r="AP71" i="285"/>
  <c r="AI71" i="285"/>
  <c r="AH71" i="285"/>
  <c r="AF71" i="285"/>
  <c r="AE71" i="285"/>
  <c r="AD71" i="285"/>
  <c r="AB71" i="285"/>
  <c r="AA71" i="285"/>
  <c r="Z71" i="285"/>
  <c r="Y71" i="285"/>
  <c r="X71" i="285"/>
  <c r="W71" i="285"/>
  <c r="P71" i="285"/>
  <c r="O71" i="285"/>
  <c r="N71" i="285"/>
  <c r="M71" i="285"/>
  <c r="AT70" i="285"/>
  <c r="AP70" i="285"/>
  <c r="AO70" i="285"/>
  <c r="AV70" i="285" s="1"/>
  <c r="AI70" i="285"/>
  <c r="AH70" i="285"/>
  <c r="AF70" i="285"/>
  <c r="AE70" i="285"/>
  <c r="AC70" i="285"/>
  <c r="AA70" i="285"/>
  <c r="Z70" i="285"/>
  <c r="Y70" i="285"/>
  <c r="X70" i="285"/>
  <c r="W70" i="285"/>
  <c r="P70" i="285"/>
  <c r="O70" i="285"/>
  <c r="AD70" i="285" s="1"/>
  <c r="N70" i="285"/>
  <c r="M70" i="285"/>
  <c r="AP69" i="285"/>
  <c r="AI69" i="285"/>
  <c r="AH69" i="285"/>
  <c r="AF69" i="285"/>
  <c r="AE69" i="285"/>
  <c r="AD69" i="285"/>
  <c r="AB69" i="285"/>
  <c r="AA69" i="285"/>
  <c r="Z69" i="285"/>
  <c r="Y69" i="285"/>
  <c r="X69" i="285"/>
  <c r="W69" i="285"/>
  <c r="P69" i="285"/>
  <c r="O69" i="285"/>
  <c r="N69" i="285"/>
  <c r="AC69" i="285" s="1"/>
  <c r="M69" i="285"/>
  <c r="AI68" i="285"/>
  <c r="AH68" i="285"/>
  <c r="W68" i="285"/>
  <c r="AP67" i="285"/>
  <c r="AI67" i="285"/>
  <c r="AH67" i="285"/>
  <c r="AF67" i="285"/>
  <c r="AE67" i="285"/>
  <c r="AD67" i="285"/>
  <c r="AB67" i="285"/>
  <c r="AA67" i="285"/>
  <c r="Z67" i="285"/>
  <c r="Y67" i="285"/>
  <c r="X67" i="285"/>
  <c r="W67" i="285"/>
  <c r="P67" i="285"/>
  <c r="O67" i="285"/>
  <c r="N67" i="285"/>
  <c r="M67" i="285"/>
  <c r="AT66" i="285"/>
  <c r="AP66" i="285"/>
  <c r="AO66" i="285"/>
  <c r="AV66" i="285" s="1"/>
  <c r="AI66" i="285"/>
  <c r="AH66" i="285"/>
  <c r="AF66" i="285"/>
  <c r="AE66" i="285"/>
  <c r="AC66" i="285"/>
  <c r="AA66" i="285"/>
  <c r="Z66" i="285"/>
  <c r="Y66" i="285"/>
  <c r="X66" i="285"/>
  <c r="W66" i="285"/>
  <c r="P66" i="285"/>
  <c r="O66" i="285"/>
  <c r="AD66" i="285" s="1"/>
  <c r="N66" i="285"/>
  <c r="M66" i="285"/>
  <c r="AP65" i="285"/>
  <c r="AI65" i="285"/>
  <c r="AH65" i="285"/>
  <c r="AF65" i="285"/>
  <c r="AE65" i="285"/>
  <c r="AD65" i="285"/>
  <c r="AB65" i="285"/>
  <c r="AA65" i="285"/>
  <c r="Z65" i="285"/>
  <c r="Y65" i="285"/>
  <c r="X65" i="285"/>
  <c r="W65" i="285"/>
  <c r="P65" i="285"/>
  <c r="O65" i="285"/>
  <c r="N65" i="285"/>
  <c r="AC65" i="285" s="1"/>
  <c r="M65" i="285"/>
  <c r="AT64" i="285"/>
  <c r="AP64" i="285"/>
  <c r="AO64" i="285"/>
  <c r="AV64" i="285" s="1"/>
  <c r="AI64" i="285"/>
  <c r="AH64" i="285"/>
  <c r="AF64" i="285"/>
  <c r="AE64" i="285"/>
  <c r="AC64" i="285"/>
  <c r="AA64" i="285"/>
  <c r="Z64" i="285"/>
  <c r="Y64" i="285"/>
  <c r="X64" i="285"/>
  <c r="W64" i="285"/>
  <c r="P64" i="285"/>
  <c r="O64" i="285"/>
  <c r="AD64" i="285" s="1"/>
  <c r="N64" i="285"/>
  <c r="M64" i="285"/>
  <c r="AP63" i="285"/>
  <c r="AI63" i="285"/>
  <c r="AT63" i="285" s="1"/>
  <c r="AH63" i="285"/>
  <c r="AF63" i="285"/>
  <c r="AE63" i="285"/>
  <c r="AD63" i="285"/>
  <c r="AB63" i="285"/>
  <c r="AA63" i="285"/>
  <c r="Z63" i="285"/>
  <c r="Y63" i="285"/>
  <c r="X63" i="285"/>
  <c r="W63" i="285"/>
  <c r="P63" i="285"/>
  <c r="O63" i="285"/>
  <c r="N63" i="285"/>
  <c r="M63" i="285"/>
  <c r="AP62" i="285"/>
  <c r="AO62" i="285"/>
  <c r="AV62" i="285" s="1"/>
  <c r="AI62" i="285"/>
  <c r="AH62" i="285"/>
  <c r="AF62" i="285"/>
  <c r="AE62" i="285"/>
  <c r="AC62" i="285"/>
  <c r="AA62" i="285"/>
  <c r="Z62" i="285"/>
  <c r="Y62" i="285"/>
  <c r="X62" i="285"/>
  <c r="W62" i="285"/>
  <c r="P62" i="285"/>
  <c r="O62" i="285"/>
  <c r="AD62" i="285" s="1"/>
  <c r="N62" i="285"/>
  <c r="M62" i="285"/>
  <c r="AP61" i="285"/>
  <c r="AI61" i="285"/>
  <c r="AH61" i="285"/>
  <c r="AF61" i="285"/>
  <c r="AE61" i="285"/>
  <c r="AD61" i="285"/>
  <c r="AB61" i="285"/>
  <c r="AA61" i="285"/>
  <c r="Z61" i="285"/>
  <c r="Y61" i="285"/>
  <c r="X61" i="285"/>
  <c r="W61" i="285"/>
  <c r="P61" i="285"/>
  <c r="O61" i="285"/>
  <c r="N61" i="285"/>
  <c r="M61" i="285"/>
  <c r="AT60" i="285"/>
  <c r="AP60" i="285"/>
  <c r="AO60" i="285"/>
  <c r="AV60" i="285" s="1"/>
  <c r="AI60" i="285"/>
  <c r="AH60" i="285"/>
  <c r="AF60" i="285"/>
  <c r="AE60" i="285"/>
  <c r="AC60" i="285"/>
  <c r="AA60" i="285"/>
  <c r="Z60" i="285"/>
  <c r="Y60" i="285"/>
  <c r="X60" i="285"/>
  <c r="W60" i="285"/>
  <c r="P60" i="285"/>
  <c r="O60" i="285"/>
  <c r="AD60" i="285" s="1"/>
  <c r="N60" i="285"/>
  <c r="M60" i="285"/>
  <c r="AP59" i="285"/>
  <c r="AO59" i="285"/>
  <c r="AV59" i="285" s="1"/>
  <c r="AI59" i="285"/>
  <c r="AH59" i="285"/>
  <c r="AF59" i="285"/>
  <c r="AE59" i="285"/>
  <c r="AD59" i="285"/>
  <c r="AB59" i="285"/>
  <c r="AA59" i="285"/>
  <c r="Z59" i="285"/>
  <c r="Y59" i="285"/>
  <c r="X59" i="285"/>
  <c r="W59" i="285"/>
  <c r="P59" i="285"/>
  <c r="O59" i="285"/>
  <c r="N59" i="285"/>
  <c r="AC59" i="285" s="1"/>
  <c r="M59" i="285"/>
  <c r="AT58" i="285"/>
  <c r="AP58" i="285"/>
  <c r="AO58" i="285"/>
  <c r="AV58" i="285" s="1"/>
  <c r="AI58" i="285"/>
  <c r="AH58" i="285"/>
  <c r="AF58" i="285"/>
  <c r="AE58" i="285"/>
  <c r="AC58" i="285"/>
  <c r="AA58" i="285"/>
  <c r="Z58" i="285"/>
  <c r="Y58" i="285"/>
  <c r="X58" i="285"/>
  <c r="W58" i="285"/>
  <c r="P58" i="285"/>
  <c r="O58" i="285"/>
  <c r="AD58" i="285" s="1"/>
  <c r="N58" i="285"/>
  <c r="M58" i="285"/>
  <c r="AP57" i="285"/>
  <c r="AI57" i="285"/>
  <c r="AT57" i="285" s="1"/>
  <c r="AH57" i="285"/>
  <c r="AF57" i="285"/>
  <c r="AE57" i="285"/>
  <c r="AD57" i="285"/>
  <c r="AB57" i="285"/>
  <c r="AA57" i="285"/>
  <c r="Z57" i="285"/>
  <c r="Y57" i="285"/>
  <c r="X57" i="285"/>
  <c r="W57" i="285"/>
  <c r="P57" i="285"/>
  <c r="O57" i="285"/>
  <c r="AQ57" i="285" s="1"/>
  <c r="N57" i="285"/>
  <c r="M57" i="285"/>
  <c r="AP56" i="285"/>
  <c r="AO56" i="285"/>
  <c r="AV56" i="285" s="1"/>
  <c r="AI56" i="285"/>
  <c r="AH56" i="285"/>
  <c r="AF56" i="285"/>
  <c r="AE56" i="285"/>
  <c r="AC56" i="285"/>
  <c r="AA56" i="285"/>
  <c r="Z56" i="285"/>
  <c r="Y56" i="285"/>
  <c r="X56" i="285"/>
  <c r="W56" i="285"/>
  <c r="P56" i="285"/>
  <c r="O56" i="285"/>
  <c r="AD56" i="285" s="1"/>
  <c r="N56" i="285"/>
  <c r="M56" i="285"/>
  <c r="AB56" i="285" s="1"/>
  <c r="AT55" i="285"/>
  <c r="AP55" i="285"/>
  <c r="AI55" i="285"/>
  <c r="AJ55" i="285" s="1"/>
  <c r="AH55" i="285"/>
  <c r="AF55" i="285"/>
  <c r="AE55" i="285"/>
  <c r="AD55" i="285"/>
  <c r="AC55" i="285"/>
  <c r="AB55" i="285"/>
  <c r="AA55" i="285"/>
  <c r="Z55" i="285"/>
  <c r="Y55" i="285"/>
  <c r="X55" i="285"/>
  <c r="W55" i="285"/>
  <c r="P55" i="285"/>
  <c r="O55" i="285"/>
  <c r="N55" i="285"/>
  <c r="AO55" i="285" s="1"/>
  <c r="AV55" i="285" s="1"/>
  <c r="M55" i="285"/>
  <c r="AT54" i="285"/>
  <c r="AP54" i="285"/>
  <c r="AI54" i="285"/>
  <c r="AH54" i="285"/>
  <c r="AF54" i="285"/>
  <c r="AE54" i="285"/>
  <c r="AD54" i="285"/>
  <c r="AA54" i="285"/>
  <c r="Z54" i="285"/>
  <c r="Y54" i="285"/>
  <c r="X54" i="285"/>
  <c r="W54" i="285"/>
  <c r="P54" i="285"/>
  <c r="O54" i="285"/>
  <c r="N54" i="285"/>
  <c r="AC54" i="285" s="1"/>
  <c r="M54" i="285"/>
  <c r="AP53" i="285"/>
  <c r="AI53" i="285"/>
  <c r="AN53" i="285" s="1"/>
  <c r="AH53" i="285"/>
  <c r="AF53" i="285"/>
  <c r="AE53" i="285"/>
  <c r="AA53" i="285"/>
  <c r="Z53" i="285"/>
  <c r="Y53" i="285"/>
  <c r="X53" i="285"/>
  <c r="W53" i="285"/>
  <c r="P53" i="285"/>
  <c r="O53" i="285"/>
  <c r="AQ53" i="285" s="1"/>
  <c r="N53" i="285"/>
  <c r="AO53" i="285" s="1"/>
  <c r="AV53" i="285" s="1"/>
  <c r="M53" i="285"/>
  <c r="AB53" i="285" s="1"/>
  <c r="AT52" i="285"/>
  <c r="AP52" i="285"/>
  <c r="AI52" i="285"/>
  <c r="AH52" i="285"/>
  <c r="AF52" i="285"/>
  <c r="AE52" i="285"/>
  <c r="AB52" i="285"/>
  <c r="AA52" i="285"/>
  <c r="Z52" i="285"/>
  <c r="Y52" i="285"/>
  <c r="X52" i="285"/>
  <c r="W52" i="285"/>
  <c r="P52" i="285"/>
  <c r="O52" i="285"/>
  <c r="AQ52" i="285" s="1"/>
  <c r="N52" i="285"/>
  <c r="AC52" i="285" s="1"/>
  <c r="M52" i="285"/>
  <c r="AP51" i="285"/>
  <c r="AO51" i="285"/>
  <c r="AV51" i="285" s="1"/>
  <c r="AI51" i="285"/>
  <c r="AT51" i="285" s="1"/>
  <c r="AH51" i="285"/>
  <c r="AF51" i="285"/>
  <c r="AE51" i="285"/>
  <c r="AC51" i="285"/>
  <c r="AA51" i="285"/>
  <c r="Z51" i="285"/>
  <c r="Y51" i="285"/>
  <c r="X51" i="285"/>
  <c r="W51" i="285"/>
  <c r="P51" i="285"/>
  <c r="O51" i="285"/>
  <c r="AD51" i="285" s="1"/>
  <c r="N51" i="285"/>
  <c r="M51" i="285"/>
  <c r="AR51" i="285" s="1"/>
  <c r="AP50" i="285"/>
  <c r="AO50" i="285"/>
  <c r="AV50" i="285" s="1"/>
  <c r="AI50" i="285"/>
  <c r="AN50" i="285" s="1"/>
  <c r="AH50" i="285"/>
  <c r="AF50" i="285"/>
  <c r="AE50" i="285"/>
  <c r="AD50" i="285"/>
  <c r="AB50" i="285"/>
  <c r="AA50" i="285"/>
  <c r="Z50" i="285"/>
  <c r="Y50" i="285"/>
  <c r="X50" i="285"/>
  <c r="W50" i="285"/>
  <c r="P50" i="285"/>
  <c r="O50" i="285"/>
  <c r="AQ50" i="285" s="1"/>
  <c r="N50" i="285"/>
  <c r="AC50" i="285" s="1"/>
  <c r="M50" i="285"/>
  <c r="AT49" i="285"/>
  <c r="AP49" i="285"/>
  <c r="AI49" i="285"/>
  <c r="AH49" i="285"/>
  <c r="AF49" i="285"/>
  <c r="AE49" i="285"/>
  <c r="AC49" i="285"/>
  <c r="AA49" i="285"/>
  <c r="Z49" i="285"/>
  <c r="Y49" i="285"/>
  <c r="X49" i="285"/>
  <c r="W49" i="285"/>
  <c r="P49" i="285"/>
  <c r="O49" i="285"/>
  <c r="AD49" i="285" s="1"/>
  <c r="N49" i="285"/>
  <c r="AO49" i="285" s="1"/>
  <c r="AV49" i="285" s="1"/>
  <c r="M49" i="285"/>
  <c r="AR49" i="285" s="1"/>
  <c r="AP48" i="285"/>
  <c r="AI48" i="285"/>
  <c r="AT48" i="285" s="1"/>
  <c r="AH48" i="285"/>
  <c r="AF48" i="285"/>
  <c r="AE48" i="285"/>
  <c r="AD48" i="285"/>
  <c r="AB48" i="285"/>
  <c r="AA48" i="285"/>
  <c r="Z48" i="285"/>
  <c r="Y48" i="285"/>
  <c r="X48" i="285"/>
  <c r="W48" i="285"/>
  <c r="P48" i="285"/>
  <c r="O48" i="285"/>
  <c r="AQ48" i="285" s="1"/>
  <c r="N48" i="285"/>
  <c r="AO48" i="285" s="1"/>
  <c r="AV48" i="285" s="1"/>
  <c r="M48" i="285"/>
  <c r="AP47" i="285"/>
  <c r="AO47" i="285"/>
  <c r="AV47" i="285" s="1"/>
  <c r="AI47" i="285"/>
  <c r="AN47" i="285" s="1"/>
  <c r="AH47" i="285"/>
  <c r="AF47" i="285"/>
  <c r="AE47" i="285"/>
  <c r="AC47" i="285"/>
  <c r="AA47" i="285"/>
  <c r="Z47" i="285"/>
  <c r="Y47" i="285"/>
  <c r="X47" i="285"/>
  <c r="W47" i="285"/>
  <c r="P47" i="285"/>
  <c r="O47" i="285"/>
  <c r="AQ47" i="285" s="1"/>
  <c r="N47" i="285"/>
  <c r="M47" i="285"/>
  <c r="AR47" i="285" s="1"/>
  <c r="AT46" i="285"/>
  <c r="AP46" i="285"/>
  <c r="AI46" i="285"/>
  <c r="AH46" i="285"/>
  <c r="AF46" i="285"/>
  <c r="AE46" i="285"/>
  <c r="AD46" i="285"/>
  <c r="AB46" i="285"/>
  <c r="AA46" i="285"/>
  <c r="Z46" i="285"/>
  <c r="Y46" i="285"/>
  <c r="X46" i="285"/>
  <c r="W46" i="285"/>
  <c r="P46" i="285"/>
  <c r="O46" i="285"/>
  <c r="AQ46" i="285" s="1"/>
  <c r="N46" i="285"/>
  <c r="AC46" i="285" s="1"/>
  <c r="M46" i="285"/>
  <c r="AP45" i="285"/>
  <c r="AO45" i="285"/>
  <c r="AV45" i="285" s="1"/>
  <c r="AI45" i="285"/>
  <c r="AT45" i="285" s="1"/>
  <c r="AH45" i="285"/>
  <c r="AF45" i="285"/>
  <c r="AE45" i="285"/>
  <c r="AC45" i="285"/>
  <c r="AA45" i="285"/>
  <c r="Z45" i="285"/>
  <c r="Y45" i="285"/>
  <c r="X45" i="285"/>
  <c r="W45" i="285"/>
  <c r="P45" i="285"/>
  <c r="O45" i="285"/>
  <c r="AD45" i="285" s="1"/>
  <c r="N45" i="285"/>
  <c r="M45" i="285"/>
  <c r="AR45" i="285" s="1"/>
  <c r="AP44" i="285"/>
  <c r="AO44" i="285"/>
  <c r="AV44" i="285" s="1"/>
  <c r="AI44" i="285"/>
  <c r="AN44" i="285" s="1"/>
  <c r="AH44" i="285"/>
  <c r="AF44" i="285"/>
  <c r="AE44" i="285"/>
  <c r="AD44" i="285"/>
  <c r="AB44" i="285"/>
  <c r="AA44" i="285"/>
  <c r="Z44" i="285"/>
  <c r="Y44" i="285"/>
  <c r="X44" i="285"/>
  <c r="W44" i="285"/>
  <c r="P44" i="285"/>
  <c r="O44" i="285"/>
  <c r="AQ44" i="285" s="1"/>
  <c r="N44" i="285"/>
  <c r="AC44" i="285" s="1"/>
  <c r="M44" i="285"/>
  <c r="AT43" i="285"/>
  <c r="AP43" i="285"/>
  <c r="AI43" i="285"/>
  <c r="AH43" i="285"/>
  <c r="AF43" i="285"/>
  <c r="AE43" i="285"/>
  <c r="AC43" i="285"/>
  <c r="AA43" i="285"/>
  <c r="Z43" i="285"/>
  <c r="Y43" i="285"/>
  <c r="X43" i="285"/>
  <c r="W43" i="285"/>
  <c r="P43" i="285"/>
  <c r="O43" i="285"/>
  <c r="AD43" i="285" s="1"/>
  <c r="N43" i="285"/>
  <c r="AO43" i="285" s="1"/>
  <c r="AV43" i="285" s="1"/>
  <c r="M43" i="285"/>
  <c r="AR43" i="285" s="1"/>
  <c r="AP42" i="285"/>
  <c r="AN42" i="285"/>
  <c r="AI42" i="285"/>
  <c r="AT42" i="285" s="1"/>
  <c r="AH42" i="285"/>
  <c r="AF42" i="285"/>
  <c r="AE42" i="285"/>
  <c r="AD42" i="285"/>
  <c r="AB42" i="285"/>
  <c r="AA42" i="285"/>
  <c r="Z42" i="285"/>
  <c r="Y42" i="285"/>
  <c r="X42" i="285"/>
  <c r="W42" i="285"/>
  <c r="P42" i="285"/>
  <c r="O42" i="285"/>
  <c r="AQ42" i="285" s="1"/>
  <c r="N42" i="285"/>
  <c r="AO42" i="285" s="1"/>
  <c r="AV42" i="285" s="1"/>
  <c r="M42" i="285"/>
  <c r="AI41" i="285"/>
  <c r="AH41" i="285"/>
  <c r="W41" i="285"/>
  <c r="AP40" i="285"/>
  <c r="AO40" i="285"/>
  <c r="AV40" i="285" s="1"/>
  <c r="AI40" i="285"/>
  <c r="AN40" i="285" s="1"/>
  <c r="AH40" i="285"/>
  <c r="AF40" i="285"/>
  <c r="AE40" i="285"/>
  <c r="AD40" i="285"/>
  <c r="AB40" i="285"/>
  <c r="AA40" i="285"/>
  <c r="Z40" i="285"/>
  <c r="Y40" i="285"/>
  <c r="X40" i="285"/>
  <c r="W40" i="285"/>
  <c r="P40" i="285"/>
  <c r="O40" i="285"/>
  <c r="AQ40" i="285" s="1"/>
  <c r="N40" i="285"/>
  <c r="AC40" i="285" s="1"/>
  <c r="M40" i="285"/>
  <c r="AT39" i="285"/>
  <c r="AP39" i="285"/>
  <c r="AI39" i="285"/>
  <c r="AH39" i="285"/>
  <c r="AF39" i="285"/>
  <c r="AE39" i="285"/>
  <c r="AC39" i="285"/>
  <c r="AA39" i="285"/>
  <c r="Z39" i="285"/>
  <c r="Y39" i="285"/>
  <c r="X39" i="285"/>
  <c r="W39" i="285"/>
  <c r="P39" i="285"/>
  <c r="O39" i="285"/>
  <c r="AD39" i="285" s="1"/>
  <c r="N39" i="285"/>
  <c r="AO39" i="285" s="1"/>
  <c r="AV39" i="285" s="1"/>
  <c r="M39" i="285"/>
  <c r="AR39" i="285" s="1"/>
  <c r="AP38" i="285"/>
  <c r="AN38" i="285"/>
  <c r="AI38" i="285"/>
  <c r="AT38" i="285" s="1"/>
  <c r="AH38" i="285"/>
  <c r="AF38" i="285"/>
  <c r="AE38" i="285"/>
  <c r="AD38" i="285"/>
  <c r="AB38" i="285"/>
  <c r="AA38" i="285"/>
  <c r="Z38" i="285"/>
  <c r="Y38" i="285"/>
  <c r="X38" i="285"/>
  <c r="W38" i="285"/>
  <c r="P38" i="285"/>
  <c r="O38" i="285"/>
  <c r="AQ38" i="285" s="1"/>
  <c r="N38" i="285"/>
  <c r="AO38" i="285" s="1"/>
  <c r="AV38" i="285" s="1"/>
  <c r="M38" i="285"/>
  <c r="AP37" i="285"/>
  <c r="AO37" i="285"/>
  <c r="AV37" i="285" s="1"/>
  <c r="AI37" i="285"/>
  <c r="AN37" i="285" s="1"/>
  <c r="AH37" i="285"/>
  <c r="AF37" i="285"/>
  <c r="AE37" i="285"/>
  <c r="AC37" i="285"/>
  <c r="AA37" i="285"/>
  <c r="Z37" i="285"/>
  <c r="Y37" i="285"/>
  <c r="X37" i="285"/>
  <c r="W37" i="285"/>
  <c r="P37" i="285"/>
  <c r="O37" i="285"/>
  <c r="AQ37" i="285" s="1"/>
  <c r="N37" i="285"/>
  <c r="M37" i="285"/>
  <c r="AR37" i="285" s="1"/>
  <c r="AT36" i="285"/>
  <c r="AP36" i="285"/>
  <c r="AI36" i="285"/>
  <c r="AH36" i="285"/>
  <c r="AF36" i="285"/>
  <c r="AE36" i="285"/>
  <c r="AD36" i="285"/>
  <c r="AB36" i="285"/>
  <c r="AA36" i="285"/>
  <c r="Z36" i="285"/>
  <c r="Y36" i="285"/>
  <c r="X36" i="285"/>
  <c r="W36" i="285"/>
  <c r="P36" i="285"/>
  <c r="O36" i="285"/>
  <c r="AQ36" i="285" s="1"/>
  <c r="N36" i="285"/>
  <c r="AC36" i="285" s="1"/>
  <c r="M36" i="285"/>
  <c r="AT35" i="285"/>
  <c r="AP35" i="285"/>
  <c r="AO35" i="285"/>
  <c r="AV35" i="285" s="1"/>
  <c r="AN35" i="285"/>
  <c r="AI35" i="285"/>
  <c r="AH35" i="285"/>
  <c r="AF35" i="285"/>
  <c r="AE35" i="285"/>
  <c r="AC35" i="285"/>
  <c r="AA35" i="285"/>
  <c r="Z35" i="285"/>
  <c r="Y35" i="285"/>
  <c r="X35" i="285"/>
  <c r="W35" i="285"/>
  <c r="P35" i="285"/>
  <c r="O35" i="285"/>
  <c r="AD35" i="285" s="1"/>
  <c r="N35" i="285"/>
  <c r="M35" i="285"/>
  <c r="AR35" i="285" s="1"/>
  <c r="AI34" i="285"/>
  <c r="AH34" i="285"/>
  <c r="W34" i="285"/>
  <c r="AP33" i="285"/>
  <c r="AO33" i="285"/>
  <c r="AV33" i="285" s="1"/>
  <c r="AI33" i="285"/>
  <c r="AN33" i="285" s="1"/>
  <c r="AH33" i="285"/>
  <c r="AF33" i="285"/>
  <c r="AE33" i="285"/>
  <c r="AC33" i="285"/>
  <c r="AA33" i="285"/>
  <c r="Z33" i="285"/>
  <c r="Y33" i="285"/>
  <c r="X33" i="285"/>
  <c r="W33" i="285"/>
  <c r="P33" i="285"/>
  <c r="O33" i="285"/>
  <c r="AQ33" i="285" s="1"/>
  <c r="N33" i="285"/>
  <c r="M33" i="285"/>
  <c r="AR33" i="285" s="1"/>
  <c r="AT32" i="285"/>
  <c r="AP32" i="285"/>
  <c r="AI32" i="285"/>
  <c r="AH32" i="285"/>
  <c r="AF32" i="285"/>
  <c r="AE32" i="285"/>
  <c r="AD32" i="285"/>
  <c r="AB32" i="285"/>
  <c r="AA32" i="285"/>
  <c r="Z32" i="285"/>
  <c r="Y32" i="285"/>
  <c r="X32" i="285"/>
  <c r="W32" i="285"/>
  <c r="P32" i="285"/>
  <c r="O32" i="285"/>
  <c r="AQ32" i="285" s="1"/>
  <c r="N32" i="285"/>
  <c r="AC32" i="285" s="1"/>
  <c r="M32" i="285"/>
  <c r="AT31" i="285"/>
  <c r="AP31" i="285"/>
  <c r="AO31" i="285"/>
  <c r="AV31" i="285" s="1"/>
  <c r="AN31" i="285"/>
  <c r="AI31" i="285"/>
  <c r="AH31" i="285"/>
  <c r="AF31" i="285"/>
  <c r="AE31" i="285"/>
  <c r="AC31" i="285"/>
  <c r="AA31" i="285"/>
  <c r="Z31" i="285"/>
  <c r="Y31" i="285"/>
  <c r="X31" i="285"/>
  <c r="W31" i="285"/>
  <c r="P31" i="285"/>
  <c r="O31" i="285"/>
  <c r="AD31" i="285" s="1"/>
  <c r="N31" i="285"/>
  <c r="M31" i="285"/>
  <c r="AR31" i="285" s="1"/>
  <c r="AP30" i="285"/>
  <c r="AO30" i="285"/>
  <c r="AV30" i="285" s="1"/>
  <c r="AI30" i="285"/>
  <c r="AN30" i="285" s="1"/>
  <c r="AH30" i="285"/>
  <c r="AF30" i="285"/>
  <c r="AE30" i="285"/>
  <c r="AD30" i="285"/>
  <c r="AB30" i="285"/>
  <c r="AA30" i="285"/>
  <c r="Z30" i="285"/>
  <c r="Y30" i="285"/>
  <c r="X30" i="285"/>
  <c r="W30" i="285"/>
  <c r="P30" i="285"/>
  <c r="O30" i="285"/>
  <c r="AQ30" i="285" s="1"/>
  <c r="N30" i="285"/>
  <c r="AC30" i="285" s="1"/>
  <c r="M30" i="285"/>
  <c r="AT29" i="285"/>
  <c r="AP29" i="285"/>
  <c r="AJ29" i="285"/>
  <c r="AI29" i="285"/>
  <c r="AH29" i="285"/>
  <c r="AF29" i="285"/>
  <c r="AE29" i="285"/>
  <c r="AC29" i="285"/>
  <c r="AA29" i="285"/>
  <c r="Z29" i="285"/>
  <c r="Y29" i="285"/>
  <c r="X29" i="285"/>
  <c r="W29" i="285"/>
  <c r="P29" i="285"/>
  <c r="O29" i="285"/>
  <c r="AD29" i="285" s="1"/>
  <c r="N29" i="285"/>
  <c r="AO29" i="285" s="1"/>
  <c r="AV29" i="285" s="1"/>
  <c r="M29" i="285"/>
  <c r="AR29" i="285" s="1"/>
  <c r="AP28" i="285"/>
  <c r="AN28" i="285"/>
  <c r="AI28" i="285"/>
  <c r="AT28" i="285" s="1"/>
  <c r="AH28" i="285"/>
  <c r="AF28" i="285"/>
  <c r="AE28" i="285"/>
  <c r="AD28" i="285"/>
  <c r="AB28" i="285"/>
  <c r="AA28" i="285"/>
  <c r="Z28" i="285"/>
  <c r="Y28" i="285"/>
  <c r="X28" i="285"/>
  <c r="W28" i="285"/>
  <c r="P28" i="285"/>
  <c r="O28" i="285"/>
  <c r="AQ28" i="285" s="1"/>
  <c r="N28" i="285"/>
  <c r="AO28" i="285" s="1"/>
  <c r="AV28" i="285" s="1"/>
  <c r="M28" i="285"/>
  <c r="AP27" i="285"/>
  <c r="AO27" i="285"/>
  <c r="AV27" i="285" s="1"/>
  <c r="AI27" i="285"/>
  <c r="AN27" i="285" s="1"/>
  <c r="AH27" i="285"/>
  <c r="AF27" i="285"/>
  <c r="AE27" i="285"/>
  <c r="AC27" i="285"/>
  <c r="AA27" i="285"/>
  <c r="Z27" i="285"/>
  <c r="Y27" i="285"/>
  <c r="X27" i="285"/>
  <c r="W27" i="285"/>
  <c r="P27" i="285"/>
  <c r="O27" i="285"/>
  <c r="AQ27" i="285" s="1"/>
  <c r="N27" i="285"/>
  <c r="M27" i="285"/>
  <c r="AR27" i="285" s="1"/>
  <c r="AT26" i="285"/>
  <c r="AP26" i="285"/>
  <c r="AJ26" i="285"/>
  <c r="AI26" i="285"/>
  <c r="AN26" i="285" s="1"/>
  <c r="AH26" i="285"/>
  <c r="AF26" i="285"/>
  <c r="AE26" i="285"/>
  <c r="AD26" i="285"/>
  <c r="AB26" i="285"/>
  <c r="AA26" i="285"/>
  <c r="Z26" i="285"/>
  <c r="Y26" i="285"/>
  <c r="X26" i="285"/>
  <c r="W26" i="285"/>
  <c r="P26" i="285"/>
  <c r="O26" i="285"/>
  <c r="AQ26" i="285" s="1"/>
  <c r="N26" i="285"/>
  <c r="AC26" i="285" s="1"/>
  <c r="M26" i="285"/>
  <c r="AI25" i="285"/>
  <c r="AH25" i="285"/>
  <c r="W25" i="285"/>
  <c r="AP24" i="285"/>
  <c r="AN24" i="285"/>
  <c r="AI24" i="285"/>
  <c r="AT24" i="285" s="1"/>
  <c r="AH24" i="285"/>
  <c r="AF24" i="285"/>
  <c r="AE24" i="285"/>
  <c r="AD24" i="285"/>
  <c r="AB24" i="285"/>
  <c r="AA24" i="285"/>
  <c r="Z24" i="285"/>
  <c r="Y24" i="285"/>
  <c r="X24" i="285"/>
  <c r="W24" i="285"/>
  <c r="P24" i="285"/>
  <c r="O24" i="285"/>
  <c r="AQ24" i="285" s="1"/>
  <c r="N24" i="285"/>
  <c r="AO24" i="285" s="1"/>
  <c r="AV24" i="285" s="1"/>
  <c r="M24" i="285"/>
  <c r="AP23" i="285"/>
  <c r="AO23" i="285"/>
  <c r="AV23" i="285" s="1"/>
  <c r="AI23" i="285"/>
  <c r="AN23" i="285" s="1"/>
  <c r="AH23" i="285"/>
  <c r="AF23" i="285"/>
  <c r="AE23" i="285"/>
  <c r="AC23" i="285"/>
  <c r="AA23" i="285"/>
  <c r="Z23" i="285"/>
  <c r="Y23" i="285"/>
  <c r="X23" i="285"/>
  <c r="W23" i="285"/>
  <c r="P23" i="285"/>
  <c r="O23" i="285"/>
  <c r="AQ23" i="285" s="1"/>
  <c r="N23" i="285"/>
  <c r="M23" i="285"/>
  <c r="AR23" i="285" s="1"/>
  <c r="AT22" i="285"/>
  <c r="AP22" i="285"/>
  <c r="AJ22" i="285"/>
  <c r="AI22" i="285"/>
  <c r="AN22" i="285" s="1"/>
  <c r="AH22" i="285"/>
  <c r="AF22" i="285"/>
  <c r="AE22" i="285"/>
  <c r="AD22" i="285"/>
  <c r="AB22" i="285"/>
  <c r="AA22" i="285"/>
  <c r="Z22" i="285"/>
  <c r="Y22" i="285"/>
  <c r="X22" i="285"/>
  <c r="W22" i="285"/>
  <c r="P22" i="285"/>
  <c r="O22" i="285"/>
  <c r="AQ22" i="285" s="1"/>
  <c r="N22" i="285"/>
  <c r="AC22" i="285" s="1"/>
  <c r="M22" i="285"/>
  <c r="AT21" i="285"/>
  <c r="AP21" i="285"/>
  <c r="AO21" i="285"/>
  <c r="AV21" i="285" s="1"/>
  <c r="AN21" i="285"/>
  <c r="AI21" i="285"/>
  <c r="AH21" i="285"/>
  <c r="AF21" i="285"/>
  <c r="AE21" i="285"/>
  <c r="AC21" i="285"/>
  <c r="AA21" i="285"/>
  <c r="Z21" i="285"/>
  <c r="Y21" i="285"/>
  <c r="X21" i="285"/>
  <c r="W21" i="285"/>
  <c r="P21" i="285"/>
  <c r="O21" i="285"/>
  <c r="AD21" i="285" s="1"/>
  <c r="N21" i="285"/>
  <c r="M21" i="285"/>
  <c r="AR21" i="285" s="1"/>
  <c r="AR20" i="285"/>
  <c r="AP20" i="285"/>
  <c r="AO20" i="285"/>
  <c r="AV20" i="285" s="1"/>
  <c r="AI20" i="285"/>
  <c r="AN20" i="285" s="1"/>
  <c r="AH20" i="285"/>
  <c r="AF20" i="285"/>
  <c r="AE20" i="285"/>
  <c r="AD20" i="285"/>
  <c r="AB20" i="285"/>
  <c r="AA20" i="285"/>
  <c r="Z20" i="285"/>
  <c r="Y20" i="285"/>
  <c r="X20" i="285"/>
  <c r="W20" i="285"/>
  <c r="P20" i="285"/>
  <c r="O20" i="285"/>
  <c r="AQ20" i="285" s="1"/>
  <c r="N20" i="285"/>
  <c r="AC20" i="285" s="1"/>
  <c r="M20" i="285"/>
  <c r="AT19" i="285"/>
  <c r="AP19" i="285"/>
  <c r="AJ19" i="285"/>
  <c r="AI19" i="285"/>
  <c r="AH19" i="285"/>
  <c r="AF19" i="285"/>
  <c r="AE19" i="285"/>
  <c r="AC19" i="285"/>
  <c r="AA19" i="285"/>
  <c r="Z19" i="285"/>
  <c r="Y19" i="285"/>
  <c r="X19" i="285"/>
  <c r="W19" i="285"/>
  <c r="P19" i="285"/>
  <c r="O19" i="285"/>
  <c r="AD19" i="285" s="1"/>
  <c r="N19" i="285"/>
  <c r="AO19" i="285" s="1"/>
  <c r="AV19" i="285" s="1"/>
  <c r="M19" i="285"/>
  <c r="AR19" i="285" s="1"/>
  <c r="AP18" i="285"/>
  <c r="AN18" i="285"/>
  <c r="AI18" i="285"/>
  <c r="AT18" i="285" s="1"/>
  <c r="AH18" i="285"/>
  <c r="AF18" i="285"/>
  <c r="AE18" i="285"/>
  <c r="AD18" i="285"/>
  <c r="AB18" i="285"/>
  <c r="AA18" i="285"/>
  <c r="Z18" i="285"/>
  <c r="Y18" i="285"/>
  <c r="X18" i="285"/>
  <c r="W18" i="285"/>
  <c r="P18" i="285"/>
  <c r="O18" i="285"/>
  <c r="AQ18" i="285" s="1"/>
  <c r="N18" i="285"/>
  <c r="AO18" i="285" s="1"/>
  <c r="AV18" i="285" s="1"/>
  <c r="M18" i="285"/>
  <c r="AP17" i="285"/>
  <c r="AO17" i="285"/>
  <c r="AV17" i="285" s="1"/>
  <c r="AI17" i="285"/>
  <c r="AN17" i="285" s="1"/>
  <c r="AH17" i="285"/>
  <c r="AF17" i="285"/>
  <c r="AE17" i="285"/>
  <c r="AC17" i="285"/>
  <c r="AA17" i="285"/>
  <c r="Z17" i="285"/>
  <c r="Y17" i="285"/>
  <c r="X17" i="285"/>
  <c r="W17" i="285"/>
  <c r="P17" i="285"/>
  <c r="O17" i="285"/>
  <c r="AQ17" i="285" s="1"/>
  <c r="N17" i="285"/>
  <c r="M17" i="285"/>
  <c r="AT16" i="285"/>
  <c r="AP16" i="285"/>
  <c r="AJ16" i="285"/>
  <c r="AI16" i="285"/>
  <c r="AN16" i="285" s="1"/>
  <c r="AH16" i="285"/>
  <c r="AF16" i="285"/>
  <c r="AE16" i="285"/>
  <c r="AD16" i="285"/>
  <c r="AB16" i="285"/>
  <c r="AA16" i="285"/>
  <c r="Z16" i="285"/>
  <c r="Y16" i="285"/>
  <c r="X16" i="285"/>
  <c r="W16" i="285"/>
  <c r="P16" i="285"/>
  <c r="O16" i="285"/>
  <c r="AQ16" i="285" s="1"/>
  <c r="N16" i="285"/>
  <c r="M16" i="285"/>
  <c r="AT15" i="285"/>
  <c r="AP15" i="285"/>
  <c r="AO15" i="285"/>
  <c r="AV15" i="285" s="1"/>
  <c r="AN15" i="285"/>
  <c r="AI15" i="285"/>
  <c r="AH15" i="285"/>
  <c r="AF15" i="285"/>
  <c r="AE15" i="285"/>
  <c r="AC15" i="285"/>
  <c r="AA15" i="285"/>
  <c r="Z15" i="285"/>
  <c r="Y15" i="285"/>
  <c r="X15" i="285"/>
  <c r="W15" i="285"/>
  <c r="P15" i="285"/>
  <c r="O15" i="285"/>
  <c r="AD15" i="285" s="1"/>
  <c r="N15" i="285"/>
  <c r="M15" i="285"/>
  <c r="AR15" i="285" s="1"/>
  <c r="AR14" i="285"/>
  <c r="AP14" i="285"/>
  <c r="AO14" i="285"/>
  <c r="AV14" i="285" s="1"/>
  <c r="AI14" i="285"/>
  <c r="AH14" i="285"/>
  <c r="AF14" i="285"/>
  <c r="AE14" i="285"/>
  <c r="AD14" i="285"/>
  <c r="AB14" i="285"/>
  <c r="AA14" i="285"/>
  <c r="Z14" i="285"/>
  <c r="Y14" i="285"/>
  <c r="X14" i="285"/>
  <c r="W14" i="285"/>
  <c r="P14" i="285"/>
  <c r="O14" i="285"/>
  <c r="AQ14" i="285" s="1"/>
  <c r="N14" i="285"/>
  <c r="AC14" i="285" s="1"/>
  <c r="M14" i="285"/>
  <c r="AT13" i="285"/>
  <c r="AP13" i="285"/>
  <c r="AJ13" i="285"/>
  <c r="AI13" i="285"/>
  <c r="AH13" i="285"/>
  <c r="AF13" i="285"/>
  <c r="AE13" i="285"/>
  <c r="AA13" i="285"/>
  <c r="Z13" i="285"/>
  <c r="Y13" i="285"/>
  <c r="X13" i="285"/>
  <c r="W13" i="285"/>
  <c r="P13" i="285"/>
  <c r="O13" i="285"/>
  <c r="AD13" i="285" s="1"/>
  <c r="N13" i="285"/>
  <c r="AO13" i="285" s="1"/>
  <c r="AV13" i="285" s="1"/>
  <c r="M13" i="285"/>
  <c r="AR13" i="285" s="1"/>
  <c r="AP12" i="285"/>
  <c r="AN12" i="285"/>
  <c r="AI12" i="285"/>
  <c r="AT12" i="285" s="1"/>
  <c r="AH12" i="285"/>
  <c r="AF12" i="285"/>
  <c r="AE12" i="285"/>
  <c r="AB12" i="285"/>
  <c r="AA12" i="285"/>
  <c r="Z12" i="285"/>
  <c r="Y12" i="285"/>
  <c r="X12" i="285"/>
  <c r="W12" i="285"/>
  <c r="P12" i="285"/>
  <c r="O12" i="285"/>
  <c r="AQ12" i="285" s="1"/>
  <c r="N12" i="285"/>
  <c r="AO12" i="285" s="1"/>
  <c r="AV12" i="285" s="1"/>
  <c r="M12" i="285"/>
  <c r="AR11" i="285"/>
  <c r="AP11" i="285"/>
  <c r="AO11" i="285"/>
  <c r="AV11" i="285" s="1"/>
  <c r="AI11" i="285"/>
  <c r="AH11" i="285"/>
  <c r="AF11" i="285"/>
  <c r="AE11" i="285"/>
  <c r="AC11" i="285"/>
  <c r="AB11" i="285"/>
  <c r="AA11" i="285"/>
  <c r="Z11" i="285"/>
  <c r="Y11" i="285"/>
  <c r="X11" i="285"/>
  <c r="W11" i="285"/>
  <c r="P11" i="285"/>
  <c r="O11" i="285"/>
  <c r="AQ11" i="285" s="1"/>
  <c r="N11" i="285"/>
  <c r="M11" i="285"/>
  <c r="AT10" i="285"/>
  <c r="AP10" i="285"/>
  <c r="AN10" i="285"/>
  <c r="AJ10" i="285"/>
  <c r="AI10" i="285"/>
  <c r="AH10" i="285"/>
  <c r="AF10" i="285"/>
  <c r="AE10" i="285"/>
  <c r="AD10" i="285"/>
  <c r="AC10" i="285"/>
  <c r="AB10" i="285"/>
  <c r="AA10" i="285"/>
  <c r="Z10" i="285"/>
  <c r="Y10" i="285"/>
  <c r="X10" i="285"/>
  <c r="W10" i="285"/>
  <c r="P10" i="285"/>
  <c r="O10" i="285"/>
  <c r="AQ10" i="285" s="1"/>
  <c r="N10" i="285"/>
  <c r="AO10" i="285" s="1"/>
  <c r="AV10" i="285" s="1"/>
  <c r="M10" i="285"/>
  <c r="AU9" i="285"/>
  <c r="AT9" i="285"/>
  <c r="AP9" i="285"/>
  <c r="AO9" i="285"/>
  <c r="AV9" i="285" s="1"/>
  <c r="AN9" i="285"/>
  <c r="AI9" i="285"/>
  <c r="AH9" i="285"/>
  <c r="AF9" i="285"/>
  <c r="AE9" i="285"/>
  <c r="AC9" i="285"/>
  <c r="AA9" i="285"/>
  <c r="Z9" i="285"/>
  <c r="Y9" i="285"/>
  <c r="X9" i="285"/>
  <c r="W9" i="285"/>
  <c r="P9" i="285"/>
  <c r="O9" i="285"/>
  <c r="AD9" i="285" s="1"/>
  <c r="N9" i="285"/>
  <c r="M9" i="285"/>
  <c r="AR9" i="285" s="1"/>
  <c r="AI8" i="285"/>
  <c r="AH8" i="285"/>
  <c r="W8" i="285"/>
  <c r="AV7" i="285"/>
  <c r="AR7" i="285"/>
  <c r="AP7" i="285"/>
  <c r="AO7" i="285"/>
  <c r="AI7" i="285"/>
  <c r="AH7" i="285"/>
  <c r="AF7" i="285"/>
  <c r="AE7" i="285"/>
  <c r="AC7" i="285"/>
  <c r="AA7" i="285"/>
  <c r="Z7" i="285"/>
  <c r="Y7" i="285"/>
  <c r="X7" i="285"/>
  <c r="W7" i="285"/>
  <c r="P7" i="285"/>
  <c r="O7" i="285"/>
  <c r="AQ7" i="285" s="1"/>
  <c r="N7" i="285"/>
  <c r="M7" i="285"/>
  <c r="AB7" i="285" s="1"/>
  <c r="AT6" i="285"/>
  <c r="AP6" i="285"/>
  <c r="AJ6" i="285"/>
  <c r="AI6" i="285"/>
  <c r="AN6" i="285" s="1"/>
  <c r="AH6" i="285"/>
  <c r="AF6" i="285"/>
  <c r="AE6" i="285"/>
  <c r="AD6" i="285"/>
  <c r="AB6" i="285"/>
  <c r="AA6" i="285"/>
  <c r="Z6" i="285"/>
  <c r="Y6" i="285"/>
  <c r="X6" i="285"/>
  <c r="W6" i="285"/>
  <c r="P6" i="285"/>
  <c r="O6" i="285"/>
  <c r="AQ6" i="285" s="1"/>
  <c r="N6" i="285"/>
  <c r="AO6" i="285" s="1"/>
  <c r="AV6" i="285" s="1"/>
  <c r="M6" i="285"/>
  <c r="AI5" i="285"/>
  <c r="AH5" i="285"/>
  <c r="W5" i="285"/>
  <c r="AI4" i="285"/>
  <c r="AU3" i="285"/>
  <c r="AQ3" i="285"/>
  <c r="AO3" i="285"/>
  <c r="AI3" i="285"/>
  <c r="AH3" i="285"/>
  <c r="AN2" i="285"/>
  <c r="AN52" i="285" s="1"/>
  <c r="AM2" i="285"/>
  <c r="AL2" i="285"/>
  <c r="AK2" i="285"/>
  <c r="AJ2" i="285"/>
  <c r="AJ82" i="285" s="1"/>
  <c r="AA2" i="285"/>
  <c r="A2" i="285"/>
  <c r="AU1" i="285"/>
  <c r="AR1" i="285"/>
  <c r="AR77" i="285" s="1"/>
  <c r="AQ1" i="285"/>
  <c r="AQ54" i="285" s="1"/>
  <c r="AP1" i="285"/>
  <c r="AP3" i="285" s="1"/>
  <c r="AO1" i="285"/>
  <c r="AJ1" i="285"/>
  <c r="AA1" i="285"/>
  <c r="A1" i="285"/>
  <c r="AH1" i="285" s="1"/>
  <c r="AH2" i="285" s="1"/>
  <c r="AV76" i="284"/>
  <c r="AP76" i="284"/>
  <c r="AO76" i="284"/>
  <c r="AI76" i="284"/>
  <c r="AH76" i="284"/>
  <c r="AF76" i="284"/>
  <c r="AE76" i="284"/>
  <c r="AC76" i="284"/>
  <c r="AA76" i="284"/>
  <c r="Z76" i="284"/>
  <c r="Y76" i="284"/>
  <c r="X76" i="284"/>
  <c r="W76" i="284"/>
  <c r="P76" i="284"/>
  <c r="O76" i="284"/>
  <c r="N76" i="284"/>
  <c r="M76" i="284"/>
  <c r="AB76" i="284" s="1"/>
  <c r="AT75" i="284"/>
  <c r="AP75" i="284"/>
  <c r="AI75" i="284"/>
  <c r="AH75" i="284"/>
  <c r="AF75" i="284"/>
  <c r="AE75" i="284"/>
  <c r="AD75" i="284"/>
  <c r="AB75" i="284"/>
  <c r="AA75" i="284"/>
  <c r="Z75" i="284"/>
  <c r="Y75" i="284"/>
  <c r="X75" i="284"/>
  <c r="W75" i="284"/>
  <c r="P75" i="284"/>
  <c r="O75" i="284"/>
  <c r="N75" i="284"/>
  <c r="AO75" i="284" s="1"/>
  <c r="AV75" i="284" s="1"/>
  <c r="M75" i="284"/>
  <c r="AU74" i="284"/>
  <c r="AT74" i="284"/>
  <c r="AP74" i="284"/>
  <c r="AO74" i="284"/>
  <c r="AV74" i="284" s="1"/>
  <c r="AI74" i="284"/>
  <c r="AH74" i="284"/>
  <c r="AF74" i="284"/>
  <c r="AE74" i="284"/>
  <c r="AC74" i="284"/>
  <c r="AA74" i="284"/>
  <c r="Z74" i="284"/>
  <c r="Y74" i="284"/>
  <c r="X74" i="284"/>
  <c r="W74" i="284"/>
  <c r="P74" i="284"/>
  <c r="O74" i="284"/>
  <c r="N74" i="284"/>
  <c r="M74" i="284"/>
  <c r="AP73" i="284"/>
  <c r="AO73" i="284"/>
  <c r="AV73" i="284" s="1"/>
  <c r="AI73" i="284"/>
  <c r="AH73" i="284"/>
  <c r="AF73" i="284"/>
  <c r="AE73" i="284"/>
  <c r="AD73" i="284"/>
  <c r="AB73" i="284"/>
  <c r="AA73" i="284"/>
  <c r="Z73" i="284"/>
  <c r="Y73" i="284"/>
  <c r="X73" i="284"/>
  <c r="W73" i="284"/>
  <c r="P73" i="284"/>
  <c r="O73" i="284"/>
  <c r="N73" i="284"/>
  <c r="AC73" i="284" s="1"/>
  <c r="M73" i="284"/>
  <c r="AR73" i="284" s="1"/>
  <c r="AI72" i="284"/>
  <c r="AH72" i="284"/>
  <c r="W72" i="284"/>
  <c r="AT71" i="284"/>
  <c r="AP71" i="284"/>
  <c r="AI71" i="284"/>
  <c r="AH71" i="284"/>
  <c r="AF71" i="284"/>
  <c r="AE71" i="284"/>
  <c r="AD71" i="284"/>
  <c r="AB71" i="284"/>
  <c r="AA71" i="284"/>
  <c r="Z71" i="284"/>
  <c r="Y71" i="284"/>
  <c r="X71" i="284"/>
  <c r="W71" i="284"/>
  <c r="P71" i="284"/>
  <c r="O71" i="284"/>
  <c r="N71" i="284"/>
  <c r="M71" i="284"/>
  <c r="AT70" i="284"/>
  <c r="AP70" i="284"/>
  <c r="AO70" i="284"/>
  <c r="AV70" i="284" s="1"/>
  <c r="AI70" i="284"/>
  <c r="AH70" i="284"/>
  <c r="AF70" i="284"/>
  <c r="AE70" i="284"/>
  <c r="AD70" i="284"/>
  <c r="AC70" i="284"/>
  <c r="AA70" i="284"/>
  <c r="Z70" i="284"/>
  <c r="Y70" i="284"/>
  <c r="X70" i="284"/>
  <c r="W70" i="284"/>
  <c r="P70" i="284"/>
  <c r="O70" i="284"/>
  <c r="N70" i="284"/>
  <c r="M70" i="284"/>
  <c r="AV69" i="284"/>
  <c r="AP69" i="284"/>
  <c r="AO69" i="284"/>
  <c r="AI69" i="284"/>
  <c r="AH69" i="284"/>
  <c r="AF69" i="284"/>
  <c r="AE69" i="284"/>
  <c r="AD69" i="284"/>
  <c r="AA69" i="284"/>
  <c r="Z69" i="284"/>
  <c r="Y69" i="284"/>
  <c r="X69" i="284"/>
  <c r="W69" i="284"/>
  <c r="P69" i="284"/>
  <c r="O69" i="284"/>
  <c r="N69" i="284"/>
  <c r="AC69" i="284" s="1"/>
  <c r="M69" i="284"/>
  <c r="AB69" i="284" s="1"/>
  <c r="AT68" i="284"/>
  <c r="AP68" i="284"/>
  <c r="AI68" i="284"/>
  <c r="AH68" i="284"/>
  <c r="AF68" i="284"/>
  <c r="AE68" i="284"/>
  <c r="AA68" i="284"/>
  <c r="Z68" i="284"/>
  <c r="Y68" i="284"/>
  <c r="X68" i="284"/>
  <c r="W68" i="284"/>
  <c r="P68" i="284"/>
  <c r="O68" i="284"/>
  <c r="AD68" i="284" s="1"/>
  <c r="N68" i="284"/>
  <c r="AO68" i="284" s="1"/>
  <c r="AV68" i="284" s="1"/>
  <c r="M68" i="284"/>
  <c r="AQ67" i="284"/>
  <c r="AP67" i="284"/>
  <c r="AI67" i="284"/>
  <c r="AT67" i="284" s="1"/>
  <c r="AH67" i="284"/>
  <c r="AF67" i="284"/>
  <c r="AE67" i="284"/>
  <c r="AB67" i="284"/>
  <c r="AA67" i="284"/>
  <c r="Z67" i="284"/>
  <c r="Y67" i="284"/>
  <c r="X67" i="284"/>
  <c r="W67" i="284"/>
  <c r="P67" i="284"/>
  <c r="O67" i="284"/>
  <c r="AD67" i="284" s="1"/>
  <c r="N67" i="284"/>
  <c r="AO67" i="284" s="1"/>
  <c r="AV67" i="284" s="1"/>
  <c r="M67" i="284"/>
  <c r="AV66" i="284"/>
  <c r="AP66" i="284"/>
  <c r="AO66" i="284"/>
  <c r="AI66" i="284"/>
  <c r="AH66" i="284"/>
  <c r="AF66" i="284"/>
  <c r="AE66" i="284"/>
  <c r="AC66" i="284"/>
  <c r="AA66" i="284"/>
  <c r="Z66" i="284"/>
  <c r="Y66" i="284"/>
  <c r="X66" i="284"/>
  <c r="W66" i="284"/>
  <c r="P66" i="284"/>
  <c r="O66" i="284"/>
  <c r="N66" i="284"/>
  <c r="M66" i="284"/>
  <c r="AP65" i="284"/>
  <c r="AI65" i="284"/>
  <c r="AT65" i="284" s="1"/>
  <c r="AH65" i="284"/>
  <c r="AF65" i="284"/>
  <c r="AE65" i="284"/>
  <c r="AD65" i="284"/>
  <c r="AC65" i="284"/>
  <c r="AB65" i="284"/>
  <c r="AA65" i="284"/>
  <c r="Z65" i="284"/>
  <c r="Y65" i="284"/>
  <c r="X65" i="284"/>
  <c r="W65" i="284"/>
  <c r="P65" i="284"/>
  <c r="O65" i="284"/>
  <c r="N65" i="284"/>
  <c r="AO65" i="284" s="1"/>
  <c r="AV65" i="284" s="1"/>
  <c r="M65" i="284"/>
  <c r="AV64" i="284"/>
  <c r="AT64" i="284"/>
  <c r="AP64" i="284"/>
  <c r="AO64" i="284"/>
  <c r="AI64" i="284"/>
  <c r="AH64" i="284"/>
  <c r="AF64" i="284"/>
  <c r="AE64" i="284"/>
  <c r="AC64" i="284"/>
  <c r="AA64" i="284"/>
  <c r="Z64" i="284"/>
  <c r="Y64" i="284"/>
  <c r="X64" i="284"/>
  <c r="W64" i="284"/>
  <c r="P64" i="284"/>
  <c r="O64" i="284"/>
  <c r="AD64" i="284" s="1"/>
  <c r="N64" i="284"/>
  <c r="M64" i="284"/>
  <c r="AP63" i="284"/>
  <c r="AO63" i="284"/>
  <c r="AV63" i="284" s="1"/>
  <c r="AI63" i="284"/>
  <c r="AN63" i="284" s="1"/>
  <c r="AH63" i="284"/>
  <c r="AF63" i="284"/>
  <c r="AE63" i="284"/>
  <c r="AD63" i="284"/>
  <c r="AA63" i="284"/>
  <c r="Z63" i="284"/>
  <c r="Y63" i="284"/>
  <c r="X63" i="284"/>
  <c r="W63" i="284"/>
  <c r="P63" i="284"/>
  <c r="O63" i="284"/>
  <c r="N63" i="284"/>
  <c r="AC63" i="284" s="1"/>
  <c r="M63" i="284"/>
  <c r="AR63" i="284" s="1"/>
  <c r="AT62" i="284"/>
  <c r="AP62" i="284"/>
  <c r="AI62" i="284"/>
  <c r="AH62" i="284"/>
  <c r="AF62" i="284"/>
  <c r="AE62" i="284"/>
  <c r="AA62" i="284"/>
  <c r="Z62" i="284"/>
  <c r="Y62" i="284"/>
  <c r="X62" i="284"/>
  <c r="W62" i="284"/>
  <c r="P62" i="284"/>
  <c r="O62" i="284"/>
  <c r="AD62" i="284" s="1"/>
  <c r="N62" i="284"/>
  <c r="AO62" i="284" s="1"/>
  <c r="AV62" i="284" s="1"/>
  <c r="M62" i="284"/>
  <c r="AP61" i="284"/>
  <c r="AO61" i="284"/>
  <c r="AV61" i="284" s="1"/>
  <c r="AI61" i="284"/>
  <c r="AN61" i="284" s="1"/>
  <c r="AH61" i="284"/>
  <c r="AF61" i="284"/>
  <c r="AE61" i="284"/>
  <c r="AD61" i="284"/>
  <c r="AA61" i="284"/>
  <c r="Z61" i="284"/>
  <c r="Y61" i="284"/>
  <c r="X61" i="284"/>
  <c r="W61" i="284"/>
  <c r="P61" i="284"/>
  <c r="O61" i="284"/>
  <c r="N61" i="284"/>
  <c r="AC61" i="284" s="1"/>
  <c r="M61" i="284"/>
  <c r="AB61" i="284" s="1"/>
  <c r="AI60" i="284"/>
  <c r="AH60" i="284"/>
  <c r="W60" i="284"/>
  <c r="AP59" i="284"/>
  <c r="AI59" i="284"/>
  <c r="AN59" i="284" s="1"/>
  <c r="AH59" i="284"/>
  <c r="AF59" i="284"/>
  <c r="AE59" i="284"/>
  <c r="AD59" i="284"/>
  <c r="AB59" i="284"/>
  <c r="AA59" i="284"/>
  <c r="Z59" i="284"/>
  <c r="Y59" i="284"/>
  <c r="X59" i="284"/>
  <c r="W59" i="284"/>
  <c r="P59" i="284"/>
  <c r="O59" i="284"/>
  <c r="N59" i="284"/>
  <c r="M59" i="284"/>
  <c r="AT58" i="284"/>
  <c r="AP58" i="284"/>
  <c r="AI58" i="284"/>
  <c r="AH58" i="284"/>
  <c r="AF58" i="284"/>
  <c r="AE58" i="284"/>
  <c r="AA58" i="284"/>
  <c r="Z58" i="284"/>
  <c r="Y58" i="284"/>
  <c r="X58" i="284"/>
  <c r="W58" i="284"/>
  <c r="P58" i="284"/>
  <c r="O58" i="284"/>
  <c r="AD58" i="284" s="1"/>
  <c r="N58" i="284"/>
  <c r="AC58" i="284" s="1"/>
  <c r="M58" i="284"/>
  <c r="AP57" i="284"/>
  <c r="AO57" i="284"/>
  <c r="AV57" i="284" s="1"/>
  <c r="AI57" i="284"/>
  <c r="AN57" i="284" s="1"/>
  <c r="AH57" i="284"/>
  <c r="AF57" i="284"/>
  <c r="AE57" i="284"/>
  <c r="AD57" i="284"/>
  <c r="AA57" i="284"/>
  <c r="Z57" i="284"/>
  <c r="Y57" i="284"/>
  <c r="X57" i="284"/>
  <c r="W57" i="284"/>
  <c r="P57" i="284"/>
  <c r="O57" i="284"/>
  <c r="N57" i="284"/>
  <c r="AC57" i="284" s="1"/>
  <c r="M57" i="284"/>
  <c r="AB57" i="284" s="1"/>
  <c r="AV56" i="284"/>
  <c r="AT56" i="284"/>
  <c r="AP56" i="284"/>
  <c r="AO56" i="284"/>
  <c r="AI56" i="284"/>
  <c r="AH56" i="284"/>
  <c r="AF56" i="284"/>
  <c r="AE56" i="284"/>
  <c r="AC56" i="284"/>
  <c r="AB56" i="284"/>
  <c r="AA56" i="284"/>
  <c r="Z56" i="284"/>
  <c r="Y56" i="284"/>
  <c r="X56" i="284"/>
  <c r="W56" i="284"/>
  <c r="P56" i="284"/>
  <c r="O56" i="284"/>
  <c r="N56" i="284"/>
  <c r="M56" i="284"/>
  <c r="AP55" i="284"/>
  <c r="AI55" i="284"/>
  <c r="AN55" i="284" s="1"/>
  <c r="AH55" i="284"/>
  <c r="AF55" i="284"/>
  <c r="AE55" i="284"/>
  <c r="AB55" i="284"/>
  <c r="AA55" i="284"/>
  <c r="Z55" i="284"/>
  <c r="Y55" i="284"/>
  <c r="X55" i="284"/>
  <c r="W55" i="284"/>
  <c r="P55" i="284"/>
  <c r="O55" i="284"/>
  <c r="AD55" i="284" s="1"/>
  <c r="N55" i="284"/>
  <c r="M55" i="284"/>
  <c r="AP54" i="284"/>
  <c r="AO54" i="284"/>
  <c r="AV54" i="284" s="1"/>
  <c r="AI54" i="284"/>
  <c r="AN54" i="284" s="1"/>
  <c r="AH54" i="284"/>
  <c r="AF54" i="284"/>
  <c r="AE54" i="284"/>
  <c r="AC54" i="284"/>
  <c r="AB54" i="284"/>
  <c r="AA54" i="284"/>
  <c r="Z54" i="284"/>
  <c r="Y54" i="284"/>
  <c r="X54" i="284"/>
  <c r="W54" i="284"/>
  <c r="P54" i="284"/>
  <c r="O54" i="284"/>
  <c r="N54" i="284"/>
  <c r="M54" i="284"/>
  <c r="AV53" i="284"/>
  <c r="AP53" i="284"/>
  <c r="AO53" i="284"/>
  <c r="AI53" i="284"/>
  <c r="AN53" i="284" s="1"/>
  <c r="AH53" i="284"/>
  <c r="AF53" i="284"/>
  <c r="AE53" i="284"/>
  <c r="AD53" i="284"/>
  <c r="AC53" i="284"/>
  <c r="AB53" i="284"/>
  <c r="AA53" i="284"/>
  <c r="Z53" i="284"/>
  <c r="Y53" i="284"/>
  <c r="X53" i="284"/>
  <c r="W53" i="284"/>
  <c r="P53" i="284"/>
  <c r="O53" i="284"/>
  <c r="N53" i="284"/>
  <c r="M53" i="284"/>
  <c r="AT52" i="284"/>
  <c r="AQ52" i="284"/>
  <c r="AP52" i="284"/>
  <c r="AI52" i="284"/>
  <c r="AH52" i="284"/>
  <c r="AF52" i="284"/>
  <c r="AE52" i="284"/>
  <c r="AC52" i="284"/>
  <c r="AB52" i="284"/>
  <c r="AA52" i="284"/>
  <c r="Z52" i="284"/>
  <c r="Y52" i="284"/>
  <c r="X52" i="284"/>
  <c r="W52" i="284"/>
  <c r="P52" i="284"/>
  <c r="O52" i="284"/>
  <c r="AD52" i="284" s="1"/>
  <c r="N52" i="284"/>
  <c r="AO52" i="284" s="1"/>
  <c r="AV52" i="284" s="1"/>
  <c r="M52" i="284"/>
  <c r="AI51" i="284"/>
  <c r="AH51" i="284"/>
  <c r="W51" i="284"/>
  <c r="AP50" i="284"/>
  <c r="AO50" i="284"/>
  <c r="AV50" i="284" s="1"/>
  <c r="AI50" i="284"/>
  <c r="AT50" i="284" s="1"/>
  <c r="AH50" i="284"/>
  <c r="AF50" i="284"/>
  <c r="AE50" i="284"/>
  <c r="AA50" i="284"/>
  <c r="Z50" i="284"/>
  <c r="Y50" i="284"/>
  <c r="X50" i="284"/>
  <c r="W50" i="284"/>
  <c r="P50" i="284"/>
  <c r="O50" i="284"/>
  <c r="N50" i="284"/>
  <c r="AC50" i="284" s="1"/>
  <c r="M50" i="284"/>
  <c r="AT49" i="284"/>
  <c r="AP49" i="284"/>
  <c r="AI49" i="284"/>
  <c r="AN49" i="284" s="1"/>
  <c r="AH49" i="284"/>
  <c r="AF49" i="284"/>
  <c r="AE49" i="284"/>
  <c r="AB49" i="284"/>
  <c r="AA49" i="284"/>
  <c r="Z49" i="284"/>
  <c r="Y49" i="284"/>
  <c r="X49" i="284"/>
  <c r="W49" i="284"/>
  <c r="P49" i="284"/>
  <c r="O49" i="284"/>
  <c r="AD49" i="284" s="1"/>
  <c r="N49" i="284"/>
  <c r="M49" i="284"/>
  <c r="AP48" i="284"/>
  <c r="AI48" i="284"/>
  <c r="AN48" i="284" s="1"/>
  <c r="AH48" i="284"/>
  <c r="AF48" i="284"/>
  <c r="AE48" i="284"/>
  <c r="AC48" i="284"/>
  <c r="AB48" i="284"/>
  <c r="AA48" i="284"/>
  <c r="Z48" i="284"/>
  <c r="Y48" i="284"/>
  <c r="X48" i="284"/>
  <c r="W48" i="284"/>
  <c r="P48" i="284"/>
  <c r="O48" i="284"/>
  <c r="N48" i="284"/>
  <c r="AO48" i="284" s="1"/>
  <c r="AV48" i="284" s="1"/>
  <c r="M48" i="284"/>
  <c r="AP47" i="284"/>
  <c r="AO47" i="284"/>
  <c r="AV47" i="284" s="1"/>
  <c r="AI47" i="284"/>
  <c r="AH47" i="284"/>
  <c r="AF47" i="284"/>
  <c r="AE47" i="284"/>
  <c r="AD47" i="284"/>
  <c r="AC47" i="284"/>
  <c r="AB47" i="284"/>
  <c r="AA47" i="284"/>
  <c r="Z47" i="284"/>
  <c r="Y47" i="284"/>
  <c r="X47" i="284"/>
  <c r="W47" i="284"/>
  <c r="P47" i="284"/>
  <c r="O47" i="284"/>
  <c r="N47" i="284"/>
  <c r="M47" i="284"/>
  <c r="AT46" i="284"/>
  <c r="AP46" i="284"/>
  <c r="AN46" i="284"/>
  <c r="AI46" i="284"/>
  <c r="AH46" i="284"/>
  <c r="AF46" i="284"/>
  <c r="AE46" i="284"/>
  <c r="AD46" i="284"/>
  <c r="AC46" i="284"/>
  <c r="AA46" i="284"/>
  <c r="Z46" i="284"/>
  <c r="Y46" i="284"/>
  <c r="X46" i="284"/>
  <c r="W46" i="284"/>
  <c r="P46" i="284"/>
  <c r="O46" i="284"/>
  <c r="N46" i="284"/>
  <c r="AO46" i="284" s="1"/>
  <c r="AV46" i="284" s="1"/>
  <c r="M46" i="284"/>
  <c r="AU45" i="284"/>
  <c r="AP45" i="284"/>
  <c r="AO45" i="284"/>
  <c r="AV45" i="284" s="1"/>
  <c r="AN45" i="284"/>
  <c r="AI45" i="284"/>
  <c r="AT45" i="284" s="1"/>
  <c r="AH45" i="284"/>
  <c r="AF45" i="284"/>
  <c r="AE45" i="284"/>
  <c r="AD45" i="284"/>
  <c r="AA45" i="284"/>
  <c r="Z45" i="284"/>
  <c r="Y45" i="284"/>
  <c r="X45" i="284"/>
  <c r="W45" i="284"/>
  <c r="P45" i="284"/>
  <c r="O45" i="284"/>
  <c r="N45" i="284"/>
  <c r="AC45" i="284" s="1"/>
  <c r="M45" i="284"/>
  <c r="AV44" i="284"/>
  <c r="AP44" i="284"/>
  <c r="AO44" i="284"/>
  <c r="AI44" i="284"/>
  <c r="AT44" i="284" s="1"/>
  <c r="AH44" i="284"/>
  <c r="AF44" i="284"/>
  <c r="AE44" i="284"/>
  <c r="AA44" i="284"/>
  <c r="Z44" i="284"/>
  <c r="Y44" i="284"/>
  <c r="X44" i="284"/>
  <c r="W44" i="284"/>
  <c r="P44" i="284"/>
  <c r="O44" i="284"/>
  <c r="AQ44" i="284" s="1"/>
  <c r="N44" i="284"/>
  <c r="AC44" i="284" s="1"/>
  <c r="M44" i="284"/>
  <c r="AT43" i="284"/>
  <c r="AP43" i="284"/>
  <c r="AI43" i="284"/>
  <c r="AN43" i="284" s="1"/>
  <c r="AH43" i="284"/>
  <c r="AF43" i="284"/>
  <c r="AE43" i="284"/>
  <c r="AB43" i="284"/>
  <c r="AA43" i="284"/>
  <c r="Z43" i="284"/>
  <c r="Y43" i="284"/>
  <c r="X43" i="284"/>
  <c r="W43" i="284"/>
  <c r="P43" i="284"/>
  <c r="O43" i="284"/>
  <c r="AD43" i="284" s="1"/>
  <c r="N43" i="284"/>
  <c r="M43" i="284"/>
  <c r="AI42" i="284"/>
  <c r="AH42" i="284"/>
  <c r="W42" i="284"/>
  <c r="AU41" i="284"/>
  <c r="AP41" i="284"/>
  <c r="AO41" i="284"/>
  <c r="AV41" i="284" s="1"/>
  <c r="AN41" i="284"/>
  <c r="AI41" i="284"/>
  <c r="AT41" i="284" s="1"/>
  <c r="AH41" i="284"/>
  <c r="AF41" i="284"/>
  <c r="AE41" i="284"/>
  <c r="AD41" i="284"/>
  <c r="AA41" i="284"/>
  <c r="Z41" i="284"/>
  <c r="Y41" i="284"/>
  <c r="X41" i="284"/>
  <c r="W41" i="284"/>
  <c r="P41" i="284"/>
  <c r="O41" i="284"/>
  <c r="N41" i="284"/>
  <c r="AC41" i="284" s="1"/>
  <c r="M41" i="284"/>
  <c r="AP40" i="284"/>
  <c r="AO40" i="284"/>
  <c r="AV40" i="284" s="1"/>
  <c r="AI40" i="284"/>
  <c r="AT40" i="284" s="1"/>
  <c r="AH40" i="284"/>
  <c r="AF40" i="284"/>
  <c r="AE40" i="284"/>
  <c r="AA40" i="284"/>
  <c r="Z40" i="284"/>
  <c r="Y40" i="284"/>
  <c r="X40" i="284"/>
  <c r="W40" i="284"/>
  <c r="P40" i="284"/>
  <c r="O40" i="284"/>
  <c r="N40" i="284"/>
  <c r="AC40" i="284" s="1"/>
  <c r="M40" i="284"/>
  <c r="AT39" i="284"/>
  <c r="AP39" i="284"/>
  <c r="AI39" i="284"/>
  <c r="AN39" i="284" s="1"/>
  <c r="AH39" i="284"/>
  <c r="AF39" i="284"/>
  <c r="AE39" i="284"/>
  <c r="AB39" i="284"/>
  <c r="AA39" i="284"/>
  <c r="Z39" i="284"/>
  <c r="Y39" i="284"/>
  <c r="X39" i="284"/>
  <c r="W39" i="284"/>
  <c r="P39" i="284"/>
  <c r="O39" i="284"/>
  <c r="AD39" i="284" s="1"/>
  <c r="N39" i="284"/>
  <c r="M39" i="284"/>
  <c r="AQ38" i="284"/>
  <c r="AP38" i="284"/>
  <c r="AI38" i="284"/>
  <c r="AN38" i="284" s="1"/>
  <c r="AH38" i="284"/>
  <c r="AF38" i="284"/>
  <c r="AE38" i="284"/>
  <c r="AC38" i="284"/>
  <c r="AB38" i="284"/>
  <c r="AA38" i="284"/>
  <c r="Z38" i="284"/>
  <c r="Y38" i="284"/>
  <c r="X38" i="284"/>
  <c r="W38" i="284"/>
  <c r="P38" i="284"/>
  <c r="O38" i="284"/>
  <c r="AD38" i="284" s="1"/>
  <c r="N38" i="284"/>
  <c r="AO38" i="284" s="1"/>
  <c r="AV38" i="284" s="1"/>
  <c r="M38" i="284"/>
  <c r="AP37" i="284"/>
  <c r="AO37" i="284"/>
  <c r="AV37" i="284" s="1"/>
  <c r="AI37" i="284"/>
  <c r="AH37" i="284"/>
  <c r="AF37" i="284"/>
  <c r="AE37" i="284"/>
  <c r="AD37" i="284"/>
  <c r="AC37" i="284"/>
  <c r="AB37" i="284"/>
  <c r="AA37" i="284"/>
  <c r="Z37" i="284"/>
  <c r="Y37" i="284"/>
  <c r="X37" i="284"/>
  <c r="W37" i="284"/>
  <c r="P37" i="284"/>
  <c r="O37" i="284"/>
  <c r="N37" i="284"/>
  <c r="M37" i="284"/>
  <c r="AT36" i="284"/>
  <c r="AP36" i="284"/>
  <c r="AN36" i="284"/>
  <c r="AI36" i="284"/>
  <c r="AH36" i="284"/>
  <c r="AF36" i="284"/>
  <c r="AE36" i="284"/>
  <c r="AD36" i="284"/>
  <c r="AC36" i="284"/>
  <c r="AA36" i="284"/>
  <c r="Z36" i="284"/>
  <c r="Y36" i="284"/>
  <c r="X36" i="284"/>
  <c r="W36" i="284"/>
  <c r="P36" i="284"/>
  <c r="O36" i="284"/>
  <c r="N36" i="284"/>
  <c r="AO36" i="284" s="1"/>
  <c r="AV36" i="284" s="1"/>
  <c r="M36" i="284"/>
  <c r="AR36" i="284" s="1"/>
  <c r="AU35" i="284"/>
  <c r="AP35" i="284"/>
  <c r="AO35" i="284"/>
  <c r="AV35" i="284" s="1"/>
  <c r="AN35" i="284"/>
  <c r="AI35" i="284"/>
  <c r="AT35" i="284" s="1"/>
  <c r="AH35" i="284"/>
  <c r="AF35" i="284"/>
  <c r="AE35" i="284"/>
  <c r="AD35" i="284"/>
  <c r="AA35" i="284"/>
  <c r="Z35" i="284"/>
  <c r="Y35" i="284"/>
  <c r="X35" i="284"/>
  <c r="W35" i="284"/>
  <c r="P35" i="284"/>
  <c r="O35" i="284"/>
  <c r="N35" i="284"/>
  <c r="AC35" i="284" s="1"/>
  <c r="M35" i="284"/>
  <c r="AR35" i="284" s="1"/>
  <c r="AP34" i="284"/>
  <c r="AO34" i="284"/>
  <c r="AV34" i="284" s="1"/>
  <c r="AI34" i="284"/>
  <c r="AT34" i="284" s="1"/>
  <c r="AH34" i="284"/>
  <c r="AF34" i="284"/>
  <c r="AE34" i="284"/>
  <c r="AA34" i="284"/>
  <c r="Z34" i="284"/>
  <c r="Y34" i="284"/>
  <c r="X34" i="284"/>
  <c r="W34" i="284"/>
  <c r="P34" i="284"/>
  <c r="O34" i="284"/>
  <c r="N34" i="284"/>
  <c r="AC34" i="284" s="1"/>
  <c r="M34" i="284"/>
  <c r="AT33" i="284"/>
  <c r="AP33" i="284"/>
  <c r="AI33" i="284"/>
  <c r="AN33" i="284" s="1"/>
  <c r="AH33" i="284"/>
  <c r="AF33" i="284"/>
  <c r="AE33" i="284"/>
  <c r="AB33" i="284"/>
  <c r="AA33" i="284"/>
  <c r="Z33" i="284"/>
  <c r="Y33" i="284"/>
  <c r="X33" i="284"/>
  <c r="W33" i="284"/>
  <c r="P33" i="284"/>
  <c r="O33" i="284"/>
  <c r="AD33" i="284" s="1"/>
  <c r="N33" i="284"/>
  <c r="M33" i="284"/>
  <c r="AU32" i="284"/>
  <c r="AP32" i="284"/>
  <c r="AN32" i="284"/>
  <c r="AI32" i="284"/>
  <c r="AT32" i="284" s="1"/>
  <c r="AH32" i="284"/>
  <c r="AF32" i="284"/>
  <c r="AE32" i="284"/>
  <c r="AC32" i="284"/>
  <c r="AB32" i="284"/>
  <c r="AA32" i="284"/>
  <c r="Z32" i="284"/>
  <c r="Y32" i="284"/>
  <c r="X32" i="284"/>
  <c r="W32" i="284"/>
  <c r="P32" i="284"/>
  <c r="O32" i="284"/>
  <c r="AD32" i="284" s="1"/>
  <c r="N32" i="284"/>
  <c r="AO32" i="284" s="1"/>
  <c r="AV32" i="284" s="1"/>
  <c r="M32" i="284"/>
  <c r="AP31" i="284"/>
  <c r="AO31" i="284"/>
  <c r="AV31" i="284" s="1"/>
  <c r="AI31" i="284"/>
  <c r="AH31" i="284"/>
  <c r="AF31" i="284"/>
  <c r="AE31" i="284"/>
  <c r="AD31" i="284"/>
  <c r="AC31" i="284"/>
  <c r="AB31" i="284"/>
  <c r="AA31" i="284"/>
  <c r="Z31" i="284"/>
  <c r="Y31" i="284"/>
  <c r="X31" i="284"/>
  <c r="W31" i="284"/>
  <c r="P31" i="284"/>
  <c r="O31" i="284"/>
  <c r="N31" i="284"/>
  <c r="M31" i="284"/>
  <c r="AU30" i="284"/>
  <c r="AT30" i="284"/>
  <c r="AP30" i="284"/>
  <c r="AN30" i="284"/>
  <c r="AI30" i="284"/>
  <c r="AH30" i="284"/>
  <c r="AF30" i="284"/>
  <c r="AE30" i="284"/>
  <c r="AD30" i="284"/>
  <c r="AC30" i="284"/>
  <c r="AA30" i="284"/>
  <c r="Z30" i="284"/>
  <c r="Y30" i="284"/>
  <c r="X30" i="284"/>
  <c r="W30" i="284"/>
  <c r="P30" i="284"/>
  <c r="O30" i="284"/>
  <c r="N30" i="284"/>
  <c r="AO30" i="284" s="1"/>
  <c r="AV30" i="284" s="1"/>
  <c r="M30" i="284"/>
  <c r="AR30" i="284" s="1"/>
  <c r="AU29" i="284"/>
  <c r="AP29" i="284"/>
  <c r="AO29" i="284"/>
  <c r="AV29" i="284" s="1"/>
  <c r="AN29" i="284"/>
  <c r="AI29" i="284"/>
  <c r="AT29" i="284" s="1"/>
  <c r="AH29" i="284"/>
  <c r="AF29" i="284"/>
  <c r="AE29" i="284"/>
  <c r="AD29" i="284"/>
  <c r="AA29" i="284"/>
  <c r="Z29" i="284"/>
  <c r="Y29" i="284"/>
  <c r="X29" i="284"/>
  <c r="W29" i="284"/>
  <c r="P29" i="284"/>
  <c r="O29" i="284"/>
  <c r="N29" i="284"/>
  <c r="AC29" i="284" s="1"/>
  <c r="M29" i="284"/>
  <c r="AR29" i="284" s="1"/>
  <c r="AV28" i="284"/>
  <c r="AP28" i="284"/>
  <c r="AO28" i="284"/>
  <c r="AI28" i="284"/>
  <c r="AT28" i="284" s="1"/>
  <c r="AH28" i="284"/>
  <c r="AF28" i="284"/>
  <c r="AE28" i="284"/>
  <c r="AA28" i="284"/>
  <c r="Z28" i="284"/>
  <c r="Y28" i="284"/>
  <c r="X28" i="284"/>
  <c r="W28" i="284"/>
  <c r="P28" i="284"/>
  <c r="O28" i="284"/>
  <c r="N28" i="284"/>
  <c r="AC28" i="284" s="1"/>
  <c r="M28" i="284"/>
  <c r="AT27" i="284"/>
  <c r="AP27" i="284"/>
  <c r="AI27" i="284"/>
  <c r="AN27" i="284" s="1"/>
  <c r="AH27" i="284"/>
  <c r="AF27" i="284"/>
  <c r="AE27" i="284"/>
  <c r="AB27" i="284"/>
  <c r="AA27" i="284"/>
  <c r="Z27" i="284"/>
  <c r="Y27" i="284"/>
  <c r="X27" i="284"/>
  <c r="W27" i="284"/>
  <c r="P27" i="284"/>
  <c r="O27" i="284"/>
  <c r="AD27" i="284" s="1"/>
  <c r="N27" i="284"/>
  <c r="M27" i="284"/>
  <c r="AU26" i="284"/>
  <c r="AP26" i="284"/>
  <c r="AN26" i="284"/>
  <c r="AI26" i="284"/>
  <c r="AT26" i="284" s="1"/>
  <c r="AH26" i="284"/>
  <c r="AF26" i="284"/>
  <c r="AE26" i="284"/>
  <c r="AC26" i="284"/>
  <c r="AB26" i="284"/>
  <c r="AA26" i="284"/>
  <c r="Z26" i="284"/>
  <c r="Y26" i="284"/>
  <c r="X26" i="284"/>
  <c r="W26" i="284"/>
  <c r="P26" i="284"/>
  <c r="O26" i="284"/>
  <c r="AD26" i="284" s="1"/>
  <c r="N26" i="284"/>
  <c r="AO26" i="284" s="1"/>
  <c r="AV26" i="284" s="1"/>
  <c r="M26" i="284"/>
  <c r="AI25" i="284"/>
  <c r="AH25" i="284"/>
  <c r="W25" i="284"/>
  <c r="AV24" i="284"/>
  <c r="AP24" i="284"/>
  <c r="AO24" i="284"/>
  <c r="AI24" i="284"/>
  <c r="AT24" i="284" s="1"/>
  <c r="AH24" i="284"/>
  <c r="AF24" i="284"/>
  <c r="AE24" i="284"/>
  <c r="AA24" i="284"/>
  <c r="Z24" i="284"/>
  <c r="Y24" i="284"/>
  <c r="X24" i="284"/>
  <c r="W24" i="284"/>
  <c r="P24" i="284"/>
  <c r="O24" i="284"/>
  <c r="N24" i="284"/>
  <c r="AC24" i="284" s="1"/>
  <c r="M24" i="284"/>
  <c r="AT23" i="284"/>
  <c r="AP23" i="284"/>
  <c r="AI23" i="284"/>
  <c r="AN23" i="284" s="1"/>
  <c r="AH23" i="284"/>
  <c r="AF23" i="284"/>
  <c r="AE23" i="284"/>
  <c r="AB23" i="284"/>
  <c r="AA23" i="284"/>
  <c r="Z23" i="284"/>
  <c r="Y23" i="284"/>
  <c r="X23" i="284"/>
  <c r="W23" i="284"/>
  <c r="P23" i="284"/>
  <c r="O23" i="284"/>
  <c r="AD23" i="284" s="1"/>
  <c r="N23" i="284"/>
  <c r="M23" i="284"/>
  <c r="AU22" i="284"/>
  <c r="AP22" i="284"/>
  <c r="AN22" i="284"/>
  <c r="AI22" i="284"/>
  <c r="AT22" i="284" s="1"/>
  <c r="AH22" i="284"/>
  <c r="AF22" i="284"/>
  <c r="AE22" i="284"/>
  <c r="AC22" i="284"/>
  <c r="AB22" i="284"/>
  <c r="AA22" i="284"/>
  <c r="Z22" i="284"/>
  <c r="Y22" i="284"/>
  <c r="X22" i="284"/>
  <c r="W22" i="284"/>
  <c r="P22" i="284"/>
  <c r="O22" i="284"/>
  <c r="AD22" i="284" s="1"/>
  <c r="N22" i="284"/>
  <c r="AO22" i="284" s="1"/>
  <c r="AV22" i="284" s="1"/>
  <c r="M22" i="284"/>
  <c r="AP21" i="284"/>
  <c r="AO21" i="284"/>
  <c r="AV21" i="284" s="1"/>
  <c r="AI21" i="284"/>
  <c r="AH21" i="284"/>
  <c r="AF21" i="284"/>
  <c r="AE21" i="284"/>
  <c r="AD21" i="284"/>
  <c r="AC21" i="284"/>
  <c r="AB21" i="284"/>
  <c r="AA21" i="284"/>
  <c r="Z21" i="284"/>
  <c r="Y21" i="284"/>
  <c r="X21" i="284"/>
  <c r="W21" i="284"/>
  <c r="P21" i="284"/>
  <c r="O21" i="284"/>
  <c r="N21" i="284"/>
  <c r="M21" i="284"/>
  <c r="AU20" i="284"/>
  <c r="AT20" i="284"/>
  <c r="AP20" i="284"/>
  <c r="AN20" i="284"/>
  <c r="AI20" i="284"/>
  <c r="AH20" i="284"/>
  <c r="AF20" i="284"/>
  <c r="AE20" i="284"/>
  <c r="AD20" i="284"/>
  <c r="AC20" i="284"/>
  <c r="AA20" i="284"/>
  <c r="Z20" i="284"/>
  <c r="Y20" i="284"/>
  <c r="X20" i="284"/>
  <c r="W20" i="284"/>
  <c r="P20" i="284"/>
  <c r="O20" i="284"/>
  <c r="N20" i="284"/>
  <c r="AO20" i="284" s="1"/>
  <c r="AV20" i="284" s="1"/>
  <c r="M20" i="284"/>
  <c r="AR20" i="284" s="1"/>
  <c r="AU19" i="284"/>
  <c r="AT19" i="284"/>
  <c r="AP19" i="284"/>
  <c r="AO19" i="284"/>
  <c r="AV19" i="284" s="1"/>
  <c r="AN19" i="284"/>
  <c r="AI19" i="284"/>
  <c r="AH19" i="284"/>
  <c r="AF19" i="284"/>
  <c r="AE19" i="284"/>
  <c r="AA19" i="284"/>
  <c r="Z19" i="284"/>
  <c r="Y19" i="284"/>
  <c r="X19" i="284"/>
  <c r="W19" i="284"/>
  <c r="P19" i="284"/>
  <c r="O19" i="284"/>
  <c r="N19" i="284"/>
  <c r="AC19" i="284" s="1"/>
  <c r="M19" i="284"/>
  <c r="AP18" i="284"/>
  <c r="AO18" i="284"/>
  <c r="AV18" i="284" s="1"/>
  <c r="AI18" i="284"/>
  <c r="AH18" i="284"/>
  <c r="AF18" i="284"/>
  <c r="AE18" i="284"/>
  <c r="AB18" i="284"/>
  <c r="AA18" i="284"/>
  <c r="Z18" i="284"/>
  <c r="Y18" i="284"/>
  <c r="X18" i="284"/>
  <c r="W18" i="284"/>
  <c r="P18" i="284"/>
  <c r="O18" i="284"/>
  <c r="AQ18" i="284" s="1"/>
  <c r="N18" i="284"/>
  <c r="AC18" i="284" s="1"/>
  <c r="M18" i="284"/>
  <c r="AT17" i="284"/>
  <c r="AP17" i="284"/>
  <c r="AJ17" i="284"/>
  <c r="AI17" i="284"/>
  <c r="AN17" i="284" s="1"/>
  <c r="AH17" i="284"/>
  <c r="AF17" i="284"/>
  <c r="AE17" i="284"/>
  <c r="AC17" i="284"/>
  <c r="AB17" i="284"/>
  <c r="AA17" i="284"/>
  <c r="Z17" i="284"/>
  <c r="Y17" i="284"/>
  <c r="X17" i="284"/>
  <c r="W17" i="284"/>
  <c r="P17" i="284"/>
  <c r="O17" i="284"/>
  <c r="AD17" i="284" s="1"/>
  <c r="N17" i="284"/>
  <c r="AO17" i="284" s="1"/>
  <c r="AV17" i="284" s="1"/>
  <c r="M17" i="284"/>
  <c r="AU16" i="284"/>
  <c r="AQ16" i="284"/>
  <c r="AP16" i="284"/>
  <c r="AI16" i="284"/>
  <c r="AN16" i="284" s="1"/>
  <c r="AH16" i="284"/>
  <c r="AF16" i="284"/>
  <c r="AE16" i="284"/>
  <c r="AD16" i="284"/>
  <c r="AC16" i="284"/>
  <c r="AB16" i="284"/>
  <c r="AA16" i="284"/>
  <c r="Z16" i="284"/>
  <c r="Y16" i="284"/>
  <c r="X16" i="284"/>
  <c r="W16" i="284"/>
  <c r="P16" i="284"/>
  <c r="O16" i="284"/>
  <c r="N16" i="284"/>
  <c r="AO16" i="284" s="1"/>
  <c r="AV16" i="284" s="1"/>
  <c r="M16" i="284"/>
  <c r="AI15" i="284"/>
  <c r="AH15" i="284"/>
  <c r="W15" i="284"/>
  <c r="AP14" i="284"/>
  <c r="AO14" i="284"/>
  <c r="AV14" i="284" s="1"/>
  <c r="AI14" i="284"/>
  <c r="AH14" i="284"/>
  <c r="AF14" i="284"/>
  <c r="AE14" i="284"/>
  <c r="AB14" i="284"/>
  <c r="AA14" i="284"/>
  <c r="Z14" i="284"/>
  <c r="Y14" i="284"/>
  <c r="X14" i="284"/>
  <c r="W14" i="284"/>
  <c r="P14" i="284"/>
  <c r="O14" i="284"/>
  <c r="N14" i="284"/>
  <c r="AC14" i="284" s="1"/>
  <c r="M14" i="284"/>
  <c r="AR14" i="284" s="1"/>
  <c r="AT13" i="284"/>
  <c r="AP13" i="284"/>
  <c r="AI13" i="284"/>
  <c r="AN13" i="284" s="1"/>
  <c r="AH13" i="284"/>
  <c r="AF13" i="284"/>
  <c r="AE13" i="284"/>
  <c r="AC13" i="284"/>
  <c r="AB13" i="284"/>
  <c r="AA13" i="284"/>
  <c r="Z13" i="284"/>
  <c r="Y13" i="284"/>
  <c r="X13" i="284"/>
  <c r="W13" i="284"/>
  <c r="P13" i="284"/>
  <c r="O13" i="284"/>
  <c r="AD13" i="284" s="1"/>
  <c r="N13" i="284"/>
  <c r="AO13" i="284" s="1"/>
  <c r="AV13" i="284" s="1"/>
  <c r="M13" i="284"/>
  <c r="AU12" i="284"/>
  <c r="AR12" i="284"/>
  <c r="AP12" i="284"/>
  <c r="AN12" i="284"/>
  <c r="AI12" i="284"/>
  <c r="AH12" i="284"/>
  <c r="AF12" i="284"/>
  <c r="AE12" i="284"/>
  <c r="AC12" i="284"/>
  <c r="AB12" i="284"/>
  <c r="AA12" i="284"/>
  <c r="Z12" i="284"/>
  <c r="Y12" i="284"/>
  <c r="X12" i="284"/>
  <c r="W12" i="284"/>
  <c r="P12" i="284"/>
  <c r="O12" i="284"/>
  <c r="AD12" i="284" s="1"/>
  <c r="N12" i="284"/>
  <c r="AO12" i="284" s="1"/>
  <c r="AV12" i="284" s="1"/>
  <c r="M12" i="284"/>
  <c r="AT11" i="284"/>
  <c r="AP11" i="284"/>
  <c r="AO11" i="284"/>
  <c r="AV11" i="284" s="1"/>
  <c r="AI11" i="284"/>
  <c r="AN11" i="284" s="1"/>
  <c r="AH11" i="284"/>
  <c r="AF11" i="284"/>
  <c r="AE11" i="284"/>
  <c r="AD11" i="284"/>
  <c r="AC11" i="284"/>
  <c r="AA11" i="284"/>
  <c r="Z11" i="284"/>
  <c r="Y11" i="284"/>
  <c r="X11" i="284"/>
  <c r="W11" i="284"/>
  <c r="P11" i="284"/>
  <c r="O11" i="284"/>
  <c r="N11" i="284"/>
  <c r="M11" i="284"/>
  <c r="AR11" i="284" s="1"/>
  <c r="AU10" i="284"/>
  <c r="AT10" i="284"/>
  <c r="AP10" i="284"/>
  <c r="AN10" i="284"/>
  <c r="AI10" i="284"/>
  <c r="AH10" i="284"/>
  <c r="AF10" i="284"/>
  <c r="AE10" i="284"/>
  <c r="AD10" i="284"/>
  <c r="AA10" i="284"/>
  <c r="Z10" i="284"/>
  <c r="Y10" i="284"/>
  <c r="X10" i="284"/>
  <c r="W10" i="284"/>
  <c r="P10" i="284"/>
  <c r="O10" i="284"/>
  <c r="N10" i="284"/>
  <c r="M10" i="284"/>
  <c r="AR10" i="284" s="1"/>
  <c r="AU9" i="284"/>
  <c r="AT9" i="284"/>
  <c r="AP9" i="284"/>
  <c r="AO9" i="284"/>
  <c r="AV9" i="284" s="1"/>
  <c r="AN9" i="284"/>
  <c r="AI9" i="284"/>
  <c r="AH9" i="284"/>
  <c r="AF9" i="284"/>
  <c r="AE9" i="284"/>
  <c r="AD9" i="284"/>
  <c r="AA9" i="284"/>
  <c r="Z9" i="284"/>
  <c r="Y9" i="284"/>
  <c r="X9" i="284"/>
  <c r="W9" i="284"/>
  <c r="P9" i="284"/>
  <c r="O9" i="284"/>
  <c r="N9" i="284"/>
  <c r="AC9" i="284" s="1"/>
  <c r="M9" i="284"/>
  <c r="AR8" i="284"/>
  <c r="AP8" i="284"/>
  <c r="AI8" i="284"/>
  <c r="AH8" i="284"/>
  <c r="AF8" i="284"/>
  <c r="AE8" i="284"/>
  <c r="AB8" i="284"/>
  <c r="AA8" i="284"/>
  <c r="Z8" i="284"/>
  <c r="Y8" i="284"/>
  <c r="X8" i="284"/>
  <c r="W8" i="284"/>
  <c r="P8" i="284"/>
  <c r="O8" i="284"/>
  <c r="N8" i="284"/>
  <c r="AC8" i="284" s="1"/>
  <c r="M8" i="284"/>
  <c r="AT7" i="284"/>
  <c r="AQ7" i="284"/>
  <c r="AP7" i="284"/>
  <c r="AI7" i="284"/>
  <c r="AN7" i="284" s="1"/>
  <c r="AH7" i="284"/>
  <c r="AF7" i="284"/>
  <c r="AE7" i="284"/>
  <c r="AC7" i="284"/>
  <c r="AB7" i="284"/>
  <c r="AA7" i="284"/>
  <c r="Z7" i="284"/>
  <c r="Y7" i="284"/>
  <c r="X7" i="284"/>
  <c r="W7" i="284"/>
  <c r="P7" i="284"/>
  <c r="O7" i="284"/>
  <c r="AD7" i="284" s="1"/>
  <c r="N7" i="284"/>
  <c r="AO7" i="284" s="1"/>
  <c r="AV7" i="284" s="1"/>
  <c r="M7" i="284"/>
  <c r="AU6" i="284"/>
  <c r="AR6" i="284"/>
  <c r="AP6" i="284"/>
  <c r="AI6" i="284"/>
  <c r="AH6" i="284"/>
  <c r="AF6" i="284"/>
  <c r="AE6" i="284"/>
  <c r="AC6" i="284"/>
  <c r="AB6" i="284"/>
  <c r="AA6" i="284"/>
  <c r="Z6" i="284"/>
  <c r="Y6" i="284"/>
  <c r="X6" i="284"/>
  <c r="W6" i="284"/>
  <c r="P6" i="284"/>
  <c r="O6" i="284"/>
  <c r="N6" i="284"/>
  <c r="AO6" i="284" s="1"/>
  <c r="AV6" i="284" s="1"/>
  <c r="M6" i="284"/>
  <c r="AI5" i="284"/>
  <c r="AH5" i="284"/>
  <c r="W5" i="284"/>
  <c r="AI4" i="284"/>
  <c r="AQ3" i="284"/>
  <c r="AP3" i="284"/>
  <c r="AO3" i="284"/>
  <c r="AI3" i="284"/>
  <c r="AH3" i="284"/>
  <c r="AN2" i="284"/>
  <c r="AN64" i="284" s="1"/>
  <c r="AM2" i="284"/>
  <c r="AL2" i="284"/>
  <c r="AK2" i="284"/>
  <c r="AJ2" i="284"/>
  <c r="AJ46" i="284" s="1"/>
  <c r="AA2" i="284"/>
  <c r="A2" i="284"/>
  <c r="AU1" i="284"/>
  <c r="AU67" i="284" s="1"/>
  <c r="AR1" i="284"/>
  <c r="AQ1" i="284"/>
  <c r="AQ64" i="284" s="1"/>
  <c r="AP1" i="284"/>
  <c r="AO1" i="284"/>
  <c r="AA1" i="284"/>
  <c r="A1" i="284"/>
  <c r="AH1" i="284" s="1"/>
  <c r="AH2" i="284" s="1"/>
  <c r="AT60" i="283"/>
  <c r="AP60" i="283"/>
  <c r="AJ60" i="283"/>
  <c r="AI60" i="283"/>
  <c r="AH60" i="283"/>
  <c r="AF60" i="283"/>
  <c r="AE60" i="283"/>
  <c r="AC60" i="283"/>
  <c r="AB60" i="283"/>
  <c r="AA60" i="283"/>
  <c r="Z60" i="283"/>
  <c r="Y60" i="283"/>
  <c r="X60" i="283"/>
  <c r="W60" i="283"/>
  <c r="P60" i="283"/>
  <c r="O60" i="283"/>
  <c r="AD60" i="283" s="1"/>
  <c r="N60" i="283"/>
  <c r="AO60" i="283" s="1"/>
  <c r="AV60" i="283" s="1"/>
  <c r="M60" i="283"/>
  <c r="AP59" i="283"/>
  <c r="AI59" i="283"/>
  <c r="AN59" i="283" s="1"/>
  <c r="AH59" i="283"/>
  <c r="AF59" i="283"/>
  <c r="AE59" i="283"/>
  <c r="AD59" i="283"/>
  <c r="AC59" i="283"/>
  <c r="AB59" i="283"/>
  <c r="AA59" i="283"/>
  <c r="Z59" i="283"/>
  <c r="Y59" i="283"/>
  <c r="X59" i="283"/>
  <c r="W59" i="283"/>
  <c r="P59" i="283"/>
  <c r="O59" i="283"/>
  <c r="N59" i="283"/>
  <c r="AO59" i="283" s="1"/>
  <c r="AV59" i="283" s="1"/>
  <c r="M59" i="283"/>
  <c r="AI58" i="283"/>
  <c r="AH58" i="283"/>
  <c r="W58" i="283"/>
  <c r="AP57" i="283"/>
  <c r="AO57" i="283"/>
  <c r="AV57" i="283" s="1"/>
  <c r="AI57" i="283"/>
  <c r="AH57" i="283"/>
  <c r="AF57" i="283"/>
  <c r="AE57" i="283"/>
  <c r="AB57" i="283"/>
  <c r="AA57" i="283"/>
  <c r="Z57" i="283"/>
  <c r="Y57" i="283"/>
  <c r="X57" i="283"/>
  <c r="W57" i="283"/>
  <c r="P57" i="283"/>
  <c r="O57" i="283"/>
  <c r="N57" i="283"/>
  <c r="AC57" i="283" s="1"/>
  <c r="M57" i="283"/>
  <c r="AT56" i="283"/>
  <c r="AP56" i="283"/>
  <c r="AI56" i="283"/>
  <c r="AH56" i="283"/>
  <c r="AF56" i="283"/>
  <c r="AE56" i="283"/>
  <c r="AC56" i="283"/>
  <c r="AB56" i="283"/>
  <c r="AA56" i="283"/>
  <c r="Z56" i="283"/>
  <c r="Y56" i="283"/>
  <c r="X56" i="283"/>
  <c r="W56" i="283"/>
  <c r="P56" i="283"/>
  <c r="O56" i="283"/>
  <c r="AD56" i="283" s="1"/>
  <c r="N56" i="283"/>
  <c r="AO56" i="283" s="1"/>
  <c r="AV56" i="283" s="1"/>
  <c r="M56" i="283"/>
  <c r="AR55" i="283"/>
  <c r="AP55" i="283"/>
  <c r="AI55" i="283"/>
  <c r="AH55" i="283"/>
  <c r="AF55" i="283"/>
  <c r="AE55" i="283"/>
  <c r="AC55" i="283"/>
  <c r="AB55" i="283"/>
  <c r="AA55" i="283"/>
  <c r="Z55" i="283"/>
  <c r="Y55" i="283"/>
  <c r="X55" i="283"/>
  <c r="W55" i="283"/>
  <c r="P55" i="283"/>
  <c r="O55" i="283"/>
  <c r="AQ55" i="283" s="1"/>
  <c r="N55" i="283"/>
  <c r="AO55" i="283" s="1"/>
  <c r="AV55" i="283" s="1"/>
  <c r="M55" i="283"/>
  <c r="AT54" i="283"/>
  <c r="AP54" i="283"/>
  <c r="AO54" i="283"/>
  <c r="AV54" i="283" s="1"/>
  <c r="AI54" i="283"/>
  <c r="AH54" i="283"/>
  <c r="AF54" i="283"/>
  <c r="AE54" i="283"/>
  <c r="AD54" i="283"/>
  <c r="AC54" i="283"/>
  <c r="AA54" i="283"/>
  <c r="Z54" i="283"/>
  <c r="Y54" i="283"/>
  <c r="X54" i="283"/>
  <c r="W54" i="283"/>
  <c r="P54" i="283"/>
  <c r="O54" i="283"/>
  <c r="N54" i="283"/>
  <c r="M54" i="283"/>
  <c r="AR54" i="283" s="1"/>
  <c r="AI53" i="283"/>
  <c r="AH53" i="283"/>
  <c r="W53" i="283"/>
  <c r="AT52" i="283"/>
  <c r="AP52" i="283"/>
  <c r="AI52" i="283"/>
  <c r="AH52" i="283"/>
  <c r="AF52" i="283"/>
  <c r="AE52" i="283"/>
  <c r="AC52" i="283"/>
  <c r="AB52" i="283"/>
  <c r="AA52" i="283"/>
  <c r="Z52" i="283"/>
  <c r="Y52" i="283"/>
  <c r="X52" i="283"/>
  <c r="W52" i="283"/>
  <c r="P52" i="283"/>
  <c r="O52" i="283"/>
  <c r="AD52" i="283" s="1"/>
  <c r="N52" i="283"/>
  <c r="AO52" i="283" s="1"/>
  <c r="AV52" i="283" s="1"/>
  <c r="M52" i="283"/>
  <c r="AQ51" i="283"/>
  <c r="AP51" i="283"/>
  <c r="AI51" i="283"/>
  <c r="AN51" i="283" s="1"/>
  <c r="AH51" i="283"/>
  <c r="AF51" i="283"/>
  <c r="AE51" i="283"/>
  <c r="AD51" i="283"/>
  <c r="AC51" i="283"/>
  <c r="AB51" i="283"/>
  <c r="AA51" i="283"/>
  <c r="Z51" i="283"/>
  <c r="Y51" i="283"/>
  <c r="X51" i="283"/>
  <c r="W51" i="283"/>
  <c r="P51" i="283"/>
  <c r="O51" i="283"/>
  <c r="N51" i="283"/>
  <c r="AO51" i="283" s="1"/>
  <c r="AV51" i="283" s="1"/>
  <c r="M51" i="283"/>
  <c r="AI50" i="283"/>
  <c r="AH50" i="283"/>
  <c r="W50" i="283"/>
  <c r="AP49" i="283"/>
  <c r="AO49" i="283"/>
  <c r="AV49" i="283" s="1"/>
  <c r="AI49" i="283"/>
  <c r="AH49" i="283"/>
  <c r="AF49" i="283"/>
  <c r="AE49" i="283"/>
  <c r="AB49" i="283"/>
  <c r="AA49" i="283"/>
  <c r="Z49" i="283"/>
  <c r="Y49" i="283"/>
  <c r="X49" i="283"/>
  <c r="W49" i="283"/>
  <c r="P49" i="283"/>
  <c r="O49" i="283"/>
  <c r="N49" i="283"/>
  <c r="AC49" i="283" s="1"/>
  <c r="M49" i="283"/>
  <c r="AR49" i="283" s="1"/>
  <c r="AT48" i="283"/>
  <c r="AP48" i="283"/>
  <c r="AI48" i="283"/>
  <c r="AH48" i="283"/>
  <c r="AF48" i="283"/>
  <c r="AE48" i="283"/>
  <c r="AC48" i="283"/>
  <c r="AB48" i="283"/>
  <c r="AA48" i="283"/>
  <c r="Z48" i="283"/>
  <c r="Y48" i="283"/>
  <c r="X48" i="283"/>
  <c r="W48" i="283"/>
  <c r="P48" i="283"/>
  <c r="O48" i="283"/>
  <c r="AD48" i="283" s="1"/>
  <c r="N48" i="283"/>
  <c r="AO48" i="283" s="1"/>
  <c r="AV48" i="283" s="1"/>
  <c r="M48" i="283"/>
  <c r="AR47" i="283"/>
  <c r="AP47" i="283"/>
  <c r="AI47" i="283"/>
  <c r="AH47" i="283"/>
  <c r="AF47" i="283"/>
  <c r="AE47" i="283"/>
  <c r="AC47" i="283"/>
  <c r="AB47" i="283"/>
  <c r="AA47" i="283"/>
  <c r="Z47" i="283"/>
  <c r="Y47" i="283"/>
  <c r="X47" i="283"/>
  <c r="W47" i="283"/>
  <c r="P47" i="283"/>
  <c r="O47" i="283"/>
  <c r="N47" i="283"/>
  <c r="AO47" i="283" s="1"/>
  <c r="AV47" i="283" s="1"/>
  <c r="M47" i="283"/>
  <c r="AT46" i="283"/>
  <c r="AP46" i="283"/>
  <c r="AO46" i="283"/>
  <c r="AV46" i="283" s="1"/>
  <c r="AI46" i="283"/>
  <c r="AH46" i="283"/>
  <c r="AF46" i="283"/>
  <c r="AE46" i="283"/>
  <c r="AD46" i="283"/>
  <c r="AC46" i="283"/>
  <c r="AA46" i="283"/>
  <c r="Z46" i="283"/>
  <c r="Y46" i="283"/>
  <c r="X46" i="283"/>
  <c r="W46" i="283"/>
  <c r="P46" i="283"/>
  <c r="O46" i="283"/>
  <c r="N46" i="283"/>
  <c r="M46" i="283"/>
  <c r="AR46" i="283" s="1"/>
  <c r="AU45" i="283"/>
  <c r="AT45" i="283"/>
  <c r="AP45" i="283"/>
  <c r="AI45" i="283"/>
  <c r="AH45" i="283"/>
  <c r="AF45" i="283"/>
  <c r="AE45" i="283"/>
  <c r="AD45" i="283"/>
  <c r="AA45" i="283"/>
  <c r="Z45" i="283"/>
  <c r="Y45" i="283"/>
  <c r="X45" i="283"/>
  <c r="W45" i="283"/>
  <c r="P45" i="283"/>
  <c r="O45" i="283"/>
  <c r="N45" i="283"/>
  <c r="M45" i="283"/>
  <c r="AT44" i="283"/>
  <c r="AP44" i="283"/>
  <c r="AO44" i="283"/>
  <c r="AV44" i="283" s="1"/>
  <c r="AI44" i="283"/>
  <c r="AH44" i="283"/>
  <c r="AF44" i="283"/>
  <c r="AE44" i="283"/>
  <c r="AD44" i="283"/>
  <c r="AA44" i="283"/>
  <c r="Z44" i="283"/>
  <c r="Y44" i="283"/>
  <c r="X44" i="283"/>
  <c r="W44" i="283"/>
  <c r="P44" i="283"/>
  <c r="O44" i="283"/>
  <c r="N44" i="283"/>
  <c r="AC44" i="283" s="1"/>
  <c r="M44" i="283"/>
  <c r="AR43" i="283"/>
  <c r="AP43" i="283"/>
  <c r="AI43" i="283"/>
  <c r="AH43" i="283"/>
  <c r="AF43" i="283"/>
  <c r="AE43" i="283"/>
  <c r="AB43" i="283"/>
  <c r="AA43" i="283"/>
  <c r="Z43" i="283"/>
  <c r="Y43" i="283"/>
  <c r="X43" i="283"/>
  <c r="W43" i="283"/>
  <c r="P43" i="283"/>
  <c r="O43" i="283"/>
  <c r="N43" i="283"/>
  <c r="AC43" i="283" s="1"/>
  <c r="M43" i="283"/>
  <c r="AI42" i="283"/>
  <c r="AH42" i="283"/>
  <c r="W42" i="283"/>
  <c r="AT41" i="283"/>
  <c r="AP41" i="283"/>
  <c r="AJ41" i="283"/>
  <c r="AI41" i="283"/>
  <c r="AH41" i="283"/>
  <c r="AF41" i="283"/>
  <c r="AE41" i="283"/>
  <c r="AD41" i="283"/>
  <c r="AC41" i="283"/>
  <c r="AA41" i="283"/>
  <c r="Z41" i="283"/>
  <c r="Y41" i="283"/>
  <c r="X41" i="283"/>
  <c r="W41" i="283"/>
  <c r="P41" i="283"/>
  <c r="O41" i="283"/>
  <c r="N41" i="283"/>
  <c r="AO41" i="283" s="1"/>
  <c r="AV41" i="283" s="1"/>
  <c r="M41" i="283"/>
  <c r="AT40" i="283"/>
  <c r="AP40" i="283"/>
  <c r="AO40" i="283"/>
  <c r="AV40" i="283" s="1"/>
  <c r="AI40" i="283"/>
  <c r="AH40" i="283"/>
  <c r="AF40" i="283"/>
  <c r="AE40" i="283"/>
  <c r="AD40" i="283"/>
  <c r="AA40" i="283"/>
  <c r="Z40" i="283"/>
  <c r="Y40" i="283"/>
  <c r="X40" i="283"/>
  <c r="W40" i="283"/>
  <c r="P40" i="283"/>
  <c r="O40" i="283"/>
  <c r="N40" i="283"/>
  <c r="AC40" i="283" s="1"/>
  <c r="M40" i="283"/>
  <c r="AI39" i="283"/>
  <c r="AH39" i="283"/>
  <c r="W39" i="283"/>
  <c r="AT38" i="283"/>
  <c r="AP38" i="283"/>
  <c r="AO38" i="283"/>
  <c r="AV38" i="283" s="1"/>
  <c r="AI38" i="283"/>
  <c r="AH38" i="283"/>
  <c r="AF38" i="283"/>
  <c r="AE38" i="283"/>
  <c r="AD38" i="283"/>
  <c r="AC38" i="283"/>
  <c r="AB38" i="283"/>
  <c r="AA38" i="283"/>
  <c r="Z38" i="283"/>
  <c r="Y38" i="283"/>
  <c r="X38" i="283"/>
  <c r="W38" i="283"/>
  <c r="P38" i="283"/>
  <c r="O38" i="283"/>
  <c r="N38" i="283"/>
  <c r="M38" i="283"/>
  <c r="AR38" i="283" s="1"/>
  <c r="AT37" i="283"/>
  <c r="AP37" i="283"/>
  <c r="AI37" i="283"/>
  <c r="AH37" i="283"/>
  <c r="AF37" i="283"/>
  <c r="AE37" i="283"/>
  <c r="AD37" i="283"/>
  <c r="AA37" i="283"/>
  <c r="Z37" i="283"/>
  <c r="Y37" i="283"/>
  <c r="X37" i="283"/>
  <c r="W37" i="283"/>
  <c r="P37" i="283"/>
  <c r="O37" i="283"/>
  <c r="N37" i="283"/>
  <c r="M37" i="283"/>
  <c r="AT36" i="283"/>
  <c r="AP36" i="283"/>
  <c r="AI36" i="283"/>
  <c r="AH36" i="283"/>
  <c r="AF36" i="283"/>
  <c r="AE36" i="283"/>
  <c r="AD36" i="283"/>
  <c r="AA36" i="283"/>
  <c r="Z36" i="283"/>
  <c r="Y36" i="283"/>
  <c r="X36" i="283"/>
  <c r="W36" i="283"/>
  <c r="P36" i="283"/>
  <c r="O36" i="283"/>
  <c r="N36" i="283"/>
  <c r="AC36" i="283" s="1"/>
  <c r="M36" i="283"/>
  <c r="AI35" i="283"/>
  <c r="AH35" i="283"/>
  <c r="W35" i="283"/>
  <c r="AP34" i="283"/>
  <c r="AO34" i="283"/>
  <c r="AV34" i="283" s="1"/>
  <c r="AI34" i="283"/>
  <c r="AT34" i="283" s="1"/>
  <c r="AH34" i="283"/>
  <c r="AF34" i="283"/>
  <c r="AE34" i="283"/>
  <c r="AD34" i="283"/>
  <c r="AC34" i="283"/>
  <c r="AA34" i="283"/>
  <c r="Z34" i="283"/>
  <c r="Y34" i="283"/>
  <c r="X34" i="283"/>
  <c r="W34" i="283"/>
  <c r="P34" i="283"/>
  <c r="O34" i="283"/>
  <c r="N34" i="283"/>
  <c r="M34" i="283"/>
  <c r="AB34" i="283" s="1"/>
  <c r="AT33" i="283"/>
  <c r="AP33" i="283"/>
  <c r="AO33" i="283"/>
  <c r="AV33" i="283" s="1"/>
  <c r="AI33" i="283"/>
  <c r="AH33" i="283"/>
  <c r="AF33" i="283"/>
  <c r="AE33" i="283"/>
  <c r="AD33" i="283"/>
  <c r="AA33" i="283"/>
  <c r="Z33" i="283"/>
  <c r="Y33" i="283"/>
  <c r="X33" i="283"/>
  <c r="W33" i="283"/>
  <c r="P33" i="283"/>
  <c r="O33" i="283"/>
  <c r="N33" i="283"/>
  <c r="AC33" i="283" s="1"/>
  <c r="M33" i="283"/>
  <c r="AT32" i="283"/>
  <c r="AP32" i="283"/>
  <c r="AN32" i="283"/>
  <c r="AI32" i="283"/>
  <c r="AH32" i="283"/>
  <c r="AF32" i="283"/>
  <c r="AE32" i="283"/>
  <c r="AA32" i="283"/>
  <c r="Z32" i="283"/>
  <c r="Y32" i="283"/>
  <c r="X32" i="283"/>
  <c r="W32" i="283"/>
  <c r="P32" i="283"/>
  <c r="O32" i="283"/>
  <c r="N32" i="283"/>
  <c r="AC32" i="283" s="1"/>
  <c r="M32" i="283"/>
  <c r="AV31" i="283"/>
  <c r="AP31" i="283"/>
  <c r="AO31" i="283"/>
  <c r="AI31" i="283"/>
  <c r="AN31" i="283" s="1"/>
  <c r="AH31" i="283"/>
  <c r="AF31" i="283"/>
  <c r="AE31" i="283"/>
  <c r="AA31" i="283"/>
  <c r="Z31" i="283"/>
  <c r="Y31" i="283"/>
  <c r="X31" i="283"/>
  <c r="W31" i="283"/>
  <c r="P31" i="283"/>
  <c r="O31" i="283"/>
  <c r="N31" i="283"/>
  <c r="AC31" i="283" s="1"/>
  <c r="M31" i="283"/>
  <c r="AR31" i="283" s="1"/>
  <c r="AV30" i="283"/>
  <c r="AP30" i="283"/>
  <c r="AO30" i="283"/>
  <c r="AI30" i="283"/>
  <c r="AH30" i="283"/>
  <c r="AF30" i="283"/>
  <c r="AE30" i="283"/>
  <c r="AC30" i="283"/>
  <c r="AB30" i="283"/>
  <c r="AA30" i="283"/>
  <c r="Z30" i="283"/>
  <c r="Y30" i="283"/>
  <c r="X30" i="283"/>
  <c r="W30" i="283"/>
  <c r="P30" i="283"/>
  <c r="O30" i="283"/>
  <c r="AD30" i="283" s="1"/>
  <c r="N30" i="283"/>
  <c r="M30" i="283"/>
  <c r="AR30" i="283" s="1"/>
  <c r="AR29" i="283"/>
  <c r="AP29" i="283"/>
  <c r="AI29" i="283"/>
  <c r="AH29" i="283"/>
  <c r="AF29" i="283"/>
  <c r="AE29" i="283"/>
  <c r="AB29" i="283"/>
  <c r="AA29" i="283"/>
  <c r="Z29" i="283"/>
  <c r="Y29" i="283"/>
  <c r="X29" i="283"/>
  <c r="W29" i="283"/>
  <c r="P29" i="283"/>
  <c r="O29" i="283"/>
  <c r="N29" i="283"/>
  <c r="AO29" i="283" s="1"/>
  <c r="AV29" i="283" s="1"/>
  <c r="M29" i="283"/>
  <c r="AR28" i="283"/>
  <c r="AP28" i="283"/>
  <c r="AO28" i="283"/>
  <c r="AV28" i="283" s="1"/>
  <c r="AI28" i="283"/>
  <c r="AH28" i="283"/>
  <c r="AF28" i="283"/>
  <c r="AE28" i="283"/>
  <c r="AC28" i="283"/>
  <c r="AB28" i="283"/>
  <c r="AA28" i="283"/>
  <c r="Z28" i="283"/>
  <c r="Y28" i="283"/>
  <c r="X28" i="283"/>
  <c r="W28" i="283"/>
  <c r="P28" i="283"/>
  <c r="O28" i="283"/>
  <c r="AD28" i="283" s="1"/>
  <c r="N28" i="283"/>
  <c r="M28" i="283"/>
  <c r="AT27" i="283"/>
  <c r="AP27" i="283"/>
  <c r="AO27" i="283"/>
  <c r="AV27" i="283" s="1"/>
  <c r="AI27" i="283"/>
  <c r="AH27" i="283"/>
  <c r="AF27" i="283"/>
  <c r="AE27" i="283"/>
  <c r="AC27" i="283"/>
  <c r="AB27" i="283"/>
  <c r="AA27" i="283"/>
  <c r="Z27" i="283"/>
  <c r="Y27" i="283"/>
  <c r="X27" i="283"/>
  <c r="W27" i="283"/>
  <c r="P27" i="283"/>
  <c r="O27" i="283"/>
  <c r="N27" i="283"/>
  <c r="M27" i="283"/>
  <c r="AR27" i="283" s="1"/>
  <c r="AT26" i="283"/>
  <c r="AP26" i="283"/>
  <c r="AI26" i="283"/>
  <c r="AN26" i="283" s="1"/>
  <c r="AH26" i="283"/>
  <c r="AF26" i="283"/>
  <c r="AE26" i="283"/>
  <c r="AD26" i="283"/>
  <c r="AC26" i="283"/>
  <c r="AB26" i="283"/>
  <c r="AA26" i="283"/>
  <c r="Z26" i="283"/>
  <c r="Y26" i="283"/>
  <c r="X26" i="283"/>
  <c r="W26" i="283"/>
  <c r="P26" i="283"/>
  <c r="O26" i="283"/>
  <c r="N26" i="283"/>
  <c r="AO26" i="283" s="1"/>
  <c r="AV26" i="283" s="1"/>
  <c r="M26" i="283"/>
  <c r="AU25" i="283"/>
  <c r="AT25" i="283"/>
  <c r="AP25" i="283"/>
  <c r="AO25" i="283"/>
  <c r="AV25" i="283" s="1"/>
  <c r="AN25" i="283"/>
  <c r="AI25" i="283"/>
  <c r="AH25" i="283"/>
  <c r="AF25" i="283"/>
  <c r="AE25" i="283"/>
  <c r="AD25" i="283"/>
  <c r="AC25" i="283"/>
  <c r="AA25" i="283"/>
  <c r="Z25" i="283"/>
  <c r="Y25" i="283"/>
  <c r="X25" i="283"/>
  <c r="W25" i="283"/>
  <c r="P25" i="283"/>
  <c r="O25" i="283"/>
  <c r="AQ25" i="283" s="1"/>
  <c r="N25" i="283"/>
  <c r="M25" i="283"/>
  <c r="AR25" i="283" s="1"/>
  <c r="AI24" i="283"/>
  <c r="AH24" i="283"/>
  <c r="W24" i="283"/>
  <c r="AR23" i="283"/>
  <c r="AP23" i="283"/>
  <c r="AO23" i="283"/>
  <c r="AV23" i="283" s="1"/>
  <c r="AI23" i="283"/>
  <c r="AH23" i="283"/>
  <c r="AF23" i="283"/>
  <c r="AE23" i="283"/>
  <c r="AC23" i="283"/>
  <c r="AB23" i="283"/>
  <c r="AA23" i="283"/>
  <c r="Z23" i="283"/>
  <c r="Y23" i="283"/>
  <c r="X23" i="283"/>
  <c r="W23" i="283"/>
  <c r="P23" i="283"/>
  <c r="O23" i="283"/>
  <c r="AD23" i="283" s="1"/>
  <c r="N23" i="283"/>
  <c r="M23" i="283"/>
  <c r="AT22" i="283"/>
  <c r="AP22" i="283"/>
  <c r="AI22" i="283"/>
  <c r="AN22" i="283" s="1"/>
  <c r="AH22" i="283"/>
  <c r="AF22" i="283"/>
  <c r="AE22" i="283"/>
  <c r="AD22" i="283"/>
  <c r="AC22" i="283"/>
  <c r="AB22" i="283"/>
  <c r="AA22" i="283"/>
  <c r="Z22" i="283"/>
  <c r="Y22" i="283"/>
  <c r="X22" i="283"/>
  <c r="W22" i="283"/>
  <c r="P22" i="283"/>
  <c r="O22" i="283"/>
  <c r="N22" i="283"/>
  <c r="AO22" i="283" s="1"/>
  <c r="AV22" i="283" s="1"/>
  <c r="M22" i="283"/>
  <c r="AU21" i="283"/>
  <c r="AT21" i="283"/>
  <c r="AP21" i="283"/>
  <c r="AO21" i="283"/>
  <c r="AV21" i="283" s="1"/>
  <c r="AN21" i="283"/>
  <c r="AI21" i="283"/>
  <c r="AH21" i="283"/>
  <c r="AF21" i="283"/>
  <c r="AE21" i="283"/>
  <c r="AD21" i="283"/>
  <c r="AC21" i="283"/>
  <c r="AA21" i="283"/>
  <c r="Z21" i="283"/>
  <c r="Y21" i="283"/>
  <c r="X21" i="283"/>
  <c r="W21" i="283"/>
  <c r="P21" i="283"/>
  <c r="O21" i="283"/>
  <c r="AQ21" i="283" s="1"/>
  <c r="N21" i="283"/>
  <c r="M21" i="283"/>
  <c r="AR21" i="283" s="1"/>
  <c r="AI20" i="283"/>
  <c r="AH20" i="283"/>
  <c r="W20" i="283"/>
  <c r="AR19" i="283"/>
  <c r="AP19" i="283"/>
  <c r="AO19" i="283"/>
  <c r="AV19" i="283" s="1"/>
  <c r="AI19" i="283"/>
  <c r="AH19" i="283"/>
  <c r="AF19" i="283"/>
  <c r="AE19" i="283"/>
  <c r="AC19" i="283"/>
  <c r="AB19" i="283"/>
  <c r="AA19" i="283"/>
  <c r="Z19" i="283"/>
  <c r="Y19" i="283"/>
  <c r="X19" i="283"/>
  <c r="W19" i="283"/>
  <c r="P19" i="283"/>
  <c r="O19" i="283"/>
  <c r="AD19" i="283" s="1"/>
  <c r="N19" i="283"/>
  <c r="M19" i="283"/>
  <c r="AT18" i="283"/>
  <c r="AP18" i="283"/>
  <c r="AI18" i="283"/>
  <c r="AN18" i="283" s="1"/>
  <c r="AH18" i="283"/>
  <c r="AF18" i="283"/>
  <c r="AE18" i="283"/>
  <c r="AD18" i="283"/>
  <c r="AC18" i="283"/>
  <c r="AB18" i="283"/>
  <c r="AA18" i="283"/>
  <c r="Z18" i="283"/>
  <c r="Y18" i="283"/>
  <c r="X18" i="283"/>
  <c r="W18" i="283"/>
  <c r="P18" i="283"/>
  <c r="O18" i="283"/>
  <c r="N18" i="283"/>
  <c r="AO18" i="283" s="1"/>
  <c r="AV18" i="283" s="1"/>
  <c r="M18" i="283"/>
  <c r="AU17" i="283"/>
  <c r="AT17" i="283"/>
  <c r="AP17" i="283"/>
  <c r="AO17" i="283"/>
  <c r="AV17" i="283" s="1"/>
  <c r="AN17" i="283"/>
  <c r="AI17" i="283"/>
  <c r="AH17" i="283"/>
  <c r="AF17" i="283"/>
  <c r="AE17" i="283"/>
  <c r="AD17" i="283"/>
  <c r="AC17" i="283"/>
  <c r="AA17" i="283"/>
  <c r="Z17" i="283"/>
  <c r="Y17" i="283"/>
  <c r="X17" i="283"/>
  <c r="W17" i="283"/>
  <c r="P17" i="283"/>
  <c r="O17" i="283"/>
  <c r="AQ17" i="283" s="1"/>
  <c r="N17" i="283"/>
  <c r="M17" i="283"/>
  <c r="AR17" i="283" s="1"/>
  <c r="AI16" i="283"/>
  <c r="AH16" i="283"/>
  <c r="W16" i="283"/>
  <c r="AR15" i="283"/>
  <c r="AP15" i="283"/>
  <c r="AO15" i="283"/>
  <c r="AV15" i="283" s="1"/>
  <c r="AI15" i="283"/>
  <c r="AH15" i="283"/>
  <c r="AF15" i="283"/>
  <c r="AE15" i="283"/>
  <c r="AC15" i="283"/>
  <c r="AB15" i="283"/>
  <c r="AA15" i="283"/>
  <c r="Z15" i="283"/>
  <c r="Y15" i="283"/>
  <c r="X15" i="283"/>
  <c r="W15" i="283"/>
  <c r="P15" i="283"/>
  <c r="O15" i="283"/>
  <c r="AD15" i="283" s="1"/>
  <c r="N15" i="283"/>
  <c r="M15" i="283"/>
  <c r="AT14" i="283"/>
  <c r="AP14" i="283"/>
  <c r="AI14" i="283"/>
  <c r="AN14" i="283" s="1"/>
  <c r="AH14" i="283"/>
  <c r="AF14" i="283"/>
  <c r="AE14" i="283"/>
  <c r="AD14" i="283"/>
  <c r="AC14" i="283"/>
  <c r="AB14" i="283"/>
  <c r="AA14" i="283"/>
  <c r="Z14" i="283"/>
  <c r="Y14" i="283"/>
  <c r="X14" i="283"/>
  <c r="W14" i="283"/>
  <c r="P14" i="283"/>
  <c r="O14" i="283"/>
  <c r="N14" i="283"/>
  <c r="AO14" i="283" s="1"/>
  <c r="AV14" i="283" s="1"/>
  <c r="M14" i="283"/>
  <c r="AU13" i="283"/>
  <c r="AT13" i="283"/>
  <c r="AP13" i="283"/>
  <c r="AO13" i="283"/>
  <c r="AV13" i="283" s="1"/>
  <c r="AN13" i="283"/>
  <c r="AI13" i="283"/>
  <c r="AH13" i="283"/>
  <c r="AF13" i="283"/>
  <c r="AE13" i="283"/>
  <c r="AD13" i="283"/>
  <c r="AC13" i="283"/>
  <c r="AA13" i="283"/>
  <c r="Z13" i="283"/>
  <c r="Y13" i="283"/>
  <c r="X13" i="283"/>
  <c r="W13" i="283"/>
  <c r="P13" i="283"/>
  <c r="O13" i="283"/>
  <c r="AQ13" i="283" s="1"/>
  <c r="N13" i="283"/>
  <c r="M13" i="283"/>
  <c r="AR13" i="283" s="1"/>
  <c r="AU12" i="283"/>
  <c r="AP12" i="283"/>
  <c r="AO12" i="283"/>
  <c r="AV12" i="283" s="1"/>
  <c r="AN12" i="283"/>
  <c r="AI12" i="283"/>
  <c r="AT12" i="283" s="1"/>
  <c r="AH12" i="283"/>
  <c r="AF12" i="283"/>
  <c r="AE12" i="283"/>
  <c r="AD12" i="283"/>
  <c r="AA12" i="283"/>
  <c r="Z12" i="283"/>
  <c r="Y12" i="283"/>
  <c r="X12" i="283"/>
  <c r="W12" i="283"/>
  <c r="P12" i="283"/>
  <c r="O12" i="283"/>
  <c r="N12" i="283"/>
  <c r="AC12" i="283" s="1"/>
  <c r="M12" i="283"/>
  <c r="AT11" i="283"/>
  <c r="AP11" i="283"/>
  <c r="AI11" i="283"/>
  <c r="AN11" i="283" s="1"/>
  <c r="AH11" i="283"/>
  <c r="AF11" i="283"/>
  <c r="AE11" i="283"/>
  <c r="AA11" i="283"/>
  <c r="Z11" i="283"/>
  <c r="Y11" i="283"/>
  <c r="X11" i="283"/>
  <c r="W11" i="283"/>
  <c r="P11" i="283"/>
  <c r="O11" i="283"/>
  <c r="N11" i="283"/>
  <c r="M11" i="283"/>
  <c r="AR11" i="283" s="1"/>
  <c r="AU10" i="283"/>
  <c r="AQ10" i="283"/>
  <c r="AP10" i="283"/>
  <c r="AN10" i="283"/>
  <c r="AI10" i="283"/>
  <c r="AT10" i="283" s="1"/>
  <c r="AH10" i="283"/>
  <c r="AF10" i="283"/>
  <c r="AE10" i="283"/>
  <c r="AB10" i="283"/>
  <c r="AA10" i="283"/>
  <c r="Z10" i="283"/>
  <c r="Y10" i="283"/>
  <c r="X10" i="283"/>
  <c r="W10" i="283"/>
  <c r="P10" i="283"/>
  <c r="O10" i="283"/>
  <c r="AD10" i="283" s="1"/>
  <c r="N10" i="283"/>
  <c r="AC10" i="283" s="1"/>
  <c r="M10" i="283"/>
  <c r="AI9" i="283"/>
  <c r="AH9" i="283"/>
  <c r="W9" i="283"/>
  <c r="AU8" i="283"/>
  <c r="AP8" i="283"/>
  <c r="AO8" i="283"/>
  <c r="AV8" i="283" s="1"/>
  <c r="AN8" i="283"/>
  <c r="AI8" i="283"/>
  <c r="AT8" i="283" s="1"/>
  <c r="AH8" i="283"/>
  <c r="AF8" i="283"/>
  <c r="AE8" i="283"/>
  <c r="AD8" i="283"/>
  <c r="AA8" i="283"/>
  <c r="Z8" i="283"/>
  <c r="Y8" i="283"/>
  <c r="X8" i="283"/>
  <c r="W8" i="283"/>
  <c r="P8" i="283"/>
  <c r="O8" i="283"/>
  <c r="AQ8" i="283" s="1"/>
  <c r="N8" i="283"/>
  <c r="AC8" i="283" s="1"/>
  <c r="M8" i="283"/>
  <c r="AT7" i="283"/>
  <c r="AP7" i="283"/>
  <c r="AI7" i="283"/>
  <c r="AN7" i="283" s="1"/>
  <c r="AH7" i="283"/>
  <c r="AF7" i="283"/>
  <c r="AE7" i="283"/>
  <c r="AA7" i="283"/>
  <c r="Z7" i="283"/>
  <c r="Y7" i="283"/>
  <c r="X7" i="283"/>
  <c r="W7" i="283"/>
  <c r="P7" i="283"/>
  <c r="O7" i="283"/>
  <c r="AQ7" i="283" s="1"/>
  <c r="N7" i="283"/>
  <c r="M7" i="283"/>
  <c r="AR7" i="283" s="1"/>
  <c r="AU6" i="283"/>
  <c r="AP6" i="283"/>
  <c r="AN6" i="283"/>
  <c r="AI6" i="283"/>
  <c r="AT6" i="283" s="1"/>
  <c r="AH6" i="283"/>
  <c r="AF6" i="283"/>
  <c r="AE6" i="283"/>
  <c r="AB6" i="283"/>
  <c r="AA6" i="283"/>
  <c r="Z6" i="283"/>
  <c r="Y6" i="283"/>
  <c r="X6" i="283"/>
  <c r="W6" i="283"/>
  <c r="P6" i="283"/>
  <c r="O6" i="283"/>
  <c r="AD6" i="283" s="1"/>
  <c r="N6" i="283"/>
  <c r="AC6" i="283" s="1"/>
  <c r="M6" i="283"/>
  <c r="AI5" i="283"/>
  <c r="AH5" i="283"/>
  <c r="W5" i="283"/>
  <c r="AI4" i="283"/>
  <c r="AU3" i="283"/>
  <c r="AO3" i="283"/>
  <c r="AI3" i="283"/>
  <c r="AH3" i="283"/>
  <c r="AN2" i="283"/>
  <c r="AN55" i="283" s="1"/>
  <c r="AM2" i="283"/>
  <c r="AL2" i="283"/>
  <c r="AK2" i="283"/>
  <c r="AJ2" i="283"/>
  <c r="AA2" i="283"/>
  <c r="A2" i="283"/>
  <c r="AU1" i="283"/>
  <c r="AU55" i="283" s="1"/>
  <c r="AR1" i="283"/>
  <c r="AR26" i="283" s="1"/>
  <c r="AQ1" i="283"/>
  <c r="AP1" i="283"/>
  <c r="AP3" i="283" s="1"/>
  <c r="AO1" i="283"/>
  <c r="AA1" i="283"/>
  <c r="A1" i="283"/>
  <c r="AT86" i="282"/>
  <c r="AP86" i="282"/>
  <c r="AI86" i="282"/>
  <c r="AH86" i="282"/>
  <c r="AF86" i="282"/>
  <c r="AE86" i="282"/>
  <c r="AA86" i="282"/>
  <c r="Z86" i="282"/>
  <c r="Y86" i="282"/>
  <c r="X86" i="282"/>
  <c r="W86" i="282"/>
  <c r="P86" i="282"/>
  <c r="O86" i="282"/>
  <c r="AQ86" i="282" s="1"/>
  <c r="N86" i="282"/>
  <c r="M86" i="282"/>
  <c r="AP85" i="282"/>
  <c r="AI85" i="282"/>
  <c r="AH85" i="282"/>
  <c r="AF85" i="282"/>
  <c r="AE85" i="282"/>
  <c r="AB85" i="282"/>
  <c r="AA85" i="282"/>
  <c r="Z85" i="282"/>
  <c r="Y85" i="282"/>
  <c r="X85" i="282"/>
  <c r="W85" i="282"/>
  <c r="P85" i="282"/>
  <c r="O85" i="282"/>
  <c r="AD85" i="282" s="1"/>
  <c r="N85" i="282"/>
  <c r="AC85" i="282" s="1"/>
  <c r="M85" i="282"/>
  <c r="AI84" i="282"/>
  <c r="AH84" i="282"/>
  <c r="W84" i="282"/>
  <c r="AP83" i="282"/>
  <c r="AO83" i="282"/>
  <c r="AV83" i="282" s="1"/>
  <c r="AI83" i="282"/>
  <c r="AT83" i="282" s="1"/>
  <c r="AH83" i="282"/>
  <c r="AF83" i="282"/>
  <c r="AE83" i="282"/>
  <c r="AD83" i="282"/>
  <c r="AA83" i="282"/>
  <c r="Z83" i="282"/>
  <c r="Y83" i="282"/>
  <c r="X83" i="282"/>
  <c r="W83" i="282"/>
  <c r="P83" i="282"/>
  <c r="O83" i="282"/>
  <c r="AQ83" i="282" s="1"/>
  <c r="N83" i="282"/>
  <c r="AC83" i="282" s="1"/>
  <c r="M83" i="282"/>
  <c r="AT82" i="282"/>
  <c r="AP82" i="282"/>
  <c r="AI82" i="282"/>
  <c r="AH82" i="282"/>
  <c r="AF82" i="282"/>
  <c r="AE82" i="282"/>
  <c r="AA82" i="282"/>
  <c r="Z82" i="282"/>
  <c r="Y82" i="282"/>
  <c r="X82" i="282"/>
  <c r="W82" i="282"/>
  <c r="P82" i="282"/>
  <c r="O82" i="282"/>
  <c r="N82" i="282"/>
  <c r="M82" i="282"/>
  <c r="AQ81" i="282"/>
  <c r="AP81" i="282"/>
  <c r="AI81" i="282"/>
  <c r="AH81" i="282"/>
  <c r="AF81" i="282"/>
  <c r="AE81" i="282"/>
  <c r="AB81" i="282"/>
  <c r="AA81" i="282"/>
  <c r="Z81" i="282"/>
  <c r="Y81" i="282"/>
  <c r="X81" i="282"/>
  <c r="W81" i="282"/>
  <c r="P81" i="282"/>
  <c r="O81" i="282"/>
  <c r="AD81" i="282" s="1"/>
  <c r="N81" i="282"/>
  <c r="AC81" i="282" s="1"/>
  <c r="M81" i="282"/>
  <c r="AP80" i="282"/>
  <c r="AO80" i="282"/>
  <c r="AV80" i="282" s="1"/>
  <c r="AI80" i="282"/>
  <c r="AH80" i="282"/>
  <c r="AF80" i="282"/>
  <c r="AE80" i="282"/>
  <c r="AC80" i="282"/>
  <c r="AB80" i="282"/>
  <c r="AA80" i="282"/>
  <c r="Z80" i="282"/>
  <c r="Y80" i="282"/>
  <c r="X80" i="282"/>
  <c r="W80" i="282"/>
  <c r="P80" i="282"/>
  <c r="O80" i="282"/>
  <c r="AD80" i="282" s="1"/>
  <c r="N80" i="282"/>
  <c r="M80" i="282"/>
  <c r="AT79" i="282"/>
  <c r="AP79" i="282"/>
  <c r="AJ79" i="282"/>
  <c r="AI79" i="282"/>
  <c r="AH79" i="282"/>
  <c r="AF79" i="282"/>
  <c r="AE79" i="282"/>
  <c r="AD79" i="282"/>
  <c r="AC79" i="282"/>
  <c r="AB79" i="282"/>
  <c r="AA79" i="282"/>
  <c r="Z79" i="282"/>
  <c r="Y79" i="282"/>
  <c r="X79" i="282"/>
  <c r="W79" i="282"/>
  <c r="P79" i="282"/>
  <c r="O79" i="282"/>
  <c r="N79" i="282"/>
  <c r="AO79" i="282" s="1"/>
  <c r="AV79" i="282" s="1"/>
  <c r="M79" i="282"/>
  <c r="AT78" i="282"/>
  <c r="AP78" i="282"/>
  <c r="AO78" i="282"/>
  <c r="AV78" i="282" s="1"/>
  <c r="AI78" i="282"/>
  <c r="AH78" i="282"/>
  <c r="AF78" i="282"/>
  <c r="AE78" i="282"/>
  <c r="AD78" i="282"/>
  <c r="AC78" i="282"/>
  <c r="AA78" i="282"/>
  <c r="Z78" i="282"/>
  <c r="Y78" i="282"/>
  <c r="X78" i="282"/>
  <c r="W78" i="282"/>
  <c r="P78" i="282"/>
  <c r="O78" i="282"/>
  <c r="N78" i="282"/>
  <c r="M78" i="282"/>
  <c r="AP77" i="282"/>
  <c r="AO77" i="282"/>
  <c r="AV77" i="282" s="1"/>
  <c r="AI77" i="282"/>
  <c r="AT77" i="282" s="1"/>
  <c r="AH77" i="282"/>
  <c r="AF77" i="282"/>
  <c r="AE77" i="282"/>
  <c r="AD77" i="282"/>
  <c r="AA77" i="282"/>
  <c r="Z77" i="282"/>
  <c r="Y77" i="282"/>
  <c r="X77" i="282"/>
  <c r="W77" i="282"/>
  <c r="P77" i="282"/>
  <c r="O77" i="282"/>
  <c r="N77" i="282"/>
  <c r="AC77" i="282" s="1"/>
  <c r="M77" i="282"/>
  <c r="AT76" i="282"/>
  <c r="AP76" i="282"/>
  <c r="AI76" i="282"/>
  <c r="AH76" i="282"/>
  <c r="AF76" i="282"/>
  <c r="AE76" i="282"/>
  <c r="AA76" i="282"/>
  <c r="Z76" i="282"/>
  <c r="Y76" i="282"/>
  <c r="X76" i="282"/>
  <c r="W76" i="282"/>
  <c r="P76" i="282"/>
  <c r="O76" i="282"/>
  <c r="AQ76" i="282" s="1"/>
  <c r="N76" i="282"/>
  <c r="M76" i="282"/>
  <c r="AI75" i="282"/>
  <c r="AH75" i="282"/>
  <c r="W75" i="282"/>
  <c r="AU74" i="282"/>
  <c r="AT74" i="282"/>
  <c r="AP74" i="282"/>
  <c r="AO74" i="282"/>
  <c r="AV74" i="282" s="1"/>
  <c r="AI74" i="282"/>
  <c r="AH74" i="282"/>
  <c r="AF74" i="282"/>
  <c r="AE74" i="282"/>
  <c r="AD74" i="282"/>
  <c r="AC74" i="282"/>
  <c r="AA74" i="282"/>
  <c r="Z74" i="282"/>
  <c r="Y74" i="282"/>
  <c r="X74" i="282"/>
  <c r="W74" i="282"/>
  <c r="P74" i="282"/>
  <c r="O74" i="282"/>
  <c r="N74" i="282"/>
  <c r="M74" i="282"/>
  <c r="AV73" i="282"/>
  <c r="AP73" i="282"/>
  <c r="AO73" i="282"/>
  <c r="AI73" i="282"/>
  <c r="AT73" i="282" s="1"/>
  <c r="AH73" i="282"/>
  <c r="AF73" i="282"/>
  <c r="AE73" i="282"/>
  <c r="AD73" i="282"/>
  <c r="AA73" i="282"/>
  <c r="Z73" i="282"/>
  <c r="Y73" i="282"/>
  <c r="X73" i="282"/>
  <c r="W73" i="282"/>
  <c r="P73" i="282"/>
  <c r="O73" i="282"/>
  <c r="N73" i="282"/>
  <c r="AC73" i="282" s="1"/>
  <c r="M73" i="282"/>
  <c r="AI72" i="282"/>
  <c r="AH72" i="282"/>
  <c r="W72" i="282"/>
  <c r="AT71" i="282"/>
  <c r="AP71" i="282"/>
  <c r="AJ71" i="282"/>
  <c r="AI71" i="282"/>
  <c r="AH71" i="282"/>
  <c r="AF71" i="282"/>
  <c r="AE71" i="282"/>
  <c r="AD71" i="282"/>
  <c r="AC71" i="282"/>
  <c r="AB71" i="282"/>
  <c r="AA71" i="282"/>
  <c r="Z71" i="282"/>
  <c r="Y71" i="282"/>
  <c r="X71" i="282"/>
  <c r="W71" i="282"/>
  <c r="P71" i="282"/>
  <c r="O71" i="282"/>
  <c r="N71" i="282"/>
  <c r="AO71" i="282" s="1"/>
  <c r="AV71" i="282" s="1"/>
  <c r="M71" i="282"/>
  <c r="AI70" i="282"/>
  <c r="AH70" i="282"/>
  <c r="W70" i="282"/>
  <c r="AP69" i="282"/>
  <c r="AI69" i="282"/>
  <c r="AH69" i="282"/>
  <c r="AF69" i="282"/>
  <c r="AE69" i="282"/>
  <c r="AB69" i="282"/>
  <c r="AA69" i="282"/>
  <c r="Z69" i="282"/>
  <c r="Y69" i="282"/>
  <c r="X69" i="282"/>
  <c r="W69" i="282"/>
  <c r="P69" i="282"/>
  <c r="O69" i="282"/>
  <c r="AD69" i="282" s="1"/>
  <c r="N69" i="282"/>
  <c r="AC69" i="282" s="1"/>
  <c r="M69" i="282"/>
  <c r="AP68" i="282"/>
  <c r="AO68" i="282"/>
  <c r="AV68" i="282" s="1"/>
  <c r="AI68" i="282"/>
  <c r="AH68" i="282"/>
  <c r="AF68" i="282"/>
  <c r="AE68" i="282"/>
  <c r="AC68" i="282"/>
  <c r="AB68" i="282"/>
  <c r="AA68" i="282"/>
  <c r="Z68" i="282"/>
  <c r="Y68" i="282"/>
  <c r="X68" i="282"/>
  <c r="W68" i="282"/>
  <c r="P68" i="282"/>
  <c r="O68" i="282"/>
  <c r="AD68" i="282" s="1"/>
  <c r="N68" i="282"/>
  <c r="M68" i="282"/>
  <c r="AT67" i="282"/>
  <c r="AP67" i="282"/>
  <c r="AI67" i="282"/>
  <c r="AH67" i="282"/>
  <c r="AF67" i="282"/>
  <c r="AE67" i="282"/>
  <c r="AD67" i="282"/>
  <c r="AC67" i="282"/>
  <c r="AB67" i="282"/>
  <c r="AA67" i="282"/>
  <c r="Z67" i="282"/>
  <c r="Y67" i="282"/>
  <c r="X67" i="282"/>
  <c r="W67" i="282"/>
  <c r="P67" i="282"/>
  <c r="O67" i="282"/>
  <c r="N67" i="282"/>
  <c r="AO67" i="282" s="1"/>
  <c r="AV67" i="282" s="1"/>
  <c r="M67" i="282"/>
  <c r="AI66" i="282"/>
  <c r="AH66" i="282"/>
  <c r="W66" i="282"/>
  <c r="AP65" i="282"/>
  <c r="AI65" i="282"/>
  <c r="AN65" i="282" s="1"/>
  <c r="AH65" i="282"/>
  <c r="AF65" i="282"/>
  <c r="AE65" i="282"/>
  <c r="AB65" i="282"/>
  <c r="AA65" i="282"/>
  <c r="Z65" i="282"/>
  <c r="Y65" i="282"/>
  <c r="X65" i="282"/>
  <c r="W65" i="282"/>
  <c r="P65" i="282"/>
  <c r="O65" i="282"/>
  <c r="AD65" i="282" s="1"/>
  <c r="N65" i="282"/>
  <c r="AC65" i="282" s="1"/>
  <c r="M65" i="282"/>
  <c r="AP64" i="282"/>
  <c r="AO64" i="282"/>
  <c r="AV64" i="282" s="1"/>
  <c r="AI64" i="282"/>
  <c r="AH64" i="282"/>
  <c r="AF64" i="282"/>
  <c r="AE64" i="282"/>
  <c r="AC64" i="282"/>
  <c r="AB64" i="282"/>
  <c r="AA64" i="282"/>
  <c r="Z64" i="282"/>
  <c r="Y64" i="282"/>
  <c r="X64" i="282"/>
  <c r="W64" i="282"/>
  <c r="P64" i="282"/>
  <c r="O64" i="282"/>
  <c r="AD64" i="282" s="1"/>
  <c r="N64" i="282"/>
  <c r="M64" i="282"/>
  <c r="AT63" i="282"/>
  <c r="AP63" i="282"/>
  <c r="AI63" i="282"/>
  <c r="AH63" i="282"/>
  <c r="AF63" i="282"/>
  <c r="AE63" i="282"/>
  <c r="AD63" i="282"/>
  <c r="AC63" i="282"/>
  <c r="AB63" i="282"/>
  <c r="AA63" i="282"/>
  <c r="Z63" i="282"/>
  <c r="Y63" i="282"/>
  <c r="X63" i="282"/>
  <c r="W63" i="282"/>
  <c r="P63" i="282"/>
  <c r="O63" i="282"/>
  <c r="AQ63" i="282" s="1"/>
  <c r="N63" i="282"/>
  <c r="AO63" i="282" s="1"/>
  <c r="AV63" i="282" s="1"/>
  <c r="M63" i="282"/>
  <c r="AT62" i="282"/>
  <c r="AP62" i="282"/>
  <c r="AO62" i="282"/>
  <c r="AV62" i="282" s="1"/>
  <c r="AI62" i="282"/>
  <c r="AH62" i="282"/>
  <c r="AF62" i="282"/>
  <c r="AE62" i="282"/>
  <c r="AD62" i="282"/>
  <c r="AC62" i="282"/>
  <c r="AA62" i="282"/>
  <c r="Z62" i="282"/>
  <c r="Y62" i="282"/>
  <c r="X62" i="282"/>
  <c r="W62" i="282"/>
  <c r="P62" i="282"/>
  <c r="O62" i="282"/>
  <c r="N62" i="282"/>
  <c r="M62" i="282"/>
  <c r="AV61" i="282"/>
  <c r="AP61" i="282"/>
  <c r="AO61" i="282"/>
  <c r="AI61" i="282"/>
  <c r="AT61" i="282" s="1"/>
  <c r="AH61" i="282"/>
  <c r="AF61" i="282"/>
  <c r="AE61" i="282"/>
  <c r="AD61" i="282"/>
  <c r="AA61" i="282"/>
  <c r="Z61" i="282"/>
  <c r="Y61" i="282"/>
  <c r="X61" i="282"/>
  <c r="W61" i="282"/>
  <c r="P61" i="282"/>
  <c r="O61" i="282"/>
  <c r="N61" i="282"/>
  <c r="AC61" i="282" s="1"/>
  <c r="M61" i="282"/>
  <c r="AI60" i="282"/>
  <c r="AH60" i="282"/>
  <c r="W60" i="282"/>
  <c r="AT59" i="282"/>
  <c r="AP59" i="282"/>
  <c r="AI59" i="282"/>
  <c r="AH59" i="282"/>
  <c r="AF59" i="282"/>
  <c r="AE59" i="282"/>
  <c r="AD59" i="282"/>
  <c r="AC59" i="282"/>
  <c r="AB59" i="282"/>
  <c r="AA59" i="282"/>
  <c r="Z59" i="282"/>
  <c r="Y59" i="282"/>
  <c r="X59" i="282"/>
  <c r="W59" i="282"/>
  <c r="P59" i="282"/>
  <c r="O59" i="282"/>
  <c r="N59" i="282"/>
  <c r="AO59" i="282" s="1"/>
  <c r="AV59" i="282" s="1"/>
  <c r="M59" i="282"/>
  <c r="AT58" i="282"/>
  <c r="AP58" i="282"/>
  <c r="AO58" i="282"/>
  <c r="AV58" i="282" s="1"/>
  <c r="AN58" i="282"/>
  <c r="AI58" i="282"/>
  <c r="AH58" i="282"/>
  <c r="AF58" i="282"/>
  <c r="AE58" i="282"/>
  <c r="AD58" i="282"/>
  <c r="AC58" i="282"/>
  <c r="AA58" i="282"/>
  <c r="Z58" i="282"/>
  <c r="Y58" i="282"/>
  <c r="X58" i="282"/>
  <c r="W58" i="282"/>
  <c r="P58" i="282"/>
  <c r="O58" i="282"/>
  <c r="N58" i="282"/>
  <c r="M58" i="282"/>
  <c r="AP57" i="282"/>
  <c r="AO57" i="282"/>
  <c r="AV57" i="282" s="1"/>
  <c r="AI57" i="282"/>
  <c r="AT57" i="282" s="1"/>
  <c r="AH57" i="282"/>
  <c r="AF57" i="282"/>
  <c r="AE57" i="282"/>
  <c r="AD57" i="282"/>
  <c r="AA57" i="282"/>
  <c r="Z57" i="282"/>
  <c r="Y57" i="282"/>
  <c r="X57" i="282"/>
  <c r="W57" i="282"/>
  <c r="P57" i="282"/>
  <c r="O57" i="282"/>
  <c r="AQ57" i="282" s="1"/>
  <c r="N57" i="282"/>
  <c r="AC57" i="282" s="1"/>
  <c r="M57" i="282"/>
  <c r="AT56" i="282"/>
  <c r="AP56" i="282"/>
  <c r="AI56" i="282"/>
  <c r="AH56" i="282"/>
  <c r="AF56" i="282"/>
  <c r="AE56" i="282"/>
  <c r="AA56" i="282"/>
  <c r="Z56" i="282"/>
  <c r="Y56" i="282"/>
  <c r="X56" i="282"/>
  <c r="W56" i="282"/>
  <c r="P56" i="282"/>
  <c r="O56" i="282"/>
  <c r="N56" i="282"/>
  <c r="M56" i="282"/>
  <c r="AQ55" i="282"/>
  <c r="AP55" i="282"/>
  <c r="AI55" i="282"/>
  <c r="AH55" i="282"/>
  <c r="AF55" i="282"/>
  <c r="AE55" i="282"/>
  <c r="AB55" i="282"/>
  <c r="AA55" i="282"/>
  <c r="Z55" i="282"/>
  <c r="Y55" i="282"/>
  <c r="X55" i="282"/>
  <c r="W55" i="282"/>
  <c r="P55" i="282"/>
  <c r="O55" i="282"/>
  <c r="AD55" i="282" s="1"/>
  <c r="N55" i="282"/>
  <c r="AC55" i="282" s="1"/>
  <c r="M55" i="282"/>
  <c r="AP54" i="282"/>
  <c r="AO54" i="282"/>
  <c r="AV54" i="282" s="1"/>
  <c r="AI54" i="282"/>
  <c r="AH54" i="282"/>
  <c r="AF54" i="282"/>
  <c r="AE54" i="282"/>
  <c r="AC54" i="282"/>
  <c r="AB54" i="282"/>
  <c r="AA54" i="282"/>
  <c r="Z54" i="282"/>
  <c r="Y54" i="282"/>
  <c r="X54" i="282"/>
  <c r="W54" i="282"/>
  <c r="P54" i="282"/>
  <c r="O54" i="282"/>
  <c r="AD54" i="282" s="1"/>
  <c r="N54" i="282"/>
  <c r="M54" i="282"/>
  <c r="AT53" i="282"/>
  <c r="AP53" i="282"/>
  <c r="AJ53" i="282"/>
  <c r="AI53" i="282"/>
  <c r="AH53" i="282"/>
  <c r="AF53" i="282"/>
  <c r="AE53" i="282"/>
  <c r="AD53" i="282"/>
  <c r="AC53" i="282"/>
  <c r="AB53" i="282"/>
  <c r="AA53" i="282"/>
  <c r="Z53" i="282"/>
  <c r="Y53" i="282"/>
  <c r="X53" i="282"/>
  <c r="W53" i="282"/>
  <c r="P53" i="282"/>
  <c r="O53" i="282"/>
  <c r="N53" i="282"/>
  <c r="AO53" i="282" s="1"/>
  <c r="AV53" i="282" s="1"/>
  <c r="M53" i="282"/>
  <c r="AT52" i="282"/>
  <c r="AP52" i="282"/>
  <c r="AO52" i="282"/>
  <c r="AV52" i="282" s="1"/>
  <c r="AI52" i="282"/>
  <c r="AH52" i="282"/>
  <c r="AF52" i="282"/>
  <c r="AE52" i="282"/>
  <c r="AD52" i="282"/>
  <c r="AC52" i="282"/>
  <c r="AA52" i="282"/>
  <c r="Z52" i="282"/>
  <c r="Y52" i="282"/>
  <c r="X52" i="282"/>
  <c r="W52" i="282"/>
  <c r="P52" i="282"/>
  <c r="O52" i="282"/>
  <c r="N52" i="282"/>
  <c r="M52" i="282"/>
  <c r="AI51" i="282"/>
  <c r="AH51" i="282"/>
  <c r="W51" i="282"/>
  <c r="AP50" i="282"/>
  <c r="AO50" i="282"/>
  <c r="AV50" i="282" s="1"/>
  <c r="AI50" i="282"/>
  <c r="AH50" i="282"/>
  <c r="AF50" i="282"/>
  <c r="AE50" i="282"/>
  <c r="AC50" i="282"/>
  <c r="AB50" i="282"/>
  <c r="AA50" i="282"/>
  <c r="Z50" i="282"/>
  <c r="Y50" i="282"/>
  <c r="X50" i="282"/>
  <c r="W50" i="282"/>
  <c r="P50" i="282"/>
  <c r="O50" i="282"/>
  <c r="AD50" i="282" s="1"/>
  <c r="N50" i="282"/>
  <c r="M50" i="282"/>
  <c r="AT49" i="282"/>
  <c r="AP49" i="282"/>
  <c r="AJ49" i="282"/>
  <c r="AI49" i="282"/>
  <c r="AH49" i="282"/>
  <c r="AF49" i="282"/>
  <c r="AE49" i="282"/>
  <c r="AD49" i="282"/>
  <c r="AC49" i="282"/>
  <c r="AB49" i="282"/>
  <c r="AA49" i="282"/>
  <c r="Z49" i="282"/>
  <c r="Y49" i="282"/>
  <c r="X49" i="282"/>
  <c r="W49" i="282"/>
  <c r="P49" i="282"/>
  <c r="O49" i="282"/>
  <c r="N49" i="282"/>
  <c r="AO49" i="282" s="1"/>
  <c r="AV49" i="282" s="1"/>
  <c r="M49" i="282"/>
  <c r="AT48" i="282"/>
  <c r="AP48" i="282"/>
  <c r="AO48" i="282"/>
  <c r="AV48" i="282" s="1"/>
  <c r="AI48" i="282"/>
  <c r="AH48" i="282"/>
  <c r="AF48" i="282"/>
  <c r="AE48" i="282"/>
  <c r="AD48" i="282"/>
  <c r="AC48" i="282"/>
  <c r="AA48" i="282"/>
  <c r="Z48" i="282"/>
  <c r="Y48" i="282"/>
  <c r="X48" i="282"/>
  <c r="W48" i="282"/>
  <c r="P48" i="282"/>
  <c r="O48" i="282"/>
  <c r="N48" i="282"/>
  <c r="M48" i="282"/>
  <c r="AV47" i="282"/>
  <c r="AP47" i="282"/>
  <c r="AO47" i="282"/>
  <c r="AI47" i="282"/>
  <c r="AT47" i="282" s="1"/>
  <c r="AH47" i="282"/>
  <c r="AF47" i="282"/>
  <c r="AE47" i="282"/>
  <c r="AD47" i="282"/>
  <c r="AA47" i="282"/>
  <c r="Z47" i="282"/>
  <c r="Y47" i="282"/>
  <c r="X47" i="282"/>
  <c r="W47" i="282"/>
  <c r="P47" i="282"/>
  <c r="O47" i="282"/>
  <c r="N47" i="282"/>
  <c r="AC47" i="282" s="1"/>
  <c r="M47" i="282"/>
  <c r="AI46" i="282"/>
  <c r="AH46" i="282"/>
  <c r="W46" i="282"/>
  <c r="AT45" i="282"/>
  <c r="AP45" i="282"/>
  <c r="AI45" i="282"/>
  <c r="AN45" i="282" s="1"/>
  <c r="AH45" i="282"/>
  <c r="AF45" i="282"/>
  <c r="AE45" i="282"/>
  <c r="AD45" i="282"/>
  <c r="AC45" i="282"/>
  <c r="AB45" i="282"/>
  <c r="AA45" i="282"/>
  <c r="Z45" i="282"/>
  <c r="Y45" i="282"/>
  <c r="X45" i="282"/>
  <c r="W45" i="282"/>
  <c r="P45" i="282"/>
  <c r="O45" i="282"/>
  <c r="N45" i="282"/>
  <c r="AO45" i="282" s="1"/>
  <c r="AV45" i="282" s="1"/>
  <c r="M45" i="282"/>
  <c r="AT44" i="282"/>
  <c r="AP44" i="282"/>
  <c r="AO44" i="282"/>
  <c r="AV44" i="282" s="1"/>
  <c r="AI44" i="282"/>
  <c r="AH44" i="282"/>
  <c r="AF44" i="282"/>
  <c r="AE44" i="282"/>
  <c r="AD44" i="282"/>
  <c r="AC44" i="282"/>
  <c r="AA44" i="282"/>
  <c r="Z44" i="282"/>
  <c r="Y44" i="282"/>
  <c r="X44" i="282"/>
  <c r="W44" i="282"/>
  <c r="P44" i="282"/>
  <c r="O44" i="282"/>
  <c r="N44" i="282"/>
  <c r="M44" i="282"/>
  <c r="AI43" i="282"/>
  <c r="AH43" i="282"/>
  <c r="W43" i="282"/>
  <c r="AP42" i="282"/>
  <c r="AO42" i="282"/>
  <c r="AV42" i="282" s="1"/>
  <c r="AI42" i="282"/>
  <c r="AH42" i="282"/>
  <c r="AF42" i="282"/>
  <c r="AE42" i="282"/>
  <c r="AC42" i="282"/>
  <c r="AB42" i="282"/>
  <c r="AA42" i="282"/>
  <c r="Z42" i="282"/>
  <c r="Y42" i="282"/>
  <c r="X42" i="282"/>
  <c r="W42" i="282"/>
  <c r="P42" i="282"/>
  <c r="O42" i="282"/>
  <c r="AD42" i="282" s="1"/>
  <c r="N42" i="282"/>
  <c r="M42" i="282"/>
  <c r="AT41" i="282"/>
  <c r="AP41" i="282"/>
  <c r="AI41" i="282"/>
  <c r="AN41" i="282" s="1"/>
  <c r="AH41" i="282"/>
  <c r="AF41" i="282"/>
  <c r="AE41" i="282"/>
  <c r="AD41" i="282"/>
  <c r="AC41" i="282"/>
  <c r="AB41" i="282"/>
  <c r="AA41" i="282"/>
  <c r="Z41" i="282"/>
  <c r="Y41" i="282"/>
  <c r="X41" i="282"/>
  <c r="W41" i="282"/>
  <c r="P41" i="282"/>
  <c r="O41" i="282"/>
  <c r="N41" i="282"/>
  <c r="AO41" i="282" s="1"/>
  <c r="AV41" i="282" s="1"/>
  <c r="M41" i="282"/>
  <c r="AT40" i="282"/>
  <c r="AP40" i="282"/>
  <c r="AO40" i="282"/>
  <c r="AV40" i="282" s="1"/>
  <c r="AI40" i="282"/>
  <c r="AH40" i="282"/>
  <c r="AF40" i="282"/>
  <c r="AE40" i="282"/>
  <c r="AD40" i="282"/>
  <c r="AC40" i="282"/>
  <c r="AA40" i="282"/>
  <c r="Z40" i="282"/>
  <c r="Y40" i="282"/>
  <c r="X40" i="282"/>
  <c r="W40" i="282"/>
  <c r="P40" i="282"/>
  <c r="O40" i="282"/>
  <c r="N40" i="282"/>
  <c r="M40" i="282"/>
  <c r="AV39" i="282"/>
  <c r="AP39" i="282"/>
  <c r="AO39" i="282"/>
  <c r="AI39" i="282"/>
  <c r="AH39" i="282"/>
  <c r="AF39" i="282"/>
  <c r="AE39" i="282"/>
  <c r="AD39" i="282"/>
  <c r="AB39" i="282"/>
  <c r="AA39" i="282"/>
  <c r="Z39" i="282"/>
  <c r="Y39" i="282"/>
  <c r="X39" i="282"/>
  <c r="W39" i="282"/>
  <c r="P39" i="282"/>
  <c r="O39" i="282"/>
  <c r="N39" i="282"/>
  <c r="AC39" i="282" s="1"/>
  <c r="M39" i="282"/>
  <c r="AT38" i="282"/>
  <c r="AP38" i="282"/>
  <c r="AI38" i="282"/>
  <c r="AH38" i="282"/>
  <c r="AF38" i="282"/>
  <c r="AE38" i="282"/>
  <c r="AA38" i="282"/>
  <c r="Z38" i="282"/>
  <c r="Y38" i="282"/>
  <c r="X38" i="282"/>
  <c r="W38" i="282"/>
  <c r="P38" i="282"/>
  <c r="O38" i="282"/>
  <c r="N38" i="282"/>
  <c r="AO38" i="282" s="1"/>
  <c r="AV38" i="282" s="1"/>
  <c r="M38" i="282"/>
  <c r="AP37" i="282"/>
  <c r="AI37" i="282"/>
  <c r="AT37" i="282" s="1"/>
  <c r="AH37" i="282"/>
  <c r="AF37" i="282"/>
  <c r="AE37" i="282"/>
  <c r="AB37" i="282"/>
  <c r="AA37" i="282"/>
  <c r="Z37" i="282"/>
  <c r="Y37" i="282"/>
  <c r="X37" i="282"/>
  <c r="W37" i="282"/>
  <c r="P37" i="282"/>
  <c r="O37" i="282"/>
  <c r="AD37" i="282" s="1"/>
  <c r="N37" i="282"/>
  <c r="M37" i="282"/>
  <c r="AV36" i="282"/>
  <c r="AP36" i="282"/>
  <c r="AO36" i="282"/>
  <c r="AI36" i="282"/>
  <c r="AH36" i="282"/>
  <c r="AF36" i="282"/>
  <c r="AE36" i="282"/>
  <c r="AC36" i="282"/>
  <c r="AA36" i="282"/>
  <c r="Z36" i="282"/>
  <c r="Y36" i="282"/>
  <c r="X36" i="282"/>
  <c r="W36" i="282"/>
  <c r="P36" i="282"/>
  <c r="O36" i="282"/>
  <c r="AD36" i="282" s="1"/>
  <c r="N36" i="282"/>
  <c r="M36" i="282"/>
  <c r="AU35" i="282"/>
  <c r="AP35" i="282"/>
  <c r="AI35" i="282"/>
  <c r="AN35" i="282" s="1"/>
  <c r="AH35" i="282"/>
  <c r="AF35" i="282"/>
  <c r="AE35" i="282"/>
  <c r="AD35" i="282"/>
  <c r="AB35" i="282"/>
  <c r="AA35" i="282"/>
  <c r="Z35" i="282"/>
  <c r="Y35" i="282"/>
  <c r="X35" i="282"/>
  <c r="W35" i="282"/>
  <c r="P35" i="282"/>
  <c r="O35" i="282"/>
  <c r="N35" i="282"/>
  <c r="AO35" i="282" s="1"/>
  <c r="AV35" i="282" s="1"/>
  <c r="M35" i="282"/>
  <c r="AV34" i="282"/>
  <c r="AT34" i="282"/>
  <c r="AP34" i="282"/>
  <c r="AO34" i="282"/>
  <c r="AI34" i="282"/>
  <c r="AH34" i="282"/>
  <c r="AF34" i="282"/>
  <c r="AE34" i="282"/>
  <c r="AC34" i="282"/>
  <c r="AA34" i="282"/>
  <c r="Z34" i="282"/>
  <c r="Y34" i="282"/>
  <c r="X34" i="282"/>
  <c r="W34" i="282"/>
  <c r="P34" i="282"/>
  <c r="O34" i="282"/>
  <c r="AD34" i="282" s="1"/>
  <c r="N34" i="282"/>
  <c r="M34" i="282"/>
  <c r="AP33" i="282"/>
  <c r="AI33" i="282"/>
  <c r="AH33" i="282"/>
  <c r="AF33" i="282"/>
  <c r="AE33" i="282"/>
  <c r="AD33" i="282"/>
  <c r="AB33" i="282"/>
  <c r="AA33" i="282"/>
  <c r="Z33" i="282"/>
  <c r="Y33" i="282"/>
  <c r="X33" i="282"/>
  <c r="W33" i="282"/>
  <c r="P33" i="282"/>
  <c r="O33" i="282"/>
  <c r="N33" i="282"/>
  <c r="AC33" i="282" s="1"/>
  <c r="M33" i="282"/>
  <c r="AT32" i="282"/>
  <c r="AP32" i="282"/>
  <c r="AI32" i="282"/>
  <c r="AN32" i="282" s="1"/>
  <c r="AH32" i="282"/>
  <c r="AF32" i="282"/>
  <c r="AE32" i="282"/>
  <c r="AA32" i="282"/>
  <c r="Z32" i="282"/>
  <c r="Y32" i="282"/>
  <c r="X32" i="282"/>
  <c r="W32" i="282"/>
  <c r="P32" i="282"/>
  <c r="O32" i="282"/>
  <c r="AD32" i="282" s="1"/>
  <c r="N32" i="282"/>
  <c r="AO32" i="282" s="1"/>
  <c r="AV32" i="282" s="1"/>
  <c r="M32" i="282"/>
  <c r="AP31" i="282"/>
  <c r="AN31" i="282"/>
  <c r="AI31" i="282"/>
  <c r="AH31" i="282"/>
  <c r="AF31" i="282"/>
  <c r="AE31" i="282"/>
  <c r="AC31" i="282"/>
  <c r="AB31" i="282"/>
  <c r="AA31" i="282"/>
  <c r="Z31" i="282"/>
  <c r="Y31" i="282"/>
  <c r="X31" i="282"/>
  <c r="W31" i="282"/>
  <c r="P31" i="282"/>
  <c r="O31" i="282"/>
  <c r="AQ31" i="282" s="1"/>
  <c r="N31" i="282"/>
  <c r="AO31" i="282" s="1"/>
  <c r="AV31" i="282" s="1"/>
  <c r="M31" i="282"/>
  <c r="AU30" i="282"/>
  <c r="AP30" i="282"/>
  <c r="AO30" i="282"/>
  <c r="AV30" i="282" s="1"/>
  <c r="AN30" i="282"/>
  <c r="AI30" i="282"/>
  <c r="AT30" i="282" s="1"/>
  <c r="AH30" i="282"/>
  <c r="AF30" i="282"/>
  <c r="AE30" i="282"/>
  <c r="AD30" i="282"/>
  <c r="AC30" i="282"/>
  <c r="AB30" i="282"/>
  <c r="AA30" i="282"/>
  <c r="Z30" i="282"/>
  <c r="Y30" i="282"/>
  <c r="X30" i="282"/>
  <c r="W30" i="282"/>
  <c r="P30" i="282"/>
  <c r="O30" i="282"/>
  <c r="AQ30" i="282" s="1"/>
  <c r="N30" i="282"/>
  <c r="M30" i="282"/>
  <c r="AI29" i="282"/>
  <c r="AH29" i="282"/>
  <c r="W29" i="282"/>
  <c r="AR28" i="282"/>
  <c r="AP28" i="282"/>
  <c r="AI28" i="282"/>
  <c r="AH28" i="282"/>
  <c r="AF28" i="282"/>
  <c r="AE28" i="282"/>
  <c r="AB28" i="282"/>
  <c r="AA28" i="282"/>
  <c r="Z28" i="282"/>
  <c r="Y28" i="282"/>
  <c r="X28" i="282"/>
  <c r="W28" i="282"/>
  <c r="P28" i="282"/>
  <c r="O28" i="282"/>
  <c r="AD28" i="282" s="1"/>
  <c r="N28" i="282"/>
  <c r="AO28" i="282" s="1"/>
  <c r="AV28" i="282" s="1"/>
  <c r="M28" i="282"/>
  <c r="AT27" i="282"/>
  <c r="AP27" i="282"/>
  <c r="AJ27" i="282"/>
  <c r="AI27" i="282"/>
  <c r="AH27" i="282"/>
  <c r="AF27" i="282"/>
  <c r="AE27" i="282"/>
  <c r="AC27" i="282"/>
  <c r="AB27" i="282"/>
  <c r="AA27" i="282"/>
  <c r="Z27" i="282"/>
  <c r="Y27" i="282"/>
  <c r="X27" i="282"/>
  <c r="W27" i="282"/>
  <c r="P27" i="282"/>
  <c r="O27" i="282"/>
  <c r="AD27" i="282" s="1"/>
  <c r="N27" i="282"/>
  <c r="AO27" i="282" s="1"/>
  <c r="AV27" i="282" s="1"/>
  <c r="M27" i="282"/>
  <c r="AU26" i="282"/>
  <c r="AP26" i="282"/>
  <c r="AO26" i="282"/>
  <c r="AV26" i="282" s="1"/>
  <c r="AN26" i="282"/>
  <c r="AI26" i="282"/>
  <c r="AT26" i="282" s="1"/>
  <c r="AH26" i="282"/>
  <c r="AF26" i="282"/>
  <c r="AE26" i="282"/>
  <c r="AD26" i="282"/>
  <c r="AB26" i="282"/>
  <c r="AA26" i="282"/>
  <c r="Z26" i="282"/>
  <c r="Y26" i="282"/>
  <c r="X26" i="282"/>
  <c r="W26" i="282"/>
  <c r="P26" i="282"/>
  <c r="O26" i="282"/>
  <c r="AQ26" i="282" s="1"/>
  <c r="N26" i="282"/>
  <c r="AC26" i="282" s="1"/>
  <c r="M26" i="282"/>
  <c r="AT25" i="282"/>
  <c r="AP25" i="282"/>
  <c r="AO25" i="282"/>
  <c r="AV25" i="282" s="1"/>
  <c r="AI25" i="282"/>
  <c r="AN25" i="282" s="1"/>
  <c r="AH25" i="282"/>
  <c r="AF25" i="282"/>
  <c r="AE25" i="282"/>
  <c r="AC25" i="282"/>
  <c r="AA25" i="282"/>
  <c r="Z25" i="282"/>
  <c r="Y25" i="282"/>
  <c r="X25" i="282"/>
  <c r="W25" i="282"/>
  <c r="P25" i="282"/>
  <c r="O25" i="282"/>
  <c r="AQ25" i="282" s="1"/>
  <c r="N25" i="282"/>
  <c r="M25" i="282"/>
  <c r="AI24" i="282"/>
  <c r="AH24" i="282"/>
  <c r="W24" i="282"/>
  <c r="AT23" i="282"/>
  <c r="AP23" i="282"/>
  <c r="AJ23" i="282"/>
  <c r="AI23" i="282"/>
  <c r="AH23" i="282"/>
  <c r="AF23" i="282"/>
  <c r="AE23" i="282"/>
  <c r="AC23" i="282"/>
  <c r="AA23" i="282"/>
  <c r="Z23" i="282"/>
  <c r="Y23" i="282"/>
  <c r="X23" i="282"/>
  <c r="W23" i="282"/>
  <c r="P23" i="282"/>
  <c r="O23" i="282"/>
  <c r="AD23" i="282" s="1"/>
  <c r="N23" i="282"/>
  <c r="AO23" i="282" s="1"/>
  <c r="AV23" i="282" s="1"/>
  <c r="M23" i="282"/>
  <c r="AR23" i="282" s="1"/>
  <c r="AU22" i="282"/>
  <c r="AP22" i="282"/>
  <c r="AO22" i="282"/>
  <c r="AV22" i="282" s="1"/>
  <c r="AN22" i="282"/>
  <c r="AI22" i="282"/>
  <c r="AT22" i="282" s="1"/>
  <c r="AH22" i="282"/>
  <c r="AF22" i="282"/>
  <c r="AE22" i="282"/>
  <c r="AD22" i="282"/>
  <c r="AB22" i="282"/>
  <c r="AA22" i="282"/>
  <c r="Z22" i="282"/>
  <c r="Y22" i="282"/>
  <c r="X22" i="282"/>
  <c r="W22" i="282"/>
  <c r="P22" i="282"/>
  <c r="O22" i="282"/>
  <c r="AQ22" i="282" s="1"/>
  <c r="N22" i="282"/>
  <c r="AC22" i="282" s="1"/>
  <c r="M22" i="282"/>
  <c r="AV21" i="282"/>
  <c r="AT21" i="282"/>
  <c r="AP21" i="282"/>
  <c r="AO21" i="282"/>
  <c r="AI21" i="282"/>
  <c r="AN21" i="282" s="1"/>
  <c r="AH21" i="282"/>
  <c r="AF21" i="282"/>
  <c r="AE21" i="282"/>
  <c r="AC21" i="282"/>
  <c r="AA21" i="282"/>
  <c r="Z21" i="282"/>
  <c r="Y21" i="282"/>
  <c r="X21" i="282"/>
  <c r="W21" i="282"/>
  <c r="P21" i="282"/>
  <c r="O21" i="282"/>
  <c r="AQ21" i="282" s="1"/>
  <c r="N21" i="282"/>
  <c r="M21" i="282"/>
  <c r="AT20" i="282"/>
  <c r="AP20" i="282"/>
  <c r="AI20" i="282"/>
  <c r="AH20" i="282"/>
  <c r="AF20" i="282"/>
  <c r="AE20" i="282"/>
  <c r="AD20" i="282"/>
  <c r="AB20" i="282"/>
  <c r="AA20" i="282"/>
  <c r="Z20" i="282"/>
  <c r="Y20" i="282"/>
  <c r="X20" i="282"/>
  <c r="W20" i="282"/>
  <c r="P20" i="282"/>
  <c r="O20" i="282"/>
  <c r="AQ20" i="282" s="1"/>
  <c r="N20" i="282"/>
  <c r="M20" i="282"/>
  <c r="AI19" i="282"/>
  <c r="AH19" i="282"/>
  <c r="W19" i="282"/>
  <c r="AU18" i="282"/>
  <c r="AP18" i="282"/>
  <c r="AN18" i="282"/>
  <c r="AI18" i="282"/>
  <c r="AT18" i="282" s="1"/>
  <c r="AH18" i="282"/>
  <c r="AF18" i="282"/>
  <c r="AE18" i="282"/>
  <c r="AD18" i="282"/>
  <c r="AB18" i="282"/>
  <c r="AA18" i="282"/>
  <c r="Z18" i="282"/>
  <c r="Y18" i="282"/>
  <c r="X18" i="282"/>
  <c r="W18" i="282"/>
  <c r="P18" i="282"/>
  <c r="O18" i="282"/>
  <c r="AQ18" i="282" s="1"/>
  <c r="N18" i="282"/>
  <c r="AO18" i="282" s="1"/>
  <c r="AV18" i="282" s="1"/>
  <c r="M18" i="282"/>
  <c r="AT17" i="282"/>
  <c r="AP17" i="282"/>
  <c r="AO17" i="282"/>
  <c r="AV17" i="282" s="1"/>
  <c r="AI17" i="282"/>
  <c r="AN17" i="282" s="1"/>
  <c r="AH17" i="282"/>
  <c r="AF17" i="282"/>
  <c r="AE17" i="282"/>
  <c r="AC17" i="282"/>
  <c r="AA17" i="282"/>
  <c r="Z17" i="282"/>
  <c r="Y17" i="282"/>
  <c r="X17" i="282"/>
  <c r="W17" i="282"/>
  <c r="P17" i="282"/>
  <c r="O17" i="282"/>
  <c r="AQ17" i="282" s="1"/>
  <c r="N17" i="282"/>
  <c r="M17" i="282"/>
  <c r="AI16" i="282"/>
  <c r="AH16" i="282"/>
  <c r="W16" i="282"/>
  <c r="AT15" i="282"/>
  <c r="AP15" i="282"/>
  <c r="AJ15" i="282"/>
  <c r="AI15" i="282"/>
  <c r="AH15" i="282"/>
  <c r="AF15" i="282"/>
  <c r="AE15" i="282"/>
  <c r="AC15" i="282"/>
  <c r="AA15" i="282"/>
  <c r="Z15" i="282"/>
  <c r="Y15" i="282"/>
  <c r="X15" i="282"/>
  <c r="W15" i="282"/>
  <c r="P15" i="282"/>
  <c r="O15" i="282"/>
  <c r="AD15" i="282" s="1"/>
  <c r="N15" i="282"/>
  <c r="AO15" i="282" s="1"/>
  <c r="AV15" i="282" s="1"/>
  <c r="M15" i="282"/>
  <c r="AU14" i="282"/>
  <c r="AP14" i="282"/>
  <c r="AN14" i="282"/>
  <c r="AI14" i="282"/>
  <c r="AT14" i="282" s="1"/>
  <c r="AH14" i="282"/>
  <c r="AF14" i="282"/>
  <c r="AE14" i="282"/>
  <c r="AD14" i="282"/>
  <c r="AB14" i="282"/>
  <c r="AA14" i="282"/>
  <c r="Z14" i="282"/>
  <c r="Y14" i="282"/>
  <c r="X14" i="282"/>
  <c r="W14" i="282"/>
  <c r="P14" i="282"/>
  <c r="O14" i="282"/>
  <c r="AQ14" i="282" s="1"/>
  <c r="N14" i="282"/>
  <c r="AO14" i="282" s="1"/>
  <c r="AV14" i="282" s="1"/>
  <c r="M14" i="282"/>
  <c r="AV13" i="282"/>
  <c r="AT13" i="282"/>
  <c r="AP13" i="282"/>
  <c r="AO13" i="282"/>
  <c r="AI13" i="282"/>
  <c r="AN13" i="282" s="1"/>
  <c r="AH13" i="282"/>
  <c r="AF13" i="282"/>
  <c r="AE13" i="282"/>
  <c r="AC13" i="282"/>
  <c r="AA13" i="282"/>
  <c r="Z13" i="282"/>
  <c r="Y13" i="282"/>
  <c r="X13" i="282"/>
  <c r="W13" i="282"/>
  <c r="P13" i="282"/>
  <c r="O13" i="282"/>
  <c r="AQ13" i="282" s="1"/>
  <c r="N13" i="282"/>
  <c r="M13" i="282"/>
  <c r="AP12" i="282"/>
  <c r="AI12" i="282"/>
  <c r="AT12" i="282" s="1"/>
  <c r="AH12" i="282"/>
  <c r="AF12" i="282"/>
  <c r="AE12" i="282"/>
  <c r="AD12" i="282"/>
  <c r="AB12" i="282"/>
  <c r="AA12" i="282"/>
  <c r="Z12" i="282"/>
  <c r="Y12" i="282"/>
  <c r="X12" i="282"/>
  <c r="W12" i="282"/>
  <c r="P12" i="282"/>
  <c r="O12" i="282"/>
  <c r="AQ12" i="282" s="1"/>
  <c r="N12" i="282"/>
  <c r="M12" i="282"/>
  <c r="AI11" i="282"/>
  <c r="AH11" i="282"/>
  <c r="W11" i="282"/>
  <c r="AU10" i="282"/>
  <c r="AP10" i="282"/>
  <c r="AN10" i="282"/>
  <c r="AI10" i="282"/>
  <c r="AT10" i="282" s="1"/>
  <c r="AH10" i="282"/>
  <c r="AF10" i="282"/>
  <c r="AE10" i="282"/>
  <c r="AD10" i="282"/>
  <c r="AB10" i="282"/>
  <c r="AA10" i="282"/>
  <c r="Z10" i="282"/>
  <c r="Y10" i="282"/>
  <c r="X10" i="282"/>
  <c r="W10" i="282"/>
  <c r="P10" i="282"/>
  <c r="O10" i="282"/>
  <c r="AQ10" i="282" s="1"/>
  <c r="N10" i="282"/>
  <c r="AO10" i="282" s="1"/>
  <c r="AV10" i="282" s="1"/>
  <c r="M10" i="282"/>
  <c r="AV9" i="282"/>
  <c r="AT9" i="282"/>
  <c r="AP9" i="282"/>
  <c r="AO9" i="282"/>
  <c r="AJ9" i="282"/>
  <c r="AI9" i="282"/>
  <c r="AN9" i="282" s="1"/>
  <c r="AH9" i="282"/>
  <c r="AF9" i="282"/>
  <c r="AE9" i="282"/>
  <c r="AC9" i="282"/>
  <c r="AA9" i="282"/>
  <c r="Z9" i="282"/>
  <c r="Y9" i="282"/>
  <c r="X9" i="282"/>
  <c r="W9" i="282"/>
  <c r="P9" i="282"/>
  <c r="O9" i="282"/>
  <c r="AQ9" i="282" s="1"/>
  <c r="N9" i="282"/>
  <c r="M9" i="282"/>
  <c r="AP8" i="282"/>
  <c r="AN8" i="282"/>
  <c r="AI8" i="282"/>
  <c r="AT8" i="282" s="1"/>
  <c r="AH8" i="282"/>
  <c r="AF8" i="282"/>
  <c r="AE8" i="282"/>
  <c r="AD8" i="282"/>
  <c r="AB8" i="282"/>
  <c r="AA8" i="282"/>
  <c r="Z8" i="282"/>
  <c r="Y8" i="282"/>
  <c r="X8" i="282"/>
  <c r="W8" i="282"/>
  <c r="P8" i="282"/>
  <c r="O8" i="282"/>
  <c r="AQ8" i="282" s="1"/>
  <c r="N8" i="282"/>
  <c r="M8" i="282"/>
  <c r="AQ7" i="282"/>
  <c r="AP7" i="282"/>
  <c r="AO7" i="282"/>
  <c r="AV7" i="282" s="1"/>
  <c r="AI7" i="282"/>
  <c r="AN7" i="282" s="1"/>
  <c r="AH7" i="282"/>
  <c r="AF7" i="282"/>
  <c r="AE7" i="282"/>
  <c r="AC7" i="282"/>
  <c r="AA7" i="282"/>
  <c r="Z7" i="282"/>
  <c r="Y7" i="282"/>
  <c r="X7" i="282"/>
  <c r="W7" i="282"/>
  <c r="P7" i="282"/>
  <c r="O7" i="282"/>
  <c r="AD7" i="282" s="1"/>
  <c r="N7" i="282"/>
  <c r="M7" i="282"/>
  <c r="AR6" i="282"/>
  <c r="AP6" i="282"/>
  <c r="AI6" i="282"/>
  <c r="AH6" i="282"/>
  <c r="AF6" i="282"/>
  <c r="AE6" i="282"/>
  <c r="AD6" i="282"/>
  <c r="AB6" i="282"/>
  <c r="AA6" i="282"/>
  <c r="Z6" i="282"/>
  <c r="Y6" i="282"/>
  <c r="X6" i="282"/>
  <c r="W6" i="282"/>
  <c r="P6" i="282"/>
  <c r="O6" i="282"/>
  <c r="AQ6" i="282" s="1"/>
  <c r="N6" i="282"/>
  <c r="AO6" i="282" s="1"/>
  <c r="AV6" i="282" s="1"/>
  <c r="M6" i="282"/>
  <c r="AI5" i="282"/>
  <c r="AH5" i="282"/>
  <c r="W5" i="282"/>
  <c r="AI4" i="282"/>
  <c r="AU3" i="282"/>
  <c r="AQ3" i="282"/>
  <c r="AO3" i="282"/>
  <c r="AI3" i="282"/>
  <c r="AH3" i="282"/>
  <c r="AN2" i="282"/>
  <c r="AN74" i="282" s="1"/>
  <c r="AM2" i="282"/>
  <c r="AL2" i="282"/>
  <c r="AK2" i="282"/>
  <c r="AJ2" i="282"/>
  <c r="AJ67" i="282" s="1"/>
  <c r="AA2" i="282"/>
  <c r="A2" i="282"/>
  <c r="AU1" i="282"/>
  <c r="AU37" i="282" s="1"/>
  <c r="AR1" i="282"/>
  <c r="AQ1" i="282"/>
  <c r="AQ85" i="282" s="1"/>
  <c r="AP1" i="282"/>
  <c r="AP3" i="282" s="1"/>
  <c r="AO1" i="282"/>
  <c r="AA1" i="282"/>
  <c r="A1" i="282"/>
  <c r="AJ1" i="282" s="1"/>
  <c r="AT17" i="281"/>
  <c r="AQ17" i="281"/>
  <c r="AP17" i="281"/>
  <c r="AO17" i="281"/>
  <c r="AV17" i="281" s="1"/>
  <c r="AI17" i="281"/>
  <c r="AN17" i="281" s="1"/>
  <c r="AH17" i="281"/>
  <c r="AF17" i="281"/>
  <c r="AE17" i="281"/>
  <c r="AC17" i="281"/>
  <c r="AA17" i="281"/>
  <c r="Z17" i="281"/>
  <c r="Y17" i="281"/>
  <c r="X17" i="281"/>
  <c r="W17" i="281"/>
  <c r="P17" i="281"/>
  <c r="O17" i="281"/>
  <c r="AD17" i="281" s="1"/>
  <c r="N17" i="281"/>
  <c r="M17" i="281"/>
  <c r="AR17" i="281" s="1"/>
  <c r="AR16" i="281"/>
  <c r="AP16" i="281"/>
  <c r="AI16" i="281"/>
  <c r="AH16" i="281"/>
  <c r="AF16" i="281"/>
  <c r="AE16" i="281"/>
  <c r="AD16" i="281"/>
  <c r="AB16" i="281"/>
  <c r="AA16" i="281"/>
  <c r="Z16" i="281"/>
  <c r="Y16" i="281"/>
  <c r="X16" i="281"/>
  <c r="W16" i="281"/>
  <c r="P16" i="281"/>
  <c r="O16" i="281"/>
  <c r="AQ16" i="281" s="1"/>
  <c r="N16" i="281"/>
  <c r="AO16" i="281" s="1"/>
  <c r="AV16" i="281" s="1"/>
  <c r="M16" i="281"/>
  <c r="AT15" i="281"/>
  <c r="AP15" i="281"/>
  <c r="AO15" i="281"/>
  <c r="AV15" i="281" s="1"/>
  <c r="AJ15" i="281"/>
  <c r="AI15" i="281"/>
  <c r="AH15" i="281"/>
  <c r="AF15" i="281"/>
  <c r="AE15" i="281"/>
  <c r="AC15" i="281"/>
  <c r="AA15" i="281"/>
  <c r="Z15" i="281"/>
  <c r="Y15" i="281"/>
  <c r="X15" i="281"/>
  <c r="W15" i="281"/>
  <c r="P15" i="281"/>
  <c r="O15" i="281"/>
  <c r="AD15" i="281" s="1"/>
  <c r="N15" i="281"/>
  <c r="M15" i="281"/>
  <c r="AI14" i="281"/>
  <c r="AH14" i="281"/>
  <c r="W14" i="281"/>
  <c r="AT13" i="281"/>
  <c r="AP13" i="281"/>
  <c r="AO13" i="281"/>
  <c r="AV13" i="281" s="1"/>
  <c r="AI13" i="281"/>
  <c r="AN13" i="281" s="1"/>
  <c r="AH13" i="281"/>
  <c r="AF13" i="281"/>
  <c r="AE13" i="281"/>
  <c r="AC13" i="281"/>
  <c r="AA13" i="281"/>
  <c r="Z13" i="281"/>
  <c r="Y13" i="281"/>
  <c r="X13" i="281"/>
  <c r="W13" i="281"/>
  <c r="P13" i="281"/>
  <c r="O13" i="281"/>
  <c r="AD13" i="281" s="1"/>
  <c r="N13" i="281"/>
  <c r="M13" i="281"/>
  <c r="AP12" i="281"/>
  <c r="AI12" i="281"/>
  <c r="AH12" i="281"/>
  <c r="AF12" i="281"/>
  <c r="AE12" i="281"/>
  <c r="AD12" i="281"/>
  <c r="AB12" i="281"/>
  <c r="AA12" i="281"/>
  <c r="Z12" i="281"/>
  <c r="Y12" i="281"/>
  <c r="X12" i="281"/>
  <c r="W12" i="281"/>
  <c r="P12" i="281"/>
  <c r="O12" i="281"/>
  <c r="AQ12" i="281" s="1"/>
  <c r="N12" i="281"/>
  <c r="AO12" i="281" s="1"/>
  <c r="AV12" i="281" s="1"/>
  <c r="M12" i="281"/>
  <c r="AT11" i="281"/>
  <c r="AP11" i="281"/>
  <c r="AO11" i="281"/>
  <c r="AV11" i="281" s="1"/>
  <c r="AJ11" i="281"/>
  <c r="AI11" i="281"/>
  <c r="AH11" i="281"/>
  <c r="AF11" i="281"/>
  <c r="AE11" i="281"/>
  <c r="AC11" i="281"/>
  <c r="AA11" i="281"/>
  <c r="Z11" i="281"/>
  <c r="Y11" i="281"/>
  <c r="X11" i="281"/>
  <c r="W11" i="281"/>
  <c r="P11" i="281"/>
  <c r="O11" i="281"/>
  <c r="AD11" i="281" s="1"/>
  <c r="N11" i="281"/>
  <c r="M11" i="281"/>
  <c r="AR11" i="281" s="1"/>
  <c r="AU10" i="281"/>
  <c r="AP10" i="281"/>
  <c r="AN10" i="281"/>
  <c r="AI10" i="281"/>
  <c r="AT10" i="281" s="1"/>
  <c r="AH10" i="281"/>
  <c r="AF10" i="281"/>
  <c r="AE10" i="281"/>
  <c r="AD10" i="281"/>
  <c r="AB10" i="281"/>
  <c r="AA10" i="281"/>
  <c r="Z10" i="281"/>
  <c r="Y10" i="281"/>
  <c r="X10" i="281"/>
  <c r="W10" i="281"/>
  <c r="P10" i="281"/>
  <c r="O10" i="281"/>
  <c r="AQ10" i="281" s="1"/>
  <c r="N10" i="281"/>
  <c r="AO10" i="281" s="1"/>
  <c r="AV10" i="281" s="1"/>
  <c r="M10" i="281"/>
  <c r="AT9" i="281"/>
  <c r="AP9" i="281"/>
  <c r="AO9" i="281"/>
  <c r="AV9" i="281" s="1"/>
  <c r="AJ9" i="281"/>
  <c r="AI9" i="281"/>
  <c r="AN9" i="281" s="1"/>
  <c r="AH9" i="281"/>
  <c r="AF9" i="281"/>
  <c r="AE9" i="281"/>
  <c r="AC9" i="281"/>
  <c r="AA9" i="281"/>
  <c r="Z9" i="281"/>
  <c r="Y9" i="281"/>
  <c r="X9" i="281"/>
  <c r="W9" i="281"/>
  <c r="P9" i="281"/>
  <c r="O9" i="281"/>
  <c r="AQ9" i="281" s="1"/>
  <c r="N9" i="281"/>
  <c r="M9" i="281"/>
  <c r="AU8" i="281"/>
  <c r="AP8" i="281"/>
  <c r="AN8" i="281"/>
  <c r="AI8" i="281"/>
  <c r="AT8" i="281" s="1"/>
  <c r="AH8" i="281"/>
  <c r="AF8" i="281"/>
  <c r="AE8" i="281"/>
  <c r="AD8" i="281"/>
  <c r="AB8" i="281"/>
  <c r="AA8" i="281"/>
  <c r="Z8" i="281"/>
  <c r="Y8" i="281"/>
  <c r="X8" i="281"/>
  <c r="W8" i="281"/>
  <c r="P8" i="281"/>
  <c r="O8" i="281"/>
  <c r="AQ8" i="281" s="1"/>
  <c r="N8" i="281"/>
  <c r="M8" i="281"/>
  <c r="AT7" i="281"/>
  <c r="AP7" i="281"/>
  <c r="AO7" i="281"/>
  <c r="AV7" i="281" s="1"/>
  <c r="AJ7" i="281"/>
  <c r="AI7" i="281"/>
  <c r="AN7" i="281" s="1"/>
  <c r="AH7" i="281"/>
  <c r="AF7" i="281"/>
  <c r="AE7" i="281"/>
  <c r="AC7" i="281"/>
  <c r="AA7" i="281"/>
  <c r="Z7" i="281"/>
  <c r="Y7" i="281"/>
  <c r="X7" i="281"/>
  <c r="W7" i="281"/>
  <c r="P7" i="281"/>
  <c r="O7" i="281"/>
  <c r="AD7" i="281" s="1"/>
  <c r="N7" i="281"/>
  <c r="M7" i="281"/>
  <c r="AR7" i="281" s="1"/>
  <c r="AU6" i="281"/>
  <c r="AR6" i="281"/>
  <c r="AP6" i="281"/>
  <c r="AI6" i="281"/>
  <c r="AH6" i="281"/>
  <c r="AF6" i="281"/>
  <c r="AE6" i="281"/>
  <c r="AD6" i="281"/>
  <c r="AB6" i="281"/>
  <c r="AA6" i="281"/>
  <c r="Z6" i="281"/>
  <c r="Y6" i="281"/>
  <c r="X6" i="281"/>
  <c r="W6" i="281"/>
  <c r="P6" i="281"/>
  <c r="O6" i="281"/>
  <c r="AQ6" i="281" s="1"/>
  <c r="N6" i="281"/>
  <c r="AO6" i="281" s="1"/>
  <c r="AV6" i="281" s="1"/>
  <c r="M6" i="281"/>
  <c r="AI5" i="281"/>
  <c r="AH5" i="281"/>
  <c r="W5" i="281"/>
  <c r="AI4" i="281"/>
  <c r="AU3" i="281"/>
  <c r="AQ3" i="281"/>
  <c r="AO3" i="281"/>
  <c r="AI3" i="281"/>
  <c r="AH3" i="281"/>
  <c r="AN2" i="281"/>
  <c r="AN15" i="281" s="1"/>
  <c r="AM2" i="281"/>
  <c r="AL2" i="281"/>
  <c r="AK2" i="281"/>
  <c r="AJ2" i="281"/>
  <c r="AJ17" i="281" s="1"/>
  <c r="AA2" i="281"/>
  <c r="A2" i="281"/>
  <c r="AU1" i="281"/>
  <c r="AU17" i="281" s="1"/>
  <c r="AR1" i="281"/>
  <c r="AQ1" i="281"/>
  <c r="AP1" i="281"/>
  <c r="AP3" i="281" s="1"/>
  <c r="AO1" i="281"/>
  <c r="AH1" i="281"/>
  <c r="AH2" i="281" s="1"/>
  <c r="AA1" i="281"/>
  <c r="A1" i="281"/>
  <c r="AJ1" i="281" s="1"/>
  <c r="AT7" i="280"/>
  <c r="AQ7" i="280"/>
  <c r="AP7" i="280"/>
  <c r="AO7" i="280"/>
  <c r="AV7" i="280" s="1"/>
  <c r="AJ7" i="280"/>
  <c r="AI7" i="280"/>
  <c r="AN7" i="280" s="1"/>
  <c r="AH7" i="280"/>
  <c r="AF7" i="280"/>
  <c r="AE7" i="280"/>
  <c r="AC7" i="280"/>
  <c r="AA7" i="280"/>
  <c r="Z7" i="280"/>
  <c r="Y7" i="280"/>
  <c r="X7" i="280"/>
  <c r="W7" i="280"/>
  <c r="P7" i="280"/>
  <c r="O7" i="280"/>
  <c r="AD7" i="280" s="1"/>
  <c r="N7" i="280"/>
  <c r="M7" i="280"/>
  <c r="AR7" i="280" s="1"/>
  <c r="AU6" i="280"/>
  <c r="AP6" i="280"/>
  <c r="AI6" i="280"/>
  <c r="AH6" i="280"/>
  <c r="AF6" i="280"/>
  <c r="AE6" i="280"/>
  <c r="AD6" i="280"/>
  <c r="AB6" i="280"/>
  <c r="AA6" i="280"/>
  <c r="Z6" i="280"/>
  <c r="Y6" i="280"/>
  <c r="X6" i="280"/>
  <c r="W6" i="280"/>
  <c r="P6" i="280"/>
  <c r="O6" i="280"/>
  <c r="AQ6" i="280" s="1"/>
  <c r="N6" i="280"/>
  <c r="AO6" i="280" s="1"/>
  <c r="AV6" i="280" s="1"/>
  <c r="M6" i="280"/>
  <c r="AI5" i="280"/>
  <c r="AH5" i="280"/>
  <c r="W5" i="280"/>
  <c r="AI4" i="280"/>
  <c r="AU3" i="280"/>
  <c r="AQ3" i="280"/>
  <c r="AO3" i="280"/>
  <c r="AI3" i="280"/>
  <c r="AH3" i="280"/>
  <c r="AN2" i="280"/>
  <c r="AM2" i="280"/>
  <c r="AL2" i="280"/>
  <c r="AK2" i="280"/>
  <c r="AJ2" i="280"/>
  <c r="AA2" i="280"/>
  <c r="A2" i="280"/>
  <c r="AU1" i="280"/>
  <c r="AU7" i="280" s="1"/>
  <c r="AR1" i="280"/>
  <c r="AR3" i="280" s="1"/>
  <c r="AQ1" i="280"/>
  <c r="AP1" i="280"/>
  <c r="AP3" i="280" s="1"/>
  <c r="AO1" i="280"/>
  <c r="AH1" i="280"/>
  <c r="AH2" i="280" s="1"/>
  <c r="AA1" i="280"/>
  <c r="A1" i="280"/>
  <c r="AJ1" i="280" s="1"/>
  <c r="AT9" i="279"/>
  <c r="AP9" i="279"/>
  <c r="AO9" i="279"/>
  <c r="AV9" i="279" s="1"/>
  <c r="AJ9" i="279"/>
  <c r="AI9" i="279"/>
  <c r="AN9" i="279" s="1"/>
  <c r="AH9" i="279"/>
  <c r="AF9" i="279"/>
  <c r="AE9" i="279"/>
  <c r="AC9" i="279"/>
  <c r="AA9" i="279"/>
  <c r="Z9" i="279"/>
  <c r="Y9" i="279"/>
  <c r="X9" i="279"/>
  <c r="W9" i="279"/>
  <c r="P9" i="279"/>
  <c r="O9" i="279"/>
  <c r="AD9" i="279" s="1"/>
  <c r="N9" i="279"/>
  <c r="M9" i="279"/>
  <c r="AR9" i="279" s="1"/>
  <c r="AU8" i="279"/>
  <c r="AR8" i="279"/>
  <c r="AP8" i="279"/>
  <c r="AI8" i="279"/>
  <c r="AH8" i="279"/>
  <c r="AF8" i="279"/>
  <c r="AE8" i="279"/>
  <c r="AD8" i="279"/>
  <c r="AB8" i="279"/>
  <c r="AA8" i="279"/>
  <c r="Z8" i="279"/>
  <c r="Y8" i="279"/>
  <c r="X8" i="279"/>
  <c r="W8" i="279"/>
  <c r="P8" i="279"/>
  <c r="O8" i="279"/>
  <c r="AQ8" i="279" s="1"/>
  <c r="N8" i="279"/>
  <c r="AO8" i="279" s="1"/>
  <c r="AV8" i="279" s="1"/>
  <c r="M8" i="279"/>
  <c r="AT7" i="279"/>
  <c r="AP7" i="279"/>
  <c r="AO7" i="279"/>
  <c r="AV7" i="279" s="1"/>
  <c r="AJ7" i="279"/>
  <c r="AI7" i="279"/>
  <c r="AN7" i="279" s="1"/>
  <c r="AH7" i="279"/>
  <c r="AF7" i="279"/>
  <c r="AE7" i="279"/>
  <c r="AC7" i="279"/>
  <c r="AA7" i="279"/>
  <c r="Z7" i="279"/>
  <c r="Y7" i="279"/>
  <c r="X7" i="279"/>
  <c r="W7" i="279"/>
  <c r="P7" i="279"/>
  <c r="O7" i="279"/>
  <c r="AD7" i="279" s="1"/>
  <c r="N7" i="279"/>
  <c r="M7" i="279"/>
  <c r="AR7" i="279" s="1"/>
  <c r="AU6" i="279"/>
  <c r="AP6" i="279"/>
  <c r="AN6" i="279"/>
  <c r="AI6" i="279"/>
  <c r="AT6" i="279" s="1"/>
  <c r="AH6" i="279"/>
  <c r="AF6" i="279"/>
  <c r="AE6" i="279"/>
  <c r="AD6" i="279"/>
  <c r="AB6" i="279"/>
  <c r="AA6" i="279"/>
  <c r="Z6" i="279"/>
  <c r="Y6" i="279"/>
  <c r="X6" i="279"/>
  <c r="W6" i="279"/>
  <c r="P6" i="279"/>
  <c r="O6" i="279"/>
  <c r="AQ6" i="279" s="1"/>
  <c r="N6" i="279"/>
  <c r="AO6" i="279" s="1"/>
  <c r="AV6" i="279" s="1"/>
  <c r="M6" i="279"/>
  <c r="AI5" i="279"/>
  <c r="AH5" i="279"/>
  <c r="W5" i="279"/>
  <c r="AI4" i="279"/>
  <c r="AU3" i="279"/>
  <c r="AQ3" i="279"/>
  <c r="AO3" i="279"/>
  <c r="AI3" i="279"/>
  <c r="AH3" i="279"/>
  <c r="AN2" i="279"/>
  <c r="AM2" i="279"/>
  <c r="AL2" i="279"/>
  <c r="AK2" i="279"/>
  <c r="AJ2" i="279"/>
  <c r="AA2" i="279"/>
  <c r="A2" i="279"/>
  <c r="AU1" i="279"/>
  <c r="AU9" i="279" s="1"/>
  <c r="AR1" i="279"/>
  <c r="AR3" i="279" s="1"/>
  <c r="AQ1" i="279"/>
  <c r="AP1" i="279"/>
  <c r="AP3" i="279" s="1"/>
  <c r="AO1" i="279"/>
  <c r="AA1" i="279"/>
  <c r="A1" i="279"/>
  <c r="AJ1" i="279" s="1"/>
  <c r="AT73" i="278"/>
  <c r="AP73" i="278"/>
  <c r="AO73" i="278"/>
  <c r="AV73" i="278" s="1"/>
  <c r="AI73" i="278"/>
  <c r="AH73" i="278"/>
  <c r="AF73" i="278"/>
  <c r="AE73" i="278"/>
  <c r="AC73" i="278"/>
  <c r="AA73" i="278"/>
  <c r="Z73" i="278"/>
  <c r="Y73" i="278"/>
  <c r="X73" i="278"/>
  <c r="W73" i="278"/>
  <c r="P73" i="278"/>
  <c r="O73" i="278"/>
  <c r="AD73" i="278" s="1"/>
  <c r="N73" i="278"/>
  <c r="M73" i="278"/>
  <c r="AP72" i="278"/>
  <c r="AI72" i="278"/>
  <c r="AT72" i="278" s="1"/>
  <c r="AH72" i="278"/>
  <c r="AF72" i="278"/>
  <c r="AE72" i="278"/>
  <c r="AD72" i="278"/>
  <c r="AB72" i="278"/>
  <c r="AA72" i="278"/>
  <c r="Z72" i="278"/>
  <c r="Y72" i="278"/>
  <c r="X72" i="278"/>
  <c r="W72" i="278"/>
  <c r="P72" i="278"/>
  <c r="O72" i="278"/>
  <c r="N72" i="278"/>
  <c r="AO72" i="278" s="1"/>
  <c r="AV72" i="278" s="1"/>
  <c r="M72" i="278"/>
  <c r="AV71" i="278"/>
  <c r="AT71" i="278"/>
  <c r="AP71" i="278"/>
  <c r="AO71" i="278"/>
  <c r="AI71" i="278"/>
  <c r="AH71" i="278"/>
  <c r="AF71" i="278"/>
  <c r="AE71" i="278"/>
  <c r="AC71" i="278"/>
  <c r="AA71" i="278"/>
  <c r="Z71" i="278"/>
  <c r="Y71" i="278"/>
  <c r="X71" i="278"/>
  <c r="W71" i="278"/>
  <c r="P71" i="278"/>
  <c r="O71" i="278"/>
  <c r="N71" i="278"/>
  <c r="M71" i="278"/>
  <c r="AP70" i="278"/>
  <c r="AI70" i="278"/>
  <c r="AT70" i="278" s="1"/>
  <c r="AH70" i="278"/>
  <c r="AF70" i="278"/>
  <c r="AE70" i="278"/>
  <c r="AD70" i="278"/>
  <c r="AB70" i="278"/>
  <c r="AA70" i="278"/>
  <c r="Z70" i="278"/>
  <c r="Y70" i="278"/>
  <c r="X70" i="278"/>
  <c r="W70" i="278"/>
  <c r="P70" i="278"/>
  <c r="O70" i="278"/>
  <c r="N70" i="278"/>
  <c r="M70" i="278"/>
  <c r="AT69" i="278"/>
  <c r="AP69" i="278"/>
  <c r="AO69" i="278"/>
  <c r="AV69" i="278" s="1"/>
  <c r="AI69" i="278"/>
  <c r="AH69" i="278"/>
  <c r="AF69" i="278"/>
  <c r="AE69" i="278"/>
  <c r="AC69" i="278"/>
  <c r="AA69" i="278"/>
  <c r="Z69" i="278"/>
  <c r="Y69" i="278"/>
  <c r="X69" i="278"/>
  <c r="W69" i="278"/>
  <c r="P69" i="278"/>
  <c r="O69" i="278"/>
  <c r="AD69" i="278" s="1"/>
  <c r="N69" i="278"/>
  <c r="M69" i="278"/>
  <c r="AP68" i="278"/>
  <c r="AI68" i="278"/>
  <c r="AH68" i="278"/>
  <c r="AF68" i="278"/>
  <c r="AE68" i="278"/>
  <c r="AD68" i="278"/>
  <c r="AB68" i="278"/>
  <c r="AA68" i="278"/>
  <c r="Z68" i="278"/>
  <c r="Y68" i="278"/>
  <c r="X68" i="278"/>
  <c r="W68" i="278"/>
  <c r="P68" i="278"/>
  <c r="O68" i="278"/>
  <c r="N68" i="278"/>
  <c r="AO68" i="278" s="1"/>
  <c r="AV68" i="278" s="1"/>
  <c r="M68" i="278"/>
  <c r="AT67" i="278"/>
  <c r="AP67" i="278"/>
  <c r="AO67" i="278"/>
  <c r="AV67" i="278" s="1"/>
  <c r="AI67" i="278"/>
  <c r="AH67" i="278"/>
  <c r="AF67" i="278"/>
  <c r="AE67" i="278"/>
  <c r="AC67" i="278"/>
  <c r="AA67" i="278"/>
  <c r="Z67" i="278"/>
  <c r="Y67" i="278"/>
  <c r="X67" i="278"/>
  <c r="W67" i="278"/>
  <c r="P67" i="278"/>
  <c r="O67" i="278"/>
  <c r="AD67" i="278" s="1"/>
  <c r="N67" i="278"/>
  <c r="M67" i="278"/>
  <c r="AP66" i="278"/>
  <c r="AI66" i="278"/>
  <c r="AT66" i="278" s="1"/>
  <c r="AH66" i="278"/>
  <c r="AF66" i="278"/>
  <c r="AE66" i="278"/>
  <c r="AD66" i="278"/>
  <c r="AB66" i="278"/>
  <c r="AA66" i="278"/>
  <c r="Z66" i="278"/>
  <c r="Y66" i="278"/>
  <c r="X66" i="278"/>
  <c r="W66" i="278"/>
  <c r="P66" i="278"/>
  <c r="O66" i="278"/>
  <c r="N66" i="278"/>
  <c r="AO66" i="278" s="1"/>
  <c r="AV66" i="278" s="1"/>
  <c r="M66" i="278"/>
  <c r="AT65" i="278"/>
  <c r="AP65" i="278"/>
  <c r="AO65" i="278"/>
  <c r="AV65" i="278" s="1"/>
  <c r="AI65" i="278"/>
  <c r="AH65" i="278"/>
  <c r="AF65" i="278"/>
  <c r="AE65" i="278"/>
  <c r="AC65" i="278"/>
  <c r="AA65" i="278"/>
  <c r="Z65" i="278"/>
  <c r="Y65" i="278"/>
  <c r="X65" i="278"/>
  <c r="W65" i="278"/>
  <c r="P65" i="278"/>
  <c r="O65" i="278"/>
  <c r="N65" i="278"/>
  <c r="M65" i="278"/>
  <c r="AP64" i="278"/>
  <c r="AI64" i="278"/>
  <c r="AT64" i="278" s="1"/>
  <c r="AH64" i="278"/>
  <c r="AF64" i="278"/>
  <c r="AE64" i="278"/>
  <c r="AD64" i="278"/>
  <c r="AB64" i="278"/>
  <c r="AA64" i="278"/>
  <c r="Z64" i="278"/>
  <c r="Y64" i="278"/>
  <c r="X64" i="278"/>
  <c r="W64" i="278"/>
  <c r="P64" i="278"/>
  <c r="O64" i="278"/>
  <c r="N64" i="278"/>
  <c r="M64" i="278"/>
  <c r="AT63" i="278"/>
  <c r="AP63" i="278"/>
  <c r="AO63" i="278"/>
  <c r="AV63" i="278" s="1"/>
  <c r="AI63" i="278"/>
  <c r="AH63" i="278"/>
  <c r="AF63" i="278"/>
  <c r="AE63" i="278"/>
  <c r="AC63" i="278"/>
  <c r="AA63" i="278"/>
  <c r="Z63" i="278"/>
  <c r="Y63" i="278"/>
  <c r="X63" i="278"/>
  <c r="W63" i="278"/>
  <c r="P63" i="278"/>
  <c r="O63" i="278"/>
  <c r="AD63" i="278" s="1"/>
  <c r="N63" i="278"/>
  <c r="M63" i="278"/>
  <c r="AP62" i="278"/>
  <c r="AI62" i="278"/>
  <c r="AH62" i="278"/>
  <c r="AF62" i="278"/>
  <c r="AE62" i="278"/>
  <c r="AD62" i="278"/>
  <c r="AB62" i="278"/>
  <c r="AA62" i="278"/>
  <c r="Z62" i="278"/>
  <c r="Y62" i="278"/>
  <c r="X62" i="278"/>
  <c r="W62" i="278"/>
  <c r="P62" i="278"/>
  <c r="O62" i="278"/>
  <c r="N62" i="278"/>
  <c r="AO62" i="278" s="1"/>
  <c r="AV62" i="278" s="1"/>
  <c r="M62" i="278"/>
  <c r="AT61" i="278"/>
  <c r="AP61" i="278"/>
  <c r="AO61" i="278"/>
  <c r="AV61" i="278" s="1"/>
  <c r="AI61" i="278"/>
  <c r="AH61" i="278"/>
  <c r="AF61" i="278"/>
  <c r="AE61" i="278"/>
  <c r="AC61" i="278"/>
  <c r="AA61" i="278"/>
  <c r="Z61" i="278"/>
  <c r="Y61" i="278"/>
  <c r="X61" i="278"/>
  <c r="W61" i="278"/>
  <c r="P61" i="278"/>
  <c r="O61" i="278"/>
  <c r="AD61" i="278" s="1"/>
  <c r="N61" i="278"/>
  <c r="M61" i="278"/>
  <c r="AP60" i="278"/>
  <c r="AI60" i="278"/>
  <c r="AT60" i="278" s="1"/>
  <c r="AH60" i="278"/>
  <c r="AF60" i="278"/>
  <c r="AE60" i="278"/>
  <c r="AD60" i="278"/>
  <c r="AB60" i="278"/>
  <c r="AA60" i="278"/>
  <c r="Z60" i="278"/>
  <c r="Y60" i="278"/>
  <c r="X60" i="278"/>
  <c r="W60" i="278"/>
  <c r="P60" i="278"/>
  <c r="O60" i="278"/>
  <c r="N60" i="278"/>
  <c r="AO60" i="278" s="1"/>
  <c r="AV60" i="278" s="1"/>
  <c r="M60" i="278"/>
  <c r="AV59" i="278"/>
  <c r="AT59" i="278"/>
  <c r="AP59" i="278"/>
  <c r="AO59" i="278"/>
  <c r="AI59" i="278"/>
  <c r="AH59" i="278"/>
  <c r="AF59" i="278"/>
  <c r="AE59" i="278"/>
  <c r="AC59" i="278"/>
  <c r="AA59" i="278"/>
  <c r="Z59" i="278"/>
  <c r="Y59" i="278"/>
  <c r="X59" i="278"/>
  <c r="W59" i="278"/>
  <c r="P59" i="278"/>
  <c r="O59" i="278"/>
  <c r="N59" i="278"/>
  <c r="M59" i="278"/>
  <c r="AP58" i="278"/>
  <c r="AI58" i="278"/>
  <c r="AT58" i="278" s="1"/>
  <c r="AH58" i="278"/>
  <c r="AF58" i="278"/>
  <c r="AE58" i="278"/>
  <c r="AD58" i="278"/>
  <c r="AB58" i="278"/>
  <c r="AA58" i="278"/>
  <c r="Z58" i="278"/>
  <c r="Y58" i="278"/>
  <c r="X58" i="278"/>
  <c r="W58" i="278"/>
  <c r="P58" i="278"/>
  <c r="O58" i="278"/>
  <c r="N58" i="278"/>
  <c r="M58" i="278"/>
  <c r="AT57" i="278"/>
  <c r="AP57" i="278"/>
  <c r="AO57" i="278"/>
  <c r="AV57" i="278" s="1"/>
  <c r="AI57" i="278"/>
  <c r="AH57" i="278"/>
  <c r="AF57" i="278"/>
  <c r="AE57" i="278"/>
  <c r="AC57" i="278"/>
  <c r="AA57" i="278"/>
  <c r="Z57" i="278"/>
  <c r="Y57" i="278"/>
  <c r="X57" i="278"/>
  <c r="W57" i="278"/>
  <c r="P57" i="278"/>
  <c r="O57" i="278"/>
  <c r="AD57" i="278" s="1"/>
  <c r="N57" i="278"/>
  <c r="M57" i="278"/>
  <c r="AP56" i="278"/>
  <c r="AI56" i="278"/>
  <c r="AH56" i="278"/>
  <c r="AF56" i="278"/>
  <c r="AE56" i="278"/>
  <c r="AD56" i="278"/>
  <c r="AB56" i="278"/>
  <c r="AA56" i="278"/>
  <c r="Z56" i="278"/>
  <c r="Y56" i="278"/>
  <c r="X56" i="278"/>
  <c r="W56" i="278"/>
  <c r="P56" i="278"/>
  <c r="O56" i="278"/>
  <c r="N56" i="278"/>
  <c r="AO56" i="278" s="1"/>
  <c r="AV56" i="278" s="1"/>
  <c r="M56" i="278"/>
  <c r="AT55" i="278"/>
  <c r="AP55" i="278"/>
  <c r="AO55" i="278"/>
  <c r="AV55" i="278" s="1"/>
  <c r="AI55" i="278"/>
  <c r="AH55" i="278"/>
  <c r="AF55" i="278"/>
  <c r="AE55" i="278"/>
  <c r="AC55" i="278"/>
  <c r="AA55" i="278"/>
  <c r="Z55" i="278"/>
  <c r="Y55" i="278"/>
  <c r="X55" i="278"/>
  <c r="W55" i="278"/>
  <c r="P55" i="278"/>
  <c r="O55" i="278"/>
  <c r="AD55" i="278" s="1"/>
  <c r="N55" i="278"/>
  <c r="M55" i="278"/>
  <c r="AP54" i="278"/>
  <c r="AI54" i="278"/>
  <c r="AT54" i="278" s="1"/>
  <c r="AH54" i="278"/>
  <c r="AF54" i="278"/>
  <c r="AE54" i="278"/>
  <c r="AD54" i="278"/>
  <c r="AB54" i="278"/>
  <c r="AA54" i="278"/>
  <c r="Z54" i="278"/>
  <c r="Y54" i="278"/>
  <c r="X54" i="278"/>
  <c r="W54" i="278"/>
  <c r="P54" i="278"/>
  <c r="O54" i="278"/>
  <c r="N54" i="278"/>
  <c r="AO54" i="278" s="1"/>
  <c r="AV54" i="278" s="1"/>
  <c r="M54" i="278"/>
  <c r="AT53" i="278"/>
  <c r="AP53" i="278"/>
  <c r="AO53" i="278"/>
  <c r="AV53" i="278" s="1"/>
  <c r="AI53" i="278"/>
  <c r="AH53" i="278"/>
  <c r="AF53" i="278"/>
  <c r="AE53" i="278"/>
  <c r="AC53" i="278"/>
  <c r="AA53" i="278"/>
  <c r="Z53" i="278"/>
  <c r="Y53" i="278"/>
  <c r="X53" i="278"/>
  <c r="W53" i="278"/>
  <c r="P53" i="278"/>
  <c r="O53" i="278"/>
  <c r="N53" i="278"/>
  <c r="M53" i="278"/>
  <c r="AP52" i="278"/>
  <c r="AI52" i="278"/>
  <c r="AT52" i="278" s="1"/>
  <c r="AH52" i="278"/>
  <c r="AF52" i="278"/>
  <c r="AE52" i="278"/>
  <c r="AD52" i="278"/>
  <c r="AB52" i="278"/>
  <c r="AA52" i="278"/>
  <c r="Z52" i="278"/>
  <c r="Y52" i="278"/>
  <c r="X52" i="278"/>
  <c r="W52" i="278"/>
  <c r="P52" i="278"/>
  <c r="O52" i="278"/>
  <c r="N52" i="278"/>
  <c r="M52" i="278"/>
  <c r="AT51" i="278"/>
  <c r="AP51" i="278"/>
  <c r="AO51" i="278"/>
  <c r="AV51" i="278" s="1"/>
  <c r="AI51" i="278"/>
  <c r="AH51" i="278"/>
  <c r="AF51" i="278"/>
  <c r="AE51" i="278"/>
  <c r="AC51" i="278"/>
  <c r="AA51" i="278"/>
  <c r="Z51" i="278"/>
  <c r="Y51" i="278"/>
  <c r="X51" i="278"/>
  <c r="W51" i="278"/>
  <c r="P51" i="278"/>
  <c r="O51" i="278"/>
  <c r="AD51" i="278" s="1"/>
  <c r="N51" i="278"/>
  <c r="M51" i="278"/>
  <c r="AP50" i="278"/>
  <c r="AI50" i="278"/>
  <c r="AH50" i="278"/>
  <c r="AF50" i="278"/>
  <c r="AE50" i="278"/>
  <c r="AD50" i="278"/>
  <c r="AB50" i="278"/>
  <c r="AA50" i="278"/>
  <c r="Z50" i="278"/>
  <c r="Y50" i="278"/>
  <c r="X50" i="278"/>
  <c r="W50" i="278"/>
  <c r="P50" i="278"/>
  <c r="O50" i="278"/>
  <c r="N50" i="278"/>
  <c r="M50" i="278"/>
  <c r="AT49" i="278"/>
  <c r="AP49" i="278"/>
  <c r="AO49" i="278"/>
  <c r="AV49" i="278" s="1"/>
  <c r="AI49" i="278"/>
  <c r="AH49" i="278"/>
  <c r="AF49" i="278"/>
  <c r="AE49" i="278"/>
  <c r="AC49" i="278"/>
  <c r="AA49" i="278"/>
  <c r="Z49" i="278"/>
  <c r="Y49" i="278"/>
  <c r="X49" i="278"/>
  <c r="W49" i="278"/>
  <c r="P49" i="278"/>
  <c r="O49" i="278"/>
  <c r="AD49" i="278" s="1"/>
  <c r="N49" i="278"/>
  <c r="M49" i="278"/>
  <c r="AP48" i="278"/>
  <c r="AI48" i="278"/>
  <c r="AH48" i="278"/>
  <c r="AF48" i="278"/>
  <c r="AE48" i="278"/>
  <c r="AD48" i="278"/>
  <c r="AB48" i="278"/>
  <c r="AA48" i="278"/>
  <c r="Z48" i="278"/>
  <c r="Y48" i="278"/>
  <c r="X48" i="278"/>
  <c r="W48" i="278"/>
  <c r="P48" i="278"/>
  <c r="O48" i="278"/>
  <c r="N48" i="278"/>
  <c r="AO48" i="278" s="1"/>
  <c r="AV48" i="278" s="1"/>
  <c r="M48" i="278"/>
  <c r="AV47" i="278"/>
  <c r="AT47" i="278"/>
  <c r="AP47" i="278"/>
  <c r="AO47" i="278"/>
  <c r="AI47" i="278"/>
  <c r="AH47" i="278"/>
  <c r="AF47" i="278"/>
  <c r="AE47" i="278"/>
  <c r="AC47" i="278"/>
  <c r="AA47" i="278"/>
  <c r="Z47" i="278"/>
  <c r="Y47" i="278"/>
  <c r="X47" i="278"/>
  <c r="W47" i="278"/>
  <c r="P47" i="278"/>
  <c r="O47" i="278"/>
  <c r="N47" i="278"/>
  <c r="M47" i="278"/>
  <c r="AP46" i="278"/>
  <c r="AI46" i="278"/>
  <c r="AT46" i="278" s="1"/>
  <c r="AH46" i="278"/>
  <c r="AF46" i="278"/>
  <c r="AE46" i="278"/>
  <c r="AD46" i="278"/>
  <c r="AB46" i="278"/>
  <c r="AA46" i="278"/>
  <c r="Z46" i="278"/>
  <c r="Y46" i="278"/>
  <c r="X46" i="278"/>
  <c r="W46" i="278"/>
  <c r="P46" i="278"/>
  <c r="O46" i="278"/>
  <c r="N46" i="278"/>
  <c r="M46" i="278"/>
  <c r="AV45" i="278"/>
  <c r="AT45" i="278"/>
  <c r="AP45" i="278"/>
  <c r="AO45" i="278"/>
  <c r="AI45" i="278"/>
  <c r="AH45" i="278"/>
  <c r="AF45" i="278"/>
  <c r="AE45" i="278"/>
  <c r="AC45" i="278"/>
  <c r="AA45" i="278"/>
  <c r="Z45" i="278"/>
  <c r="Y45" i="278"/>
  <c r="X45" i="278"/>
  <c r="W45" i="278"/>
  <c r="P45" i="278"/>
  <c r="O45" i="278"/>
  <c r="AD45" i="278" s="1"/>
  <c r="N45" i="278"/>
  <c r="M45" i="278"/>
  <c r="AP44" i="278"/>
  <c r="AI44" i="278"/>
  <c r="AH44" i="278"/>
  <c r="AF44" i="278"/>
  <c r="AE44" i="278"/>
  <c r="AD44" i="278"/>
  <c r="AB44" i="278"/>
  <c r="AA44" i="278"/>
  <c r="Z44" i="278"/>
  <c r="Y44" i="278"/>
  <c r="X44" i="278"/>
  <c r="W44" i="278"/>
  <c r="P44" i="278"/>
  <c r="O44" i="278"/>
  <c r="N44" i="278"/>
  <c r="M44" i="278"/>
  <c r="AV43" i="278"/>
  <c r="AT43" i="278"/>
  <c r="AP43" i="278"/>
  <c r="AO43" i="278"/>
  <c r="AI43" i="278"/>
  <c r="AH43" i="278"/>
  <c r="AF43" i="278"/>
  <c r="AE43" i="278"/>
  <c r="AC43" i="278"/>
  <c r="AA43" i="278"/>
  <c r="Z43" i="278"/>
  <c r="Y43" i="278"/>
  <c r="X43" i="278"/>
  <c r="W43" i="278"/>
  <c r="P43" i="278"/>
  <c r="O43" i="278"/>
  <c r="AD43" i="278" s="1"/>
  <c r="N43" i="278"/>
  <c r="M43" i="278"/>
  <c r="AP42" i="278"/>
  <c r="AI42" i="278"/>
  <c r="AN42" i="278" s="1"/>
  <c r="AH42" i="278"/>
  <c r="AF42" i="278"/>
  <c r="AE42" i="278"/>
  <c r="AD42" i="278"/>
  <c r="AB42" i="278"/>
  <c r="AA42" i="278"/>
  <c r="Z42" i="278"/>
  <c r="Y42" i="278"/>
  <c r="X42" i="278"/>
  <c r="W42" i="278"/>
  <c r="P42" i="278"/>
  <c r="O42" i="278"/>
  <c r="N42" i="278"/>
  <c r="M42" i="278"/>
  <c r="AV41" i="278"/>
  <c r="AT41" i="278"/>
  <c r="AP41" i="278"/>
  <c r="AO41" i="278"/>
  <c r="AI41" i="278"/>
  <c r="AH41" i="278"/>
  <c r="AF41" i="278"/>
  <c r="AE41" i="278"/>
  <c r="AC41" i="278"/>
  <c r="AA41" i="278"/>
  <c r="Z41" i="278"/>
  <c r="Y41" i="278"/>
  <c r="X41" i="278"/>
  <c r="W41" i="278"/>
  <c r="P41" i="278"/>
  <c r="O41" i="278"/>
  <c r="AD41" i="278" s="1"/>
  <c r="N41" i="278"/>
  <c r="M41" i="278"/>
  <c r="AI40" i="278"/>
  <c r="AH40" i="278"/>
  <c r="W40" i="278"/>
  <c r="AT39" i="278"/>
  <c r="AP39" i="278"/>
  <c r="AO39" i="278"/>
  <c r="AV39" i="278" s="1"/>
  <c r="AI39" i="278"/>
  <c r="AH39" i="278"/>
  <c r="AF39" i="278"/>
  <c r="AE39" i="278"/>
  <c r="AC39" i="278"/>
  <c r="AA39" i="278"/>
  <c r="Z39" i="278"/>
  <c r="Y39" i="278"/>
  <c r="X39" i="278"/>
  <c r="W39" i="278"/>
  <c r="P39" i="278"/>
  <c r="O39" i="278"/>
  <c r="AD39" i="278" s="1"/>
  <c r="N39" i="278"/>
  <c r="M39" i="278"/>
  <c r="AP38" i="278"/>
  <c r="AI38" i="278"/>
  <c r="AH38" i="278"/>
  <c r="AF38" i="278"/>
  <c r="AE38" i="278"/>
  <c r="AD38" i="278"/>
  <c r="AB38" i="278"/>
  <c r="AA38" i="278"/>
  <c r="Z38" i="278"/>
  <c r="Y38" i="278"/>
  <c r="X38" i="278"/>
  <c r="W38" i="278"/>
  <c r="P38" i="278"/>
  <c r="O38" i="278"/>
  <c r="N38" i="278"/>
  <c r="M38" i="278"/>
  <c r="AT37" i="278"/>
  <c r="AP37" i="278"/>
  <c r="AO37" i="278"/>
  <c r="AV37" i="278" s="1"/>
  <c r="AI37" i="278"/>
  <c r="AH37" i="278"/>
  <c r="AF37" i="278"/>
  <c r="AE37" i="278"/>
  <c r="AC37" i="278"/>
  <c r="AA37" i="278"/>
  <c r="Z37" i="278"/>
  <c r="Y37" i="278"/>
  <c r="X37" i="278"/>
  <c r="W37" i="278"/>
  <c r="P37" i="278"/>
  <c r="O37" i="278"/>
  <c r="AD37" i="278" s="1"/>
  <c r="N37" i="278"/>
  <c r="M37" i="278"/>
  <c r="AP36" i="278"/>
  <c r="AI36" i="278"/>
  <c r="AH36" i="278"/>
  <c r="AF36" i="278"/>
  <c r="AE36" i="278"/>
  <c r="AD36" i="278"/>
  <c r="AB36" i="278"/>
  <c r="AA36" i="278"/>
  <c r="Z36" i="278"/>
  <c r="Y36" i="278"/>
  <c r="X36" i="278"/>
  <c r="W36" i="278"/>
  <c r="P36" i="278"/>
  <c r="O36" i="278"/>
  <c r="N36" i="278"/>
  <c r="M36" i="278"/>
  <c r="AT35" i="278"/>
  <c r="AP35" i="278"/>
  <c r="AO35" i="278"/>
  <c r="AV35" i="278" s="1"/>
  <c r="AI35" i="278"/>
  <c r="AH35" i="278"/>
  <c r="AF35" i="278"/>
  <c r="AE35" i="278"/>
  <c r="AC35" i="278"/>
  <c r="AA35" i="278"/>
  <c r="Z35" i="278"/>
  <c r="Y35" i="278"/>
  <c r="X35" i="278"/>
  <c r="W35" i="278"/>
  <c r="P35" i="278"/>
  <c r="O35" i="278"/>
  <c r="AD35" i="278" s="1"/>
  <c r="N35" i="278"/>
  <c r="M35" i="278"/>
  <c r="AP34" i="278"/>
  <c r="AI34" i="278"/>
  <c r="AH34" i="278"/>
  <c r="AF34" i="278"/>
  <c r="AE34" i="278"/>
  <c r="AD34" i="278"/>
  <c r="AB34" i="278"/>
  <c r="AA34" i="278"/>
  <c r="Z34" i="278"/>
  <c r="Y34" i="278"/>
  <c r="X34" i="278"/>
  <c r="W34" i="278"/>
  <c r="P34" i="278"/>
  <c r="O34" i="278"/>
  <c r="N34" i="278"/>
  <c r="M34" i="278"/>
  <c r="AI33" i="278"/>
  <c r="AH33" i="278"/>
  <c r="W33" i="278"/>
  <c r="AP32" i="278"/>
  <c r="AI32" i="278"/>
  <c r="AH32" i="278"/>
  <c r="AF32" i="278"/>
  <c r="AE32" i="278"/>
  <c r="AB32" i="278"/>
  <c r="AA32" i="278"/>
  <c r="Z32" i="278"/>
  <c r="Y32" i="278"/>
  <c r="X32" i="278"/>
  <c r="W32" i="278"/>
  <c r="P32" i="278"/>
  <c r="O32" i="278"/>
  <c r="AQ32" i="278" s="1"/>
  <c r="N32" i="278"/>
  <c r="M32" i="278"/>
  <c r="AP31" i="278"/>
  <c r="AO31" i="278"/>
  <c r="AV31" i="278" s="1"/>
  <c r="AI31" i="278"/>
  <c r="AH31" i="278"/>
  <c r="AF31" i="278"/>
  <c r="AE31" i="278"/>
  <c r="AC31" i="278"/>
  <c r="AA31" i="278"/>
  <c r="Z31" i="278"/>
  <c r="Y31" i="278"/>
  <c r="X31" i="278"/>
  <c r="W31" i="278"/>
  <c r="P31" i="278"/>
  <c r="O31" i="278"/>
  <c r="AD31" i="278" s="1"/>
  <c r="N31" i="278"/>
  <c r="M31" i="278"/>
  <c r="AB31" i="278" s="1"/>
  <c r="AT30" i="278"/>
  <c r="AP30" i="278"/>
  <c r="AN30" i="278"/>
  <c r="AI30" i="278"/>
  <c r="AH30" i="278"/>
  <c r="AF30" i="278"/>
  <c r="AE30" i="278"/>
  <c r="AD30" i="278"/>
  <c r="AC30" i="278"/>
  <c r="AB30" i="278"/>
  <c r="AA30" i="278"/>
  <c r="Z30" i="278"/>
  <c r="Y30" i="278"/>
  <c r="X30" i="278"/>
  <c r="W30" i="278"/>
  <c r="P30" i="278"/>
  <c r="O30" i="278"/>
  <c r="N30" i="278"/>
  <c r="AO30" i="278" s="1"/>
  <c r="AV30" i="278" s="1"/>
  <c r="M30" i="278"/>
  <c r="AP29" i="278"/>
  <c r="AO29" i="278"/>
  <c r="AV29" i="278" s="1"/>
  <c r="AI29" i="278"/>
  <c r="AN29" i="278" s="1"/>
  <c r="AH29" i="278"/>
  <c r="AF29" i="278"/>
  <c r="AE29" i="278"/>
  <c r="AD29" i="278"/>
  <c r="AC29" i="278"/>
  <c r="AA29" i="278"/>
  <c r="Z29" i="278"/>
  <c r="Y29" i="278"/>
  <c r="X29" i="278"/>
  <c r="W29" i="278"/>
  <c r="P29" i="278"/>
  <c r="O29" i="278"/>
  <c r="AQ29" i="278" s="1"/>
  <c r="N29" i="278"/>
  <c r="M29" i="278"/>
  <c r="AI28" i="278"/>
  <c r="AH28" i="278"/>
  <c r="W28" i="278"/>
  <c r="AT27" i="278"/>
  <c r="AP27" i="278"/>
  <c r="AJ27" i="278"/>
  <c r="AI27" i="278"/>
  <c r="AN27" i="278" s="1"/>
  <c r="AH27" i="278"/>
  <c r="AF27" i="278"/>
  <c r="AE27" i="278"/>
  <c r="AC27" i="278"/>
  <c r="AB27" i="278"/>
  <c r="AA27" i="278"/>
  <c r="Z27" i="278"/>
  <c r="Y27" i="278"/>
  <c r="X27" i="278"/>
  <c r="W27" i="278"/>
  <c r="P27" i="278"/>
  <c r="O27" i="278"/>
  <c r="AQ27" i="278" s="1"/>
  <c r="N27" i="278"/>
  <c r="AO27" i="278" s="1"/>
  <c r="AV27" i="278" s="1"/>
  <c r="M27" i="278"/>
  <c r="AU26" i="278"/>
  <c r="AT26" i="278"/>
  <c r="AP26" i="278"/>
  <c r="AO26" i="278"/>
  <c r="AV26" i="278" s="1"/>
  <c r="AN26" i="278"/>
  <c r="AI26" i="278"/>
  <c r="AH26" i="278"/>
  <c r="AF26" i="278"/>
  <c r="AE26" i="278"/>
  <c r="AD26" i="278"/>
  <c r="AC26" i="278"/>
  <c r="AB26" i="278"/>
  <c r="AA26" i="278"/>
  <c r="Z26" i="278"/>
  <c r="Y26" i="278"/>
  <c r="X26" i="278"/>
  <c r="W26" i="278"/>
  <c r="P26" i="278"/>
  <c r="O26" i="278"/>
  <c r="AQ26" i="278" s="1"/>
  <c r="N26" i="278"/>
  <c r="M26" i="278"/>
  <c r="AP25" i="278"/>
  <c r="AO25" i="278"/>
  <c r="AV25" i="278" s="1"/>
  <c r="AI25" i="278"/>
  <c r="AN25" i="278" s="1"/>
  <c r="AH25" i="278"/>
  <c r="AF25" i="278"/>
  <c r="AE25" i="278"/>
  <c r="AD25" i="278"/>
  <c r="AC25" i="278"/>
  <c r="AA25" i="278"/>
  <c r="Z25" i="278"/>
  <c r="Y25" i="278"/>
  <c r="X25" i="278"/>
  <c r="W25" i="278"/>
  <c r="P25" i="278"/>
  <c r="O25" i="278"/>
  <c r="AQ25" i="278" s="1"/>
  <c r="N25" i="278"/>
  <c r="M25" i="278"/>
  <c r="AR25" i="278" s="1"/>
  <c r="AT24" i="278"/>
  <c r="AP24" i="278"/>
  <c r="AI24" i="278"/>
  <c r="AH24" i="278"/>
  <c r="AF24" i="278"/>
  <c r="AE24" i="278"/>
  <c r="AA24" i="278"/>
  <c r="Z24" i="278"/>
  <c r="Y24" i="278"/>
  <c r="X24" i="278"/>
  <c r="W24" i="278"/>
  <c r="P24" i="278"/>
  <c r="O24" i="278"/>
  <c r="AD24" i="278" s="1"/>
  <c r="N24" i="278"/>
  <c r="AO24" i="278" s="1"/>
  <c r="AV24" i="278" s="1"/>
  <c r="M24" i="278"/>
  <c r="AP23" i="278"/>
  <c r="AI23" i="278"/>
  <c r="AT23" i="278" s="1"/>
  <c r="AH23" i="278"/>
  <c r="AF23" i="278"/>
  <c r="AE23" i="278"/>
  <c r="AA23" i="278"/>
  <c r="Z23" i="278"/>
  <c r="Y23" i="278"/>
  <c r="X23" i="278"/>
  <c r="W23" i="278"/>
  <c r="P23" i="278"/>
  <c r="O23" i="278"/>
  <c r="AQ23" i="278" s="1"/>
  <c r="N23" i="278"/>
  <c r="AO23" i="278" s="1"/>
  <c r="AV23" i="278" s="1"/>
  <c r="M23" i="278"/>
  <c r="AP22" i="278"/>
  <c r="AO22" i="278"/>
  <c r="AV22" i="278" s="1"/>
  <c r="AI22" i="278"/>
  <c r="AN22" i="278" s="1"/>
  <c r="AH22" i="278"/>
  <c r="AF22" i="278"/>
  <c r="AE22" i="278"/>
  <c r="AB22" i="278"/>
  <c r="AA22" i="278"/>
  <c r="Z22" i="278"/>
  <c r="Y22" i="278"/>
  <c r="X22" i="278"/>
  <c r="W22" i="278"/>
  <c r="P22" i="278"/>
  <c r="O22" i="278"/>
  <c r="AQ22" i="278" s="1"/>
  <c r="N22" i="278"/>
  <c r="AC22" i="278" s="1"/>
  <c r="M22" i="278"/>
  <c r="AT21" i="278"/>
  <c r="AP21" i="278"/>
  <c r="AJ21" i="278"/>
  <c r="AI21" i="278"/>
  <c r="AN21" i="278" s="1"/>
  <c r="AH21" i="278"/>
  <c r="AF21" i="278"/>
  <c r="AE21" i="278"/>
  <c r="AC21" i="278"/>
  <c r="AB21" i="278"/>
  <c r="AA21" i="278"/>
  <c r="Z21" i="278"/>
  <c r="Y21" i="278"/>
  <c r="X21" i="278"/>
  <c r="W21" i="278"/>
  <c r="P21" i="278"/>
  <c r="O21" i="278"/>
  <c r="AQ21" i="278" s="1"/>
  <c r="N21" i="278"/>
  <c r="AO21" i="278" s="1"/>
  <c r="AV21" i="278" s="1"/>
  <c r="M21" i="278"/>
  <c r="AU20" i="278"/>
  <c r="AT20" i="278"/>
  <c r="AP20" i="278"/>
  <c r="AO20" i="278"/>
  <c r="AV20" i="278" s="1"/>
  <c r="AN20" i="278"/>
  <c r="AI20" i="278"/>
  <c r="AH20" i="278"/>
  <c r="AF20" i="278"/>
  <c r="AE20" i="278"/>
  <c r="AD20" i="278"/>
  <c r="AC20" i="278"/>
  <c r="AB20" i="278"/>
  <c r="AA20" i="278"/>
  <c r="Z20" i="278"/>
  <c r="Y20" i="278"/>
  <c r="X20" i="278"/>
  <c r="W20" i="278"/>
  <c r="P20" i="278"/>
  <c r="O20" i="278"/>
  <c r="AQ20" i="278" s="1"/>
  <c r="N20" i="278"/>
  <c r="M20" i="278"/>
  <c r="AP19" i="278"/>
  <c r="AO19" i="278"/>
  <c r="AV19" i="278" s="1"/>
  <c r="AI19" i="278"/>
  <c r="AN19" i="278" s="1"/>
  <c r="AH19" i="278"/>
  <c r="AF19" i="278"/>
  <c r="AE19" i="278"/>
  <c r="AD19" i="278"/>
  <c r="AA19" i="278"/>
  <c r="Z19" i="278"/>
  <c r="Y19" i="278"/>
  <c r="X19" i="278"/>
  <c r="W19" i="278"/>
  <c r="P19" i="278"/>
  <c r="O19" i="278"/>
  <c r="AQ19" i="278" s="1"/>
  <c r="N19" i="278"/>
  <c r="AC19" i="278" s="1"/>
  <c r="M19" i="278"/>
  <c r="AT18" i="278"/>
  <c r="AP18" i="278"/>
  <c r="AI18" i="278"/>
  <c r="AH18" i="278"/>
  <c r="AF18" i="278"/>
  <c r="AE18" i="278"/>
  <c r="AA18" i="278"/>
  <c r="Z18" i="278"/>
  <c r="Y18" i="278"/>
  <c r="X18" i="278"/>
  <c r="W18" i="278"/>
  <c r="P18" i="278"/>
  <c r="O18" i="278"/>
  <c r="AD18" i="278" s="1"/>
  <c r="N18" i="278"/>
  <c r="AO18" i="278" s="1"/>
  <c r="AV18" i="278" s="1"/>
  <c r="M18" i="278"/>
  <c r="AP17" i="278"/>
  <c r="AI17" i="278"/>
  <c r="AT17" i="278" s="1"/>
  <c r="AH17" i="278"/>
  <c r="AF17" i="278"/>
  <c r="AE17" i="278"/>
  <c r="AA17" i="278"/>
  <c r="Z17" i="278"/>
  <c r="Y17" i="278"/>
  <c r="X17" i="278"/>
  <c r="W17" i="278"/>
  <c r="P17" i="278"/>
  <c r="O17" i="278"/>
  <c r="AQ17" i="278" s="1"/>
  <c r="N17" i="278"/>
  <c r="AO17" i="278" s="1"/>
  <c r="AV17" i="278" s="1"/>
  <c r="M17" i="278"/>
  <c r="AP16" i="278"/>
  <c r="AO16" i="278"/>
  <c r="AV16" i="278" s="1"/>
  <c r="AI16" i="278"/>
  <c r="AN16" i="278" s="1"/>
  <c r="AH16" i="278"/>
  <c r="AF16" i="278"/>
  <c r="AE16" i="278"/>
  <c r="AB16" i="278"/>
  <c r="AA16" i="278"/>
  <c r="Z16" i="278"/>
  <c r="Y16" i="278"/>
  <c r="X16" i="278"/>
  <c r="W16" i="278"/>
  <c r="P16" i="278"/>
  <c r="O16" i="278"/>
  <c r="AQ16" i="278" s="1"/>
  <c r="N16" i="278"/>
  <c r="AC16" i="278" s="1"/>
  <c r="M16" i="278"/>
  <c r="AT15" i="278"/>
  <c r="AP15" i="278"/>
  <c r="AJ15" i="278"/>
  <c r="AI15" i="278"/>
  <c r="AN15" i="278" s="1"/>
  <c r="AH15" i="278"/>
  <c r="AF15" i="278"/>
  <c r="AE15" i="278"/>
  <c r="AC15" i="278"/>
  <c r="AB15" i="278"/>
  <c r="AA15" i="278"/>
  <c r="Z15" i="278"/>
  <c r="Y15" i="278"/>
  <c r="X15" i="278"/>
  <c r="W15" i="278"/>
  <c r="P15" i="278"/>
  <c r="O15" i="278"/>
  <c r="AQ15" i="278" s="1"/>
  <c r="N15" i="278"/>
  <c r="AO15" i="278" s="1"/>
  <c r="AV15" i="278" s="1"/>
  <c r="M15" i="278"/>
  <c r="AU14" i="278"/>
  <c r="AT14" i="278"/>
  <c r="AP14" i="278"/>
  <c r="AO14" i="278"/>
  <c r="AV14" i="278" s="1"/>
  <c r="AN14" i="278"/>
  <c r="AI14" i="278"/>
  <c r="AH14" i="278"/>
  <c r="AF14" i="278"/>
  <c r="AE14" i="278"/>
  <c r="AD14" i="278"/>
  <c r="AC14" i="278"/>
  <c r="AB14" i="278"/>
  <c r="AA14" i="278"/>
  <c r="Z14" i="278"/>
  <c r="Y14" i="278"/>
  <c r="X14" i="278"/>
  <c r="W14" i="278"/>
  <c r="P14" i="278"/>
  <c r="O14" i="278"/>
  <c r="AQ14" i="278" s="1"/>
  <c r="N14" i="278"/>
  <c r="M14" i="278"/>
  <c r="AI13" i="278"/>
  <c r="AH13" i="278"/>
  <c r="W13" i="278"/>
  <c r="AP12" i="278"/>
  <c r="AO12" i="278"/>
  <c r="AV12" i="278" s="1"/>
  <c r="AI12" i="278"/>
  <c r="AN12" i="278" s="1"/>
  <c r="AH12" i="278"/>
  <c r="AF12" i="278"/>
  <c r="AE12" i="278"/>
  <c r="AB12" i="278"/>
  <c r="AA12" i="278"/>
  <c r="Z12" i="278"/>
  <c r="Y12" i="278"/>
  <c r="X12" i="278"/>
  <c r="W12" i="278"/>
  <c r="P12" i="278"/>
  <c r="O12" i="278"/>
  <c r="AQ12" i="278" s="1"/>
  <c r="N12" i="278"/>
  <c r="AC12" i="278" s="1"/>
  <c r="M12" i="278"/>
  <c r="AT11" i="278"/>
  <c r="AP11" i="278"/>
  <c r="AJ11" i="278"/>
  <c r="AI11" i="278"/>
  <c r="AN11" i="278" s="1"/>
  <c r="AH11" i="278"/>
  <c r="AF11" i="278"/>
  <c r="AE11" i="278"/>
  <c r="AC11" i="278"/>
  <c r="AB11" i="278"/>
  <c r="AA11" i="278"/>
  <c r="Z11" i="278"/>
  <c r="Y11" i="278"/>
  <c r="X11" i="278"/>
  <c r="W11" i="278"/>
  <c r="P11" i="278"/>
  <c r="O11" i="278"/>
  <c r="AQ11" i="278" s="1"/>
  <c r="N11" i="278"/>
  <c r="AO11" i="278" s="1"/>
  <c r="AV11" i="278" s="1"/>
  <c r="M11" i="278"/>
  <c r="AU10" i="278"/>
  <c r="AT10" i="278"/>
  <c r="AP10" i="278"/>
  <c r="AO10" i="278"/>
  <c r="AV10" i="278" s="1"/>
  <c r="AN10" i="278"/>
  <c r="AI10" i="278"/>
  <c r="AH10" i="278"/>
  <c r="AF10" i="278"/>
  <c r="AE10" i="278"/>
  <c r="AD10" i="278"/>
  <c r="AC10" i="278"/>
  <c r="AB10" i="278"/>
  <c r="AA10" i="278"/>
  <c r="Z10" i="278"/>
  <c r="Y10" i="278"/>
  <c r="X10" i="278"/>
  <c r="W10" i="278"/>
  <c r="P10" i="278"/>
  <c r="O10" i="278"/>
  <c r="AQ10" i="278" s="1"/>
  <c r="N10" i="278"/>
  <c r="M10" i="278"/>
  <c r="AU9" i="278"/>
  <c r="AP9" i="278"/>
  <c r="AO9" i="278"/>
  <c r="AV9" i="278" s="1"/>
  <c r="AI9" i="278"/>
  <c r="AN9" i="278" s="1"/>
  <c r="AH9" i="278"/>
  <c r="AF9" i="278"/>
  <c r="AE9" i="278"/>
  <c r="AD9" i="278"/>
  <c r="AC9" i="278"/>
  <c r="AA9" i="278"/>
  <c r="Z9" i="278"/>
  <c r="Y9" i="278"/>
  <c r="X9" i="278"/>
  <c r="W9" i="278"/>
  <c r="P9" i="278"/>
  <c r="O9" i="278"/>
  <c r="AQ9" i="278" s="1"/>
  <c r="N9" i="278"/>
  <c r="M9" i="278"/>
  <c r="AT8" i="278"/>
  <c r="AP8" i="278"/>
  <c r="AI8" i="278"/>
  <c r="AH8" i="278"/>
  <c r="AF8" i="278"/>
  <c r="AE8" i="278"/>
  <c r="AD8" i="278"/>
  <c r="AA8" i="278"/>
  <c r="Z8" i="278"/>
  <c r="Y8" i="278"/>
  <c r="X8" i="278"/>
  <c r="W8" i="278"/>
  <c r="P8" i="278"/>
  <c r="O8" i="278"/>
  <c r="AQ8" i="278" s="1"/>
  <c r="N8" i="278"/>
  <c r="M8" i="278"/>
  <c r="AU7" i="278"/>
  <c r="AP7" i="278"/>
  <c r="AI7" i="278"/>
  <c r="AT7" i="278" s="1"/>
  <c r="AH7" i="278"/>
  <c r="AF7" i="278"/>
  <c r="AE7" i="278"/>
  <c r="AA7" i="278"/>
  <c r="Z7" i="278"/>
  <c r="Y7" i="278"/>
  <c r="X7" i="278"/>
  <c r="W7" i="278"/>
  <c r="P7" i="278"/>
  <c r="O7" i="278"/>
  <c r="AD7" i="278" s="1"/>
  <c r="N7" i="278"/>
  <c r="AO7" i="278" s="1"/>
  <c r="AV7" i="278" s="1"/>
  <c r="M7" i="278"/>
  <c r="AR6" i="278"/>
  <c r="AP6" i="278"/>
  <c r="AO6" i="278"/>
  <c r="AV6" i="278" s="1"/>
  <c r="AI6" i="278"/>
  <c r="AH6" i="278"/>
  <c r="AF6" i="278"/>
  <c r="AE6" i="278"/>
  <c r="AB6" i="278"/>
  <c r="AA6" i="278"/>
  <c r="Z6" i="278"/>
  <c r="Y6" i="278"/>
  <c r="X6" i="278"/>
  <c r="W6" i="278"/>
  <c r="P6" i="278"/>
  <c r="O6" i="278"/>
  <c r="AQ6" i="278" s="1"/>
  <c r="N6" i="278"/>
  <c r="AC6" i="278" s="1"/>
  <c r="M6" i="278"/>
  <c r="AI5" i="278"/>
  <c r="AH5" i="278"/>
  <c r="W5" i="278"/>
  <c r="AI4" i="278"/>
  <c r="AU3" i="278"/>
  <c r="AO3" i="278"/>
  <c r="AI3" i="278"/>
  <c r="AH3" i="278"/>
  <c r="AN2" i="278"/>
  <c r="AN66" i="278" s="1"/>
  <c r="AM2" i="278"/>
  <c r="AL2" i="278"/>
  <c r="AK2" i="278"/>
  <c r="AJ2" i="278"/>
  <c r="AJ45" i="278" s="1"/>
  <c r="AA2" i="278"/>
  <c r="A2" i="278"/>
  <c r="AU1" i="278"/>
  <c r="AR1" i="278"/>
  <c r="AQ1" i="278"/>
  <c r="AQ49" i="278" s="1"/>
  <c r="AP1" i="278"/>
  <c r="AP3" i="278" s="1"/>
  <c r="AO1" i="278"/>
  <c r="AA1" i="278"/>
  <c r="A1" i="278"/>
  <c r="AJ1" i="278" s="1"/>
  <c r="AP45" i="277"/>
  <c r="AI45" i="277"/>
  <c r="AT45" i="277" s="1"/>
  <c r="AH45" i="277"/>
  <c r="AF45" i="277"/>
  <c r="AE45" i="277"/>
  <c r="AA45" i="277"/>
  <c r="Z45" i="277"/>
  <c r="Y45" i="277"/>
  <c r="X45" i="277"/>
  <c r="W45" i="277"/>
  <c r="P45" i="277"/>
  <c r="O45" i="277"/>
  <c r="AD45" i="277" s="1"/>
  <c r="N45" i="277"/>
  <c r="AO45" i="277" s="1"/>
  <c r="AV45" i="277" s="1"/>
  <c r="M45" i="277"/>
  <c r="AR44" i="277"/>
  <c r="AP44" i="277"/>
  <c r="AO44" i="277"/>
  <c r="AV44" i="277" s="1"/>
  <c r="AI44" i="277"/>
  <c r="AH44" i="277"/>
  <c r="AF44" i="277"/>
  <c r="AE44" i="277"/>
  <c r="AB44" i="277"/>
  <c r="AA44" i="277"/>
  <c r="Z44" i="277"/>
  <c r="Y44" i="277"/>
  <c r="X44" i="277"/>
  <c r="W44" i="277"/>
  <c r="P44" i="277"/>
  <c r="O44" i="277"/>
  <c r="N44" i="277"/>
  <c r="AC44" i="277" s="1"/>
  <c r="M44" i="277"/>
  <c r="AI43" i="277"/>
  <c r="AH43" i="277"/>
  <c r="W43" i="277"/>
  <c r="AT42" i="277"/>
  <c r="AP42" i="277"/>
  <c r="AI42" i="277"/>
  <c r="AH42" i="277"/>
  <c r="AF42" i="277"/>
  <c r="AE42" i="277"/>
  <c r="AD42" i="277"/>
  <c r="AA42" i="277"/>
  <c r="Z42" i="277"/>
  <c r="Y42" i="277"/>
  <c r="X42" i="277"/>
  <c r="W42" i="277"/>
  <c r="P42" i="277"/>
  <c r="O42" i="277"/>
  <c r="N42" i="277"/>
  <c r="M42" i="277"/>
  <c r="AP41" i="277"/>
  <c r="AI41" i="277"/>
  <c r="AT41" i="277" s="1"/>
  <c r="AH41" i="277"/>
  <c r="AF41" i="277"/>
  <c r="AE41" i="277"/>
  <c r="AA41" i="277"/>
  <c r="Z41" i="277"/>
  <c r="Y41" i="277"/>
  <c r="X41" i="277"/>
  <c r="W41" i="277"/>
  <c r="P41" i="277"/>
  <c r="O41" i="277"/>
  <c r="AD41" i="277" s="1"/>
  <c r="N41" i="277"/>
  <c r="AO41" i="277" s="1"/>
  <c r="AV41" i="277" s="1"/>
  <c r="M41" i="277"/>
  <c r="AI40" i="277"/>
  <c r="AH40" i="277"/>
  <c r="W40" i="277"/>
  <c r="AV39" i="277"/>
  <c r="AP39" i="277"/>
  <c r="AO39" i="277"/>
  <c r="AI39" i="277"/>
  <c r="AT39" i="277" s="1"/>
  <c r="AH39" i="277"/>
  <c r="AF39" i="277"/>
  <c r="AE39" i="277"/>
  <c r="AD39" i="277"/>
  <c r="AC39" i="277"/>
  <c r="AA39" i="277"/>
  <c r="Z39" i="277"/>
  <c r="Y39" i="277"/>
  <c r="X39" i="277"/>
  <c r="W39" i="277"/>
  <c r="P39" i="277"/>
  <c r="O39" i="277"/>
  <c r="N39" i="277"/>
  <c r="M39" i="277"/>
  <c r="AT38" i="277"/>
  <c r="AP38" i="277"/>
  <c r="AI38" i="277"/>
  <c r="AH38" i="277"/>
  <c r="AF38" i="277"/>
  <c r="AE38" i="277"/>
  <c r="AD38" i="277"/>
  <c r="AA38" i="277"/>
  <c r="Z38" i="277"/>
  <c r="Y38" i="277"/>
  <c r="X38" i="277"/>
  <c r="W38" i="277"/>
  <c r="P38" i="277"/>
  <c r="O38" i="277"/>
  <c r="N38" i="277"/>
  <c r="M38" i="277"/>
  <c r="AI37" i="277"/>
  <c r="AH37" i="277"/>
  <c r="W37" i="277"/>
  <c r="AT36" i="277"/>
  <c r="AP36" i="277"/>
  <c r="AO36" i="277"/>
  <c r="AV36" i="277" s="1"/>
  <c r="AI36" i="277"/>
  <c r="AH36" i="277"/>
  <c r="AF36" i="277"/>
  <c r="AE36" i="277"/>
  <c r="AD36" i="277"/>
  <c r="AC36" i="277"/>
  <c r="AB36" i="277"/>
  <c r="AA36" i="277"/>
  <c r="Z36" i="277"/>
  <c r="Y36" i="277"/>
  <c r="X36" i="277"/>
  <c r="W36" i="277"/>
  <c r="P36" i="277"/>
  <c r="O36" i="277"/>
  <c r="N36" i="277"/>
  <c r="M36" i="277"/>
  <c r="AP35" i="277"/>
  <c r="AO35" i="277"/>
  <c r="AV35" i="277" s="1"/>
  <c r="AI35" i="277"/>
  <c r="AT35" i="277" s="1"/>
  <c r="AH35" i="277"/>
  <c r="AF35" i="277"/>
  <c r="AE35" i="277"/>
  <c r="AD35" i="277"/>
  <c r="AC35" i="277"/>
  <c r="AA35" i="277"/>
  <c r="Z35" i="277"/>
  <c r="Y35" i="277"/>
  <c r="X35" i="277"/>
  <c r="W35" i="277"/>
  <c r="P35" i="277"/>
  <c r="O35" i="277"/>
  <c r="N35" i="277"/>
  <c r="M35" i="277"/>
  <c r="AT34" i="277"/>
  <c r="AP34" i="277"/>
  <c r="AI34" i="277"/>
  <c r="AH34" i="277"/>
  <c r="AF34" i="277"/>
  <c r="AE34" i="277"/>
  <c r="AD34" i="277"/>
  <c r="AA34" i="277"/>
  <c r="Z34" i="277"/>
  <c r="Y34" i="277"/>
  <c r="X34" i="277"/>
  <c r="W34" i="277"/>
  <c r="P34" i="277"/>
  <c r="O34" i="277"/>
  <c r="N34" i="277"/>
  <c r="M34" i="277"/>
  <c r="AI33" i="277"/>
  <c r="AH33" i="277"/>
  <c r="W33" i="277"/>
  <c r="AT32" i="277"/>
  <c r="AP32" i="277"/>
  <c r="AO32" i="277"/>
  <c r="AV32" i="277" s="1"/>
  <c r="AI32" i="277"/>
  <c r="AH32" i="277"/>
  <c r="AF32" i="277"/>
  <c r="AE32" i="277"/>
  <c r="AD32" i="277"/>
  <c r="AC32" i="277"/>
  <c r="AA32" i="277"/>
  <c r="Z32" i="277"/>
  <c r="Y32" i="277"/>
  <c r="X32" i="277"/>
  <c r="W32" i="277"/>
  <c r="P32" i="277"/>
  <c r="O32" i="277"/>
  <c r="N32" i="277"/>
  <c r="M32" i="277"/>
  <c r="AR32" i="277" s="1"/>
  <c r="AP31" i="277"/>
  <c r="AO31" i="277"/>
  <c r="AV31" i="277" s="1"/>
  <c r="AI31" i="277"/>
  <c r="AT31" i="277" s="1"/>
  <c r="AH31" i="277"/>
  <c r="AF31" i="277"/>
  <c r="AE31" i="277"/>
  <c r="AD31" i="277"/>
  <c r="AA31" i="277"/>
  <c r="Z31" i="277"/>
  <c r="Y31" i="277"/>
  <c r="X31" i="277"/>
  <c r="W31" i="277"/>
  <c r="P31" i="277"/>
  <c r="O31" i="277"/>
  <c r="N31" i="277"/>
  <c r="AC31" i="277" s="1"/>
  <c r="M31" i="277"/>
  <c r="AT30" i="277"/>
  <c r="AP30" i="277"/>
  <c r="AI30" i="277"/>
  <c r="AH30" i="277"/>
  <c r="AF30" i="277"/>
  <c r="AE30" i="277"/>
  <c r="AA30" i="277"/>
  <c r="Z30" i="277"/>
  <c r="Y30" i="277"/>
  <c r="X30" i="277"/>
  <c r="W30" i="277"/>
  <c r="P30" i="277"/>
  <c r="O30" i="277"/>
  <c r="AD30" i="277" s="1"/>
  <c r="N30" i="277"/>
  <c r="M30" i="277"/>
  <c r="AP29" i="277"/>
  <c r="AI29" i="277"/>
  <c r="AT29" i="277" s="1"/>
  <c r="AH29" i="277"/>
  <c r="AF29" i="277"/>
  <c r="AE29" i="277"/>
  <c r="AB29" i="277"/>
  <c r="AA29" i="277"/>
  <c r="Z29" i="277"/>
  <c r="Y29" i="277"/>
  <c r="X29" i="277"/>
  <c r="W29" i="277"/>
  <c r="P29" i="277"/>
  <c r="O29" i="277"/>
  <c r="AD29" i="277" s="1"/>
  <c r="N29" i="277"/>
  <c r="AO29" i="277" s="1"/>
  <c r="AV29" i="277" s="1"/>
  <c r="M29" i="277"/>
  <c r="AP28" i="277"/>
  <c r="AO28" i="277"/>
  <c r="AV28" i="277" s="1"/>
  <c r="AI28" i="277"/>
  <c r="AH28" i="277"/>
  <c r="AF28" i="277"/>
  <c r="AE28" i="277"/>
  <c r="AC28" i="277"/>
  <c r="AB28" i="277"/>
  <c r="AA28" i="277"/>
  <c r="Z28" i="277"/>
  <c r="Y28" i="277"/>
  <c r="X28" i="277"/>
  <c r="W28" i="277"/>
  <c r="P28" i="277"/>
  <c r="O28" i="277"/>
  <c r="N28" i="277"/>
  <c r="M28" i="277"/>
  <c r="AT27" i="277"/>
  <c r="AP27" i="277"/>
  <c r="AI27" i="277"/>
  <c r="AH27" i="277"/>
  <c r="AF27" i="277"/>
  <c r="AE27" i="277"/>
  <c r="AD27" i="277"/>
  <c r="AC27" i="277"/>
  <c r="AB27" i="277"/>
  <c r="AA27" i="277"/>
  <c r="Z27" i="277"/>
  <c r="Y27" i="277"/>
  <c r="X27" i="277"/>
  <c r="W27" i="277"/>
  <c r="P27" i="277"/>
  <c r="O27" i="277"/>
  <c r="N27" i="277"/>
  <c r="AO27" i="277" s="1"/>
  <c r="AV27" i="277" s="1"/>
  <c r="M27" i="277"/>
  <c r="AT26" i="277"/>
  <c r="AP26" i="277"/>
  <c r="AO26" i="277"/>
  <c r="AV26" i="277" s="1"/>
  <c r="AN26" i="277"/>
  <c r="AI26" i="277"/>
  <c r="AH26" i="277"/>
  <c r="AF26" i="277"/>
  <c r="AE26" i="277"/>
  <c r="AD26" i="277"/>
  <c r="AC26" i="277"/>
  <c r="AA26" i="277"/>
  <c r="Z26" i="277"/>
  <c r="Y26" i="277"/>
  <c r="X26" i="277"/>
  <c r="W26" i="277"/>
  <c r="P26" i="277"/>
  <c r="O26" i="277"/>
  <c r="N26" i="277"/>
  <c r="M26" i="277"/>
  <c r="AI25" i="277"/>
  <c r="AH25" i="277"/>
  <c r="W25" i="277"/>
  <c r="AP24" i="277"/>
  <c r="AO24" i="277"/>
  <c r="AV24" i="277" s="1"/>
  <c r="AI24" i="277"/>
  <c r="AH24" i="277"/>
  <c r="AF24" i="277"/>
  <c r="AE24" i="277"/>
  <c r="AA24" i="277"/>
  <c r="Z24" i="277"/>
  <c r="Y24" i="277"/>
  <c r="X24" i="277"/>
  <c r="W24" i="277"/>
  <c r="P24" i="277"/>
  <c r="O24" i="277"/>
  <c r="AD24" i="277" s="1"/>
  <c r="N24" i="277"/>
  <c r="AC24" i="277" s="1"/>
  <c r="M24" i="277"/>
  <c r="AR24" i="277" s="1"/>
  <c r="AP23" i="277"/>
  <c r="AI23" i="277"/>
  <c r="AH23" i="277"/>
  <c r="AF23" i="277"/>
  <c r="AE23" i="277"/>
  <c r="AB23" i="277"/>
  <c r="AA23" i="277"/>
  <c r="Z23" i="277"/>
  <c r="Y23" i="277"/>
  <c r="X23" i="277"/>
  <c r="W23" i="277"/>
  <c r="P23" i="277"/>
  <c r="O23" i="277"/>
  <c r="AQ23" i="277" s="1"/>
  <c r="N23" i="277"/>
  <c r="AO23" i="277" s="1"/>
  <c r="AV23" i="277" s="1"/>
  <c r="M23" i="277"/>
  <c r="AT22" i="277"/>
  <c r="AP22" i="277"/>
  <c r="AO22" i="277"/>
  <c r="AV22" i="277" s="1"/>
  <c r="AI22" i="277"/>
  <c r="AH22" i="277"/>
  <c r="AF22" i="277"/>
  <c r="AE22" i="277"/>
  <c r="AD22" i="277"/>
  <c r="AC22" i="277"/>
  <c r="AB22" i="277"/>
  <c r="AA22" i="277"/>
  <c r="Z22" i="277"/>
  <c r="Y22" i="277"/>
  <c r="X22" i="277"/>
  <c r="W22" i="277"/>
  <c r="P22" i="277"/>
  <c r="O22" i="277"/>
  <c r="AQ22" i="277" s="1"/>
  <c r="N22" i="277"/>
  <c r="M22" i="277"/>
  <c r="AP21" i="277"/>
  <c r="AO21" i="277"/>
  <c r="AV21" i="277" s="1"/>
  <c r="AI21" i="277"/>
  <c r="AH21" i="277"/>
  <c r="AF21" i="277"/>
  <c r="AE21" i="277"/>
  <c r="AD21" i="277"/>
  <c r="AC21" i="277"/>
  <c r="AB21" i="277"/>
  <c r="AA21" i="277"/>
  <c r="Z21" i="277"/>
  <c r="Y21" i="277"/>
  <c r="X21" i="277"/>
  <c r="W21" i="277"/>
  <c r="P21" i="277"/>
  <c r="O21" i="277"/>
  <c r="N21" i="277"/>
  <c r="M21" i="277"/>
  <c r="AV20" i="277"/>
  <c r="AT20" i="277"/>
  <c r="AP20" i="277"/>
  <c r="AO20" i="277"/>
  <c r="AI20" i="277"/>
  <c r="AH20" i="277"/>
  <c r="AF20" i="277"/>
  <c r="AE20" i="277"/>
  <c r="AA20" i="277"/>
  <c r="Z20" i="277"/>
  <c r="Y20" i="277"/>
  <c r="X20" i="277"/>
  <c r="W20" i="277"/>
  <c r="P20" i="277"/>
  <c r="O20" i="277"/>
  <c r="N20" i="277"/>
  <c r="AC20" i="277" s="1"/>
  <c r="M20" i="277"/>
  <c r="AI19" i="277"/>
  <c r="AH19" i="277"/>
  <c r="W19" i="277"/>
  <c r="AV18" i="277"/>
  <c r="AP18" i="277"/>
  <c r="AO18" i="277"/>
  <c r="AI18" i="277"/>
  <c r="AN18" i="277" s="1"/>
  <c r="AH18" i="277"/>
  <c r="AF18" i="277"/>
  <c r="AE18" i="277"/>
  <c r="AD18" i="277"/>
  <c r="AC18" i="277"/>
  <c r="AA18" i="277"/>
  <c r="Z18" i="277"/>
  <c r="Y18" i="277"/>
  <c r="X18" i="277"/>
  <c r="W18" i="277"/>
  <c r="P18" i="277"/>
  <c r="O18" i="277"/>
  <c r="AQ18" i="277" s="1"/>
  <c r="N18" i="277"/>
  <c r="M18" i="277"/>
  <c r="AT17" i="277"/>
  <c r="AP17" i="277"/>
  <c r="AI17" i="277"/>
  <c r="AH17" i="277"/>
  <c r="AF17" i="277"/>
  <c r="AE17" i="277"/>
  <c r="AD17" i="277"/>
  <c r="AA17" i="277"/>
  <c r="Z17" i="277"/>
  <c r="Y17" i="277"/>
  <c r="X17" i="277"/>
  <c r="W17" i="277"/>
  <c r="P17" i="277"/>
  <c r="O17" i="277"/>
  <c r="AQ17" i="277" s="1"/>
  <c r="N17" i="277"/>
  <c r="M17" i="277"/>
  <c r="AR17" i="277" s="1"/>
  <c r="AI16" i="277"/>
  <c r="AH16" i="277"/>
  <c r="W16" i="277"/>
  <c r="AT15" i="277"/>
  <c r="AP15" i="277"/>
  <c r="AN15" i="277"/>
  <c r="AI15" i="277"/>
  <c r="AH15" i="277"/>
  <c r="AF15" i="277"/>
  <c r="AE15" i="277"/>
  <c r="AD15" i="277"/>
  <c r="AC15" i="277"/>
  <c r="AB15" i="277"/>
  <c r="AA15" i="277"/>
  <c r="Z15" i="277"/>
  <c r="Y15" i="277"/>
  <c r="X15" i="277"/>
  <c r="W15" i="277"/>
  <c r="P15" i="277"/>
  <c r="O15" i="277"/>
  <c r="AQ15" i="277" s="1"/>
  <c r="N15" i="277"/>
  <c r="AO15" i="277" s="1"/>
  <c r="AV15" i="277" s="1"/>
  <c r="M15" i="277"/>
  <c r="AV14" i="277"/>
  <c r="AP14" i="277"/>
  <c r="AO14" i="277"/>
  <c r="AI14" i="277"/>
  <c r="AN14" i="277" s="1"/>
  <c r="AH14" i="277"/>
  <c r="AF14" i="277"/>
  <c r="AE14" i="277"/>
  <c r="AD14" i="277"/>
  <c r="AC14" i="277"/>
  <c r="AA14" i="277"/>
  <c r="Z14" i="277"/>
  <c r="Y14" i="277"/>
  <c r="X14" i="277"/>
  <c r="W14" i="277"/>
  <c r="P14" i="277"/>
  <c r="O14" i="277"/>
  <c r="AQ14" i="277" s="1"/>
  <c r="N14" i="277"/>
  <c r="M14" i="277"/>
  <c r="AT13" i="277"/>
  <c r="AP13" i="277"/>
  <c r="AI13" i="277"/>
  <c r="AH13" i="277"/>
  <c r="AF13" i="277"/>
  <c r="AE13" i="277"/>
  <c r="AD13" i="277"/>
  <c r="AA13" i="277"/>
  <c r="Z13" i="277"/>
  <c r="Y13" i="277"/>
  <c r="X13" i="277"/>
  <c r="W13" i="277"/>
  <c r="P13" i="277"/>
  <c r="O13" i="277"/>
  <c r="AQ13" i="277" s="1"/>
  <c r="N13" i="277"/>
  <c r="M13" i="277"/>
  <c r="AR13" i="277" s="1"/>
  <c r="AT12" i="277"/>
  <c r="AP12" i="277"/>
  <c r="AI12" i="277"/>
  <c r="AH12" i="277"/>
  <c r="AF12" i="277"/>
  <c r="AE12" i="277"/>
  <c r="AA12" i="277"/>
  <c r="Z12" i="277"/>
  <c r="Y12" i="277"/>
  <c r="X12" i="277"/>
  <c r="W12" i="277"/>
  <c r="P12" i="277"/>
  <c r="O12" i="277"/>
  <c r="AD12" i="277" s="1"/>
  <c r="N12" i="277"/>
  <c r="AO12" i="277" s="1"/>
  <c r="AV12" i="277" s="1"/>
  <c r="M12" i="277"/>
  <c r="AR12" i="277" s="1"/>
  <c r="AI11" i="277"/>
  <c r="AH11" i="277"/>
  <c r="W11" i="277"/>
  <c r="AV10" i="277"/>
  <c r="AP10" i="277"/>
  <c r="AO10" i="277"/>
  <c r="AI10" i="277"/>
  <c r="AN10" i="277" s="1"/>
  <c r="AH10" i="277"/>
  <c r="AF10" i="277"/>
  <c r="AE10" i="277"/>
  <c r="AD10" i="277"/>
  <c r="AC10" i="277"/>
  <c r="AA10" i="277"/>
  <c r="Z10" i="277"/>
  <c r="Y10" i="277"/>
  <c r="X10" i="277"/>
  <c r="W10" i="277"/>
  <c r="P10" i="277"/>
  <c r="O10" i="277"/>
  <c r="AQ10" i="277" s="1"/>
  <c r="N10" i="277"/>
  <c r="M10" i="277"/>
  <c r="AT9" i="277"/>
  <c r="AP9" i="277"/>
  <c r="AI9" i="277"/>
  <c r="AH9" i="277"/>
  <c r="AF9" i="277"/>
  <c r="AE9" i="277"/>
  <c r="AD9" i="277"/>
  <c r="AA9" i="277"/>
  <c r="Z9" i="277"/>
  <c r="Y9" i="277"/>
  <c r="X9" i="277"/>
  <c r="W9" i="277"/>
  <c r="P9" i="277"/>
  <c r="O9" i="277"/>
  <c r="AQ9" i="277" s="1"/>
  <c r="N9" i="277"/>
  <c r="M9" i="277"/>
  <c r="AR9" i="277" s="1"/>
  <c r="AT8" i="277"/>
  <c r="AP8" i="277"/>
  <c r="AN8" i="277"/>
  <c r="AI8" i="277"/>
  <c r="AH8" i="277"/>
  <c r="AF8" i="277"/>
  <c r="AE8" i="277"/>
  <c r="AA8" i="277"/>
  <c r="Z8" i="277"/>
  <c r="Y8" i="277"/>
  <c r="X8" i="277"/>
  <c r="W8" i="277"/>
  <c r="P8" i="277"/>
  <c r="O8" i="277"/>
  <c r="AD8" i="277" s="1"/>
  <c r="N8" i="277"/>
  <c r="AO8" i="277" s="1"/>
  <c r="AV8" i="277" s="1"/>
  <c r="M8" i="277"/>
  <c r="AR8" i="277" s="1"/>
  <c r="AR7" i="277"/>
  <c r="AP7" i="277"/>
  <c r="AO7" i="277"/>
  <c r="AV7" i="277" s="1"/>
  <c r="AI7" i="277"/>
  <c r="AH7" i="277"/>
  <c r="AF7" i="277"/>
  <c r="AE7" i="277"/>
  <c r="AB7" i="277"/>
  <c r="AA7" i="277"/>
  <c r="Z7" i="277"/>
  <c r="Y7" i="277"/>
  <c r="X7" i="277"/>
  <c r="W7" i="277"/>
  <c r="P7" i="277"/>
  <c r="O7" i="277"/>
  <c r="AQ7" i="277" s="1"/>
  <c r="N7" i="277"/>
  <c r="AC7" i="277" s="1"/>
  <c r="M7" i="277"/>
  <c r="AT6" i="277"/>
  <c r="AP6" i="277"/>
  <c r="AJ6" i="277"/>
  <c r="AI6" i="277"/>
  <c r="AN6" i="277" s="1"/>
  <c r="AH6" i="277"/>
  <c r="AF6" i="277"/>
  <c r="AE6" i="277"/>
  <c r="AC6" i="277"/>
  <c r="AB6" i="277"/>
  <c r="AA6" i="277"/>
  <c r="Z6" i="277"/>
  <c r="Y6" i="277"/>
  <c r="X6" i="277"/>
  <c r="W6" i="277"/>
  <c r="P6" i="277"/>
  <c r="O6" i="277"/>
  <c r="AQ6" i="277" s="1"/>
  <c r="N6" i="277"/>
  <c r="AO6" i="277" s="1"/>
  <c r="AV6" i="277" s="1"/>
  <c r="M6" i="277"/>
  <c r="AI5" i="277"/>
  <c r="AH5" i="277"/>
  <c r="W5" i="277"/>
  <c r="AI4" i="277"/>
  <c r="AP3" i="277"/>
  <c r="AO3" i="277"/>
  <c r="AI3" i="277"/>
  <c r="AH3" i="277"/>
  <c r="AN2" i="277"/>
  <c r="AN36" i="277" s="1"/>
  <c r="AM2" i="277"/>
  <c r="AL2" i="277"/>
  <c r="AK2" i="277"/>
  <c r="AJ2" i="277"/>
  <c r="AJ27" i="277" s="1"/>
  <c r="AA2" i="277"/>
  <c r="A2" i="277"/>
  <c r="AU1" i="277"/>
  <c r="AR1" i="277"/>
  <c r="AR15" i="277" s="1"/>
  <c r="AQ1" i="277"/>
  <c r="AQ29" i="277" s="1"/>
  <c r="AP1" i="277"/>
  <c r="AO1" i="277"/>
  <c r="AA1" i="277"/>
  <c r="A1" i="277"/>
  <c r="AJ1" i="277" s="1"/>
  <c r="AR74" i="276"/>
  <c r="AP74" i="276"/>
  <c r="AO74" i="276"/>
  <c r="AV74" i="276" s="1"/>
  <c r="AI74" i="276"/>
  <c r="AH74" i="276"/>
  <c r="AF74" i="276"/>
  <c r="AE74" i="276"/>
  <c r="AB74" i="276"/>
  <c r="AA74" i="276"/>
  <c r="Z74" i="276"/>
  <c r="Y74" i="276"/>
  <c r="X74" i="276"/>
  <c r="W74" i="276"/>
  <c r="P74" i="276"/>
  <c r="O74" i="276"/>
  <c r="AQ74" i="276" s="1"/>
  <c r="N74" i="276"/>
  <c r="AC74" i="276" s="1"/>
  <c r="M74" i="276"/>
  <c r="AT73" i="276"/>
  <c r="AP73" i="276"/>
  <c r="AJ73" i="276"/>
  <c r="AI73" i="276"/>
  <c r="AN73" i="276" s="1"/>
  <c r="AH73" i="276"/>
  <c r="AF73" i="276"/>
  <c r="AE73" i="276"/>
  <c r="AC73" i="276"/>
  <c r="AB73" i="276"/>
  <c r="AA73" i="276"/>
  <c r="Z73" i="276"/>
  <c r="Y73" i="276"/>
  <c r="X73" i="276"/>
  <c r="W73" i="276"/>
  <c r="P73" i="276"/>
  <c r="O73" i="276"/>
  <c r="AQ73" i="276" s="1"/>
  <c r="N73" i="276"/>
  <c r="AO73" i="276" s="1"/>
  <c r="AV73" i="276" s="1"/>
  <c r="M73" i="276"/>
  <c r="AU72" i="276"/>
  <c r="AT72" i="276"/>
  <c r="AP72" i="276"/>
  <c r="AN72" i="276"/>
  <c r="AI72" i="276"/>
  <c r="AH72" i="276"/>
  <c r="AF72" i="276"/>
  <c r="AE72" i="276"/>
  <c r="AD72" i="276"/>
  <c r="AC72" i="276"/>
  <c r="AB72" i="276"/>
  <c r="AA72" i="276"/>
  <c r="Z72" i="276"/>
  <c r="Y72" i="276"/>
  <c r="X72" i="276"/>
  <c r="W72" i="276"/>
  <c r="P72" i="276"/>
  <c r="O72" i="276"/>
  <c r="AQ72" i="276" s="1"/>
  <c r="N72" i="276"/>
  <c r="AO72" i="276" s="1"/>
  <c r="AV72" i="276" s="1"/>
  <c r="M72" i="276"/>
  <c r="AP71" i="276"/>
  <c r="AO71" i="276"/>
  <c r="AV71" i="276" s="1"/>
  <c r="AI71" i="276"/>
  <c r="AN71" i="276" s="1"/>
  <c r="AH71" i="276"/>
  <c r="AF71" i="276"/>
  <c r="AE71" i="276"/>
  <c r="AD71" i="276"/>
  <c r="AC71" i="276"/>
  <c r="AA71" i="276"/>
  <c r="Z71" i="276"/>
  <c r="Y71" i="276"/>
  <c r="X71" i="276"/>
  <c r="W71" i="276"/>
  <c r="P71" i="276"/>
  <c r="O71" i="276"/>
  <c r="AQ71" i="276" s="1"/>
  <c r="N71" i="276"/>
  <c r="M71" i="276"/>
  <c r="AT70" i="276"/>
  <c r="AP70" i="276"/>
  <c r="AI70" i="276"/>
  <c r="AH70" i="276"/>
  <c r="AF70" i="276"/>
  <c r="AE70" i="276"/>
  <c r="AD70" i="276"/>
  <c r="AA70" i="276"/>
  <c r="Z70" i="276"/>
  <c r="Y70" i="276"/>
  <c r="X70" i="276"/>
  <c r="W70" i="276"/>
  <c r="P70" i="276"/>
  <c r="O70" i="276"/>
  <c r="AQ70" i="276" s="1"/>
  <c r="N70" i="276"/>
  <c r="M70" i="276"/>
  <c r="AR70" i="276" s="1"/>
  <c r="AP69" i="276"/>
  <c r="AI69" i="276"/>
  <c r="AT69" i="276" s="1"/>
  <c r="AH69" i="276"/>
  <c r="AF69" i="276"/>
  <c r="AE69" i="276"/>
  <c r="AA69" i="276"/>
  <c r="Z69" i="276"/>
  <c r="Y69" i="276"/>
  <c r="X69" i="276"/>
  <c r="W69" i="276"/>
  <c r="P69" i="276"/>
  <c r="O69" i="276"/>
  <c r="AD69" i="276" s="1"/>
  <c r="N69" i="276"/>
  <c r="AO69" i="276" s="1"/>
  <c r="AV69" i="276" s="1"/>
  <c r="M69" i="276"/>
  <c r="AR69" i="276" s="1"/>
  <c r="AI68" i="276"/>
  <c r="AH68" i="276"/>
  <c r="W68" i="276"/>
  <c r="AV67" i="276"/>
  <c r="AP67" i="276"/>
  <c r="AO67" i="276"/>
  <c r="AI67" i="276"/>
  <c r="AN67" i="276" s="1"/>
  <c r="AH67" i="276"/>
  <c r="AF67" i="276"/>
  <c r="AE67" i="276"/>
  <c r="AD67" i="276"/>
  <c r="AC67" i="276"/>
  <c r="AA67" i="276"/>
  <c r="Z67" i="276"/>
  <c r="Y67" i="276"/>
  <c r="X67" i="276"/>
  <c r="W67" i="276"/>
  <c r="P67" i="276"/>
  <c r="O67" i="276"/>
  <c r="AQ67" i="276" s="1"/>
  <c r="N67" i="276"/>
  <c r="M67" i="276"/>
  <c r="AT66" i="276"/>
  <c r="AP66" i="276"/>
  <c r="AI66" i="276"/>
  <c r="AH66" i="276"/>
  <c r="AF66" i="276"/>
  <c r="AE66" i="276"/>
  <c r="AD66" i="276"/>
  <c r="AA66" i="276"/>
  <c r="Z66" i="276"/>
  <c r="Y66" i="276"/>
  <c r="X66" i="276"/>
  <c r="W66" i="276"/>
  <c r="P66" i="276"/>
  <c r="O66" i="276"/>
  <c r="AQ66" i="276" s="1"/>
  <c r="N66" i="276"/>
  <c r="M66" i="276"/>
  <c r="AR66" i="276" s="1"/>
  <c r="AQ65" i="276"/>
  <c r="AP65" i="276"/>
  <c r="AO65" i="276"/>
  <c r="AV65" i="276" s="1"/>
  <c r="AI65" i="276"/>
  <c r="AT65" i="276" s="1"/>
  <c r="AH65" i="276"/>
  <c r="AF65" i="276"/>
  <c r="AE65" i="276"/>
  <c r="AA65" i="276"/>
  <c r="Z65" i="276"/>
  <c r="Y65" i="276"/>
  <c r="X65" i="276"/>
  <c r="W65" i="276"/>
  <c r="P65" i="276"/>
  <c r="O65" i="276"/>
  <c r="AD65" i="276" s="1"/>
  <c r="N65" i="276"/>
  <c r="AC65" i="276" s="1"/>
  <c r="M65" i="276"/>
  <c r="AR65" i="276" s="1"/>
  <c r="AR64" i="276"/>
  <c r="AP64" i="276"/>
  <c r="AI64" i="276"/>
  <c r="AH64" i="276"/>
  <c r="AF64" i="276"/>
  <c r="AE64" i="276"/>
  <c r="AB64" i="276"/>
  <c r="AA64" i="276"/>
  <c r="Z64" i="276"/>
  <c r="Y64" i="276"/>
  <c r="X64" i="276"/>
  <c r="W64" i="276"/>
  <c r="P64" i="276"/>
  <c r="O64" i="276"/>
  <c r="AQ64" i="276" s="1"/>
  <c r="N64" i="276"/>
  <c r="AO64" i="276" s="1"/>
  <c r="AV64" i="276" s="1"/>
  <c r="M64" i="276"/>
  <c r="AI63" i="276"/>
  <c r="AH63" i="276"/>
  <c r="W63" i="276"/>
  <c r="AT62" i="276"/>
  <c r="AP62" i="276"/>
  <c r="AI62" i="276"/>
  <c r="AH62" i="276"/>
  <c r="AF62" i="276"/>
  <c r="AE62" i="276"/>
  <c r="AD62" i="276"/>
  <c r="AA62" i="276"/>
  <c r="Z62" i="276"/>
  <c r="Y62" i="276"/>
  <c r="X62" i="276"/>
  <c r="W62" i="276"/>
  <c r="P62" i="276"/>
  <c r="O62" i="276"/>
  <c r="AQ62" i="276" s="1"/>
  <c r="N62" i="276"/>
  <c r="M62" i="276"/>
  <c r="AR62" i="276" s="1"/>
  <c r="AQ61" i="276"/>
  <c r="AP61" i="276"/>
  <c r="AO61" i="276"/>
  <c r="AV61" i="276" s="1"/>
  <c r="AI61" i="276"/>
  <c r="AT61" i="276" s="1"/>
  <c r="AH61" i="276"/>
  <c r="AF61" i="276"/>
  <c r="AE61" i="276"/>
  <c r="AA61" i="276"/>
  <c r="Z61" i="276"/>
  <c r="Y61" i="276"/>
  <c r="X61" i="276"/>
  <c r="W61" i="276"/>
  <c r="P61" i="276"/>
  <c r="O61" i="276"/>
  <c r="AD61" i="276" s="1"/>
  <c r="N61" i="276"/>
  <c r="AC61" i="276" s="1"/>
  <c r="M61" i="276"/>
  <c r="AR61" i="276" s="1"/>
  <c r="AR60" i="276"/>
  <c r="AP60" i="276"/>
  <c r="AI60" i="276"/>
  <c r="AH60" i="276"/>
  <c r="AF60" i="276"/>
  <c r="AE60" i="276"/>
  <c r="AB60" i="276"/>
  <c r="AA60" i="276"/>
  <c r="Z60" i="276"/>
  <c r="Y60" i="276"/>
  <c r="X60" i="276"/>
  <c r="W60" i="276"/>
  <c r="P60" i="276"/>
  <c r="O60" i="276"/>
  <c r="AQ60" i="276" s="1"/>
  <c r="N60" i="276"/>
  <c r="AO60" i="276" s="1"/>
  <c r="AV60" i="276" s="1"/>
  <c r="M60" i="276"/>
  <c r="AT59" i="276"/>
  <c r="AP59" i="276"/>
  <c r="AJ59" i="276"/>
  <c r="AI59" i="276"/>
  <c r="AN59" i="276" s="1"/>
  <c r="AH59" i="276"/>
  <c r="AF59" i="276"/>
  <c r="AE59" i="276"/>
  <c r="AC59" i="276"/>
  <c r="AB59" i="276"/>
  <c r="AA59" i="276"/>
  <c r="Z59" i="276"/>
  <c r="Y59" i="276"/>
  <c r="X59" i="276"/>
  <c r="W59" i="276"/>
  <c r="P59" i="276"/>
  <c r="O59" i="276"/>
  <c r="AQ59" i="276" s="1"/>
  <c r="N59" i="276"/>
  <c r="AO59" i="276" s="1"/>
  <c r="AV59" i="276" s="1"/>
  <c r="M59" i="276"/>
  <c r="AU58" i="276"/>
  <c r="AP58" i="276"/>
  <c r="AN58" i="276"/>
  <c r="AI58" i="276"/>
  <c r="AT58" i="276" s="1"/>
  <c r="AH58" i="276"/>
  <c r="AF58" i="276"/>
  <c r="AE58" i="276"/>
  <c r="AD58" i="276"/>
  <c r="AC58" i="276"/>
  <c r="AB58" i="276"/>
  <c r="AA58" i="276"/>
  <c r="Z58" i="276"/>
  <c r="Y58" i="276"/>
  <c r="X58" i="276"/>
  <c r="W58" i="276"/>
  <c r="P58" i="276"/>
  <c r="O58" i="276"/>
  <c r="AQ58" i="276" s="1"/>
  <c r="N58" i="276"/>
  <c r="AO58" i="276" s="1"/>
  <c r="AV58" i="276" s="1"/>
  <c r="M58" i="276"/>
  <c r="AP57" i="276"/>
  <c r="AO57" i="276"/>
  <c r="AV57" i="276" s="1"/>
  <c r="AI57" i="276"/>
  <c r="AN57" i="276" s="1"/>
  <c r="AH57" i="276"/>
  <c r="AF57" i="276"/>
  <c r="AE57" i="276"/>
  <c r="AD57" i="276"/>
  <c r="AC57" i="276"/>
  <c r="AA57" i="276"/>
  <c r="Z57" i="276"/>
  <c r="Y57" i="276"/>
  <c r="X57" i="276"/>
  <c r="W57" i="276"/>
  <c r="P57" i="276"/>
  <c r="O57" i="276"/>
  <c r="AQ57" i="276" s="1"/>
  <c r="N57" i="276"/>
  <c r="M57" i="276"/>
  <c r="AT56" i="276"/>
  <c r="AP56" i="276"/>
  <c r="AI56" i="276"/>
  <c r="AH56" i="276"/>
  <c r="AF56" i="276"/>
  <c r="AE56" i="276"/>
  <c r="AD56" i="276"/>
  <c r="AA56" i="276"/>
  <c r="Z56" i="276"/>
  <c r="Y56" i="276"/>
  <c r="X56" i="276"/>
  <c r="W56" i="276"/>
  <c r="P56" i="276"/>
  <c r="O56" i="276"/>
  <c r="AQ56" i="276" s="1"/>
  <c r="N56" i="276"/>
  <c r="M56" i="276"/>
  <c r="AR56" i="276" s="1"/>
  <c r="AI55" i="276"/>
  <c r="AH55" i="276"/>
  <c r="W55" i="276"/>
  <c r="AU54" i="276"/>
  <c r="AP54" i="276"/>
  <c r="AN54" i="276"/>
  <c r="AI54" i="276"/>
  <c r="AT54" i="276" s="1"/>
  <c r="AH54" i="276"/>
  <c r="AF54" i="276"/>
  <c r="AE54" i="276"/>
  <c r="AD54" i="276"/>
  <c r="AC54" i="276"/>
  <c r="AB54" i="276"/>
  <c r="AA54" i="276"/>
  <c r="Z54" i="276"/>
  <c r="Y54" i="276"/>
  <c r="X54" i="276"/>
  <c r="W54" i="276"/>
  <c r="P54" i="276"/>
  <c r="O54" i="276"/>
  <c r="AQ54" i="276" s="1"/>
  <c r="N54" i="276"/>
  <c r="AO54" i="276" s="1"/>
  <c r="AV54" i="276" s="1"/>
  <c r="M54" i="276"/>
  <c r="AV53" i="276"/>
  <c r="AP53" i="276"/>
  <c r="AO53" i="276"/>
  <c r="AI53" i="276"/>
  <c r="AN53" i="276" s="1"/>
  <c r="AH53" i="276"/>
  <c r="AF53" i="276"/>
  <c r="AE53" i="276"/>
  <c r="AD53" i="276"/>
  <c r="AC53" i="276"/>
  <c r="AA53" i="276"/>
  <c r="Z53" i="276"/>
  <c r="Y53" i="276"/>
  <c r="X53" i="276"/>
  <c r="W53" i="276"/>
  <c r="P53" i="276"/>
  <c r="O53" i="276"/>
  <c r="AQ53" i="276" s="1"/>
  <c r="N53" i="276"/>
  <c r="M53" i="276"/>
  <c r="AT52" i="276"/>
  <c r="AP52" i="276"/>
  <c r="AI52" i="276"/>
  <c r="AH52" i="276"/>
  <c r="AF52" i="276"/>
  <c r="AE52" i="276"/>
  <c r="AD52" i="276"/>
  <c r="AA52" i="276"/>
  <c r="Z52" i="276"/>
  <c r="Y52" i="276"/>
  <c r="X52" i="276"/>
  <c r="W52" i="276"/>
  <c r="P52" i="276"/>
  <c r="O52" i="276"/>
  <c r="AQ52" i="276" s="1"/>
  <c r="N52" i="276"/>
  <c r="M52" i="276"/>
  <c r="AR52" i="276" s="1"/>
  <c r="AQ51" i="276"/>
  <c r="AP51" i="276"/>
  <c r="AO51" i="276"/>
  <c r="AV51" i="276" s="1"/>
  <c r="AI51" i="276"/>
  <c r="AT51" i="276" s="1"/>
  <c r="AH51" i="276"/>
  <c r="AF51" i="276"/>
  <c r="AE51" i="276"/>
  <c r="AA51" i="276"/>
  <c r="Z51" i="276"/>
  <c r="Y51" i="276"/>
  <c r="X51" i="276"/>
  <c r="W51" i="276"/>
  <c r="P51" i="276"/>
  <c r="O51" i="276"/>
  <c r="AD51" i="276" s="1"/>
  <c r="N51" i="276"/>
  <c r="AC51" i="276" s="1"/>
  <c r="M51" i="276"/>
  <c r="AR51" i="276" s="1"/>
  <c r="AR50" i="276"/>
  <c r="AP50" i="276"/>
  <c r="AI50" i="276"/>
  <c r="AH50" i="276"/>
  <c r="AF50" i="276"/>
  <c r="AE50" i="276"/>
  <c r="AB50" i="276"/>
  <c r="AA50" i="276"/>
  <c r="Z50" i="276"/>
  <c r="Y50" i="276"/>
  <c r="X50" i="276"/>
  <c r="W50" i="276"/>
  <c r="P50" i="276"/>
  <c r="O50" i="276"/>
  <c r="AQ50" i="276" s="1"/>
  <c r="N50" i="276"/>
  <c r="AO50" i="276" s="1"/>
  <c r="AV50" i="276" s="1"/>
  <c r="M50" i="276"/>
  <c r="AT49" i="276"/>
  <c r="AP49" i="276"/>
  <c r="AJ49" i="276"/>
  <c r="AI49" i="276"/>
  <c r="AN49" i="276" s="1"/>
  <c r="AH49" i="276"/>
  <c r="AF49" i="276"/>
  <c r="AE49" i="276"/>
  <c r="AC49" i="276"/>
  <c r="AB49" i="276"/>
  <c r="AA49" i="276"/>
  <c r="Z49" i="276"/>
  <c r="Y49" i="276"/>
  <c r="X49" i="276"/>
  <c r="W49" i="276"/>
  <c r="P49" i="276"/>
  <c r="O49" i="276"/>
  <c r="AQ49" i="276" s="1"/>
  <c r="N49" i="276"/>
  <c r="AO49" i="276" s="1"/>
  <c r="AV49" i="276" s="1"/>
  <c r="M49" i="276"/>
  <c r="AU48" i="276"/>
  <c r="AP48" i="276"/>
  <c r="AN48" i="276"/>
  <c r="AI48" i="276"/>
  <c r="AT48" i="276" s="1"/>
  <c r="AH48" i="276"/>
  <c r="AF48" i="276"/>
  <c r="AE48" i="276"/>
  <c r="AD48" i="276"/>
  <c r="AB48" i="276"/>
  <c r="AA48" i="276"/>
  <c r="Z48" i="276"/>
  <c r="Y48" i="276"/>
  <c r="X48" i="276"/>
  <c r="W48" i="276"/>
  <c r="P48" i="276"/>
  <c r="O48" i="276"/>
  <c r="AQ48" i="276" s="1"/>
  <c r="N48" i="276"/>
  <c r="AC48" i="276" s="1"/>
  <c r="M48" i="276"/>
  <c r="AV47" i="276"/>
  <c r="AP47" i="276"/>
  <c r="AO47" i="276"/>
  <c r="AI47" i="276"/>
  <c r="AN47" i="276" s="1"/>
  <c r="AH47" i="276"/>
  <c r="AF47" i="276"/>
  <c r="AE47" i="276"/>
  <c r="AC47" i="276"/>
  <c r="AA47" i="276"/>
  <c r="Z47" i="276"/>
  <c r="Y47" i="276"/>
  <c r="X47" i="276"/>
  <c r="W47" i="276"/>
  <c r="P47" i="276"/>
  <c r="O47" i="276"/>
  <c r="AD47" i="276" s="1"/>
  <c r="N47" i="276"/>
  <c r="M47" i="276"/>
  <c r="AT46" i="276"/>
  <c r="AP46" i="276"/>
  <c r="AI46" i="276"/>
  <c r="AH46" i="276"/>
  <c r="AF46" i="276"/>
  <c r="AE46" i="276"/>
  <c r="AD46" i="276"/>
  <c r="AA46" i="276"/>
  <c r="Z46" i="276"/>
  <c r="Y46" i="276"/>
  <c r="X46" i="276"/>
  <c r="W46" i="276"/>
  <c r="P46" i="276"/>
  <c r="O46" i="276"/>
  <c r="AQ46" i="276" s="1"/>
  <c r="N46" i="276"/>
  <c r="M46" i="276"/>
  <c r="AR46" i="276" s="1"/>
  <c r="AP45" i="276"/>
  <c r="AO45" i="276"/>
  <c r="AV45" i="276" s="1"/>
  <c r="AI45" i="276"/>
  <c r="AT45" i="276" s="1"/>
  <c r="AH45" i="276"/>
  <c r="AF45" i="276"/>
  <c r="AE45" i="276"/>
  <c r="AA45" i="276"/>
  <c r="Z45" i="276"/>
  <c r="Y45" i="276"/>
  <c r="X45" i="276"/>
  <c r="W45" i="276"/>
  <c r="P45" i="276"/>
  <c r="O45" i="276"/>
  <c r="AD45" i="276" s="1"/>
  <c r="N45" i="276"/>
  <c r="AC45" i="276" s="1"/>
  <c r="M45" i="276"/>
  <c r="AR45" i="276" s="1"/>
  <c r="AR44" i="276"/>
  <c r="AP44" i="276"/>
  <c r="AI44" i="276"/>
  <c r="AH44" i="276"/>
  <c r="AF44" i="276"/>
  <c r="AE44" i="276"/>
  <c r="AB44" i="276"/>
  <c r="AA44" i="276"/>
  <c r="Z44" i="276"/>
  <c r="Y44" i="276"/>
  <c r="X44" i="276"/>
  <c r="W44" i="276"/>
  <c r="P44" i="276"/>
  <c r="O44" i="276"/>
  <c r="AQ44" i="276" s="1"/>
  <c r="N44" i="276"/>
  <c r="AO44" i="276" s="1"/>
  <c r="AV44" i="276" s="1"/>
  <c r="M44" i="276"/>
  <c r="AI43" i="276"/>
  <c r="AH43" i="276"/>
  <c r="W43" i="276"/>
  <c r="AT42" i="276"/>
  <c r="AP42" i="276"/>
  <c r="AI42" i="276"/>
  <c r="AH42" i="276"/>
  <c r="AF42" i="276"/>
  <c r="AE42" i="276"/>
  <c r="AD42" i="276"/>
  <c r="AA42" i="276"/>
  <c r="Z42" i="276"/>
  <c r="Y42" i="276"/>
  <c r="X42" i="276"/>
  <c r="W42" i="276"/>
  <c r="P42" i="276"/>
  <c r="O42" i="276"/>
  <c r="AQ42" i="276" s="1"/>
  <c r="N42" i="276"/>
  <c r="M42" i="276"/>
  <c r="AR42" i="276" s="1"/>
  <c r="AP41" i="276"/>
  <c r="AO41" i="276"/>
  <c r="AV41" i="276" s="1"/>
  <c r="AI41" i="276"/>
  <c r="AT41" i="276" s="1"/>
  <c r="AH41" i="276"/>
  <c r="AF41" i="276"/>
  <c r="AE41" i="276"/>
  <c r="AA41" i="276"/>
  <c r="Z41" i="276"/>
  <c r="Y41" i="276"/>
  <c r="X41" i="276"/>
  <c r="W41" i="276"/>
  <c r="P41" i="276"/>
  <c r="O41" i="276"/>
  <c r="N41" i="276"/>
  <c r="AC41" i="276" s="1"/>
  <c r="M41" i="276"/>
  <c r="AR41" i="276" s="1"/>
  <c r="AR40" i="276"/>
  <c r="AP40" i="276"/>
  <c r="AI40" i="276"/>
  <c r="AH40" i="276"/>
  <c r="AF40" i="276"/>
  <c r="AE40" i="276"/>
  <c r="AB40" i="276"/>
  <c r="AA40" i="276"/>
  <c r="Z40" i="276"/>
  <c r="Y40" i="276"/>
  <c r="X40" i="276"/>
  <c r="W40" i="276"/>
  <c r="P40" i="276"/>
  <c r="O40" i="276"/>
  <c r="AQ40" i="276" s="1"/>
  <c r="N40" i="276"/>
  <c r="AO40" i="276" s="1"/>
  <c r="AV40" i="276" s="1"/>
  <c r="M40" i="276"/>
  <c r="AT39" i="276"/>
  <c r="AP39" i="276"/>
  <c r="AJ39" i="276"/>
  <c r="AI39" i="276"/>
  <c r="AN39" i="276" s="1"/>
  <c r="AH39" i="276"/>
  <c r="AF39" i="276"/>
  <c r="AE39" i="276"/>
  <c r="AC39" i="276"/>
  <c r="AB39" i="276"/>
  <c r="AA39" i="276"/>
  <c r="Z39" i="276"/>
  <c r="Y39" i="276"/>
  <c r="X39" i="276"/>
  <c r="W39" i="276"/>
  <c r="P39" i="276"/>
  <c r="O39" i="276"/>
  <c r="AQ39" i="276" s="1"/>
  <c r="N39" i="276"/>
  <c r="AO39" i="276" s="1"/>
  <c r="AV39" i="276" s="1"/>
  <c r="M39" i="276"/>
  <c r="AU38" i="276"/>
  <c r="AP38" i="276"/>
  <c r="AN38" i="276"/>
  <c r="AI38" i="276"/>
  <c r="AT38" i="276" s="1"/>
  <c r="AH38" i="276"/>
  <c r="AF38" i="276"/>
  <c r="AE38" i="276"/>
  <c r="AD38" i="276"/>
  <c r="AB38" i="276"/>
  <c r="AA38" i="276"/>
  <c r="Z38" i="276"/>
  <c r="Y38" i="276"/>
  <c r="X38" i="276"/>
  <c r="W38" i="276"/>
  <c r="P38" i="276"/>
  <c r="O38" i="276"/>
  <c r="AQ38" i="276" s="1"/>
  <c r="N38" i="276"/>
  <c r="AC38" i="276" s="1"/>
  <c r="M38" i="276"/>
  <c r="AP37" i="276"/>
  <c r="AO37" i="276"/>
  <c r="AV37" i="276" s="1"/>
  <c r="AI37" i="276"/>
  <c r="AN37" i="276" s="1"/>
  <c r="AH37" i="276"/>
  <c r="AF37" i="276"/>
  <c r="AE37" i="276"/>
  <c r="AC37" i="276"/>
  <c r="AA37" i="276"/>
  <c r="Z37" i="276"/>
  <c r="Y37" i="276"/>
  <c r="X37" i="276"/>
  <c r="W37" i="276"/>
  <c r="P37" i="276"/>
  <c r="O37" i="276"/>
  <c r="AD37" i="276" s="1"/>
  <c r="N37" i="276"/>
  <c r="M37" i="276"/>
  <c r="AT36" i="276"/>
  <c r="AP36" i="276"/>
  <c r="AI36" i="276"/>
  <c r="AH36" i="276"/>
  <c r="AF36" i="276"/>
  <c r="AE36" i="276"/>
  <c r="AD36" i="276"/>
  <c r="AB36" i="276"/>
  <c r="AA36" i="276"/>
  <c r="Z36" i="276"/>
  <c r="Y36" i="276"/>
  <c r="X36" i="276"/>
  <c r="W36" i="276"/>
  <c r="P36" i="276"/>
  <c r="O36" i="276"/>
  <c r="AQ36" i="276" s="1"/>
  <c r="N36" i="276"/>
  <c r="M36" i="276"/>
  <c r="AR36" i="276" s="1"/>
  <c r="AP35" i="276"/>
  <c r="AO35" i="276"/>
  <c r="AV35" i="276" s="1"/>
  <c r="AI35" i="276"/>
  <c r="AT35" i="276" s="1"/>
  <c r="AH35" i="276"/>
  <c r="AF35" i="276"/>
  <c r="AE35" i="276"/>
  <c r="AA35" i="276"/>
  <c r="Z35" i="276"/>
  <c r="Y35" i="276"/>
  <c r="X35" i="276"/>
  <c r="W35" i="276"/>
  <c r="P35" i="276"/>
  <c r="O35" i="276"/>
  <c r="N35" i="276"/>
  <c r="AC35" i="276" s="1"/>
  <c r="M35" i="276"/>
  <c r="AR35" i="276" s="1"/>
  <c r="AR34" i="276"/>
  <c r="AP34" i="276"/>
  <c r="AI34" i="276"/>
  <c r="AH34" i="276"/>
  <c r="AF34" i="276"/>
  <c r="AE34" i="276"/>
  <c r="AB34" i="276"/>
  <c r="AA34" i="276"/>
  <c r="Z34" i="276"/>
  <c r="Y34" i="276"/>
  <c r="X34" i="276"/>
  <c r="W34" i="276"/>
  <c r="P34" i="276"/>
  <c r="O34" i="276"/>
  <c r="AQ34" i="276" s="1"/>
  <c r="N34" i="276"/>
  <c r="AO34" i="276" s="1"/>
  <c r="AV34" i="276" s="1"/>
  <c r="M34" i="276"/>
  <c r="AT33" i="276"/>
  <c r="AP33" i="276"/>
  <c r="AJ33" i="276"/>
  <c r="AI33" i="276"/>
  <c r="AN33" i="276" s="1"/>
  <c r="AH33" i="276"/>
  <c r="AF33" i="276"/>
  <c r="AE33" i="276"/>
  <c r="AC33" i="276"/>
  <c r="AB33" i="276"/>
  <c r="AA33" i="276"/>
  <c r="Z33" i="276"/>
  <c r="Y33" i="276"/>
  <c r="X33" i="276"/>
  <c r="W33" i="276"/>
  <c r="P33" i="276"/>
  <c r="O33" i="276"/>
  <c r="AQ33" i="276" s="1"/>
  <c r="N33" i="276"/>
  <c r="AO33" i="276" s="1"/>
  <c r="AV33" i="276" s="1"/>
  <c r="M33" i="276"/>
  <c r="AR33" i="276" s="1"/>
  <c r="AU32" i="276"/>
  <c r="AP32" i="276"/>
  <c r="AN32" i="276"/>
  <c r="AI32" i="276"/>
  <c r="AT32" i="276" s="1"/>
  <c r="AH32" i="276"/>
  <c r="AF32" i="276"/>
  <c r="AE32" i="276"/>
  <c r="AD32" i="276"/>
  <c r="AB32" i="276"/>
  <c r="AA32" i="276"/>
  <c r="Z32" i="276"/>
  <c r="Y32" i="276"/>
  <c r="X32" i="276"/>
  <c r="W32" i="276"/>
  <c r="P32" i="276"/>
  <c r="O32" i="276"/>
  <c r="AQ32" i="276" s="1"/>
  <c r="N32" i="276"/>
  <c r="AC32" i="276" s="1"/>
  <c r="M32" i="276"/>
  <c r="AI31" i="276"/>
  <c r="AH31" i="276"/>
  <c r="W31" i="276"/>
  <c r="AR30" i="276"/>
  <c r="AP30" i="276"/>
  <c r="AI30" i="276"/>
  <c r="AH30" i="276"/>
  <c r="AF30" i="276"/>
  <c r="AE30" i="276"/>
  <c r="AB30" i="276"/>
  <c r="AA30" i="276"/>
  <c r="Z30" i="276"/>
  <c r="Y30" i="276"/>
  <c r="X30" i="276"/>
  <c r="W30" i="276"/>
  <c r="P30" i="276"/>
  <c r="O30" i="276"/>
  <c r="AQ30" i="276" s="1"/>
  <c r="N30" i="276"/>
  <c r="AO30" i="276" s="1"/>
  <c r="AV30" i="276" s="1"/>
  <c r="M30" i="276"/>
  <c r="AT29" i="276"/>
  <c r="AP29" i="276"/>
  <c r="AJ29" i="276"/>
  <c r="AI29" i="276"/>
  <c r="AN29" i="276" s="1"/>
  <c r="AH29" i="276"/>
  <c r="AF29" i="276"/>
  <c r="AE29" i="276"/>
  <c r="AC29" i="276"/>
  <c r="AA29" i="276"/>
  <c r="Z29" i="276"/>
  <c r="Y29" i="276"/>
  <c r="X29" i="276"/>
  <c r="W29" i="276"/>
  <c r="P29" i="276"/>
  <c r="O29" i="276"/>
  <c r="AQ29" i="276" s="1"/>
  <c r="N29" i="276"/>
  <c r="AO29" i="276" s="1"/>
  <c r="AV29" i="276" s="1"/>
  <c r="M29" i="276"/>
  <c r="AR29" i="276" s="1"/>
  <c r="AU28" i="276"/>
  <c r="AP28" i="276"/>
  <c r="AN28" i="276"/>
  <c r="AI28" i="276"/>
  <c r="AT28" i="276" s="1"/>
  <c r="AH28" i="276"/>
  <c r="AF28" i="276"/>
  <c r="AE28" i="276"/>
  <c r="AD28" i="276"/>
  <c r="AB28" i="276"/>
  <c r="AA28" i="276"/>
  <c r="Z28" i="276"/>
  <c r="Y28" i="276"/>
  <c r="X28" i="276"/>
  <c r="W28" i="276"/>
  <c r="P28" i="276"/>
  <c r="O28" i="276"/>
  <c r="AQ28" i="276" s="1"/>
  <c r="N28" i="276"/>
  <c r="AC28" i="276" s="1"/>
  <c r="M28" i="276"/>
  <c r="AP27" i="276"/>
  <c r="AO27" i="276"/>
  <c r="AV27" i="276" s="1"/>
  <c r="AI27" i="276"/>
  <c r="AN27" i="276" s="1"/>
  <c r="AH27" i="276"/>
  <c r="AF27" i="276"/>
  <c r="AE27" i="276"/>
  <c r="AC27" i="276"/>
  <c r="AA27" i="276"/>
  <c r="Z27" i="276"/>
  <c r="Y27" i="276"/>
  <c r="X27" i="276"/>
  <c r="W27" i="276"/>
  <c r="P27" i="276"/>
  <c r="O27" i="276"/>
  <c r="AD27" i="276" s="1"/>
  <c r="N27" i="276"/>
  <c r="M27" i="276"/>
  <c r="AT26" i="276"/>
  <c r="AP26" i="276"/>
  <c r="AI26" i="276"/>
  <c r="AH26" i="276"/>
  <c r="AF26" i="276"/>
  <c r="AE26" i="276"/>
  <c r="AD26" i="276"/>
  <c r="AB26" i="276"/>
  <c r="AA26" i="276"/>
  <c r="Z26" i="276"/>
  <c r="Y26" i="276"/>
  <c r="X26" i="276"/>
  <c r="W26" i="276"/>
  <c r="P26" i="276"/>
  <c r="O26" i="276"/>
  <c r="AQ26" i="276" s="1"/>
  <c r="N26" i="276"/>
  <c r="M26" i="276"/>
  <c r="AI25" i="276"/>
  <c r="AH25" i="276"/>
  <c r="W25" i="276"/>
  <c r="AU24" i="276"/>
  <c r="AP24" i="276"/>
  <c r="AN24" i="276"/>
  <c r="AI24" i="276"/>
  <c r="AT24" i="276" s="1"/>
  <c r="AH24" i="276"/>
  <c r="AF24" i="276"/>
  <c r="AE24" i="276"/>
  <c r="AD24" i="276"/>
  <c r="AB24" i="276"/>
  <c r="AA24" i="276"/>
  <c r="Z24" i="276"/>
  <c r="Y24" i="276"/>
  <c r="X24" i="276"/>
  <c r="W24" i="276"/>
  <c r="P24" i="276"/>
  <c r="O24" i="276"/>
  <c r="AQ24" i="276" s="1"/>
  <c r="N24" i="276"/>
  <c r="AC24" i="276" s="1"/>
  <c r="M24" i="276"/>
  <c r="AV23" i="276"/>
  <c r="AP23" i="276"/>
  <c r="AO23" i="276"/>
  <c r="AI23" i="276"/>
  <c r="AN23" i="276" s="1"/>
  <c r="AH23" i="276"/>
  <c r="AF23" i="276"/>
  <c r="AE23" i="276"/>
  <c r="AC23" i="276"/>
  <c r="AA23" i="276"/>
  <c r="Z23" i="276"/>
  <c r="Y23" i="276"/>
  <c r="X23" i="276"/>
  <c r="W23" i="276"/>
  <c r="P23" i="276"/>
  <c r="O23" i="276"/>
  <c r="AD23" i="276" s="1"/>
  <c r="N23" i="276"/>
  <c r="M23" i="276"/>
  <c r="AT22" i="276"/>
  <c r="AP22" i="276"/>
  <c r="AI22" i="276"/>
  <c r="AH22" i="276"/>
  <c r="AF22" i="276"/>
  <c r="AE22" i="276"/>
  <c r="AD22" i="276"/>
  <c r="AB22" i="276"/>
  <c r="AA22" i="276"/>
  <c r="Z22" i="276"/>
  <c r="Y22" i="276"/>
  <c r="X22" i="276"/>
  <c r="W22" i="276"/>
  <c r="P22" i="276"/>
  <c r="O22" i="276"/>
  <c r="AQ22" i="276" s="1"/>
  <c r="N22" i="276"/>
  <c r="M22" i="276"/>
  <c r="AT21" i="276"/>
  <c r="AP21" i="276"/>
  <c r="AO21" i="276"/>
  <c r="AV21" i="276" s="1"/>
  <c r="AI21" i="276"/>
  <c r="AH21" i="276"/>
  <c r="AF21" i="276"/>
  <c r="AE21" i="276"/>
  <c r="AC21" i="276"/>
  <c r="AA21" i="276"/>
  <c r="Z21" i="276"/>
  <c r="Y21" i="276"/>
  <c r="X21" i="276"/>
  <c r="W21" i="276"/>
  <c r="P21" i="276"/>
  <c r="O21" i="276"/>
  <c r="AD21" i="276" s="1"/>
  <c r="N21" i="276"/>
  <c r="M21" i="276"/>
  <c r="AR21" i="276" s="1"/>
  <c r="AR20" i="276"/>
  <c r="AP20" i="276"/>
  <c r="AI20" i="276"/>
  <c r="AH20" i="276"/>
  <c r="AF20" i="276"/>
  <c r="AE20" i="276"/>
  <c r="AD20" i="276"/>
  <c r="AB20" i="276"/>
  <c r="AA20" i="276"/>
  <c r="Z20" i="276"/>
  <c r="Y20" i="276"/>
  <c r="X20" i="276"/>
  <c r="W20" i="276"/>
  <c r="P20" i="276"/>
  <c r="O20" i="276"/>
  <c r="AQ20" i="276" s="1"/>
  <c r="N20" i="276"/>
  <c r="AO20" i="276" s="1"/>
  <c r="AV20" i="276" s="1"/>
  <c r="M20" i="276"/>
  <c r="AT19" i="276"/>
  <c r="AP19" i="276"/>
  <c r="AJ19" i="276"/>
  <c r="AI19" i="276"/>
  <c r="AH19" i="276"/>
  <c r="AF19" i="276"/>
  <c r="AE19" i="276"/>
  <c r="AC19" i="276"/>
  <c r="AA19" i="276"/>
  <c r="Z19" i="276"/>
  <c r="Y19" i="276"/>
  <c r="X19" i="276"/>
  <c r="W19" i="276"/>
  <c r="P19" i="276"/>
  <c r="O19" i="276"/>
  <c r="AQ19" i="276" s="1"/>
  <c r="N19" i="276"/>
  <c r="AO19" i="276" s="1"/>
  <c r="AV19" i="276" s="1"/>
  <c r="M19" i="276"/>
  <c r="AR19" i="276" s="1"/>
  <c r="AU18" i="276"/>
  <c r="AP18" i="276"/>
  <c r="AN18" i="276"/>
  <c r="AI18" i="276"/>
  <c r="AT18" i="276" s="1"/>
  <c r="AH18" i="276"/>
  <c r="AF18" i="276"/>
  <c r="AE18" i="276"/>
  <c r="AD18" i="276"/>
  <c r="AB18" i="276"/>
  <c r="AA18" i="276"/>
  <c r="Z18" i="276"/>
  <c r="Y18" i="276"/>
  <c r="X18" i="276"/>
  <c r="W18" i="276"/>
  <c r="P18" i="276"/>
  <c r="O18" i="276"/>
  <c r="AQ18" i="276" s="1"/>
  <c r="N18" i="276"/>
  <c r="AC18" i="276" s="1"/>
  <c r="M18" i="276"/>
  <c r="AP17" i="276"/>
  <c r="AO17" i="276"/>
  <c r="AV17" i="276" s="1"/>
  <c r="AI17" i="276"/>
  <c r="AN17" i="276" s="1"/>
  <c r="AH17" i="276"/>
  <c r="AF17" i="276"/>
  <c r="AE17" i="276"/>
  <c r="AC17" i="276"/>
  <c r="AA17" i="276"/>
  <c r="Z17" i="276"/>
  <c r="Y17" i="276"/>
  <c r="X17" i="276"/>
  <c r="W17" i="276"/>
  <c r="P17" i="276"/>
  <c r="O17" i="276"/>
  <c r="AD17" i="276" s="1"/>
  <c r="N17" i="276"/>
  <c r="M17" i="276"/>
  <c r="AT16" i="276"/>
  <c r="AP16" i="276"/>
  <c r="AI16" i="276"/>
  <c r="AH16" i="276"/>
  <c r="AF16" i="276"/>
  <c r="AE16" i="276"/>
  <c r="AD16" i="276"/>
  <c r="AB16" i="276"/>
  <c r="AA16" i="276"/>
  <c r="Z16" i="276"/>
  <c r="Y16" i="276"/>
  <c r="X16" i="276"/>
  <c r="W16" i="276"/>
  <c r="P16" i="276"/>
  <c r="O16" i="276"/>
  <c r="AQ16" i="276" s="1"/>
  <c r="N16" i="276"/>
  <c r="M16" i="276"/>
  <c r="AT15" i="276"/>
  <c r="AP15" i="276"/>
  <c r="AO15" i="276"/>
  <c r="AV15" i="276" s="1"/>
  <c r="AI15" i="276"/>
  <c r="AH15" i="276"/>
  <c r="AF15" i="276"/>
  <c r="AE15" i="276"/>
  <c r="AC15" i="276"/>
  <c r="AA15" i="276"/>
  <c r="Z15" i="276"/>
  <c r="Y15" i="276"/>
  <c r="X15" i="276"/>
  <c r="W15" i="276"/>
  <c r="P15" i="276"/>
  <c r="O15" i="276"/>
  <c r="AD15" i="276" s="1"/>
  <c r="N15" i="276"/>
  <c r="M15" i="276"/>
  <c r="AR15" i="276" s="1"/>
  <c r="AR14" i="276"/>
  <c r="AP14" i="276"/>
  <c r="AI14" i="276"/>
  <c r="AH14" i="276"/>
  <c r="AF14" i="276"/>
  <c r="AE14" i="276"/>
  <c r="AD14" i="276"/>
  <c r="AB14" i="276"/>
  <c r="AA14" i="276"/>
  <c r="Z14" i="276"/>
  <c r="Y14" i="276"/>
  <c r="X14" i="276"/>
  <c r="W14" i="276"/>
  <c r="P14" i="276"/>
  <c r="O14" i="276"/>
  <c r="AQ14" i="276" s="1"/>
  <c r="N14" i="276"/>
  <c r="AO14" i="276" s="1"/>
  <c r="AV14" i="276" s="1"/>
  <c r="M14" i="276"/>
  <c r="AT13" i="276"/>
  <c r="AP13" i="276"/>
  <c r="AJ13" i="276"/>
  <c r="AI13" i="276"/>
  <c r="AN13" i="276" s="1"/>
  <c r="AH13" i="276"/>
  <c r="AF13" i="276"/>
  <c r="AE13" i="276"/>
  <c r="AC13" i="276"/>
  <c r="AA13" i="276"/>
  <c r="Z13" i="276"/>
  <c r="Y13" i="276"/>
  <c r="X13" i="276"/>
  <c r="W13" i="276"/>
  <c r="P13" i="276"/>
  <c r="O13" i="276"/>
  <c r="AQ13" i="276" s="1"/>
  <c r="N13" i="276"/>
  <c r="AO13" i="276" s="1"/>
  <c r="AV13" i="276" s="1"/>
  <c r="M13" i="276"/>
  <c r="AR13" i="276" s="1"/>
  <c r="AU12" i="276"/>
  <c r="AP12" i="276"/>
  <c r="AN12" i="276"/>
  <c r="AI12" i="276"/>
  <c r="AT12" i="276" s="1"/>
  <c r="AH12" i="276"/>
  <c r="AF12" i="276"/>
  <c r="AE12" i="276"/>
  <c r="AD12" i="276"/>
  <c r="AB12" i="276"/>
  <c r="AA12" i="276"/>
  <c r="Z12" i="276"/>
  <c r="Y12" i="276"/>
  <c r="X12" i="276"/>
  <c r="W12" i="276"/>
  <c r="P12" i="276"/>
  <c r="O12" i="276"/>
  <c r="AQ12" i="276" s="1"/>
  <c r="N12" i="276"/>
  <c r="AC12" i="276" s="1"/>
  <c r="M12" i="276"/>
  <c r="AV11" i="276"/>
  <c r="AP11" i="276"/>
  <c r="AO11" i="276"/>
  <c r="AI11" i="276"/>
  <c r="AN11" i="276" s="1"/>
  <c r="AH11" i="276"/>
  <c r="AF11" i="276"/>
  <c r="AE11" i="276"/>
  <c r="AC11" i="276"/>
  <c r="AA11" i="276"/>
  <c r="Z11" i="276"/>
  <c r="Y11" i="276"/>
  <c r="X11" i="276"/>
  <c r="W11" i="276"/>
  <c r="P11" i="276"/>
  <c r="O11" i="276"/>
  <c r="AD11" i="276" s="1"/>
  <c r="N11" i="276"/>
  <c r="M11" i="276"/>
  <c r="AI10" i="276"/>
  <c r="AH10" i="276"/>
  <c r="W10" i="276"/>
  <c r="AT9" i="276"/>
  <c r="AP9" i="276"/>
  <c r="AJ9" i="276"/>
  <c r="AI9" i="276"/>
  <c r="AH9" i="276"/>
  <c r="AF9" i="276"/>
  <c r="AE9" i="276"/>
  <c r="AC9" i="276"/>
  <c r="AA9" i="276"/>
  <c r="Z9" i="276"/>
  <c r="Y9" i="276"/>
  <c r="X9" i="276"/>
  <c r="W9" i="276"/>
  <c r="P9" i="276"/>
  <c r="O9" i="276"/>
  <c r="AQ9" i="276" s="1"/>
  <c r="N9" i="276"/>
  <c r="AO9" i="276" s="1"/>
  <c r="AV9" i="276" s="1"/>
  <c r="M9" i="276"/>
  <c r="AR9" i="276" s="1"/>
  <c r="AU8" i="276"/>
  <c r="AP8" i="276"/>
  <c r="AN8" i="276"/>
  <c r="AI8" i="276"/>
  <c r="AT8" i="276" s="1"/>
  <c r="AH8" i="276"/>
  <c r="AF8" i="276"/>
  <c r="AE8" i="276"/>
  <c r="AD8" i="276"/>
  <c r="AB8" i="276"/>
  <c r="AA8" i="276"/>
  <c r="Z8" i="276"/>
  <c r="Y8" i="276"/>
  <c r="X8" i="276"/>
  <c r="W8" i="276"/>
  <c r="P8" i="276"/>
  <c r="O8" i="276"/>
  <c r="AQ8" i="276" s="1"/>
  <c r="N8" i="276"/>
  <c r="AC8" i="276" s="1"/>
  <c r="M8" i="276"/>
  <c r="AP7" i="276"/>
  <c r="AO7" i="276"/>
  <c r="AV7" i="276" s="1"/>
  <c r="AI7" i="276"/>
  <c r="AN7" i="276" s="1"/>
  <c r="AH7" i="276"/>
  <c r="AF7" i="276"/>
  <c r="AE7" i="276"/>
  <c r="AC7" i="276"/>
  <c r="AA7" i="276"/>
  <c r="Z7" i="276"/>
  <c r="Y7" i="276"/>
  <c r="X7" i="276"/>
  <c r="W7" i="276"/>
  <c r="P7" i="276"/>
  <c r="O7" i="276"/>
  <c r="AD7" i="276" s="1"/>
  <c r="N7" i="276"/>
  <c r="M7" i="276"/>
  <c r="AT6" i="276"/>
  <c r="AP6" i="276"/>
  <c r="AN6" i="276"/>
  <c r="AJ6" i="276"/>
  <c r="AI6" i="276"/>
  <c r="AH6" i="276"/>
  <c r="AF6" i="276"/>
  <c r="AE6" i="276"/>
  <c r="AD6" i="276"/>
  <c r="AB6" i="276"/>
  <c r="AA6" i="276"/>
  <c r="Z6" i="276"/>
  <c r="Y6" i="276"/>
  <c r="X6" i="276"/>
  <c r="W6" i="276"/>
  <c r="P6" i="276"/>
  <c r="O6" i="276"/>
  <c r="AQ6" i="276" s="1"/>
  <c r="N6" i="276"/>
  <c r="M6" i="276"/>
  <c r="AI5" i="276"/>
  <c r="AH5" i="276"/>
  <c r="W5" i="276"/>
  <c r="AI4" i="276"/>
  <c r="AU3" i="276"/>
  <c r="AQ3" i="276"/>
  <c r="AO3" i="276"/>
  <c r="AI3" i="276"/>
  <c r="AH3" i="276"/>
  <c r="AN2" i="276"/>
  <c r="AN70" i="276" s="1"/>
  <c r="AM2" i="276"/>
  <c r="AL2" i="276"/>
  <c r="AK2" i="276"/>
  <c r="AJ2" i="276"/>
  <c r="AJ72" i="276" s="1"/>
  <c r="AA2" i="276"/>
  <c r="A2" i="276"/>
  <c r="AU1" i="276"/>
  <c r="AU71" i="276" s="1"/>
  <c r="AR1" i="276"/>
  <c r="AR73" i="276" s="1"/>
  <c r="AQ1" i="276"/>
  <c r="AP1" i="276"/>
  <c r="AP3" i="276" s="1"/>
  <c r="AO1" i="276"/>
  <c r="AA1" i="276"/>
  <c r="A1" i="276"/>
  <c r="AJ1" i="276" s="1"/>
  <c r="AP116" i="275"/>
  <c r="AO116" i="275"/>
  <c r="AV116" i="275" s="1"/>
  <c r="AI116" i="275"/>
  <c r="AH116" i="275"/>
  <c r="AF116" i="275"/>
  <c r="AE116" i="275"/>
  <c r="AC116" i="275"/>
  <c r="AA116" i="275"/>
  <c r="Z116" i="275"/>
  <c r="Y116" i="275"/>
  <c r="X116" i="275"/>
  <c r="W116" i="275"/>
  <c r="P116" i="275"/>
  <c r="O116" i="275"/>
  <c r="AD116" i="275" s="1"/>
  <c r="N116" i="275"/>
  <c r="M116" i="275"/>
  <c r="AT115" i="275"/>
  <c r="AP115" i="275"/>
  <c r="AI115" i="275"/>
  <c r="AH115" i="275"/>
  <c r="AF115" i="275"/>
  <c r="AE115" i="275"/>
  <c r="AD115" i="275"/>
  <c r="AB115" i="275"/>
  <c r="AA115" i="275"/>
  <c r="Z115" i="275"/>
  <c r="Y115" i="275"/>
  <c r="X115" i="275"/>
  <c r="W115" i="275"/>
  <c r="P115" i="275"/>
  <c r="O115" i="275"/>
  <c r="N115" i="275"/>
  <c r="M115" i="275"/>
  <c r="AT114" i="275"/>
  <c r="AP114" i="275"/>
  <c r="AO114" i="275"/>
  <c r="AV114" i="275" s="1"/>
  <c r="AI114" i="275"/>
  <c r="AH114" i="275"/>
  <c r="AF114" i="275"/>
  <c r="AE114" i="275"/>
  <c r="AC114" i="275"/>
  <c r="AA114" i="275"/>
  <c r="Z114" i="275"/>
  <c r="Y114" i="275"/>
  <c r="X114" i="275"/>
  <c r="W114" i="275"/>
  <c r="P114" i="275"/>
  <c r="O114" i="275"/>
  <c r="AD114" i="275" s="1"/>
  <c r="N114" i="275"/>
  <c r="M114" i="275"/>
  <c r="AR114" i="275" s="1"/>
  <c r="AP113" i="275"/>
  <c r="AO113" i="275"/>
  <c r="AV113" i="275" s="1"/>
  <c r="AI113" i="275"/>
  <c r="AH113" i="275"/>
  <c r="AF113" i="275"/>
  <c r="AE113" i="275"/>
  <c r="AD113" i="275"/>
  <c r="AB113" i="275"/>
  <c r="AA113" i="275"/>
  <c r="Z113" i="275"/>
  <c r="Y113" i="275"/>
  <c r="X113" i="275"/>
  <c r="W113" i="275"/>
  <c r="P113" i="275"/>
  <c r="O113" i="275"/>
  <c r="N113" i="275"/>
  <c r="AC113" i="275" s="1"/>
  <c r="M113" i="275"/>
  <c r="AT112" i="275"/>
  <c r="AP112" i="275"/>
  <c r="AI112" i="275"/>
  <c r="AH112" i="275"/>
  <c r="AF112" i="275"/>
  <c r="AE112" i="275"/>
  <c r="AC112" i="275"/>
  <c r="AA112" i="275"/>
  <c r="Z112" i="275"/>
  <c r="Y112" i="275"/>
  <c r="X112" i="275"/>
  <c r="W112" i="275"/>
  <c r="P112" i="275"/>
  <c r="O112" i="275"/>
  <c r="N112" i="275"/>
  <c r="AO112" i="275" s="1"/>
  <c r="AV112" i="275" s="1"/>
  <c r="M112" i="275"/>
  <c r="AP111" i="275"/>
  <c r="AI111" i="275"/>
  <c r="AT111" i="275" s="1"/>
  <c r="AH111" i="275"/>
  <c r="AF111" i="275"/>
  <c r="AE111" i="275"/>
  <c r="AD111" i="275"/>
  <c r="AB111" i="275"/>
  <c r="AA111" i="275"/>
  <c r="Z111" i="275"/>
  <c r="Y111" i="275"/>
  <c r="X111" i="275"/>
  <c r="W111" i="275"/>
  <c r="P111" i="275"/>
  <c r="O111" i="275"/>
  <c r="N111" i="275"/>
  <c r="AC111" i="275" s="1"/>
  <c r="M111" i="275"/>
  <c r="AI110" i="275"/>
  <c r="AH110" i="275"/>
  <c r="W110" i="275"/>
  <c r="AP109" i="275"/>
  <c r="AI109" i="275"/>
  <c r="AH109" i="275"/>
  <c r="AF109" i="275"/>
  <c r="AE109" i="275"/>
  <c r="AD109" i="275"/>
  <c r="AB109" i="275"/>
  <c r="AA109" i="275"/>
  <c r="Z109" i="275"/>
  <c r="Y109" i="275"/>
  <c r="X109" i="275"/>
  <c r="W109" i="275"/>
  <c r="P109" i="275"/>
  <c r="O109" i="275"/>
  <c r="N109" i="275"/>
  <c r="AO109" i="275" s="1"/>
  <c r="AV109" i="275" s="1"/>
  <c r="M109" i="275"/>
  <c r="AT108" i="275"/>
  <c r="AP108" i="275"/>
  <c r="AI108" i="275"/>
  <c r="AH108" i="275"/>
  <c r="AF108" i="275"/>
  <c r="AE108" i="275"/>
  <c r="AC108" i="275"/>
  <c r="AA108" i="275"/>
  <c r="Z108" i="275"/>
  <c r="Y108" i="275"/>
  <c r="X108" i="275"/>
  <c r="W108" i="275"/>
  <c r="P108" i="275"/>
  <c r="O108" i="275"/>
  <c r="N108" i="275"/>
  <c r="AO108" i="275" s="1"/>
  <c r="AV108" i="275" s="1"/>
  <c r="M108" i="275"/>
  <c r="AP107" i="275"/>
  <c r="AI107" i="275"/>
  <c r="AT107" i="275" s="1"/>
  <c r="AH107" i="275"/>
  <c r="AF107" i="275"/>
  <c r="AE107" i="275"/>
  <c r="AD107" i="275"/>
  <c r="AB107" i="275"/>
  <c r="AA107" i="275"/>
  <c r="Z107" i="275"/>
  <c r="Y107" i="275"/>
  <c r="X107" i="275"/>
  <c r="W107" i="275"/>
  <c r="P107" i="275"/>
  <c r="O107" i="275"/>
  <c r="N107" i="275"/>
  <c r="AC107" i="275" s="1"/>
  <c r="M107" i="275"/>
  <c r="AP106" i="275"/>
  <c r="AO106" i="275"/>
  <c r="AV106" i="275" s="1"/>
  <c r="AI106" i="275"/>
  <c r="AH106" i="275"/>
  <c r="AF106" i="275"/>
  <c r="AE106" i="275"/>
  <c r="AC106" i="275"/>
  <c r="AA106" i="275"/>
  <c r="Z106" i="275"/>
  <c r="Y106" i="275"/>
  <c r="X106" i="275"/>
  <c r="W106" i="275"/>
  <c r="P106" i="275"/>
  <c r="O106" i="275"/>
  <c r="AD106" i="275" s="1"/>
  <c r="N106" i="275"/>
  <c r="M106" i="275"/>
  <c r="AT105" i="275"/>
  <c r="AP105" i="275"/>
  <c r="AI105" i="275"/>
  <c r="AH105" i="275"/>
  <c r="AF105" i="275"/>
  <c r="AE105" i="275"/>
  <c r="AD105" i="275"/>
  <c r="AB105" i="275"/>
  <c r="AA105" i="275"/>
  <c r="Z105" i="275"/>
  <c r="Y105" i="275"/>
  <c r="X105" i="275"/>
  <c r="W105" i="275"/>
  <c r="P105" i="275"/>
  <c r="O105" i="275"/>
  <c r="N105" i="275"/>
  <c r="M105" i="275"/>
  <c r="AT104" i="275"/>
  <c r="AQ104" i="275"/>
  <c r="AP104" i="275"/>
  <c r="AO104" i="275"/>
  <c r="AV104" i="275" s="1"/>
  <c r="AI104" i="275"/>
  <c r="AH104" i="275"/>
  <c r="AF104" i="275"/>
  <c r="AE104" i="275"/>
  <c r="AC104" i="275"/>
  <c r="AA104" i="275"/>
  <c r="Z104" i="275"/>
  <c r="Y104" i="275"/>
  <c r="X104" i="275"/>
  <c r="W104" i="275"/>
  <c r="P104" i="275"/>
  <c r="O104" i="275"/>
  <c r="AD104" i="275" s="1"/>
  <c r="N104" i="275"/>
  <c r="M104" i="275"/>
  <c r="AI103" i="275"/>
  <c r="AH103" i="275"/>
  <c r="W103" i="275"/>
  <c r="AP102" i="275"/>
  <c r="AO102" i="275"/>
  <c r="AV102" i="275" s="1"/>
  <c r="AI102" i="275"/>
  <c r="AH102" i="275"/>
  <c r="AF102" i="275"/>
  <c r="AE102" i="275"/>
  <c r="AC102" i="275"/>
  <c r="AB102" i="275"/>
  <c r="AA102" i="275"/>
  <c r="Z102" i="275"/>
  <c r="Y102" i="275"/>
  <c r="X102" i="275"/>
  <c r="W102" i="275"/>
  <c r="P102" i="275"/>
  <c r="O102" i="275"/>
  <c r="AD102" i="275" s="1"/>
  <c r="N102" i="275"/>
  <c r="M102" i="275"/>
  <c r="AT101" i="275"/>
  <c r="AP101" i="275"/>
  <c r="AI101" i="275"/>
  <c r="AH101" i="275"/>
  <c r="AF101" i="275"/>
  <c r="AE101" i="275"/>
  <c r="AD101" i="275"/>
  <c r="AC101" i="275"/>
  <c r="AB101" i="275"/>
  <c r="AA101" i="275"/>
  <c r="Z101" i="275"/>
  <c r="Y101" i="275"/>
  <c r="X101" i="275"/>
  <c r="W101" i="275"/>
  <c r="P101" i="275"/>
  <c r="O101" i="275"/>
  <c r="N101" i="275"/>
  <c r="AO101" i="275" s="1"/>
  <c r="AV101" i="275" s="1"/>
  <c r="M101" i="275"/>
  <c r="AV100" i="275"/>
  <c r="AP100" i="275"/>
  <c r="AO100" i="275"/>
  <c r="AI100" i="275"/>
  <c r="AT100" i="275" s="1"/>
  <c r="AH100" i="275"/>
  <c r="AF100" i="275"/>
  <c r="AE100" i="275"/>
  <c r="AC100" i="275"/>
  <c r="AA100" i="275"/>
  <c r="Z100" i="275"/>
  <c r="Y100" i="275"/>
  <c r="X100" i="275"/>
  <c r="W100" i="275"/>
  <c r="P100" i="275"/>
  <c r="O100" i="275"/>
  <c r="N100" i="275"/>
  <c r="M100" i="275"/>
  <c r="AP99" i="275"/>
  <c r="AO99" i="275"/>
  <c r="AV99" i="275" s="1"/>
  <c r="AI99" i="275"/>
  <c r="AH99" i="275"/>
  <c r="AF99" i="275"/>
  <c r="AE99" i="275"/>
  <c r="AD99" i="275"/>
  <c r="AB99" i="275"/>
  <c r="AA99" i="275"/>
  <c r="Z99" i="275"/>
  <c r="Y99" i="275"/>
  <c r="X99" i="275"/>
  <c r="W99" i="275"/>
  <c r="P99" i="275"/>
  <c r="O99" i="275"/>
  <c r="N99" i="275"/>
  <c r="AC99" i="275" s="1"/>
  <c r="M99" i="275"/>
  <c r="AT98" i="275"/>
  <c r="AP98" i="275"/>
  <c r="AI98" i="275"/>
  <c r="AH98" i="275"/>
  <c r="AF98" i="275"/>
  <c r="AE98" i="275"/>
  <c r="AC98" i="275"/>
  <c r="AA98" i="275"/>
  <c r="Z98" i="275"/>
  <c r="Y98" i="275"/>
  <c r="X98" i="275"/>
  <c r="W98" i="275"/>
  <c r="P98" i="275"/>
  <c r="O98" i="275"/>
  <c r="AD98" i="275" s="1"/>
  <c r="N98" i="275"/>
  <c r="AO98" i="275" s="1"/>
  <c r="AV98" i="275" s="1"/>
  <c r="M98" i="275"/>
  <c r="AQ97" i="275"/>
  <c r="AP97" i="275"/>
  <c r="AO97" i="275"/>
  <c r="AV97" i="275" s="1"/>
  <c r="AI97" i="275"/>
  <c r="AH97" i="275"/>
  <c r="AF97" i="275"/>
  <c r="AE97" i="275"/>
  <c r="AD97" i="275"/>
  <c r="AA97" i="275"/>
  <c r="Z97" i="275"/>
  <c r="Y97" i="275"/>
  <c r="X97" i="275"/>
  <c r="W97" i="275"/>
  <c r="P97" i="275"/>
  <c r="O97" i="275"/>
  <c r="N97" i="275"/>
  <c r="AC97" i="275" s="1"/>
  <c r="M97" i="275"/>
  <c r="AT96" i="275"/>
  <c r="AP96" i="275"/>
  <c r="AO96" i="275"/>
  <c r="AV96" i="275" s="1"/>
  <c r="AJ96" i="275"/>
  <c r="AI96" i="275"/>
  <c r="AH96" i="275"/>
  <c r="AF96" i="275"/>
  <c r="AE96" i="275"/>
  <c r="AC96" i="275"/>
  <c r="AB96" i="275"/>
  <c r="AA96" i="275"/>
  <c r="Z96" i="275"/>
  <c r="Y96" i="275"/>
  <c r="X96" i="275"/>
  <c r="W96" i="275"/>
  <c r="P96" i="275"/>
  <c r="O96" i="275"/>
  <c r="N96" i="275"/>
  <c r="M96" i="275"/>
  <c r="AP95" i="275"/>
  <c r="AI95" i="275"/>
  <c r="AJ95" i="275" s="1"/>
  <c r="AH95" i="275"/>
  <c r="AF95" i="275"/>
  <c r="AE95" i="275"/>
  <c r="AB95" i="275"/>
  <c r="AA95" i="275"/>
  <c r="Z95" i="275"/>
  <c r="Y95" i="275"/>
  <c r="X95" i="275"/>
  <c r="W95" i="275"/>
  <c r="P95" i="275"/>
  <c r="O95" i="275"/>
  <c r="N95" i="275"/>
  <c r="AO95" i="275" s="1"/>
  <c r="AV95" i="275" s="1"/>
  <c r="M95" i="275"/>
  <c r="AI94" i="275"/>
  <c r="AH94" i="275"/>
  <c r="W94" i="275"/>
  <c r="AV93" i="275"/>
  <c r="AP93" i="275"/>
  <c r="AO93" i="275"/>
  <c r="AN93" i="275"/>
  <c r="AI93" i="275"/>
  <c r="AH93" i="275"/>
  <c r="AF93" i="275"/>
  <c r="AE93" i="275"/>
  <c r="AD93" i="275"/>
  <c r="AB93" i="275"/>
  <c r="AA93" i="275"/>
  <c r="Z93" i="275"/>
  <c r="Y93" i="275"/>
  <c r="X93" i="275"/>
  <c r="W93" i="275"/>
  <c r="P93" i="275"/>
  <c r="O93" i="275"/>
  <c r="N93" i="275"/>
  <c r="AC93" i="275" s="1"/>
  <c r="M93" i="275"/>
  <c r="AP92" i="275"/>
  <c r="AI92" i="275"/>
  <c r="AH92" i="275"/>
  <c r="AF92" i="275"/>
  <c r="AE92" i="275"/>
  <c r="AA92" i="275"/>
  <c r="Z92" i="275"/>
  <c r="Y92" i="275"/>
  <c r="X92" i="275"/>
  <c r="W92" i="275"/>
  <c r="P92" i="275"/>
  <c r="O92" i="275"/>
  <c r="AD92" i="275" s="1"/>
  <c r="N92" i="275"/>
  <c r="M92" i="275"/>
  <c r="AB92" i="275" s="1"/>
  <c r="AP91" i="275"/>
  <c r="AI91" i="275"/>
  <c r="AH91" i="275"/>
  <c r="AF91" i="275"/>
  <c r="AE91" i="275"/>
  <c r="AB91" i="275"/>
  <c r="AA91" i="275"/>
  <c r="Z91" i="275"/>
  <c r="Y91" i="275"/>
  <c r="X91" i="275"/>
  <c r="W91" i="275"/>
  <c r="P91" i="275"/>
  <c r="O91" i="275"/>
  <c r="AD91" i="275" s="1"/>
  <c r="N91" i="275"/>
  <c r="AO91" i="275" s="1"/>
  <c r="AV91" i="275" s="1"/>
  <c r="M91" i="275"/>
  <c r="AI90" i="275"/>
  <c r="AH90" i="275"/>
  <c r="W90" i="275"/>
  <c r="AP89" i="275"/>
  <c r="AO89" i="275"/>
  <c r="AV89" i="275" s="1"/>
  <c r="AI89" i="275"/>
  <c r="AH89" i="275"/>
  <c r="AF89" i="275"/>
  <c r="AE89" i="275"/>
  <c r="AB89" i="275"/>
  <c r="AA89" i="275"/>
  <c r="Z89" i="275"/>
  <c r="Y89" i="275"/>
  <c r="X89" i="275"/>
  <c r="W89" i="275"/>
  <c r="P89" i="275"/>
  <c r="O89" i="275"/>
  <c r="N89" i="275"/>
  <c r="AC89" i="275" s="1"/>
  <c r="M89" i="275"/>
  <c r="AR88" i="275"/>
  <c r="AP88" i="275"/>
  <c r="AO88" i="275"/>
  <c r="AV88" i="275" s="1"/>
  <c r="AI88" i="275"/>
  <c r="AH88" i="275"/>
  <c r="AF88" i="275"/>
  <c r="AE88" i="275"/>
  <c r="AC88" i="275"/>
  <c r="AB88" i="275"/>
  <c r="AA88" i="275"/>
  <c r="Z88" i="275"/>
  <c r="Y88" i="275"/>
  <c r="X88" i="275"/>
  <c r="W88" i="275"/>
  <c r="P88" i="275"/>
  <c r="O88" i="275"/>
  <c r="AQ88" i="275" s="1"/>
  <c r="N88" i="275"/>
  <c r="M88" i="275"/>
  <c r="AT87" i="275"/>
  <c r="AP87" i="275"/>
  <c r="AJ87" i="275"/>
  <c r="AI87" i="275"/>
  <c r="AH87" i="275"/>
  <c r="AF87" i="275"/>
  <c r="AE87" i="275"/>
  <c r="AD87" i="275"/>
  <c r="AC87" i="275"/>
  <c r="AB87" i="275"/>
  <c r="AA87" i="275"/>
  <c r="Z87" i="275"/>
  <c r="Y87" i="275"/>
  <c r="X87" i="275"/>
  <c r="W87" i="275"/>
  <c r="P87" i="275"/>
  <c r="O87" i="275"/>
  <c r="AQ87" i="275" s="1"/>
  <c r="N87" i="275"/>
  <c r="AO87" i="275" s="1"/>
  <c r="AV87" i="275" s="1"/>
  <c r="M87" i="275"/>
  <c r="AP86" i="275"/>
  <c r="AO86" i="275"/>
  <c r="AV86" i="275" s="1"/>
  <c r="AI86" i="275"/>
  <c r="AT86" i="275" s="1"/>
  <c r="AH86" i="275"/>
  <c r="AF86" i="275"/>
  <c r="AE86" i="275"/>
  <c r="AD86" i="275"/>
  <c r="AC86" i="275"/>
  <c r="AA86" i="275"/>
  <c r="Z86" i="275"/>
  <c r="Y86" i="275"/>
  <c r="X86" i="275"/>
  <c r="W86" i="275"/>
  <c r="P86" i="275"/>
  <c r="O86" i="275"/>
  <c r="AQ86" i="275" s="1"/>
  <c r="N86" i="275"/>
  <c r="M86" i="275"/>
  <c r="AV85" i="275"/>
  <c r="AP85" i="275"/>
  <c r="AO85" i="275"/>
  <c r="AI85" i="275"/>
  <c r="AH85" i="275"/>
  <c r="AF85" i="275"/>
  <c r="AE85" i="275"/>
  <c r="AD85" i="275"/>
  <c r="AA85" i="275"/>
  <c r="Z85" i="275"/>
  <c r="Y85" i="275"/>
  <c r="X85" i="275"/>
  <c r="W85" i="275"/>
  <c r="P85" i="275"/>
  <c r="O85" i="275"/>
  <c r="AQ85" i="275" s="1"/>
  <c r="N85" i="275"/>
  <c r="AC85" i="275" s="1"/>
  <c r="M85" i="275"/>
  <c r="AI84" i="275"/>
  <c r="AH84" i="275"/>
  <c r="W84" i="275"/>
  <c r="AT83" i="275"/>
  <c r="AP83" i="275"/>
  <c r="AJ83" i="275"/>
  <c r="AI83" i="275"/>
  <c r="AH83" i="275"/>
  <c r="AF83" i="275"/>
  <c r="AE83" i="275"/>
  <c r="AD83" i="275"/>
  <c r="AC83" i="275"/>
  <c r="AB83" i="275"/>
  <c r="AA83" i="275"/>
  <c r="Z83" i="275"/>
  <c r="Y83" i="275"/>
  <c r="X83" i="275"/>
  <c r="W83" i="275"/>
  <c r="P83" i="275"/>
  <c r="O83" i="275"/>
  <c r="AQ83" i="275" s="1"/>
  <c r="N83" i="275"/>
  <c r="AO83" i="275" s="1"/>
  <c r="AV83" i="275" s="1"/>
  <c r="M83" i="275"/>
  <c r="AP82" i="275"/>
  <c r="AO82" i="275"/>
  <c r="AV82" i="275" s="1"/>
  <c r="AI82" i="275"/>
  <c r="AT82" i="275" s="1"/>
  <c r="AH82" i="275"/>
  <c r="AF82" i="275"/>
  <c r="AE82" i="275"/>
  <c r="AD82" i="275"/>
  <c r="AA82" i="275"/>
  <c r="Z82" i="275"/>
  <c r="Y82" i="275"/>
  <c r="X82" i="275"/>
  <c r="W82" i="275"/>
  <c r="P82" i="275"/>
  <c r="O82" i="275"/>
  <c r="AQ82" i="275" s="1"/>
  <c r="N82" i="275"/>
  <c r="AC82" i="275" s="1"/>
  <c r="M82" i="275"/>
  <c r="AV81" i="275"/>
  <c r="AP81" i="275"/>
  <c r="AO81" i="275"/>
  <c r="AI81" i="275"/>
  <c r="AH81" i="275"/>
  <c r="AF81" i="275"/>
  <c r="AE81" i="275"/>
  <c r="AA81" i="275"/>
  <c r="Z81" i="275"/>
  <c r="Y81" i="275"/>
  <c r="X81" i="275"/>
  <c r="W81" i="275"/>
  <c r="P81" i="275"/>
  <c r="O81" i="275"/>
  <c r="AD81" i="275" s="1"/>
  <c r="N81" i="275"/>
  <c r="AC81" i="275" s="1"/>
  <c r="M81" i="275"/>
  <c r="AT80" i="275"/>
  <c r="AP80" i="275"/>
  <c r="AI80" i="275"/>
  <c r="AH80" i="275"/>
  <c r="AF80" i="275"/>
  <c r="AE80" i="275"/>
  <c r="AA80" i="275"/>
  <c r="Z80" i="275"/>
  <c r="Y80" i="275"/>
  <c r="X80" i="275"/>
  <c r="W80" i="275"/>
  <c r="P80" i="275"/>
  <c r="O80" i="275"/>
  <c r="AD80" i="275" s="1"/>
  <c r="N80" i="275"/>
  <c r="M80" i="275"/>
  <c r="AQ79" i="275"/>
  <c r="AP79" i="275"/>
  <c r="AO79" i="275"/>
  <c r="AV79" i="275" s="1"/>
  <c r="AI79" i="275"/>
  <c r="AT79" i="275" s="1"/>
  <c r="AH79" i="275"/>
  <c r="AF79" i="275"/>
  <c r="AE79" i="275"/>
  <c r="AB79" i="275"/>
  <c r="AA79" i="275"/>
  <c r="Z79" i="275"/>
  <c r="Y79" i="275"/>
  <c r="X79" i="275"/>
  <c r="W79" i="275"/>
  <c r="P79" i="275"/>
  <c r="O79" i="275"/>
  <c r="AD79" i="275" s="1"/>
  <c r="N79" i="275"/>
  <c r="AC79" i="275" s="1"/>
  <c r="M79" i="275"/>
  <c r="AP78" i="275"/>
  <c r="AO78" i="275"/>
  <c r="AV78" i="275" s="1"/>
  <c r="AI78" i="275"/>
  <c r="AH78" i="275"/>
  <c r="AF78" i="275"/>
  <c r="AE78" i="275"/>
  <c r="AC78" i="275"/>
  <c r="AB78" i="275"/>
  <c r="AA78" i="275"/>
  <c r="Z78" i="275"/>
  <c r="Y78" i="275"/>
  <c r="X78" i="275"/>
  <c r="W78" i="275"/>
  <c r="P78" i="275"/>
  <c r="O78" i="275"/>
  <c r="AQ78" i="275" s="1"/>
  <c r="N78" i="275"/>
  <c r="M78" i="275"/>
  <c r="AT77" i="275"/>
  <c r="AP77" i="275"/>
  <c r="AJ77" i="275"/>
  <c r="AI77" i="275"/>
  <c r="AH77" i="275"/>
  <c r="AF77" i="275"/>
  <c r="AE77" i="275"/>
  <c r="AD77" i="275"/>
  <c r="AC77" i="275"/>
  <c r="AB77" i="275"/>
  <c r="AA77" i="275"/>
  <c r="Z77" i="275"/>
  <c r="Y77" i="275"/>
  <c r="X77" i="275"/>
  <c r="W77" i="275"/>
  <c r="P77" i="275"/>
  <c r="O77" i="275"/>
  <c r="AQ77" i="275" s="1"/>
  <c r="N77" i="275"/>
  <c r="AO77" i="275" s="1"/>
  <c r="AV77" i="275" s="1"/>
  <c r="M77" i="275"/>
  <c r="AU76" i="275"/>
  <c r="AP76" i="275"/>
  <c r="AO76" i="275"/>
  <c r="AV76" i="275" s="1"/>
  <c r="AI76" i="275"/>
  <c r="AT76" i="275" s="1"/>
  <c r="AH76" i="275"/>
  <c r="AF76" i="275"/>
  <c r="AE76" i="275"/>
  <c r="AD76" i="275"/>
  <c r="AC76" i="275"/>
  <c r="AA76" i="275"/>
  <c r="Z76" i="275"/>
  <c r="Y76" i="275"/>
  <c r="X76" i="275"/>
  <c r="W76" i="275"/>
  <c r="P76" i="275"/>
  <c r="O76" i="275"/>
  <c r="AQ76" i="275" s="1"/>
  <c r="N76" i="275"/>
  <c r="M76" i="275"/>
  <c r="AR76" i="275" s="1"/>
  <c r="AP75" i="275"/>
  <c r="AO75" i="275"/>
  <c r="AV75" i="275" s="1"/>
  <c r="AI75" i="275"/>
  <c r="AH75" i="275"/>
  <c r="AF75" i="275"/>
  <c r="AE75" i="275"/>
  <c r="AA75" i="275"/>
  <c r="Z75" i="275"/>
  <c r="Y75" i="275"/>
  <c r="X75" i="275"/>
  <c r="W75" i="275"/>
  <c r="P75" i="275"/>
  <c r="O75" i="275"/>
  <c r="AD75" i="275" s="1"/>
  <c r="N75" i="275"/>
  <c r="AC75" i="275" s="1"/>
  <c r="M75" i="275"/>
  <c r="AT74" i="275"/>
  <c r="AP74" i="275"/>
  <c r="AI74" i="275"/>
  <c r="AH74" i="275"/>
  <c r="AF74" i="275"/>
  <c r="AE74" i="275"/>
  <c r="AA74" i="275"/>
  <c r="Z74" i="275"/>
  <c r="Y74" i="275"/>
  <c r="X74" i="275"/>
  <c r="W74" i="275"/>
  <c r="P74" i="275"/>
  <c r="O74" i="275"/>
  <c r="AD74" i="275" s="1"/>
  <c r="N74" i="275"/>
  <c r="M74" i="275"/>
  <c r="AQ73" i="275"/>
  <c r="AP73" i="275"/>
  <c r="AO73" i="275"/>
  <c r="AV73" i="275" s="1"/>
  <c r="AI73" i="275"/>
  <c r="AT73" i="275" s="1"/>
  <c r="AH73" i="275"/>
  <c r="AF73" i="275"/>
  <c r="AE73" i="275"/>
  <c r="AB73" i="275"/>
  <c r="AA73" i="275"/>
  <c r="Z73" i="275"/>
  <c r="Y73" i="275"/>
  <c r="X73" i="275"/>
  <c r="W73" i="275"/>
  <c r="P73" i="275"/>
  <c r="O73" i="275"/>
  <c r="AD73" i="275" s="1"/>
  <c r="N73" i="275"/>
  <c r="AC73" i="275" s="1"/>
  <c r="M73" i="275"/>
  <c r="AP72" i="275"/>
  <c r="AO72" i="275"/>
  <c r="AV72" i="275" s="1"/>
  <c r="AI72" i="275"/>
  <c r="AH72" i="275"/>
  <c r="AF72" i="275"/>
  <c r="AE72" i="275"/>
  <c r="AC72" i="275"/>
  <c r="AB72" i="275"/>
  <c r="AA72" i="275"/>
  <c r="Z72" i="275"/>
  <c r="Y72" i="275"/>
  <c r="X72" i="275"/>
  <c r="W72" i="275"/>
  <c r="P72" i="275"/>
  <c r="O72" i="275"/>
  <c r="AQ72" i="275" s="1"/>
  <c r="N72" i="275"/>
  <c r="M72" i="275"/>
  <c r="AT71" i="275"/>
  <c r="AP71" i="275"/>
  <c r="AJ71" i="275"/>
  <c r="AI71" i="275"/>
  <c r="AH71" i="275"/>
  <c r="AF71" i="275"/>
  <c r="AE71" i="275"/>
  <c r="AD71" i="275"/>
  <c r="AC71" i="275"/>
  <c r="AB71" i="275"/>
  <c r="AA71" i="275"/>
  <c r="Z71" i="275"/>
  <c r="Y71" i="275"/>
  <c r="X71" i="275"/>
  <c r="W71" i="275"/>
  <c r="P71" i="275"/>
  <c r="O71" i="275"/>
  <c r="AQ71" i="275" s="1"/>
  <c r="N71" i="275"/>
  <c r="AO71" i="275" s="1"/>
  <c r="AV71" i="275" s="1"/>
  <c r="M71" i="275"/>
  <c r="AP70" i="275"/>
  <c r="AO70" i="275"/>
  <c r="AV70" i="275" s="1"/>
  <c r="AI70" i="275"/>
  <c r="AT70" i="275" s="1"/>
  <c r="AH70" i="275"/>
  <c r="AF70" i="275"/>
  <c r="AE70" i="275"/>
  <c r="AD70" i="275"/>
  <c r="AA70" i="275"/>
  <c r="Z70" i="275"/>
  <c r="Y70" i="275"/>
  <c r="X70" i="275"/>
  <c r="W70" i="275"/>
  <c r="P70" i="275"/>
  <c r="O70" i="275"/>
  <c r="AQ70" i="275" s="1"/>
  <c r="N70" i="275"/>
  <c r="AC70" i="275" s="1"/>
  <c r="M70" i="275"/>
  <c r="AP69" i="275"/>
  <c r="AO69" i="275"/>
  <c r="AV69" i="275" s="1"/>
  <c r="AI69" i="275"/>
  <c r="AH69" i="275"/>
  <c r="AF69" i="275"/>
  <c r="AE69" i="275"/>
  <c r="AA69" i="275"/>
  <c r="Z69" i="275"/>
  <c r="Y69" i="275"/>
  <c r="X69" i="275"/>
  <c r="W69" i="275"/>
  <c r="P69" i="275"/>
  <c r="O69" i="275"/>
  <c r="AD69" i="275" s="1"/>
  <c r="N69" i="275"/>
  <c r="AC69" i="275" s="1"/>
  <c r="M69" i="275"/>
  <c r="AT68" i="275"/>
  <c r="AP68" i="275"/>
  <c r="AI68" i="275"/>
  <c r="AH68" i="275"/>
  <c r="AF68" i="275"/>
  <c r="AE68" i="275"/>
  <c r="AA68" i="275"/>
  <c r="Z68" i="275"/>
  <c r="Y68" i="275"/>
  <c r="X68" i="275"/>
  <c r="W68" i="275"/>
  <c r="P68" i="275"/>
  <c r="O68" i="275"/>
  <c r="AD68" i="275" s="1"/>
  <c r="N68" i="275"/>
  <c r="M68" i="275"/>
  <c r="AP67" i="275"/>
  <c r="AO67" i="275"/>
  <c r="AV67" i="275" s="1"/>
  <c r="AI67" i="275"/>
  <c r="AT67" i="275" s="1"/>
  <c r="AH67" i="275"/>
  <c r="AF67" i="275"/>
  <c r="AE67" i="275"/>
  <c r="AB67" i="275"/>
  <c r="AA67" i="275"/>
  <c r="Z67" i="275"/>
  <c r="Y67" i="275"/>
  <c r="X67" i="275"/>
  <c r="W67" i="275"/>
  <c r="P67" i="275"/>
  <c r="O67" i="275"/>
  <c r="AD67" i="275" s="1"/>
  <c r="N67" i="275"/>
  <c r="AC67" i="275" s="1"/>
  <c r="M67" i="275"/>
  <c r="AP66" i="275"/>
  <c r="AO66" i="275"/>
  <c r="AV66" i="275" s="1"/>
  <c r="AI66" i="275"/>
  <c r="AH66" i="275"/>
  <c r="AF66" i="275"/>
  <c r="AE66" i="275"/>
  <c r="AC66" i="275"/>
  <c r="AB66" i="275"/>
  <c r="AA66" i="275"/>
  <c r="Z66" i="275"/>
  <c r="Y66" i="275"/>
  <c r="X66" i="275"/>
  <c r="W66" i="275"/>
  <c r="P66" i="275"/>
  <c r="O66" i="275"/>
  <c r="AQ66" i="275" s="1"/>
  <c r="N66" i="275"/>
  <c r="M66" i="275"/>
  <c r="AT65" i="275"/>
  <c r="AP65" i="275"/>
  <c r="AJ65" i="275"/>
  <c r="AI65" i="275"/>
  <c r="AH65" i="275"/>
  <c r="AF65" i="275"/>
  <c r="AE65" i="275"/>
  <c r="AD65" i="275"/>
  <c r="AC65" i="275"/>
  <c r="AB65" i="275"/>
  <c r="AA65" i="275"/>
  <c r="Z65" i="275"/>
  <c r="Y65" i="275"/>
  <c r="X65" i="275"/>
  <c r="W65" i="275"/>
  <c r="P65" i="275"/>
  <c r="O65" i="275"/>
  <c r="AQ65" i="275" s="1"/>
  <c r="N65" i="275"/>
  <c r="AO65" i="275" s="1"/>
  <c r="AV65" i="275" s="1"/>
  <c r="M65" i="275"/>
  <c r="AI64" i="275"/>
  <c r="AH64" i="275"/>
  <c r="W64" i="275"/>
  <c r="AQ63" i="275"/>
  <c r="AP63" i="275"/>
  <c r="AO63" i="275"/>
  <c r="AV63" i="275" s="1"/>
  <c r="AI63" i="275"/>
  <c r="AT63" i="275" s="1"/>
  <c r="AH63" i="275"/>
  <c r="AF63" i="275"/>
  <c r="AE63" i="275"/>
  <c r="AB63" i="275"/>
  <c r="AA63" i="275"/>
  <c r="Z63" i="275"/>
  <c r="Y63" i="275"/>
  <c r="X63" i="275"/>
  <c r="W63" i="275"/>
  <c r="P63" i="275"/>
  <c r="O63" i="275"/>
  <c r="AD63" i="275" s="1"/>
  <c r="N63" i="275"/>
  <c r="AC63" i="275" s="1"/>
  <c r="M63" i="275"/>
  <c r="AP62" i="275"/>
  <c r="AO62" i="275"/>
  <c r="AV62" i="275" s="1"/>
  <c r="AI62" i="275"/>
  <c r="AH62" i="275"/>
  <c r="AF62" i="275"/>
  <c r="AE62" i="275"/>
  <c r="AC62" i="275"/>
  <c r="AB62" i="275"/>
  <c r="AA62" i="275"/>
  <c r="Z62" i="275"/>
  <c r="Y62" i="275"/>
  <c r="X62" i="275"/>
  <c r="W62" i="275"/>
  <c r="P62" i="275"/>
  <c r="O62" i="275"/>
  <c r="AQ62" i="275" s="1"/>
  <c r="N62" i="275"/>
  <c r="M62" i="275"/>
  <c r="AT61" i="275"/>
  <c r="AP61" i="275"/>
  <c r="AJ61" i="275"/>
  <c r="AI61" i="275"/>
  <c r="AH61" i="275"/>
  <c r="AF61" i="275"/>
  <c r="AE61" i="275"/>
  <c r="AD61" i="275"/>
  <c r="AC61" i="275"/>
  <c r="AB61" i="275"/>
  <c r="AA61" i="275"/>
  <c r="Z61" i="275"/>
  <c r="Y61" i="275"/>
  <c r="X61" i="275"/>
  <c r="W61" i="275"/>
  <c r="P61" i="275"/>
  <c r="O61" i="275"/>
  <c r="AQ61" i="275" s="1"/>
  <c r="N61" i="275"/>
  <c r="AO61" i="275" s="1"/>
  <c r="AV61" i="275" s="1"/>
  <c r="M61" i="275"/>
  <c r="AU60" i="275"/>
  <c r="AP60" i="275"/>
  <c r="AO60" i="275"/>
  <c r="AV60" i="275" s="1"/>
  <c r="AI60" i="275"/>
  <c r="AT60" i="275" s="1"/>
  <c r="AH60" i="275"/>
  <c r="AF60" i="275"/>
  <c r="AE60" i="275"/>
  <c r="AD60" i="275"/>
  <c r="AC60" i="275"/>
  <c r="AA60" i="275"/>
  <c r="Z60" i="275"/>
  <c r="Y60" i="275"/>
  <c r="X60" i="275"/>
  <c r="W60" i="275"/>
  <c r="P60" i="275"/>
  <c r="O60" i="275"/>
  <c r="AQ60" i="275" s="1"/>
  <c r="N60" i="275"/>
  <c r="M60" i="275"/>
  <c r="AR60" i="275" s="1"/>
  <c r="AP59" i="275"/>
  <c r="AO59" i="275"/>
  <c r="AV59" i="275" s="1"/>
  <c r="AI59" i="275"/>
  <c r="AH59" i="275"/>
  <c r="AF59" i="275"/>
  <c r="AE59" i="275"/>
  <c r="AD59" i="275"/>
  <c r="AA59" i="275"/>
  <c r="Z59" i="275"/>
  <c r="Y59" i="275"/>
  <c r="X59" i="275"/>
  <c r="W59" i="275"/>
  <c r="P59" i="275"/>
  <c r="O59" i="275"/>
  <c r="AQ59" i="275" s="1"/>
  <c r="N59" i="275"/>
  <c r="AC59" i="275" s="1"/>
  <c r="M59" i="275"/>
  <c r="AT58" i="275"/>
  <c r="AP58" i="275"/>
  <c r="AI58" i="275"/>
  <c r="AH58" i="275"/>
  <c r="AF58" i="275"/>
  <c r="AE58" i="275"/>
  <c r="AA58" i="275"/>
  <c r="Z58" i="275"/>
  <c r="Y58" i="275"/>
  <c r="X58" i="275"/>
  <c r="W58" i="275"/>
  <c r="P58" i="275"/>
  <c r="O58" i="275"/>
  <c r="AD58" i="275" s="1"/>
  <c r="N58" i="275"/>
  <c r="M58" i="275"/>
  <c r="AI57" i="275"/>
  <c r="AH57" i="275"/>
  <c r="W57" i="275"/>
  <c r="AU56" i="275"/>
  <c r="AP56" i="275"/>
  <c r="AO56" i="275"/>
  <c r="AV56" i="275" s="1"/>
  <c r="AI56" i="275"/>
  <c r="AT56" i="275" s="1"/>
  <c r="AH56" i="275"/>
  <c r="AF56" i="275"/>
  <c r="AE56" i="275"/>
  <c r="AD56" i="275"/>
  <c r="AA56" i="275"/>
  <c r="Z56" i="275"/>
  <c r="Y56" i="275"/>
  <c r="X56" i="275"/>
  <c r="W56" i="275"/>
  <c r="P56" i="275"/>
  <c r="O56" i="275"/>
  <c r="AQ56" i="275" s="1"/>
  <c r="N56" i="275"/>
  <c r="AC56" i="275" s="1"/>
  <c r="M56" i="275"/>
  <c r="AV55" i="275"/>
  <c r="AP55" i="275"/>
  <c r="AO55" i="275"/>
  <c r="AI55" i="275"/>
  <c r="AH55" i="275"/>
  <c r="AF55" i="275"/>
  <c r="AE55" i="275"/>
  <c r="AA55" i="275"/>
  <c r="Z55" i="275"/>
  <c r="Y55" i="275"/>
  <c r="X55" i="275"/>
  <c r="W55" i="275"/>
  <c r="P55" i="275"/>
  <c r="O55" i="275"/>
  <c r="AD55" i="275" s="1"/>
  <c r="N55" i="275"/>
  <c r="AC55" i="275" s="1"/>
  <c r="M55" i="275"/>
  <c r="AT54" i="275"/>
  <c r="AP54" i="275"/>
  <c r="AI54" i="275"/>
  <c r="AH54" i="275"/>
  <c r="AF54" i="275"/>
  <c r="AE54" i="275"/>
  <c r="AA54" i="275"/>
  <c r="Z54" i="275"/>
  <c r="Y54" i="275"/>
  <c r="X54" i="275"/>
  <c r="W54" i="275"/>
  <c r="P54" i="275"/>
  <c r="O54" i="275"/>
  <c r="AD54" i="275" s="1"/>
  <c r="N54" i="275"/>
  <c r="M54" i="275"/>
  <c r="AR54" i="275" s="1"/>
  <c r="AP53" i="275"/>
  <c r="AO53" i="275"/>
  <c r="AV53" i="275" s="1"/>
  <c r="AI53" i="275"/>
  <c r="AH53" i="275"/>
  <c r="AF53" i="275"/>
  <c r="AE53" i="275"/>
  <c r="AB53" i="275"/>
  <c r="AA53" i="275"/>
  <c r="Z53" i="275"/>
  <c r="Y53" i="275"/>
  <c r="X53" i="275"/>
  <c r="W53" i="275"/>
  <c r="P53" i="275"/>
  <c r="O53" i="275"/>
  <c r="AD53" i="275" s="1"/>
  <c r="N53" i="275"/>
  <c r="AC53" i="275" s="1"/>
  <c r="M53" i="275"/>
  <c r="AR52" i="275"/>
  <c r="AP52" i="275"/>
  <c r="AO52" i="275"/>
  <c r="AV52" i="275" s="1"/>
  <c r="AI52" i="275"/>
  <c r="AH52" i="275"/>
  <c r="AF52" i="275"/>
  <c r="AE52" i="275"/>
  <c r="AC52" i="275"/>
  <c r="AB52" i="275"/>
  <c r="AA52" i="275"/>
  <c r="Z52" i="275"/>
  <c r="Y52" i="275"/>
  <c r="X52" i="275"/>
  <c r="W52" i="275"/>
  <c r="P52" i="275"/>
  <c r="O52" i="275"/>
  <c r="AQ52" i="275" s="1"/>
  <c r="N52" i="275"/>
  <c r="M52" i="275"/>
  <c r="AI51" i="275"/>
  <c r="AH51" i="275"/>
  <c r="W51" i="275"/>
  <c r="AT50" i="275"/>
  <c r="AP50" i="275"/>
  <c r="AI50" i="275"/>
  <c r="AH50" i="275"/>
  <c r="AF50" i="275"/>
  <c r="AE50" i="275"/>
  <c r="AA50" i="275"/>
  <c r="Z50" i="275"/>
  <c r="Y50" i="275"/>
  <c r="X50" i="275"/>
  <c r="W50" i="275"/>
  <c r="P50" i="275"/>
  <c r="O50" i="275"/>
  <c r="AD50" i="275" s="1"/>
  <c r="N50" i="275"/>
  <c r="M50" i="275"/>
  <c r="AQ49" i="275"/>
  <c r="AP49" i="275"/>
  <c r="AO49" i="275"/>
  <c r="AV49" i="275" s="1"/>
  <c r="AI49" i="275"/>
  <c r="AH49" i="275"/>
  <c r="AF49" i="275"/>
  <c r="AE49" i="275"/>
  <c r="AB49" i="275"/>
  <c r="AA49" i="275"/>
  <c r="Z49" i="275"/>
  <c r="Y49" i="275"/>
  <c r="X49" i="275"/>
  <c r="W49" i="275"/>
  <c r="P49" i="275"/>
  <c r="O49" i="275"/>
  <c r="AD49" i="275" s="1"/>
  <c r="N49" i="275"/>
  <c r="AC49" i="275" s="1"/>
  <c r="M49" i="275"/>
  <c r="AP48" i="275"/>
  <c r="AO48" i="275"/>
  <c r="AV48" i="275" s="1"/>
  <c r="AI48" i="275"/>
  <c r="AH48" i="275"/>
  <c r="AF48" i="275"/>
  <c r="AE48" i="275"/>
  <c r="AC48" i="275"/>
  <c r="AB48" i="275"/>
  <c r="AA48" i="275"/>
  <c r="Z48" i="275"/>
  <c r="Y48" i="275"/>
  <c r="X48" i="275"/>
  <c r="W48" i="275"/>
  <c r="P48" i="275"/>
  <c r="O48" i="275"/>
  <c r="AQ48" i="275" s="1"/>
  <c r="N48" i="275"/>
  <c r="M48" i="275"/>
  <c r="AT47" i="275"/>
  <c r="AP47" i="275"/>
  <c r="AJ47" i="275"/>
  <c r="AI47" i="275"/>
  <c r="AH47" i="275"/>
  <c r="AF47" i="275"/>
  <c r="AE47" i="275"/>
  <c r="AD47" i="275"/>
  <c r="AC47" i="275"/>
  <c r="AB47" i="275"/>
  <c r="AA47" i="275"/>
  <c r="Z47" i="275"/>
  <c r="Y47" i="275"/>
  <c r="X47" i="275"/>
  <c r="W47" i="275"/>
  <c r="P47" i="275"/>
  <c r="O47" i="275"/>
  <c r="AQ47" i="275" s="1"/>
  <c r="N47" i="275"/>
  <c r="AO47" i="275" s="1"/>
  <c r="AV47" i="275" s="1"/>
  <c r="M47" i="275"/>
  <c r="AU46" i="275"/>
  <c r="AP46" i="275"/>
  <c r="AO46" i="275"/>
  <c r="AV46" i="275" s="1"/>
  <c r="AI46" i="275"/>
  <c r="AT46" i="275" s="1"/>
  <c r="AH46" i="275"/>
  <c r="AF46" i="275"/>
  <c r="AE46" i="275"/>
  <c r="AD46" i="275"/>
  <c r="AC46" i="275"/>
  <c r="AA46" i="275"/>
  <c r="Z46" i="275"/>
  <c r="Y46" i="275"/>
  <c r="X46" i="275"/>
  <c r="W46" i="275"/>
  <c r="P46" i="275"/>
  <c r="O46" i="275"/>
  <c r="AQ46" i="275" s="1"/>
  <c r="N46" i="275"/>
  <c r="M46" i="275"/>
  <c r="AR46" i="275" s="1"/>
  <c r="AP45" i="275"/>
  <c r="AO45" i="275"/>
  <c r="AV45" i="275" s="1"/>
  <c r="AI45" i="275"/>
  <c r="AH45" i="275"/>
  <c r="AF45" i="275"/>
  <c r="AE45" i="275"/>
  <c r="AD45" i="275"/>
  <c r="AA45" i="275"/>
  <c r="Z45" i="275"/>
  <c r="Y45" i="275"/>
  <c r="X45" i="275"/>
  <c r="W45" i="275"/>
  <c r="P45" i="275"/>
  <c r="O45" i="275"/>
  <c r="AQ45" i="275" s="1"/>
  <c r="N45" i="275"/>
  <c r="AC45" i="275" s="1"/>
  <c r="M45" i="275"/>
  <c r="AT44" i="275"/>
  <c r="AP44" i="275"/>
  <c r="AI44" i="275"/>
  <c r="AH44" i="275"/>
  <c r="AF44" i="275"/>
  <c r="AE44" i="275"/>
  <c r="AA44" i="275"/>
  <c r="Z44" i="275"/>
  <c r="Y44" i="275"/>
  <c r="X44" i="275"/>
  <c r="W44" i="275"/>
  <c r="P44" i="275"/>
  <c r="O44" i="275"/>
  <c r="AD44" i="275" s="1"/>
  <c r="N44" i="275"/>
  <c r="M44" i="275"/>
  <c r="AP43" i="275"/>
  <c r="AO43" i="275"/>
  <c r="AV43" i="275" s="1"/>
  <c r="AI43" i="275"/>
  <c r="AT43" i="275" s="1"/>
  <c r="AH43" i="275"/>
  <c r="AF43" i="275"/>
  <c r="AE43" i="275"/>
  <c r="AB43" i="275"/>
  <c r="AA43" i="275"/>
  <c r="Z43" i="275"/>
  <c r="Y43" i="275"/>
  <c r="X43" i="275"/>
  <c r="W43" i="275"/>
  <c r="P43" i="275"/>
  <c r="O43" i="275"/>
  <c r="AD43" i="275" s="1"/>
  <c r="N43" i="275"/>
  <c r="AC43" i="275" s="1"/>
  <c r="M43" i="275"/>
  <c r="AP42" i="275"/>
  <c r="AO42" i="275"/>
  <c r="AV42" i="275" s="1"/>
  <c r="AI42" i="275"/>
  <c r="AH42" i="275"/>
  <c r="AF42" i="275"/>
  <c r="AE42" i="275"/>
  <c r="AC42" i="275"/>
  <c r="AB42" i="275"/>
  <c r="AA42" i="275"/>
  <c r="Z42" i="275"/>
  <c r="Y42" i="275"/>
  <c r="X42" i="275"/>
  <c r="W42" i="275"/>
  <c r="P42" i="275"/>
  <c r="O42" i="275"/>
  <c r="AQ42" i="275" s="1"/>
  <c r="N42" i="275"/>
  <c r="M42" i="275"/>
  <c r="AT41" i="275"/>
  <c r="AP41" i="275"/>
  <c r="AJ41" i="275"/>
  <c r="AI41" i="275"/>
  <c r="AH41" i="275"/>
  <c r="AF41" i="275"/>
  <c r="AE41" i="275"/>
  <c r="AD41" i="275"/>
  <c r="AC41" i="275"/>
  <c r="AB41" i="275"/>
  <c r="AA41" i="275"/>
  <c r="Z41" i="275"/>
  <c r="Y41" i="275"/>
  <c r="X41" i="275"/>
  <c r="W41" i="275"/>
  <c r="P41" i="275"/>
  <c r="O41" i="275"/>
  <c r="AQ41" i="275" s="1"/>
  <c r="N41" i="275"/>
  <c r="AO41" i="275" s="1"/>
  <c r="AV41" i="275" s="1"/>
  <c r="M41" i="275"/>
  <c r="AP40" i="275"/>
  <c r="AO40" i="275"/>
  <c r="AV40" i="275" s="1"/>
  <c r="AN40" i="275"/>
  <c r="AI40" i="275"/>
  <c r="AT40" i="275" s="1"/>
  <c r="AH40" i="275"/>
  <c r="AF40" i="275"/>
  <c r="AE40" i="275"/>
  <c r="AD40" i="275"/>
  <c r="AC40" i="275"/>
  <c r="AA40" i="275"/>
  <c r="Z40" i="275"/>
  <c r="Y40" i="275"/>
  <c r="X40" i="275"/>
  <c r="W40" i="275"/>
  <c r="P40" i="275"/>
  <c r="O40" i="275"/>
  <c r="AQ40" i="275" s="1"/>
  <c r="N40" i="275"/>
  <c r="M40" i="275"/>
  <c r="AP39" i="275"/>
  <c r="AO39" i="275"/>
  <c r="AV39" i="275" s="1"/>
  <c r="AI39" i="275"/>
  <c r="AH39" i="275"/>
  <c r="AF39" i="275"/>
  <c r="AE39" i="275"/>
  <c r="AD39" i="275"/>
  <c r="AA39" i="275"/>
  <c r="Z39" i="275"/>
  <c r="Y39" i="275"/>
  <c r="X39" i="275"/>
  <c r="W39" i="275"/>
  <c r="P39" i="275"/>
  <c r="O39" i="275"/>
  <c r="AQ39" i="275" s="1"/>
  <c r="N39" i="275"/>
  <c r="AC39" i="275" s="1"/>
  <c r="M39" i="275"/>
  <c r="AT38" i="275"/>
  <c r="AP38" i="275"/>
  <c r="AI38" i="275"/>
  <c r="AH38" i="275"/>
  <c r="AF38" i="275"/>
  <c r="AE38" i="275"/>
  <c r="AA38" i="275"/>
  <c r="Z38" i="275"/>
  <c r="Y38" i="275"/>
  <c r="X38" i="275"/>
  <c r="W38" i="275"/>
  <c r="P38" i="275"/>
  <c r="O38" i="275"/>
  <c r="AD38" i="275" s="1"/>
  <c r="N38" i="275"/>
  <c r="M38" i="275"/>
  <c r="AI37" i="275"/>
  <c r="AH37" i="275"/>
  <c r="W37" i="275"/>
  <c r="AP36" i="275"/>
  <c r="AO36" i="275"/>
  <c r="AV36" i="275" s="1"/>
  <c r="AN36" i="275"/>
  <c r="AI36" i="275"/>
  <c r="AT36" i="275" s="1"/>
  <c r="AH36" i="275"/>
  <c r="AF36" i="275"/>
  <c r="AE36" i="275"/>
  <c r="AD36" i="275"/>
  <c r="AA36" i="275"/>
  <c r="Z36" i="275"/>
  <c r="Y36" i="275"/>
  <c r="X36" i="275"/>
  <c r="W36" i="275"/>
  <c r="P36" i="275"/>
  <c r="O36" i="275"/>
  <c r="AQ36" i="275" s="1"/>
  <c r="N36" i="275"/>
  <c r="AC36" i="275" s="1"/>
  <c r="M36" i="275"/>
  <c r="AP35" i="275"/>
  <c r="AO35" i="275"/>
  <c r="AV35" i="275" s="1"/>
  <c r="AI35" i="275"/>
  <c r="AN35" i="275" s="1"/>
  <c r="AH35" i="275"/>
  <c r="AF35" i="275"/>
  <c r="AE35" i="275"/>
  <c r="AA35" i="275"/>
  <c r="Z35" i="275"/>
  <c r="Y35" i="275"/>
  <c r="X35" i="275"/>
  <c r="W35" i="275"/>
  <c r="P35" i="275"/>
  <c r="O35" i="275"/>
  <c r="AD35" i="275" s="1"/>
  <c r="N35" i="275"/>
  <c r="AC35" i="275" s="1"/>
  <c r="M35" i="275"/>
  <c r="AT34" i="275"/>
  <c r="AP34" i="275"/>
  <c r="AI34" i="275"/>
  <c r="AH34" i="275"/>
  <c r="AF34" i="275"/>
  <c r="AE34" i="275"/>
  <c r="AB34" i="275"/>
  <c r="AA34" i="275"/>
  <c r="Z34" i="275"/>
  <c r="Y34" i="275"/>
  <c r="X34" i="275"/>
  <c r="W34" i="275"/>
  <c r="P34" i="275"/>
  <c r="O34" i="275"/>
  <c r="AD34" i="275" s="1"/>
  <c r="N34" i="275"/>
  <c r="M34" i="275"/>
  <c r="AQ33" i="275"/>
  <c r="AP33" i="275"/>
  <c r="AO33" i="275"/>
  <c r="AV33" i="275" s="1"/>
  <c r="AI33" i="275"/>
  <c r="AT33" i="275" s="1"/>
  <c r="AH33" i="275"/>
  <c r="AF33" i="275"/>
  <c r="AE33" i="275"/>
  <c r="AB33" i="275"/>
  <c r="AA33" i="275"/>
  <c r="Z33" i="275"/>
  <c r="Y33" i="275"/>
  <c r="X33" i="275"/>
  <c r="W33" i="275"/>
  <c r="P33" i="275"/>
  <c r="O33" i="275"/>
  <c r="AD33" i="275" s="1"/>
  <c r="N33" i="275"/>
  <c r="AC33" i="275" s="1"/>
  <c r="M33" i="275"/>
  <c r="AP32" i="275"/>
  <c r="AO32" i="275"/>
  <c r="AV32" i="275" s="1"/>
  <c r="AI32" i="275"/>
  <c r="AH32" i="275"/>
  <c r="AF32" i="275"/>
  <c r="AE32" i="275"/>
  <c r="AC32" i="275"/>
  <c r="AB32" i="275"/>
  <c r="AA32" i="275"/>
  <c r="Z32" i="275"/>
  <c r="Y32" i="275"/>
  <c r="X32" i="275"/>
  <c r="W32" i="275"/>
  <c r="P32" i="275"/>
  <c r="O32" i="275"/>
  <c r="AQ32" i="275" s="1"/>
  <c r="N32" i="275"/>
  <c r="M32" i="275"/>
  <c r="AT31" i="275"/>
  <c r="AP31" i="275"/>
  <c r="AJ31" i="275"/>
  <c r="AI31" i="275"/>
  <c r="AH31" i="275"/>
  <c r="AF31" i="275"/>
  <c r="AE31" i="275"/>
  <c r="AD31" i="275"/>
  <c r="AC31" i="275"/>
  <c r="AA31" i="275"/>
  <c r="Z31" i="275"/>
  <c r="Y31" i="275"/>
  <c r="X31" i="275"/>
  <c r="W31" i="275"/>
  <c r="P31" i="275"/>
  <c r="O31" i="275"/>
  <c r="AQ31" i="275" s="1"/>
  <c r="N31" i="275"/>
  <c r="AO31" i="275" s="1"/>
  <c r="AV31" i="275" s="1"/>
  <c r="M31" i="275"/>
  <c r="AP30" i="275"/>
  <c r="AO30" i="275"/>
  <c r="AV30" i="275" s="1"/>
  <c r="AI30" i="275"/>
  <c r="AT30" i="275" s="1"/>
  <c r="AH30" i="275"/>
  <c r="AF30" i="275"/>
  <c r="AE30" i="275"/>
  <c r="AD30" i="275"/>
  <c r="AA30" i="275"/>
  <c r="Z30" i="275"/>
  <c r="Y30" i="275"/>
  <c r="X30" i="275"/>
  <c r="W30" i="275"/>
  <c r="P30" i="275"/>
  <c r="O30" i="275"/>
  <c r="AQ30" i="275" s="1"/>
  <c r="N30" i="275"/>
  <c r="AC30" i="275" s="1"/>
  <c r="M30" i="275"/>
  <c r="AP29" i="275"/>
  <c r="AO29" i="275"/>
  <c r="AV29" i="275" s="1"/>
  <c r="AI29" i="275"/>
  <c r="AH29" i="275"/>
  <c r="AF29" i="275"/>
  <c r="AE29" i="275"/>
  <c r="AA29" i="275"/>
  <c r="Z29" i="275"/>
  <c r="Y29" i="275"/>
  <c r="X29" i="275"/>
  <c r="W29" i="275"/>
  <c r="P29" i="275"/>
  <c r="O29" i="275"/>
  <c r="AD29" i="275" s="1"/>
  <c r="N29" i="275"/>
  <c r="AC29" i="275" s="1"/>
  <c r="M29" i="275"/>
  <c r="AI28" i="275"/>
  <c r="AH28" i="275"/>
  <c r="W28" i="275"/>
  <c r="AT27" i="275"/>
  <c r="AP27" i="275"/>
  <c r="AJ27" i="275"/>
  <c r="AI27" i="275"/>
  <c r="AH27" i="275"/>
  <c r="AF27" i="275"/>
  <c r="AE27" i="275"/>
  <c r="AD27" i="275"/>
  <c r="AC27" i="275"/>
  <c r="AA27" i="275"/>
  <c r="Z27" i="275"/>
  <c r="Y27" i="275"/>
  <c r="X27" i="275"/>
  <c r="W27" i="275"/>
  <c r="P27" i="275"/>
  <c r="O27" i="275"/>
  <c r="AQ27" i="275" s="1"/>
  <c r="N27" i="275"/>
  <c r="AO27" i="275" s="1"/>
  <c r="AV27" i="275" s="1"/>
  <c r="M27" i="275"/>
  <c r="AP26" i="275"/>
  <c r="AO26" i="275"/>
  <c r="AV26" i="275" s="1"/>
  <c r="AI26" i="275"/>
  <c r="AT26" i="275" s="1"/>
  <c r="AH26" i="275"/>
  <c r="AF26" i="275"/>
  <c r="AE26" i="275"/>
  <c r="AD26" i="275"/>
  <c r="AA26" i="275"/>
  <c r="Z26" i="275"/>
  <c r="Y26" i="275"/>
  <c r="X26" i="275"/>
  <c r="W26" i="275"/>
  <c r="P26" i="275"/>
  <c r="O26" i="275"/>
  <c r="AQ26" i="275" s="1"/>
  <c r="N26" i="275"/>
  <c r="AC26" i="275" s="1"/>
  <c r="M26" i="275"/>
  <c r="AV25" i="275"/>
  <c r="AP25" i="275"/>
  <c r="AO25" i="275"/>
  <c r="AI25" i="275"/>
  <c r="AH25" i="275"/>
  <c r="AF25" i="275"/>
  <c r="AE25" i="275"/>
  <c r="AA25" i="275"/>
  <c r="Z25" i="275"/>
  <c r="Y25" i="275"/>
  <c r="X25" i="275"/>
  <c r="W25" i="275"/>
  <c r="P25" i="275"/>
  <c r="O25" i="275"/>
  <c r="AD25" i="275" s="1"/>
  <c r="N25" i="275"/>
  <c r="AC25" i="275" s="1"/>
  <c r="M25" i="275"/>
  <c r="AT24" i="275"/>
  <c r="AP24" i="275"/>
  <c r="AJ24" i="275"/>
  <c r="AI24" i="275"/>
  <c r="AH24" i="275"/>
  <c r="AF24" i="275"/>
  <c r="AE24" i="275"/>
  <c r="AB24" i="275"/>
  <c r="AA24" i="275"/>
  <c r="Z24" i="275"/>
  <c r="Y24" i="275"/>
  <c r="X24" i="275"/>
  <c r="W24" i="275"/>
  <c r="P24" i="275"/>
  <c r="O24" i="275"/>
  <c r="AD24" i="275" s="1"/>
  <c r="N24" i="275"/>
  <c r="M24" i="275"/>
  <c r="AP23" i="275"/>
  <c r="AO23" i="275"/>
  <c r="AV23" i="275" s="1"/>
  <c r="AI23" i="275"/>
  <c r="AT23" i="275" s="1"/>
  <c r="AH23" i="275"/>
  <c r="AF23" i="275"/>
  <c r="AE23" i="275"/>
  <c r="AC23" i="275"/>
  <c r="AB23" i="275"/>
  <c r="AA23" i="275"/>
  <c r="Z23" i="275"/>
  <c r="Y23" i="275"/>
  <c r="X23" i="275"/>
  <c r="W23" i="275"/>
  <c r="P23" i="275"/>
  <c r="O23" i="275"/>
  <c r="AD23" i="275" s="1"/>
  <c r="N23" i="275"/>
  <c r="M23" i="275"/>
  <c r="AP22" i="275"/>
  <c r="AO22" i="275"/>
  <c r="AV22" i="275" s="1"/>
  <c r="AI22" i="275"/>
  <c r="AH22" i="275"/>
  <c r="AF22" i="275"/>
  <c r="AE22" i="275"/>
  <c r="AD22" i="275"/>
  <c r="AC22" i="275"/>
  <c r="AB22" i="275"/>
  <c r="AA22" i="275"/>
  <c r="Z22" i="275"/>
  <c r="Y22" i="275"/>
  <c r="X22" i="275"/>
  <c r="W22" i="275"/>
  <c r="P22" i="275"/>
  <c r="O22" i="275"/>
  <c r="AQ22" i="275" s="1"/>
  <c r="N22" i="275"/>
  <c r="M22" i="275"/>
  <c r="AT21" i="275"/>
  <c r="AP21" i="275"/>
  <c r="AJ21" i="275"/>
  <c r="AI21" i="275"/>
  <c r="AH21" i="275"/>
  <c r="AF21" i="275"/>
  <c r="AE21" i="275"/>
  <c r="AD21" i="275"/>
  <c r="AC21" i="275"/>
  <c r="AA21" i="275"/>
  <c r="Z21" i="275"/>
  <c r="Y21" i="275"/>
  <c r="X21" i="275"/>
  <c r="W21" i="275"/>
  <c r="P21" i="275"/>
  <c r="O21" i="275"/>
  <c r="AQ21" i="275" s="1"/>
  <c r="N21" i="275"/>
  <c r="AO21" i="275" s="1"/>
  <c r="AV21" i="275" s="1"/>
  <c r="M21" i="275"/>
  <c r="AP20" i="275"/>
  <c r="AO20" i="275"/>
  <c r="AV20" i="275" s="1"/>
  <c r="AI20" i="275"/>
  <c r="AT20" i="275" s="1"/>
  <c r="AH20" i="275"/>
  <c r="AF20" i="275"/>
  <c r="AE20" i="275"/>
  <c r="AD20" i="275"/>
  <c r="AA20" i="275"/>
  <c r="Z20" i="275"/>
  <c r="Y20" i="275"/>
  <c r="X20" i="275"/>
  <c r="W20" i="275"/>
  <c r="P20" i="275"/>
  <c r="O20" i="275"/>
  <c r="AQ20" i="275" s="1"/>
  <c r="N20" i="275"/>
  <c r="AC20" i="275" s="1"/>
  <c r="M20" i="275"/>
  <c r="AI19" i="275"/>
  <c r="AH19" i="275"/>
  <c r="W19" i="275"/>
  <c r="AV18" i="275"/>
  <c r="AP18" i="275"/>
  <c r="AO18" i="275"/>
  <c r="AI18" i="275"/>
  <c r="AH18" i="275"/>
  <c r="AF18" i="275"/>
  <c r="AE18" i="275"/>
  <c r="AD18" i="275"/>
  <c r="AC18" i="275"/>
  <c r="AB18" i="275"/>
  <c r="AA18" i="275"/>
  <c r="Z18" i="275"/>
  <c r="Y18" i="275"/>
  <c r="X18" i="275"/>
  <c r="W18" i="275"/>
  <c r="P18" i="275"/>
  <c r="O18" i="275"/>
  <c r="AQ18" i="275" s="1"/>
  <c r="N18" i="275"/>
  <c r="M18" i="275"/>
  <c r="AR18" i="275" s="1"/>
  <c r="AT17" i="275"/>
  <c r="AP17" i="275"/>
  <c r="AJ17" i="275"/>
  <c r="AI17" i="275"/>
  <c r="AH17" i="275"/>
  <c r="AF17" i="275"/>
  <c r="AE17" i="275"/>
  <c r="AD17" i="275"/>
  <c r="AC17" i="275"/>
  <c r="AA17" i="275"/>
  <c r="Z17" i="275"/>
  <c r="Y17" i="275"/>
  <c r="X17" i="275"/>
  <c r="W17" i="275"/>
  <c r="P17" i="275"/>
  <c r="O17" i="275"/>
  <c r="AQ17" i="275" s="1"/>
  <c r="N17" i="275"/>
  <c r="AO17" i="275" s="1"/>
  <c r="AV17" i="275" s="1"/>
  <c r="M17" i="275"/>
  <c r="AQ16" i="275"/>
  <c r="AP16" i="275"/>
  <c r="AO16" i="275"/>
  <c r="AV16" i="275" s="1"/>
  <c r="AI16" i="275"/>
  <c r="AT16" i="275" s="1"/>
  <c r="AH16" i="275"/>
  <c r="AF16" i="275"/>
  <c r="AE16" i="275"/>
  <c r="AA16" i="275"/>
  <c r="Z16" i="275"/>
  <c r="Y16" i="275"/>
  <c r="X16" i="275"/>
  <c r="W16" i="275"/>
  <c r="P16" i="275"/>
  <c r="O16" i="275"/>
  <c r="AD16" i="275" s="1"/>
  <c r="N16" i="275"/>
  <c r="AC16" i="275" s="1"/>
  <c r="M16" i="275"/>
  <c r="AV15" i="275"/>
  <c r="AP15" i="275"/>
  <c r="AO15" i="275"/>
  <c r="AI15" i="275"/>
  <c r="AH15" i="275"/>
  <c r="AF15" i="275"/>
  <c r="AE15" i="275"/>
  <c r="AA15" i="275"/>
  <c r="Z15" i="275"/>
  <c r="Y15" i="275"/>
  <c r="X15" i="275"/>
  <c r="W15" i="275"/>
  <c r="P15" i="275"/>
  <c r="O15" i="275"/>
  <c r="AD15" i="275" s="1"/>
  <c r="N15" i="275"/>
  <c r="AC15" i="275" s="1"/>
  <c r="M15" i="275"/>
  <c r="AR15" i="275" s="1"/>
  <c r="AT14" i="275"/>
  <c r="AP14" i="275"/>
  <c r="AJ14" i="275"/>
  <c r="AI14" i="275"/>
  <c r="AH14" i="275"/>
  <c r="AF14" i="275"/>
  <c r="AE14" i="275"/>
  <c r="AB14" i="275"/>
  <c r="AA14" i="275"/>
  <c r="Z14" i="275"/>
  <c r="Y14" i="275"/>
  <c r="X14" i="275"/>
  <c r="W14" i="275"/>
  <c r="P14" i="275"/>
  <c r="O14" i="275"/>
  <c r="AD14" i="275" s="1"/>
  <c r="N14" i="275"/>
  <c r="AO14" i="275" s="1"/>
  <c r="AV14" i="275" s="1"/>
  <c r="M14" i="275"/>
  <c r="AQ13" i="275"/>
  <c r="AP13" i="275"/>
  <c r="AO13" i="275"/>
  <c r="AV13" i="275" s="1"/>
  <c r="AN13" i="275"/>
  <c r="AI13" i="275"/>
  <c r="AH13" i="275"/>
  <c r="AF13" i="275"/>
  <c r="AE13" i="275"/>
  <c r="AD13" i="275"/>
  <c r="AB13" i="275"/>
  <c r="AA13" i="275"/>
  <c r="Z13" i="275"/>
  <c r="Y13" i="275"/>
  <c r="X13" i="275"/>
  <c r="W13" i="275"/>
  <c r="P13" i="275"/>
  <c r="O13" i="275"/>
  <c r="N13" i="275"/>
  <c r="AC13" i="275" s="1"/>
  <c r="M13" i="275"/>
  <c r="AT12" i="275"/>
  <c r="AP12" i="275"/>
  <c r="AO12" i="275"/>
  <c r="AV12" i="275" s="1"/>
  <c r="AJ12" i="275"/>
  <c r="AI12" i="275"/>
  <c r="AH12" i="275"/>
  <c r="AF12" i="275"/>
  <c r="AE12" i="275"/>
  <c r="AC12" i="275"/>
  <c r="AA12" i="275"/>
  <c r="Z12" i="275"/>
  <c r="Y12" i="275"/>
  <c r="X12" i="275"/>
  <c r="W12" i="275"/>
  <c r="P12" i="275"/>
  <c r="O12" i="275"/>
  <c r="AQ12" i="275" s="1"/>
  <c r="N12" i="275"/>
  <c r="M12" i="275"/>
  <c r="AB12" i="275" s="1"/>
  <c r="AT11" i="275"/>
  <c r="AP11" i="275"/>
  <c r="AJ11" i="275"/>
  <c r="AI11" i="275"/>
  <c r="AH11" i="275"/>
  <c r="AF11" i="275"/>
  <c r="AE11" i="275"/>
  <c r="AD11" i="275"/>
  <c r="AC11" i="275"/>
  <c r="AA11" i="275"/>
  <c r="Z11" i="275"/>
  <c r="Y11" i="275"/>
  <c r="X11" i="275"/>
  <c r="W11" i="275"/>
  <c r="P11" i="275"/>
  <c r="O11" i="275"/>
  <c r="AQ11" i="275" s="1"/>
  <c r="N11" i="275"/>
  <c r="AO11" i="275" s="1"/>
  <c r="AV11" i="275" s="1"/>
  <c r="M11" i="275"/>
  <c r="AV10" i="275"/>
  <c r="AQ10" i="275"/>
  <c r="AP10" i="275"/>
  <c r="AO10" i="275"/>
  <c r="AI10" i="275"/>
  <c r="AT10" i="275" s="1"/>
  <c r="AH10" i="275"/>
  <c r="AF10" i="275"/>
  <c r="AE10" i="275"/>
  <c r="AA10" i="275"/>
  <c r="Z10" i="275"/>
  <c r="Y10" i="275"/>
  <c r="X10" i="275"/>
  <c r="W10" i="275"/>
  <c r="P10" i="275"/>
  <c r="O10" i="275"/>
  <c r="AD10" i="275" s="1"/>
  <c r="N10" i="275"/>
  <c r="AC10" i="275" s="1"/>
  <c r="M10" i="275"/>
  <c r="AR9" i="275"/>
  <c r="AP9" i="275"/>
  <c r="AI9" i="275"/>
  <c r="AH9" i="275"/>
  <c r="AF9" i="275"/>
  <c r="AE9" i="275"/>
  <c r="AB9" i="275"/>
  <c r="AA9" i="275"/>
  <c r="Z9" i="275"/>
  <c r="Y9" i="275"/>
  <c r="X9" i="275"/>
  <c r="W9" i="275"/>
  <c r="P9" i="275"/>
  <c r="O9" i="275"/>
  <c r="AD9" i="275" s="1"/>
  <c r="N9" i="275"/>
  <c r="AC9" i="275" s="1"/>
  <c r="M9" i="275"/>
  <c r="AT8" i="275"/>
  <c r="AQ8" i="275"/>
  <c r="AP8" i="275"/>
  <c r="AJ8" i="275"/>
  <c r="AI8" i="275"/>
  <c r="AH8" i="275"/>
  <c r="AF8" i="275"/>
  <c r="AE8" i="275"/>
  <c r="AB8" i="275"/>
  <c r="AA8" i="275"/>
  <c r="Z8" i="275"/>
  <c r="Y8" i="275"/>
  <c r="X8" i="275"/>
  <c r="W8" i="275"/>
  <c r="P8" i="275"/>
  <c r="O8" i="275"/>
  <c r="AD8" i="275" s="1"/>
  <c r="N8" i="275"/>
  <c r="AO8" i="275" s="1"/>
  <c r="AV8" i="275" s="1"/>
  <c r="M8" i="275"/>
  <c r="AU7" i="275"/>
  <c r="AP7" i="275"/>
  <c r="AO7" i="275"/>
  <c r="AV7" i="275" s="1"/>
  <c r="AI7" i="275"/>
  <c r="AH7" i="275"/>
  <c r="AF7" i="275"/>
  <c r="AE7" i="275"/>
  <c r="AB7" i="275"/>
  <c r="AA7" i="275"/>
  <c r="Z7" i="275"/>
  <c r="Y7" i="275"/>
  <c r="X7" i="275"/>
  <c r="W7" i="275"/>
  <c r="P7" i="275"/>
  <c r="O7" i="275"/>
  <c r="N7" i="275"/>
  <c r="AC7" i="275" s="1"/>
  <c r="M7" i="275"/>
  <c r="AV6" i="275"/>
  <c r="AP6" i="275"/>
  <c r="AO6" i="275"/>
  <c r="AI6" i="275"/>
  <c r="AT6" i="275" s="1"/>
  <c r="AH6" i="275"/>
  <c r="AF6" i="275"/>
  <c r="AE6" i="275"/>
  <c r="AC6" i="275"/>
  <c r="AA6" i="275"/>
  <c r="Z6" i="275"/>
  <c r="Y6" i="275"/>
  <c r="X6" i="275"/>
  <c r="W6" i="275"/>
  <c r="P6" i="275"/>
  <c r="O6" i="275"/>
  <c r="AQ6" i="275" s="1"/>
  <c r="N6" i="275"/>
  <c r="M6" i="275"/>
  <c r="AB6" i="275" s="1"/>
  <c r="AI5" i="275"/>
  <c r="AH5" i="275"/>
  <c r="W5" i="275"/>
  <c r="AI4" i="275"/>
  <c r="AP3" i="275"/>
  <c r="AO3" i="275"/>
  <c r="AI3" i="275"/>
  <c r="AH3" i="275"/>
  <c r="AN2" i="275"/>
  <c r="AN86" i="275" s="1"/>
  <c r="AM2" i="275"/>
  <c r="AL2" i="275"/>
  <c r="AK2" i="275"/>
  <c r="AJ2" i="275"/>
  <c r="AJ112" i="275" s="1"/>
  <c r="AA2" i="275"/>
  <c r="A2" i="275"/>
  <c r="AU1" i="275"/>
  <c r="AU82" i="275" s="1"/>
  <c r="AR1" i="275"/>
  <c r="AQ1" i="275"/>
  <c r="AQ114" i="275" s="1"/>
  <c r="AP1" i="275"/>
  <c r="AO1" i="275"/>
  <c r="AH1" i="275"/>
  <c r="AH2" i="275" s="1"/>
  <c r="AA1" i="275"/>
  <c r="A1" i="275"/>
  <c r="AJ1" i="275" s="1"/>
  <c r="AV118" i="274"/>
  <c r="AP118" i="274"/>
  <c r="AO118" i="274"/>
  <c r="AI118" i="274"/>
  <c r="AH118" i="274"/>
  <c r="AF118" i="274"/>
  <c r="AE118" i="274"/>
  <c r="AD118" i="274"/>
  <c r="AB118" i="274"/>
  <c r="AA118" i="274"/>
  <c r="Z118" i="274"/>
  <c r="Y118" i="274"/>
  <c r="X118" i="274"/>
  <c r="W118" i="274"/>
  <c r="P118" i="274"/>
  <c r="O118" i="274"/>
  <c r="N118" i="274"/>
  <c r="AC118" i="274" s="1"/>
  <c r="M118" i="274"/>
  <c r="AR118" i="274" s="1"/>
  <c r="AT117" i="274"/>
  <c r="AR117" i="274"/>
  <c r="AP117" i="274"/>
  <c r="AI117" i="274"/>
  <c r="AH117" i="274"/>
  <c r="AF117" i="274"/>
  <c r="AE117" i="274"/>
  <c r="AA117" i="274"/>
  <c r="Z117" i="274"/>
  <c r="Y117" i="274"/>
  <c r="X117" i="274"/>
  <c r="W117" i="274"/>
  <c r="P117" i="274"/>
  <c r="O117" i="274"/>
  <c r="N117" i="274"/>
  <c r="AO117" i="274" s="1"/>
  <c r="AV117" i="274" s="1"/>
  <c r="M117" i="274"/>
  <c r="AB117" i="274" s="1"/>
  <c r="AT116" i="274"/>
  <c r="AP116" i="274"/>
  <c r="AJ116" i="274"/>
  <c r="AI116" i="274"/>
  <c r="AH116" i="274"/>
  <c r="AF116" i="274"/>
  <c r="AE116" i="274"/>
  <c r="AD116" i="274"/>
  <c r="AC116" i="274"/>
  <c r="AB116" i="274"/>
  <c r="AA116" i="274"/>
  <c r="Z116" i="274"/>
  <c r="Y116" i="274"/>
  <c r="X116" i="274"/>
  <c r="W116" i="274"/>
  <c r="P116" i="274"/>
  <c r="O116" i="274"/>
  <c r="N116" i="274"/>
  <c r="AO116" i="274" s="1"/>
  <c r="AV116" i="274" s="1"/>
  <c r="M116" i="274"/>
  <c r="AV115" i="274"/>
  <c r="AU115" i="274"/>
  <c r="AP115" i="274"/>
  <c r="AO115" i="274"/>
  <c r="AI115" i="274"/>
  <c r="AH115" i="274"/>
  <c r="AF115" i="274"/>
  <c r="AE115" i="274"/>
  <c r="AC115" i="274"/>
  <c r="AB115" i="274"/>
  <c r="AA115" i="274"/>
  <c r="Z115" i="274"/>
  <c r="Y115" i="274"/>
  <c r="X115" i="274"/>
  <c r="W115" i="274"/>
  <c r="P115" i="274"/>
  <c r="O115" i="274"/>
  <c r="AD115" i="274" s="1"/>
  <c r="N115" i="274"/>
  <c r="M115" i="274"/>
  <c r="AR115" i="274" s="1"/>
  <c r="AT114" i="274"/>
  <c r="AR114" i="274"/>
  <c r="AP114" i="274"/>
  <c r="AI114" i="274"/>
  <c r="AH114" i="274"/>
  <c r="AF114" i="274"/>
  <c r="AE114" i="274"/>
  <c r="AD114" i="274"/>
  <c r="AA114" i="274"/>
  <c r="Z114" i="274"/>
  <c r="Y114" i="274"/>
  <c r="X114" i="274"/>
  <c r="W114" i="274"/>
  <c r="P114" i="274"/>
  <c r="O114" i="274"/>
  <c r="N114" i="274"/>
  <c r="M114" i="274"/>
  <c r="AB114" i="274" s="1"/>
  <c r="AT113" i="274"/>
  <c r="AP113" i="274"/>
  <c r="AI113" i="274"/>
  <c r="AH113" i="274"/>
  <c r="AF113" i="274"/>
  <c r="AE113" i="274"/>
  <c r="AD113" i="274"/>
  <c r="AA113" i="274"/>
  <c r="Z113" i="274"/>
  <c r="Y113" i="274"/>
  <c r="X113" i="274"/>
  <c r="W113" i="274"/>
  <c r="P113" i="274"/>
  <c r="O113" i="274"/>
  <c r="N113" i="274"/>
  <c r="AO113" i="274" s="1"/>
  <c r="AV113" i="274" s="1"/>
  <c r="M113" i="274"/>
  <c r="AP112" i="274"/>
  <c r="AO112" i="274"/>
  <c r="AV112" i="274" s="1"/>
  <c r="AI112" i="274"/>
  <c r="AH112" i="274"/>
  <c r="AF112" i="274"/>
  <c r="AE112" i="274"/>
  <c r="AD112" i="274"/>
  <c r="AB112" i="274"/>
  <c r="AA112" i="274"/>
  <c r="Z112" i="274"/>
  <c r="Y112" i="274"/>
  <c r="X112" i="274"/>
  <c r="W112" i="274"/>
  <c r="P112" i="274"/>
  <c r="O112" i="274"/>
  <c r="AQ112" i="274" s="1"/>
  <c r="N112" i="274"/>
  <c r="AC112" i="274" s="1"/>
  <c r="M112" i="274"/>
  <c r="AU111" i="274"/>
  <c r="AP111" i="274"/>
  <c r="AO111" i="274"/>
  <c r="AV111" i="274" s="1"/>
  <c r="AI111" i="274"/>
  <c r="AT111" i="274" s="1"/>
  <c r="AH111" i="274"/>
  <c r="AF111" i="274"/>
  <c r="AE111" i="274"/>
  <c r="AD111" i="274"/>
  <c r="AA111" i="274"/>
  <c r="Z111" i="274"/>
  <c r="Y111" i="274"/>
  <c r="X111" i="274"/>
  <c r="W111" i="274"/>
  <c r="P111" i="274"/>
  <c r="O111" i="274"/>
  <c r="AQ111" i="274" s="1"/>
  <c r="N111" i="274"/>
  <c r="AC111" i="274" s="1"/>
  <c r="M111" i="274"/>
  <c r="AR111" i="274" s="1"/>
  <c r="AP110" i="274"/>
  <c r="AO110" i="274"/>
  <c r="AV110" i="274" s="1"/>
  <c r="AI110" i="274"/>
  <c r="AH110" i="274"/>
  <c r="AF110" i="274"/>
  <c r="AE110" i="274"/>
  <c r="AA110" i="274"/>
  <c r="Z110" i="274"/>
  <c r="Y110" i="274"/>
  <c r="X110" i="274"/>
  <c r="W110" i="274"/>
  <c r="P110" i="274"/>
  <c r="O110" i="274"/>
  <c r="AD110" i="274" s="1"/>
  <c r="N110" i="274"/>
  <c r="AC110" i="274" s="1"/>
  <c r="M110" i="274"/>
  <c r="AT109" i="274"/>
  <c r="AP109" i="274"/>
  <c r="AI109" i="274"/>
  <c r="AH109" i="274"/>
  <c r="AF109" i="274"/>
  <c r="AE109" i="274"/>
  <c r="AA109" i="274"/>
  <c r="Z109" i="274"/>
  <c r="Y109" i="274"/>
  <c r="X109" i="274"/>
  <c r="W109" i="274"/>
  <c r="P109" i="274"/>
  <c r="O109" i="274"/>
  <c r="AD109" i="274" s="1"/>
  <c r="N109" i="274"/>
  <c r="M109" i="274"/>
  <c r="AR109" i="274" s="1"/>
  <c r="AP108" i="274"/>
  <c r="AI108" i="274"/>
  <c r="AH108" i="274"/>
  <c r="AF108" i="274"/>
  <c r="AE108" i="274"/>
  <c r="AB108" i="274"/>
  <c r="AA108" i="274"/>
  <c r="Z108" i="274"/>
  <c r="Y108" i="274"/>
  <c r="X108" i="274"/>
  <c r="W108" i="274"/>
  <c r="P108" i="274"/>
  <c r="O108" i="274"/>
  <c r="AD108" i="274" s="1"/>
  <c r="N108" i="274"/>
  <c r="AO108" i="274" s="1"/>
  <c r="AV108" i="274" s="1"/>
  <c r="M108" i="274"/>
  <c r="AR107" i="274"/>
  <c r="AP107" i="274"/>
  <c r="AO107" i="274"/>
  <c r="AV107" i="274" s="1"/>
  <c r="AI107" i="274"/>
  <c r="AH107" i="274"/>
  <c r="AF107" i="274"/>
  <c r="AE107" i="274"/>
  <c r="AC107" i="274"/>
  <c r="AB107" i="274"/>
  <c r="AA107" i="274"/>
  <c r="Z107" i="274"/>
  <c r="Y107" i="274"/>
  <c r="X107" i="274"/>
  <c r="W107" i="274"/>
  <c r="P107" i="274"/>
  <c r="O107" i="274"/>
  <c r="AQ107" i="274" s="1"/>
  <c r="N107" i="274"/>
  <c r="M107" i="274"/>
  <c r="AT106" i="274"/>
  <c r="AP106" i="274"/>
  <c r="AJ106" i="274"/>
  <c r="AI106" i="274"/>
  <c r="AH106" i="274"/>
  <c r="AF106" i="274"/>
  <c r="AE106" i="274"/>
  <c r="AD106" i="274"/>
  <c r="AC106" i="274"/>
  <c r="AB106" i="274"/>
  <c r="AA106" i="274"/>
  <c r="Z106" i="274"/>
  <c r="Y106" i="274"/>
  <c r="X106" i="274"/>
  <c r="W106" i="274"/>
  <c r="P106" i="274"/>
  <c r="O106" i="274"/>
  <c r="AQ106" i="274" s="1"/>
  <c r="N106" i="274"/>
  <c r="AO106" i="274" s="1"/>
  <c r="AV106" i="274" s="1"/>
  <c r="M106" i="274"/>
  <c r="AU105" i="274"/>
  <c r="AP105" i="274"/>
  <c r="AO105" i="274"/>
  <c r="AV105" i="274" s="1"/>
  <c r="AI105" i="274"/>
  <c r="AT105" i="274" s="1"/>
  <c r="AH105" i="274"/>
  <c r="AF105" i="274"/>
  <c r="AE105" i="274"/>
  <c r="AD105" i="274"/>
  <c r="AA105" i="274"/>
  <c r="Z105" i="274"/>
  <c r="Y105" i="274"/>
  <c r="X105" i="274"/>
  <c r="W105" i="274"/>
  <c r="P105" i="274"/>
  <c r="O105" i="274"/>
  <c r="AQ105" i="274" s="1"/>
  <c r="N105" i="274"/>
  <c r="AC105" i="274" s="1"/>
  <c r="M105" i="274"/>
  <c r="AR105" i="274" s="1"/>
  <c r="AP104" i="274"/>
  <c r="AO104" i="274"/>
  <c r="AV104" i="274" s="1"/>
  <c r="AI104" i="274"/>
  <c r="AH104" i="274"/>
  <c r="AF104" i="274"/>
  <c r="AE104" i="274"/>
  <c r="AA104" i="274"/>
  <c r="Z104" i="274"/>
  <c r="Y104" i="274"/>
  <c r="X104" i="274"/>
  <c r="W104" i="274"/>
  <c r="P104" i="274"/>
  <c r="O104" i="274"/>
  <c r="AD104" i="274" s="1"/>
  <c r="N104" i="274"/>
  <c r="AC104" i="274" s="1"/>
  <c r="M104" i="274"/>
  <c r="AT103" i="274"/>
  <c r="AP103" i="274"/>
  <c r="AI103" i="274"/>
  <c r="AH103" i="274"/>
  <c r="AF103" i="274"/>
  <c r="AE103" i="274"/>
  <c r="AB103" i="274"/>
  <c r="AA103" i="274"/>
  <c r="Z103" i="274"/>
  <c r="Y103" i="274"/>
  <c r="X103" i="274"/>
  <c r="W103" i="274"/>
  <c r="P103" i="274"/>
  <c r="O103" i="274"/>
  <c r="AD103" i="274" s="1"/>
  <c r="N103" i="274"/>
  <c r="M103" i="274"/>
  <c r="AR103" i="274" s="1"/>
  <c r="AQ102" i="274"/>
  <c r="AP102" i="274"/>
  <c r="AI102" i="274"/>
  <c r="AH102" i="274"/>
  <c r="AF102" i="274"/>
  <c r="AE102" i="274"/>
  <c r="AB102" i="274"/>
  <c r="AA102" i="274"/>
  <c r="Z102" i="274"/>
  <c r="Y102" i="274"/>
  <c r="X102" i="274"/>
  <c r="W102" i="274"/>
  <c r="P102" i="274"/>
  <c r="O102" i="274"/>
  <c r="AD102" i="274" s="1"/>
  <c r="N102" i="274"/>
  <c r="AO102" i="274" s="1"/>
  <c r="AV102" i="274" s="1"/>
  <c r="M102" i="274"/>
  <c r="AR101" i="274"/>
  <c r="AP101" i="274"/>
  <c r="AO101" i="274"/>
  <c r="AV101" i="274" s="1"/>
  <c r="AI101" i="274"/>
  <c r="AH101" i="274"/>
  <c r="AF101" i="274"/>
  <c r="AE101" i="274"/>
  <c r="AC101" i="274"/>
  <c r="AB101" i="274"/>
  <c r="AA101" i="274"/>
  <c r="Z101" i="274"/>
  <c r="Y101" i="274"/>
  <c r="X101" i="274"/>
  <c r="W101" i="274"/>
  <c r="P101" i="274"/>
  <c r="O101" i="274"/>
  <c r="AQ101" i="274" s="1"/>
  <c r="N101" i="274"/>
  <c r="M101" i="274"/>
  <c r="AT100" i="274"/>
  <c r="AP100" i="274"/>
  <c r="AJ100" i="274"/>
  <c r="AI100" i="274"/>
  <c r="AH100" i="274"/>
  <c r="AF100" i="274"/>
  <c r="AE100" i="274"/>
  <c r="AD100" i="274"/>
  <c r="AC100" i="274"/>
  <c r="AB100" i="274"/>
  <c r="AA100" i="274"/>
  <c r="Z100" i="274"/>
  <c r="Y100" i="274"/>
  <c r="X100" i="274"/>
  <c r="W100" i="274"/>
  <c r="P100" i="274"/>
  <c r="O100" i="274"/>
  <c r="AQ100" i="274" s="1"/>
  <c r="N100" i="274"/>
  <c r="AO100" i="274" s="1"/>
  <c r="AV100" i="274" s="1"/>
  <c r="M100" i="274"/>
  <c r="AR100" i="274" s="1"/>
  <c r="AU99" i="274"/>
  <c r="AP99" i="274"/>
  <c r="AO99" i="274"/>
  <c r="AV99" i="274" s="1"/>
  <c r="AI99" i="274"/>
  <c r="AT99" i="274" s="1"/>
  <c r="AH99" i="274"/>
  <c r="AF99" i="274"/>
  <c r="AE99" i="274"/>
  <c r="AD99" i="274"/>
  <c r="AA99" i="274"/>
  <c r="Z99" i="274"/>
  <c r="Y99" i="274"/>
  <c r="X99" i="274"/>
  <c r="W99" i="274"/>
  <c r="P99" i="274"/>
  <c r="O99" i="274"/>
  <c r="AQ99" i="274" s="1"/>
  <c r="N99" i="274"/>
  <c r="AC99" i="274" s="1"/>
  <c r="M99" i="274"/>
  <c r="AR99" i="274" s="1"/>
  <c r="AV98" i="274"/>
  <c r="AP98" i="274"/>
  <c r="AO98" i="274"/>
  <c r="AI98" i="274"/>
  <c r="AH98" i="274"/>
  <c r="AF98" i="274"/>
  <c r="AE98" i="274"/>
  <c r="AA98" i="274"/>
  <c r="Z98" i="274"/>
  <c r="Y98" i="274"/>
  <c r="X98" i="274"/>
  <c r="W98" i="274"/>
  <c r="P98" i="274"/>
  <c r="O98" i="274"/>
  <c r="AD98" i="274" s="1"/>
  <c r="N98" i="274"/>
  <c r="AC98" i="274" s="1"/>
  <c r="M98" i="274"/>
  <c r="AT97" i="274"/>
  <c r="AP97" i="274"/>
  <c r="AI97" i="274"/>
  <c r="AH97" i="274"/>
  <c r="AF97" i="274"/>
  <c r="AE97" i="274"/>
  <c r="AB97" i="274"/>
  <c r="AA97" i="274"/>
  <c r="Z97" i="274"/>
  <c r="Y97" i="274"/>
  <c r="X97" i="274"/>
  <c r="W97" i="274"/>
  <c r="P97" i="274"/>
  <c r="O97" i="274"/>
  <c r="AD97" i="274" s="1"/>
  <c r="N97" i="274"/>
  <c r="M97" i="274"/>
  <c r="AR97" i="274" s="1"/>
  <c r="AP96" i="274"/>
  <c r="AI96" i="274"/>
  <c r="AN96" i="274" s="1"/>
  <c r="AH96" i="274"/>
  <c r="AF96" i="274"/>
  <c r="AE96" i="274"/>
  <c r="AB96" i="274"/>
  <c r="AA96" i="274"/>
  <c r="Z96" i="274"/>
  <c r="Y96" i="274"/>
  <c r="X96" i="274"/>
  <c r="W96" i="274"/>
  <c r="P96" i="274"/>
  <c r="O96" i="274"/>
  <c r="AD96" i="274" s="1"/>
  <c r="N96" i="274"/>
  <c r="AO96" i="274" s="1"/>
  <c r="AV96" i="274" s="1"/>
  <c r="M96" i="274"/>
  <c r="AR95" i="274"/>
  <c r="AP95" i="274"/>
  <c r="AO95" i="274"/>
  <c r="AV95" i="274" s="1"/>
  <c r="AI95" i="274"/>
  <c r="AH95" i="274"/>
  <c r="AF95" i="274"/>
  <c r="AE95" i="274"/>
  <c r="AC95" i="274"/>
  <c r="AB95" i="274"/>
  <c r="AA95" i="274"/>
  <c r="Z95" i="274"/>
  <c r="Y95" i="274"/>
  <c r="X95" i="274"/>
  <c r="W95" i="274"/>
  <c r="P95" i="274"/>
  <c r="O95" i="274"/>
  <c r="AQ95" i="274" s="1"/>
  <c r="N95" i="274"/>
  <c r="M95" i="274"/>
  <c r="AT94" i="274"/>
  <c r="AP94" i="274"/>
  <c r="AJ94" i="274"/>
  <c r="AI94" i="274"/>
  <c r="AH94" i="274"/>
  <c r="AF94" i="274"/>
  <c r="AE94" i="274"/>
  <c r="AD94" i="274"/>
  <c r="AC94" i="274"/>
  <c r="AA94" i="274"/>
  <c r="Z94" i="274"/>
  <c r="Y94" i="274"/>
  <c r="X94" i="274"/>
  <c r="W94" i="274"/>
  <c r="P94" i="274"/>
  <c r="O94" i="274"/>
  <c r="AQ94" i="274" s="1"/>
  <c r="N94" i="274"/>
  <c r="AO94" i="274" s="1"/>
  <c r="AV94" i="274" s="1"/>
  <c r="M94" i="274"/>
  <c r="AR94" i="274" s="1"/>
  <c r="AU93" i="274"/>
  <c r="AP93" i="274"/>
  <c r="AO93" i="274"/>
  <c r="AV93" i="274" s="1"/>
  <c r="AI93" i="274"/>
  <c r="AT93" i="274" s="1"/>
  <c r="AH93" i="274"/>
  <c r="AF93" i="274"/>
  <c r="AE93" i="274"/>
  <c r="AD93" i="274"/>
  <c r="AA93" i="274"/>
  <c r="Z93" i="274"/>
  <c r="Y93" i="274"/>
  <c r="X93" i="274"/>
  <c r="W93" i="274"/>
  <c r="P93" i="274"/>
  <c r="O93" i="274"/>
  <c r="AQ93" i="274" s="1"/>
  <c r="N93" i="274"/>
  <c r="AC93" i="274" s="1"/>
  <c r="M93" i="274"/>
  <c r="AR93" i="274" s="1"/>
  <c r="AV92" i="274"/>
  <c r="AP92" i="274"/>
  <c r="AO92" i="274"/>
  <c r="AI92" i="274"/>
  <c r="AH92" i="274"/>
  <c r="AF92" i="274"/>
  <c r="AE92" i="274"/>
  <c r="AA92" i="274"/>
  <c r="Z92" i="274"/>
  <c r="Y92" i="274"/>
  <c r="X92" i="274"/>
  <c r="W92" i="274"/>
  <c r="P92" i="274"/>
  <c r="O92" i="274"/>
  <c r="AD92" i="274" s="1"/>
  <c r="N92" i="274"/>
  <c r="AC92" i="274" s="1"/>
  <c r="M92" i="274"/>
  <c r="AT91" i="274"/>
  <c r="AP91" i="274"/>
  <c r="AI91" i="274"/>
  <c r="AH91" i="274"/>
  <c r="AF91" i="274"/>
  <c r="AE91" i="274"/>
  <c r="AA91" i="274"/>
  <c r="Z91" i="274"/>
  <c r="Y91" i="274"/>
  <c r="X91" i="274"/>
  <c r="W91" i="274"/>
  <c r="P91" i="274"/>
  <c r="O91" i="274"/>
  <c r="AD91" i="274" s="1"/>
  <c r="N91" i="274"/>
  <c r="M91" i="274"/>
  <c r="AR91" i="274" s="1"/>
  <c r="AQ90" i="274"/>
  <c r="AP90" i="274"/>
  <c r="AI90" i="274"/>
  <c r="AH90" i="274"/>
  <c r="AF90" i="274"/>
  <c r="AE90" i="274"/>
  <c r="AB90" i="274"/>
  <c r="AA90" i="274"/>
  <c r="Z90" i="274"/>
  <c r="Y90" i="274"/>
  <c r="X90" i="274"/>
  <c r="W90" i="274"/>
  <c r="P90" i="274"/>
  <c r="O90" i="274"/>
  <c r="AD90" i="274" s="1"/>
  <c r="N90" i="274"/>
  <c r="AO90" i="274" s="1"/>
  <c r="AV90" i="274" s="1"/>
  <c r="M90" i="274"/>
  <c r="AR89" i="274"/>
  <c r="AP89" i="274"/>
  <c r="AO89" i="274"/>
  <c r="AV89" i="274" s="1"/>
  <c r="AI89" i="274"/>
  <c r="AH89" i="274"/>
  <c r="AF89" i="274"/>
  <c r="AE89" i="274"/>
  <c r="AC89" i="274"/>
  <c r="AB89" i="274"/>
  <c r="AA89" i="274"/>
  <c r="Z89" i="274"/>
  <c r="Y89" i="274"/>
  <c r="X89" i="274"/>
  <c r="W89" i="274"/>
  <c r="P89" i="274"/>
  <c r="O89" i="274"/>
  <c r="AQ89" i="274" s="1"/>
  <c r="N89" i="274"/>
  <c r="M89" i="274"/>
  <c r="AT88" i="274"/>
  <c r="AP88" i="274"/>
  <c r="AJ88" i="274"/>
  <c r="AI88" i="274"/>
  <c r="AH88" i="274"/>
  <c r="AF88" i="274"/>
  <c r="AE88" i="274"/>
  <c r="AD88" i="274"/>
  <c r="AC88" i="274"/>
  <c r="AB88" i="274"/>
  <c r="AA88" i="274"/>
  <c r="Z88" i="274"/>
  <c r="Y88" i="274"/>
  <c r="X88" i="274"/>
  <c r="W88" i="274"/>
  <c r="P88" i="274"/>
  <c r="O88" i="274"/>
  <c r="AQ88" i="274" s="1"/>
  <c r="N88" i="274"/>
  <c r="AO88" i="274" s="1"/>
  <c r="AV88" i="274" s="1"/>
  <c r="M88" i="274"/>
  <c r="AR88" i="274" s="1"/>
  <c r="AU87" i="274"/>
  <c r="AP87" i="274"/>
  <c r="AO87" i="274"/>
  <c r="AV87" i="274" s="1"/>
  <c r="AI87" i="274"/>
  <c r="AT87" i="274" s="1"/>
  <c r="AH87" i="274"/>
  <c r="AF87" i="274"/>
  <c r="AE87" i="274"/>
  <c r="AD87" i="274"/>
  <c r="AA87" i="274"/>
  <c r="Z87" i="274"/>
  <c r="Y87" i="274"/>
  <c r="X87" i="274"/>
  <c r="W87" i="274"/>
  <c r="P87" i="274"/>
  <c r="O87" i="274"/>
  <c r="AQ87" i="274" s="1"/>
  <c r="N87" i="274"/>
  <c r="AC87" i="274" s="1"/>
  <c r="M87" i="274"/>
  <c r="AR87" i="274" s="1"/>
  <c r="AV86" i="274"/>
  <c r="AP86" i="274"/>
  <c r="AO86" i="274"/>
  <c r="AI86" i="274"/>
  <c r="AH86" i="274"/>
  <c r="AF86" i="274"/>
  <c r="AE86" i="274"/>
  <c r="AA86" i="274"/>
  <c r="Z86" i="274"/>
  <c r="Y86" i="274"/>
  <c r="X86" i="274"/>
  <c r="W86" i="274"/>
  <c r="P86" i="274"/>
  <c r="O86" i="274"/>
  <c r="AD86" i="274" s="1"/>
  <c r="N86" i="274"/>
  <c r="AC86" i="274" s="1"/>
  <c r="M86" i="274"/>
  <c r="AT85" i="274"/>
  <c r="AP85" i="274"/>
  <c r="AI85" i="274"/>
  <c r="AH85" i="274"/>
  <c r="AF85" i="274"/>
  <c r="AE85" i="274"/>
  <c r="AA85" i="274"/>
  <c r="Z85" i="274"/>
  <c r="Y85" i="274"/>
  <c r="X85" i="274"/>
  <c r="W85" i="274"/>
  <c r="P85" i="274"/>
  <c r="O85" i="274"/>
  <c r="AD85" i="274" s="1"/>
  <c r="N85" i="274"/>
  <c r="M85" i="274"/>
  <c r="AR85" i="274" s="1"/>
  <c r="AQ84" i="274"/>
  <c r="AP84" i="274"/>
  <c r="AI84" i="274"/>
  <c r="AH84" i="274"/>
  <c r="AF84" i="274"/>
  <c r="AE84" i="274"/>
  <c r="AB84" i="274"/>
  <c r="AA84" i="274"/>
  <c r="Z84" i="274"/>
  <c r="Y84" i="274"/>
  <c r="X84" i="274"/>
  <c r="W84" i="274"/>
  <c r="P84" i="274"/>
  <c r="O84" i="274"/>
  <c r="AD84" i="274" s="1"/>
  <c r="N84" i="274"/>
  <c r="AO84" i="274" s="1"/>
  <c r="AV84" i="274" s="1"/>
  <c r="M84" i="274"/>
  <c r="AR83" i="274"/>
  <c r="AP83" i="274"/>
  <c r="AO83" i="274"/>
  <c r="AV83" i="274" s="1"/>
  <c r="AI83" i="274"/>
  <c r="AH83" i="274"/>
  <c r="AF83" i="274"/>
  <c r="AE83" i="274"/>
  <c r="AC83" i="274"/>
  <c r="AB83" i="274"/>
  <c r="AA83" i="274"/>
  <c r="Z83" i="274"/>
  <c r="Y83" i="274"/>
  <c r="X83" i="274"/>
  <c r="W83" i="274"/>
  <c r="P83" i="274"/>
  <c r="O83" i="274"/>
  <c r="AQ83" i="274" s="1"/>
  <c r="N83" i="274"/>
  <c r="M83" i="274"/>
  <c r="AT82" i="274"/>
  <c r="AP82" i="274"/>
  <c r="AJ82" i="274"/>
  <c r="AI82" i="274"/>
  <c r="AH82" i="274"/>
  <c r="AF82" i="274"/>
  <c r="AE82" i="274"/>
  <c r="AD82" i="274"/>
  <c r="AC82" i="274"/>
  <c r="AB82" i="274"/>
  <c r="AA82" i="274"/>
  <c r="Z82" i="274"/>
  <c r="Y82" i="274"/>
  <c r="X82" i="274"/>
  <c r="W82" i="274"/>
  <c r="P82" i="274"/>
  <c r="O82" i="274"/>
  <c r="AQ82" i="274" s="1"/>
  <c r="N82" i="274"/>
  <c r="AO82" i="274" s="1"/>
  <c r="AV82" i="274" s="1"/>
  <c r="M82" i="274"/>
  <c r="AI81" i="274"/>
  <c r="AH81" i="274"/>
  <c r="W81" i="274"/>
  <c r="AP80" i="274"/>
  <c r="AI80" i="274"/>
  <c r="AH80" i="274"/>
  <c r="AF80" i="274"/>
  <c r="AE80" i="274"/>
  <c r="AB80" i="274"/>
  <c r="AA80" i="274"/>
  <c r="Z80" i="274"/>
  <c r="Y80" i="274"/>
  <c r="X80" i="274"/>
  <c r="W80" i="274"/>
  <c r="P80" i="274"/>
  <c r="O80" i="274"/>
  <c r="N80" i="274"/>
  <c r="AO80" i="274" s="1"/>
  <c r="AV80" i="274" s="1"/>
  <c r="M80" i="274"/>
  <c r="AR79" i="274"/>
  <c r="AP79" i="274"/>
  <c r="AO79" i="274"/>
  <c r="AV79" i="274" s="1"/>
  <c r="AI79" i="274"/>
  <c r="AH79" i="274"/>
  <c r="AF79" i="274"/>
  <c r="AE79" i="274"/>
  <c r="AC79" i="274"/>
  <c r="AB79" i="274"/>
  <c r="AA79" i="274"/>
  <c r="Z79" i="274"/>
  <c r="Y79" i="274"/>
  <c r="X79" i="274"/>
  <c r="W79" i="274"/>
  <c r="P79" i="274"/>
  <c r="O79" i="274"/>
  <c r="AQ79" i="274" s="1"/>
  <c r="N79" i="274"/>
  <c r="M79" i="274"/>
  <c r="AT78" i="274"/>
  <c r="AP78" i="274"/>
  <c r="AJ78" i="274"/>
  <c r="AI78" i="274"/>
  <c r="AH78" i="274"/>
  <c r="AF78" i="274"/>
  <c r="AE78" i="274"/>
  <c r="AD78" i="274"/>
  <c r="AC78" i="274"/>
  <c r="AB78" i="274"/>
  <c r="AA78" i="274"/>
  <c r="Z78" i="274"/>
  <c r="Y78" i="274"/>
  <c r="X78" i="274"/>
  <c r="W78" i="274"/>
  <c r="P78" i="274"/>
  <c r="O78" i="274"/>
  <c r="AQ78" i="274" s="1"/>
  <c r="N78" i="274"/>
  <c r="AO78" i="274" s="1"/>
  <c r="AV78" i="274" s="1"/>
  <c r="M78" i="274"/>
  <c r="AU77" i="274"/>
  <c r="AT77" i="274"/>
  <c r="AP77" i="274"/>
  <c r="AO77" i="274"/>
  <c r="AV77" i="274" s="1"/>
  <c r="AI77" i="274"/>
  <c r="AH77" i="274"/>
  <c r="AF77" i="274"/>
  <c r="AE77" i="274"/>
  <c r="AD77" i="274"/>
  <c r="AC77" i="274"/>
  <c r="AA77" i="274"/>
  <c r="Z77" i="274"/>
  <c r="Y77" i="274"/>
  <c r="X77" i="274"/>
  <c r="W77" i="274"/>
  <c r="P77" i="274"/>
  <c r="O77" i="274"/>
  <c r="AQ77" i="274" s="1"/>
  <c r="N77" i="274"/>
  <c r="M77" i="274"/>
  <c r="AR77" i="274" s="1"/>
  <c r="AV76" i="274"/>
  <c r="AP76" i="274"/>
  <c r="AO76" i="274"/>
  <c r="AI76" i="274"/>
  <c r="AH76" i="274"/>
  <c r="AF76" i="274"/>
  <c r="AE76" i="274"/>
  <c r="AD76" i="274"/>
  <c r="AA76" i="274"/>
  <c r="Z76" i="274"/>
  <c r="Y76" i="274"/>
  <c r="X76" i="274"/>
  <c r="W76" i="274"/>
  <c r="P76" i="274"/>
  <c r="O76" i="274"/>
  <c r="AQ76" i="274" s="1"/>
  <c r="N76" i="274"/>
  <c r="AC76" i="274" s="1"/>
  <c r="M76" i="274"/>
  <c r="AT75" i="274"/>
  <c r="AP75" i="274"/>
  <c r="AI75" i="274"/>
  <c r="AH75" i="274"/>
  <c r="AF75" i="274"/>
  <c r="AE75" i="274"/>
  <c r="AA75" i="274"/>
  <c r="Z75" i="274"/>
  <c r="Y75" i="274"/>
  <c r="X75" i="274"/>
  <c r="W75" i="274"/>
  <c r="P75" i="274"/>
  <c r="O75" i="274"/>
  <c r="AD75" i="274" s="1"/>
  <c r="N75" i="274"/>
  <c r="M75" i="274"/>
  <c r="AR75" i="274" s="1"/>
  <c r="AP74" i="274"/>
  <c r="AI74" i="274"/>
  <c r="AH74" i="274"/>
  <c r="AF74" i="274"/>
  <c r="AE74" i="274"/>
  <c r="AB74" i="274"/>
  <c r="AA74" i="274"/>
  <c r="Z74" i="274"/>
  <c r="Y74" i="274"/>
  <c r="X74" i="274"/>
  <c r="W74" i="274"/>
  <c r="P74" i="274"/>
  <c r="O74" i="274"/>
  <c r="AD74" i="274" s="1"/>
  <c r="N74" i="274"/>
  <c r="AO74" i="274" s="1"/>
  <c r="AV74" i="274" s="1"/>
  <c r="M74" i="274"/>
  <c r="AR73" i="274"/>
  <c r="AP73" i="274"/>
  <c r="AO73" i="274"/>
  <c r="AV73" i="274" s="1"/>
  <c r="AI73" i="274"/>
  <c r="AH73" i="274"/>
  <c r="AF73" i="274"/>
  <c r="AE73" i="274"/>
  <c r="AC73" i="274"/>
  <c r="AB73" i="274"/>
  <c r="AA73" i="274"/>
  <c r="Z73" i="274"/>
  <c r="Y73" i="274"/>
  <c r="X73" i="274"/>
  <c r="W73" i="274"/>
  <c r="P73" i="274"/>
  <c r="O73" i="274"/>
  <c r="AQ73" i="274" s="1"/>
  <c r="N73" i="274"/>
  <c r="M73" i="274"/>
  <c r="AT72" i="274"/>
  <c r="AP72" i="274"/>
  <c r="AJ72" i="274"/>
  <c r="AI72" i="274"/>
  <c r="AH72" i="274"/>
  <c r="AF72" i="274"/>
  <c r="AE72" i="274"/>
  <c r="AD72" i="274"/>
  <c r="AC72" i="274"/>
  <c r="AB72" i="274"/>
  <c r="AA72" i="274"/>
  <c r="Z72" i="274"/>
  <c r="Y72" i="274"/>
  <c r="X72" i="274"/>
  <c r="W72" i="274"/>
  <c r="P72" i="274"/>
  <c r="O72" i="274"/>
  <c r="AQ72" i="274" s="1"/>
  <c r="N72" i="274"/>
  <c r="AO72" i="274" s="1"/>
  <c r="AV72" i="274" s="1"/>
  <c r="M72" i="274"/>
  <c r="AU71" i="274"/>
  <c r="AT71" i="274"/>
  <c r="AP71" i="274"/>
  <c r="AO71" i="274"/>
  <c r="AV71" i="274" s="1"/>
  <c r="AI71" i="274"/>
  <c r="AH71" i="274"/>
  <c r="AF71" i="274"/>
  <c r="AE71" i="274"/>
  <c r="AD71" i="274"/>
  <c r="AC71" i="274"/>
  <c r="AA71" i="274"/>
  <c r="Z71" i="274"/>
  <c r="Y71" i="274"/>
  <c r="X71" i="274"/>
  <c r="W71" i="274"/>
  <c r="P71" i="274"/>
  <c r="O71" i="274"/>
  <c r="AQ71" i="274" s="1"/>
  <c r="N71" i="274"/>
  <c r="M71" i="274"/>
  <c r="AR71" i="274" s="1"/>
  <c r="AV70" i="274"/>
  <c r="AP70" i="274"/>
  <c r="AO70" i="274"/>
  <c r="AI70" i="274"/>
  <c r="AN70" i="274" s="1"/>
  <c r="AH70" i="274"/>
  <c r="AF70" i="274"/>
  <c r="AE70" i="274"/>
  <c r="AD70" i="274"/>
  <c r="AA70" i="274"/>
  <c r="Z70" i="274"/>
  <c r="Y70" i="274"/>
  <c r="X70" i="274"/>
  <c r="W70" i="274"/>
  <c r="P70" i="274"/>
  <c r="O70" i="274"/>
  <c r="AQ70" i="274" s="1"/>
  <c r="N70" i="274"/>
  <c r="AC70" i="274" s="1"/>
  <c r="M70" i="274"/>
  <c r="AT69" i="274"/>
  <c r="AP69" i="274"/>
  <c r="AI69" i="274"/>
  <c r="AH69" i="274"/>
  <c r="AF69" i="274"/>
  <c r="AE69" i="274"/>
  <c r="AA69" i="274"/>
  <c r="Z69" i="274"/>
  <c r="Y69" i="274"/>
  <c r="X69" i="274"/>
  <c r="W69" i="274"/>
  <c r="P69" i="274"/>
  <c r="O69" i="274"/>
  <c r="AD69" i="274" s="1"/>
  <c r="N69" i="274"/>
  <c r="M69" i="274"/>
  <c r="AR69" i="274" s="1"/>
  <c r="AP68" i="274"/>
  <c r="AI68" i="274"/>
  <c r="AH68" i="274"/>
  <c r="AF68" i="274"/>
  <c r="AE68" i="274"/>
  <c r="AB68" i="274"/>
  <c r="AA68" i="274"/>
  <c r="Z68" i="274"/>
  <c r="Y68" i="274"/>
  <c r="X68" i="274"/>
  <c r="W68" i="274"/>
  <c r="P68" i="274"/>
  <c r="O68" i="274"/>
  <c r="N68" i="274"/>
  <c r="AO68" i="274" s="1"/>
  <c r="AV68" i="274" s="1"/>
  <c r="M68" i="274"/>
  <c r="AR67" i="274"/>
  <c r="AP67" i="274"/>
  <c r="AO67" i="274"/>
  <c r="AV67" i="274" s="1"/>
  <c r="AI67" i="274"/>
  <c r="AH67" i="274"/>
  <c r="AF67" i="274"/>
  <c r="AE67" i="274"/>
  <c r="AC67" i="274"/>
  <c r="AB67" i="274"/>
  <c r="AA67" i="274"/>
  <c r="Z67" i="274"/>
  <c r="Y67" i="274"/>
  <c r="X67" i="274"/>
  <c r="W67" i="274"/>
  <c r="P67" i="274"/>
  <c r="O67" i="274"/>
  <c r="AQ67" i="274" s="1"/>
  <c r="N67" i="274"/>
  <c r="M67" i="274"/>
  <c r="AT66" i="274"/>
  <c r="AP66" i="274"/>
  <c r="AJ66" i="274"/>
  <c r="AI66" i="274"/>
  <c r="AH66" i="274"/>
  <c r="AF66" i="274"/>
  <c r="AE66" i="274"/>
  <c r="AD66" i="274"/>
  <c r="AC66" i="274"/>
  <c r="AB66" i="274"/>
  <c r="AA66" i="274"/>
  <c r="Z66" i="274"/>
  <c r="Y66" i="274"/>
  <c r="X66" i="274"/>
  <c r="W66" i="274"/>
  <c r="P66" i="274"/>
  <c r="O66" i="274"/>
  <c r="AQ66" i="274" s="1"/>
  <c r="N66" i="274"/>
  <c r="AO66" i="274" s="1"/>
  <c r="AV66" i="274" s="1"/>
  <c r="M66" i="274"/>
  <c r="AU65" i="274"/>
  <c r="AT65" i="274"/>
  <c r="AP65" i="274"/>
  <c r="AO65" i="274"/>
  <c r="AV65" i="274" s="1"/>
  <c r="AI65" i="274"/>
  <c r="AH65" i="274"/>
  <c r="AF65" i="274"/>
  <c r="AE65" i="274"/>
  <c r="AD65" i="274"/>
  <c r="AC65" i="274"/>
  <c r="AA65" i="274"/>
  <c r="Z65" i="274"/>
  <c r="Y65" i="274"/>
  <c r="X65" i="274"/>
  <c r="W65" i="274"/>
  <c r="P65" i="274"/>
  <c r="O65" i="274"/>
  <c r="AQ65" i="274" s="1"/>
  <c r="N65" i="274"/>
  <c r="M65" i="274"/>
  <c r="AR65" i="274" s="1"/>
  <c r="AV64" i="274"/>
  <c r="AP64" i="274"/>
  <c r="AO64" i="274"/>
  <c r="AI64" i="274"/>
  <c r="AH64" i="274"/>
  <c r="AF64" i="274"/>
  <c r="AE64" i="274"/>
  <c r="AD64" i="274"/>
  <c r="AA64" i="274"/>
  <c r="Z64" i="274"/>
  <c r="Y64" i="274"/>
  <c r="X64" i="274"/>
  <c r="W64" i="274"/>
  <c r="P64" i="274"/>
  <c r="O64" i="274"/>
  <c r="AQ64" i="274" s="1"/>
  <c r="N64" i="274"/>
  <c r="AC64" i="274" s="1"/>
  <c r="M64" i="274"/>
  <c r="AT63" i="274"/>
  <c r="AP63" i="274"/>
  <c r="AI63" i="274"/>
  <c r="AH63" i="274"/>
  <c r="AF63" i="274"/>
  <c r="AE63" i="274"/>
  <c r="AA63" i="274"/>
  <c r="Z63" i="274"/>
  <c r="Y63" i="274"/>
  <c r="X63" i="274"/>
  <c r="W63" i="274"/>
  <c r="P63" i="274"/>
  <c r="O63" i="274"/>
  <c r="AD63" i="274" s="1"/>
  <c r="N63" i="274"/>
  <c r="M63" i="274"/>
  <c r="AR63" i="274" s="1"/>
  <c r="AP62" i="274"/>
  <c r="AI62" i="274"/>
  <c r="AH62" i="274"/>
  <c r="AF62" i="274"/>
  <c r="AE62" i="274"/>
  <c r="AB62" i="274"/>
  <c r="AA62" i="274"/>
  <c r="Z62" i="274"/>
  <c r="Y62" i="274"/>
  <c r="X62" i="274"/>
  <c r="W62" i="274"/>
  <c r="P62" i="274"/>
  <c r="O62" i="274"/>
  <c r="AD62" i="274" s="1"/>
  <c r="N62" i="274"/>
  <c r="AO62" i="274" s="1"/>
  <c r="AV62" i="274" s="1"/>
  <c r="M62" i="274"/>
  <c r="AR61" i="274"/>
  <c r="AP61" i="274"/>
  <c r="AO61" i="274"/>
  <c r="AV61" i="274" s="1"/>
  <c r="AI61" i="274"/>
  <c r="AH61" i="274"/>
  <c r="AF61" i="274"/>
  <c r="AE61" i="274"/>
  <c r="AC61" i="274"/>
  <c r="AB61" i="274"/>
  <c r="AA61" i="274"/>
  <c r="Z61" i="274"/>
  <c r="Y61" i="274"/>
  <c r="X61" i="274"/>
  <c r="W61" i="274"/>
  <c r="P61" i="274"/>
  <c r="O61" i="274"/>
  <c r="AQ61" i="274" s="1"/>
  <c r="N61" i="274"/>
  <c r="M61" i="274"/>
  <c r="AT60" i="274"/>
  <c r="AP60" i="274"/>
  <c r="AJ60" i="274"/>
  <c r="AI60" i="274"/>
  <c r="AH60" i="274"/>
  <c r="AF60" i="274"/>
  <c r="AE60" i="274"/>
  <c r="AD60" i="274"/>
  <c r="AC60" i="274"/>
  <c r="AB60" i="274"/>
  <c r="AA60" i="274"/>
  <c r="Z60" i="274"/>
  <c r="Y60" i="274"/>
  <c r="X60" i="274"/>
  <c r="W60" i="274"/>
  <c r="P60" i="274"/>
  <c r="O60" i="274"/>
  <c r="AQ60" i="274" s="1"/>
  <c r="N60" i="274"/>
  <c r="AO60" i="274" s="1"/>
  <c r="AV60" i="274" s="1"/>
  <c r="M60" i="274"/>
  <c r="AU59" i="274"/>
  <c r="AT59" i="274"/>
  <c r="AP59" i="274"/>
  <c r="AO59" i="274"/>
  <c r="AV59" i="274" s="1"/>
  <c r="AI59" i="274"/>
  <c r="AH59" i="274"/>
  <c r="AF59" i="274"/>
  <c r="AE59" i="274"/>
  <c r="AD59" i="274"/>
  <c r="AC59" i="274"/>
  <c r="AA59" i="274"/>
  <c r="Z59" i="274"/>
  <c r="Y59" i="274"/>
  <c r="X59" i="274"/>
  <c r="W59" i="274"/>
  <c r="P59" i="274"/>
  <c r="O59" i="274"/>
  <c r="AQ59" i="274" s="1"/>
  <c r="N59" i="274"/>
  <c r="M59" i="274"/>
  <c r="AR59" i="274" s="1"/>
  <c r="AV58" i="274"/>
  <c r="AP58" i="274"/>
  <c r="AO58" i="274"/>
  <c r="AI58" i="274"/>
  <c r="AN58" i="274" s="1"/>
  <c r="AH58" i="274"/>
  <c r="AF58" i="274"/>
  <c r="AE58" i="274"/>
  <c r="AD58" i="274"/>
  <c r="AA58" i="274"/>
  <c r="Z58" i="274"/>
  <c r="Y58" i="274"/>
  <c r="X58" i="274"/>
  <c r="W58" i="274"/>
  <c r="P58" i="274"/>
  <c r="O58" i="274"/>
  <c r="AQ58" i="274" s="1"/>
  <c r="N58" i="274"/>
  <c r="AC58" i="274" s="1"/>
  <c r="M58" i="274"/>
  <c r="AT57" i="274"/>
  <c r="AP57" i="274"/>
  <c r="AI57" i="274"/>
  <c r="AH57" i="274"/>
  <c r="AF57" i="274"/>
  <c r="AE57" i="274"/>
  <c r="AA57" i="274"/>
  <c r="Z57" i="274"/>
  <c r="Y57" i="274"/>
  <c r="X57" i="274"/>
  <c r="W57" i="274"/>
  <c r="P57" i="274"/>
  <c r="O57" i="274"/>
  <c r="AD57" i="274" s="1"/>
  <c r="N57" i="274"/>
  <c r="M57" i="274"/>
  <c r="AR57" i="274" s="1"/>
  <c r="AP56" i="274"/>
  <c r="AI56" i="274"/>
  <c r="AH56" i="274"/>
  <c r="AF56" i="274"/>
  <c r="AE56" i="274"/>
  <c r="AB56" i="274"/>
  <c r="AA56" i="274"/>
  <c r="Z56" i="274"/>
  <c r="Y56" i="274"/>
  <c r="X56" i="274"/>
  <c r="W56" i="274"/>
  <c r="P56" i="274"/>
  <c r="O56" i="274"/>
  <c r="N56" i="274"/>
  <c r="AO56" i="274" s="1"/>
  <c r="AV56" i="274" s="1"/>
  <c r="M56" i="274"/>
  <c r="AR55" i="274"/>
  <c r="AP55" i="274"/>
  <c r="AO55" i="274"/>
  <c r="AV55" i="274" s="1"/>
  <c r="AI55" i="274"/>
  <c r="AH55" i="274"/>
  <c r="AF55" i="274"/>
  <c r="AE55" i="274"/>
  <c r="AC55" i="274"/>
  <c r="AB55" i="274"/>
  <c r="AA55" i="274"/>
  <c r="Z55" i="274"/>
  <c r="Y55" i="274"/>
  <c r="X55" i="274"/>
  <c r="W55" i="274"/>
  <c r="P55" i="274"/>
  <c r="O55" i="274"/>
  <c r="AQ55" i="274" s="1"/>
  <c r="N55" i="274"/>
  <c r="M55" i="274"/>
  <c r="AT54" i="274"/>
  <c r="AP54" i="274"/>
  <c r="AJ54" i="274"/>
  <c r="AI54" i="274"/>
  <c r="AH54" i="274"/>
  <c r="AF54" i="274"/>
  <c r="AE54" i="274"/>
  <c r="AD54" i="274"/>
  <c r="AC54" i="274"/>
  <c r="AB54" i="274"/>
  <c r="AA54" i="274"/>
  <c r="Z54" i="274"/>
  <c r="Y54" i="274"/>
  <c r="X54" i="274"/>
  <c r="W54" i="274"/>
  <c r="P54" i="274"/>
  <c r="O54" i="274"/>
  <c r="AQ54" i="274" s="1"/>
  <c r="N54" i="274"/>
  <c r="AO54" i="274" s="1"/>
  <c r="AV54" i="274" s="1"/>
  <c r="M54" i="274"/>
  <c r="AU53" i="274"/>
  <c r="AT53" i="274"/>
  <c r="AP53" i="274"/>
  <c r="AO53" i="274"/>
  <c r="AV53" i="274" s="1"/>
  <c r="AI53" i="274"/>
  <c r="AH53" i="274"/>
  <c r="AF53" i="274"/>
  <c r="AE53" i="274"/>
  <c r="AD53" i="274"/>
  <c r="AC53" i="274"/>
  <c r="AA53" i="274"/>
  <c r="Z53" i="274"/>
  <c r="Y53" i="274"/>
  <c r="X53" i="274"/>
  <c r="W53" i="274"/>
  <c r="P53" i="274"/>
  <c r="O53" i="274"/>
  <c r="AQ53" i="274" s="1"/>
  <c r="N53" i="274"/>
  <c r="M53" i="274"/>
  <c r="AR53" i="274" s="1"/>
  <c r="AV52" i="274"/>
  <c r="AP52" i="274"/>
  <c r="AO52" i="274"/>
  <c r="AI52" i="274"/>
  <c r="AH52" i="274"/>
  <c r="AF52" i="274"/>
  <c r="AE52" i="274"/>
  <c r="AD52" i="274"/>
  <c r="AA52" i="274"/>
  <c r="Z52" i="274"/>
  <c r="Y52" i="274"/>
  <c r="X52" i="274"/>
  <c r="W52" i="274"/>
  <c r="P52" i="274"/>
  <c r="O52" i="274"/>
  <c r="AQ52" i="274" s="1"/>
  <c r="N52" i="274"/>
  <c r="AC52" i="274" s="1"/>
  <c r="M52" i="274"/>
  <c r="AT51" i="274"/>
  <c r="AP51" i="274"/>
  <c r="AI51" i="274"/>
  <c r="AH51" i="274"/>
  <c r="AF51" i="274"/>
  <c r="AE51" i="274"/>
  <c r="AA51" i="274"/>
  <c r="Z51" i="274"/>
  <c r="Y51" i="274"/>
  <c r="X51" i="274"/>
  <c r="W51" i="274"/>
  <c r="P51" i="274"/>
  <c r="O51" i="274"/>
  <c r="AD51" i="274" s="1"/>
  <c r="N51" i="274"/>
  <c r="M51" i="274"/>
  <c r="AR51" i="274" s="1"/>
  <c r="AI50" i="274"/>
  <c r="AH50" i="274"/>
  <c r="W50" i="274"/>
  <c r="AU49" i="274"/>
  <c r="AT49" i="274"/>
  <c r="AP49" i="274"/>
  <c r="AO49" i="274"/>
  <c r="AV49" i="274" s="1"/>
  <c r="AI49" i="274"/>
  <c r="AH49" i="274"/>
  <c r="AF49" i="274"/>
  <c r="AE49" i="274"/>
  <c r="AD49" i="274"/>
  <c r="AC49" i="274"/>
  <c r="AA49" i="274"/>
  <c r="Z49" i="274"/>
  <c r="Y49" i="274"/>
  <c r="X49" i="274"/>
  <c r="W49" i="274"/>
  <c r="P49" i="274"/>
  <c r="O49" i="274"/>
  <c r="AQ49" i="274" s="1"/>
  <c r="N49" i="274"/>
  <c r="M49" i="274"/>
  <c r="AR49" i="274" s="1"/>
  <c r="AP48" i="274"/>
  <c r="AO48" i="274"/>
  <c r="AV48" i="274" s="1"/>
  <c r="AI48" i="274"/>
  <c r="AH48" i="274"/>
  <c r="AF48" i="274"/>
  <c r="AE48" i="274"/>
  <c r="AA48" i="274"/>
  <c r="Z48" i="274"/>
  <c r="Y48" i="274"/>
  <c r="X48" i="274"/>
  <c r="W48" i="274"/>
  <c r="P48" i="274"/>
  <c r="O48" i="274"/>
  <c r="AD48" i="274" s="1"/>
  <c r="N48" i="274"/>
  <c r="AC48" i="274" s="1"/>
  <c r="M48" i="274"/>
  <c r="AT47" i="274"/>
  <c r="AP47" i="274"/>
  <c r="AI47" i="274"/>
  <c r="AH47" i="274"/>
  <c r="AF47" i="274"/>
  <c r="AE47" i="274"/>
  <c r="AA47" i="274"/>
  <c r="Z47" i="274"/>
  <c r="Y47" i="274"/>
  <c r="X47" i="274"/>
  <c r="W47" i="274"/>
  <c r="P47" i="274"/>
  <c r="O47" i="274"/>
  <c r="AD47" i="274" s="1"/>
  <c r="N47" i="274"/>
  <c r="M47" i="274"/>
  <c r="AR47" i="274" s="1"/>
  <c r="AP46" i="274"/>
  <c r="AI46" i="274"/>
  <c r="AH46" i="274"/>
  <c r="AF46" i="274"/>
  <c r="AE46" i="274"/>
  <c r="AB46" i="274"/>
  <c r="AA46" i="274"/>
  <c r="Z46" i="274"/>
  <c r="Y46" i="274"/>
  <c r="X46" i="274"/>
  <c r="W46" i="274"/>
  <c r="P46" i="274"/>
  <c r="O46" i="274"/>
  <c r="AD46" i="274" s="1"/>
  <c r="N46" i="274"/>
  <c r="AO46" i="274" s="1"/>
  <c r="AV46" i="274" s="1"/>
  <c r="M46" i="274"/>
  <c r="AR45" i="274"/>
  <c r="AP45" i="274"/>
  <c r="AO45" i="274"/>
  <c r="AV45" i="274" s="1"/>
  <c r="AI45" i="274"/>
  <c r="AH45" i="274"/>
  <c r="AF45" i="274"/>
  <c r="AE45" i="274"/>
  <c r="AC45" i="274"/>
  <c r="AB45" i="274"/>
  <c r="AA45" i="274"/>
  <c r="Z45" i="274"/>
  <c r="Y45" i="274"/>
  <c r="X45" i="274"/>
  <c r="W45" i="274"/>
  <c r="P45" i="274"/>
  <c r="O45" i="274"/>
  <c r="AQ45" i="274" s="1"/>
  <c r="N45" i="274"/>
  <c r="M45" i="274"/>
  <c r="AT44" i="274"/>
  <c r="AP44" i="274"/>
  <c r="AJ44" i="274"/>
  <c r="AI44" i="274"/>
  <c r="AH44" i="274"/>
  <c r="AF44" i="274"/>
  <c r="AE44" i="274"/>
  <c r="AD44" i="274"/>
  <c r="AC44" i="274"/>
  <c r="AB44" i="274"/>
  <c r="AA44" i="274"/>
  <c r="Z44" i="274"/>
  <c r="Y44" i="274"/>
  <c r="X44" i="274"/>
  <c r="W44" i="274"/>
  <c r="P44" i="274"/>
  <c r="O44" i="274"/>
  <c r="AQ44" i="274" s="1"/>
  <c r="N44" i="274"/>
  <c r="AO44" i="274" s="1"/>
  <c r="AV44" i="274" s="1"/>
  <c r="M44" i="274"/>
  <c r="AU43" i="274"/>
  <c r="AT43" i="274"/>
  <c r="AP43" i="274"/>
  <c r="AO43" i="274"/>
  <c r="AV43" i="274" s="1"/>
  <c r="AI43" i="274"/>
  <c r="AH43" i="274"/>
  <c r="AF43" i="274"/>
  <c r="AE43" i="274"/>
  <c r="AD43" i="274"/>
  <c r="AC43" i="274"/>
  <c r="AA43" i="274"/>
  <c r="Z43" i="274"/>
  <c r="Y43" i="274"/>
  <c r="X43" i="274"/>
  <c r="W43" i="274"/>
  <c r="P43" i="274"/>
  <c r="O43" i="274"/>
  <c r="AQ43" i="274" s="1"/>
  <c r="N43" i="274"/>
  <c r="M43" i="274"/>
  <c r="AR43" i="274" s="1"/>
  <c r="AV42" i="274"/>
  <c r="AP42" i="274"/>
  <c r="AO42" i="274"/>
  <c r="AI42" i="274"/>
  <c r="AN42" i="274" s="1"/>
  <c r="AH42" i="274"/>
  <c r="AF42" i="274"/>
  <c r="AE42" i="274"/>
  <c r="AD42" i="274"/>
  <c r="AA42" i="274"/>
  <c r="Z42" i="274"/>
  <c r="Y42" i="274"/>
  <c r="X42" i="274"/>
  <c r="W42" i="274"/>
  <c r="P42" i="274"/>
  <c r="O42" i="274"/>
  <c r="AQ42" i="274" s="1"/>
  <c r="N42" i="274"/>
  <c r="AC42" i="274" s="1"/>
  <c r="M42" i="274"/>
  <c r="AT41" i="274"/>
  <c r="AP41" i="274"/>
  <c r="AI41" i="274"/>
  <c r="AH41" i="274"/>
  <c r="AF41" i="274"/>
  <c r="AE41" i="274"/>
  <c r="AA41" i="274"/>
  <c r="Z41" i="274"/>
  <c r="Y41" i="274"/>
  <c r="X41" i="274"/>
  <c r="W41" i="274"/>
  <c r="P41" i="274"/>
  <c r="O41" i="274"/>
  <c r="AD41" i="274" s="1"/>
  <c r="N41" i="274"/>
  <c r="M41" i="274"/>
  <c r="AR41" i="274" s="1"/>
  <c r="AP40" i="274"/>
  <c r="AI40" i="274"/>
  <c r="AH40" i="274"/>
  <c r="AF40" i="274"/>
  <c r="AE40" i="274"/>
  <c r="AB40" i="274"/>
  <c r="AA40" i="274"/>
  <c r="Z40" i="274"/>
  <c r="Y40" i="274"/>
  <c r="X40" i="274"/>
  <c r="W40" i="274"/>
  <c r="P40" i="274"/>
  <c r="O40" i="274"/>
  <c r="N40" i="274"/>
  <c r="AO40" i="274" s="1"/>
  <c r="AV40" i="274" s="1"/>
  <c r="M40" i="274"/>
  <c r="AR39" i="274"/>
  <c r="AP39" i="274"/>
  <c r="AO39" i="274"/>
  <c r="AV39" i="274" s="1"/>
  <c r="AI39" i="274"/>
  <c r="AH39" i="274"/>
  <c r="AF39" i="274"/>
  <c r="AE39" i="274"/>
  <c r="AC39" i="274"/>
  <c r="AB39" i="274"/>
  <c r="AA39" i="274"/>
  <c r="Z39" i="274"/>
  <c r="Y39" i="274"/>
  <c r="X39" i="274"/>
  <c r="W39" i="274"/>
  <c r="P39" i="274"/>
  <c r="O39" i="274"/>
  <c r="AQ39" i="274" s="1"/>
  <c r="N39" i="274"/>
  <c r="M39" i="274"/>
  <c r="AT38" i="274"/>
  <c r="AP38" i="274"/>
  <c r="AJ38" i="274"/>
  <c r="AI38" i="274"/>
  <c r="AH38" i="274"/>
  <c r="AF38" i="274"/>
  <c r="AE38" i="274"/>
  <c r="AD38" i="274"/>
  <c r="AC38" i="274"/>
  <c r="AB38" i="274"/>
  <c r="AA38" i="274"/>
  <c r="Z38" i="274"/>
  <c r="Y38" i="274"/>
  <c r="X38" i="274"/>
  <c r="W38" i="274"/>
  <c r="P38" i="274"/>
  <c r="O38" i="274"/>
  <c r="AQ38" i="274" s="1"/>
  <c r="N38" i="274"/>
  <c r="AO38" i="274" s="1"/>
  <c r="AV38" i="274" s="1"/>
  <c r="M38" i="274"/>
  <c r="AU37" i="274"/>
  <c r="AT37" i="274"/>
  <c r="AP37" i="274"/>
  <c r="AO37" i="274"/>
  <c r="AV37" i="274" s="1"/>
  <c r="AI37" i="274"/>
  <c r="AH37" i="274"/>
  <c r="AF37" i="274"/>
  <c r="AE37" i="274"/>
  <c r="AD37" i="274"/>
  <c r="AC37" i="274"/>
  <c r="AA37" i="274"/>
  <c r="Z37" i="274"/>
  <c r="Y37" i="274"/>
  <c r="X37" i="274"/>
  <c r="W37" i="274"/>
  <c r="P37" i="274"/>
  <c r="O37" i="274"/>
  <c r="AQ37" i="274" s="1"/>
  <c r="N37" i="274"/>
  <c r="M37" i="274"/>
  <c r="AR37" i="274" s="1"/>
  <c r="AV36" i="274"/>
  <c r="AP36" i="274"/>
  <c r="AO36" i="274"/>
  <c r="AI36" i="274"/>
  <c r="AH36" i="274"/>
  <c r="AF36" i="274"/>
  <c r="AE36" i="274"/>
  <c r="AD36" i="274"/>
  <c r="AA36" i="274"/>
  <c r="Z36" i="274"/>
  <c r="Y36" i="274"/>
  <c r="X36" i="274"/>
  <c r="W36" i="274"/>
  <c r="P36" i="274"/>
  <c r="O36" i="274"/>
  <c r="AQ36" i="274" s="1"/>
  <c r="N36" i="274"/>
  <c r="AC36" i="274" s="1"/>
  <c r="M36" i="274"/>
  <c r="AT35" i="274"/>
  <c r="AP35" i="274"/>
  <c r="AI35" i="274"/>
  <c r="AH35" i="274"/>
  <c r="AF35" i="274"/>
  <c r="AE35" i="274"/>
  <c r="AA35" i="274"/>
  <c r="Z35" i="274"/>
  <c r="Y35" i="274"/>
  <c r="X35" i="274"/>
  <c r="W35" i="274"/>
  <c r="P35" i="274"/>
  <c r="O35" i="274"/>
  <c r="AD35" i="274" s="1"/>
  <c r="N35" i="274"/>
  <c r="M35" i="274"/>
  <c r="AR35" i="274" s="1"/>
  <c r="AP34" i="274"/>
  <c r="AI34" i="274"/>
  <c r="AH34" i="274"/>
  <c r="AF34" i="274"/>
  <c r="AE34" i="274"/>
  <c r="AB34" i="274"/>
  <c r="AA34" i="274"/>
  <c r="Z34" i="274"/>
  <c r="Y34" i="274"/>
  <c r="X34" i="274"/>
  <c r="W34" i="274"/>
  <c r="P34" i="274"/>
  <c r="O34" i="274"/>
  <c r="AD34" i="274" s="1"/>
  <c r="N34" i="274"/>
  <c r="AO34" i="274" s="1"/>
  <c r="AV34" i="274" s="1"/>
  <c r="M34" i="274"/>
  <c r="AR33" i="274"/>
  <c r="AP33" i="274"/>
  <c r="AO33" i="274"/>
  <c r="AV33" i="274" s="1"/>
  <c r="AI33" i="274"/>
  <c r="AH33" i="274"/>
  <c r="AF33" i="274"/>
  <c r="AE33" i="274"/>
  <c r="AC33" i="274"/>
  <c r="AB33" i="274"/>
  <c r="AA33" i="274"/>
  <c r="Z33" i="274"/>
  <c r="Y33" i="274"/>
  <c r="X33" i="274"/>
  <c r="W33" i="274"/>
  <c r="P33" i="274"/>
  <c r="O33" i="274"/>
  <c r="AQ33" i="274" s="1"/>
  <c r="N33" i="274"/>
  <c r="M33" i="274"/>
  <c r="AT32" i="274"/>
  <c r="AP32" i="274"/>
  <c r="AJ32" i="274"/>
  <c r="AI32" i="274"/>
  <c r="AH32" i="274"/>
  <c r="AF32" i="274"/>
  <c r="AE32" i="274"/>
  <c r="AD32" i="274"/>
  <c r="AC32" i="274"/>
  <c r="AA32" i="274"/>
  <c r="Z32" i="274"/>
  <c r="Y32" i="274"/>
  <c r="X32" i="274"/>
  <c r="W32" i="274"/>
  <c r="P32" i="274"/>
  <c r="O32" i="274"/>
  <c r="AQ32" i="274" s="1"/>
  <c r="N32" i="274"/>
  <c r="AO32" i="274" s="1"/>
  <c r="AV32" i="274" s="1"/>
  <c r="M32" i="274"/>
  <c r="AR32" i="274" s="1"/>
  <c r="AU31" i="274"/>
  <c r="AT31" i="274"/>
  <c r="AP31" i="274"/>
  <c r="AO31" i="274"/>
  <c r="AV31" i="274" s="1"/>
  <c r="AI31" i="274"/>
  <c r="AH31" i="274"/>
  <c r="AF31" i="274"/>
  <c r="AE31" i="274"/>
  <c r="AD31" i="274"/>
  <c r="AA31" i="274"/>
  <c r="Z31" i="274"/>
  <c r="Y31" i="274"/>
  <c r="X31" i="274"/>
  <c r="W31" i="274"/>
  <c r="P31" i="274"/>
  <c r="O31" i="274"/>
  <c r="AQ31" i="274" s="1"/>
  <c r="N31" i="274"/>
  <c r="AC31" i="274" s="1"/>
  <c r="M31" i="274"/>
  <c r="AR31" i="274" s="1"/>
  <c r="AP30" i="274"/>
  <c r="AO30" i="274"/>
  <c r="AV30" i="274" s="1"/>
  <c r="AI30" i="274"/>
  <c r="AH30" i="274"/>
  <c r="AF30" i="274"/>
  <c r="AE30" i="274"/>
  <c r="AA30" i="274"/>
  <c r="Z30" i="274"/>
  <c r="Y30" i="274"/>
  <c r="X30" i="274"/>
  <c r="W30" i="274"/>
  <c r="P30" i="274"/>
  <c r="O30" i="274"/>
  <c r="AD30" i="274" s="1"/>
  <c r="N30" i="274"/>
  <c r="AC30" i="274" s="1"/>
  <c r="M30" i="274"/>
  <c r="AT29" i="274"/>
  <c r="AP29" i="274"/>
  <c r="AI29" i="274"/>
  <c r="AH29" i="274"/>
  <c r="AF29" i="274"/>
  <c r="AE29" i="274"/>
  <c r="AB29" i="274"/>
  <c r="AA29" i="274"/>
  <c r="Z29" i="274"/>
  <c r="Y29" i="274"/>
  <c r="X29" i="274"/>
  <c r="W29" i="274"/>
  <c r="P29" i="274"/>
  <c r="O29" i="274"/>
  <c r="AD29" i="274" s="1"/>
  <c r="N29" i="274"/>
  <c r="M29" i="274"/>
  <c r="AQ28" i="274"/>
  <c r="AP28" i="274"/>
  <c r="AI28" i="274"/>
  <c r="AH28" i="274"/>
  <c r="AF28" i="274"/>
  <c r="AE28" i="274"/>
  <c r="AC28" i="274"/>
  <c r="AB28" i="274"/>
  <c r="AA28" i="274"/>
  <c r="Z28" i="274"/>
  <c r="Y28" i="274"/>
  <c r="X28" i="274"/>
  <c r="W28" i="274"/>
  <c r="P28" i="274"/>
  <c r="O28" i="274"/>
  <c r="AD28" i="274" s="1"/>
  <c r="N28" i="274"/>
  <c r="AO28" i="274" s="1"/>
  <c r="AV28" i="274" s="1"/>
  <c r="M28" i="274"/>
  <c r="AR27" i="274"/>
  <c r="AP27" i="274"/>
  <c r="AO27" i="274"/>
  <c r="AV27" i="274" s="1"/>
  <c r="AI27" i="274"/>
  <c r="AH27" i="274"/>
  <c r="AF27" i="274"/>
  <c r="AE27" i="274"/>
  <c r="AD27" i="274"/>
  <c r="AC27" i="274"/>
  <c r="AB27" i="274"/>
  <c r="AA27" i="274"/>
  <c r="Z27" i="274"/>
  <c r="Y27" i="274"/>
  <c r="X27" i="274"/>
  <c r="W27" i="274"/>
  <c r="P27" i="274"/>
  <c r="O27" i="274"/>
  <c r="AQ27" i="274" s="1"/>
  <c r="N27" i="274"/>
  <c r="M27" i="274"/>
  <c r="AT26" i="274"/>
  <c r="AP26" i="274"/>
  <c r="AJ26" i="274"/>
  <c r="AI26" i="274"/>
  <c r="AH26" i="274"/>
  <c r="AF26" i="274"/>
  <c r="AE26" i="274"/>
  <c r="AD26" i="274"/>
  <c r="AC26" i="274"/>
  <c r="AA26" i="274"/>
  <c r="Z26" i="274"/>
  <c r="Y26" i="274"/>
  <c r="X26" i="274"/>
  <c r="W26" i="274"/>
  <c r="P26" i="274"/>
  <c r="O26" i="274"/>
  <c r="AQ26" i="274" s="1"/>
  <c r="N26" i="274"/>
  <c r="AO26" i="274" s="1"/>
  <c r="AV26" i="274" s="1"/>
  <c r="M26" i="274"/>
  <c r="AR26" i="274" s="1"/>
  <c r="AU25" i="274"/>
  <c r="AT25" i="274"/>
  <c r="AP25" i="274"/>
  <c r="AO25" i="274"/>
  <c r="AV25" i="274" s="1"/>
  <c r="AI25" i="274"/>
  <c r="AH25" i="274"/>
  <c r="AF25" i="274"/>
  <c r="AE25" i="274"/>
  <c r="AD25" i="274"/>
  <c r="AA25" i="274"/>
  <c r="Z25" i="274"/>
  <c r="Y25" i="274"/>
  <c r="X25" i="274"/>
  <c r="W25" i="274"/>
  <c r="P25" i="274"/>
  <c r="O25" i="274"/>
  <c r="AQ25" i="274" s="1"/>
  <c r="N25" i="274"/>
  <c r="AC25" i="274" s="1"/>
  <c r="M25" i="274"/>
  <c r="AR25" i="274" s="1"/>
  <c r="AP24" i="274"/>
  <c r="AO24" i="274"/>
  <c r="AV24" i="274" s="1"/>
  <c r="AI24" i="274"/>
  <c r="AH24" i="274"/>
  <c r="AF24" i="274"/>
  <c r="AE24" i="274"/>
  <c r="AA24" i="274"/>
  <c r="Z24" i="274"/>
  <c r="Y24" i="274"/>
  <c r="X24" i="274"/>
  <c r="W24" i="274"/>
  <c r="P24" i="274"/>
  <c r="O24" i="274"/>
  <c r="AD24" i="274" s="1"/>
  <c r="N24" i="274"/>
  <c r="AC24" i="274" s="1"/>
  <c r="M24" i="274"/>
  <c r="AT23" i="274"/>
  <c r="AP23" i="274"/>
  <c r="AI23" i="274"/>
  <c r="AH23" i="274"/>
  <c r="AF23" i="274"/>
  <c r="AE23" i="274"/>
  <c r="AB23" i="274"/>
  <c r="AA23" i="274"/>
  <c r="Z23" i="274"/>
  <c r="Y23" i="274"/>
  <c r="X23" i="274"/>
  <c r="W23" i="274"/>
  <c r="P23" i="274"/>
  <c r="O23" i="274"/>
  <c r="AD23" i="274" s="1"/>
  <c r="N23" i="274"/>
  <c r="M23" i="274"/>
  <c r="AQ22" i="274"/>
  <c r="AP22" i="274"/>
  <c r="AI22" i="274"/>
  <c r="AT22" i="274" s="1"/>
  <c r="AH22" i="274"/>
  <c r="AF22" i="274"/>
  <c r="AE22" i="274"/>
  <c r="AB22" i="274"/>
  <c r="AA22" i="274"/>
  <c r="Z22" i="274"/>
  <c r="Y22" i="274"/>
  <c r="X22" i="274"/>
  <c r="W22" i="274"/>
  <c r="P22" i="274"/>
  <c r="O22" i="274"/>
  <c r="AD22" i="274" s="1"/>
  <c r="N22" i="274"/>
  <c r="AO22" i="274" s="1"/>
  <c r="AV22" i="274" s="1"/>
  <c r="M22" i="274"/>
  <c r="AR21" i="274"/>
  <c r="AP21" i="274"/>
  <c r="AO21" i="274"/>
  <c r="AV21" i="274" s="1"/>
  <c r="AI21" i="274"/>
  <c r="AH21" i="274"/>
  <c r="AF21" i="274"/>
  <c r="AE21" i="274"/>
  <c r="AC21" i="274"/>
  <c r="AB21" i="274"/>
  <c r="AA21" i="274"/>
  <c r="Z21" i="274"/>
  <c r="Y21" i="274"/>
  <c r="X21" i="274"/>
  <c r="W21" i="274"/>
  <c r="P21" i="274"/>
  <c r="O21" i="274"/>
  <c r="AQ21" i="274" s="1"/>
  <c r="N21" i="274"/>
  <c r="M21" i="274"/>
  <c r="AT20" i="274"/>
  <c r="AP20" i="274"/>
  <c r="AJ20" i="274"/>
  <c r="AI20" i="274"/>
  <c r="AH20" i="274"/>
  <c r="AF20" i="274"/>
  <c r="AE20" i="274"/>
  <c r="AD20" i="274"/>
  <c r="AC20" i="274"/>
  <c r="AA20" i="274"/>
  <c r="Z20" i="274"/>
  <c r="Y20" i="274"/>
  <c r="X20" i="274"/>
  <c r="W20" i="274"/>
  <c r="P20" i="274"/>
  <c r="O20" i="274"/>
  <c r="AQ20" i="274" s="1"/>
  <c r="N20" i="274"/>
  <c r="AO20" i="274" s="1"/>
  <c r="AV20" i="274" s="1"/>
  <c r="M20" i="274"/>
  <c r="AR20" i="274" s="1"/>
  <c r="AU19" i="274"/>
  <c r="AT19" i="274"/>
  <c r="AP19" i="274"/>
  <c r="AO19" i="274"/>
  <c r="AV19" i="274" s="1"/>
  <c r="AI19" i="274"/>
  <c r="AH19" i="274"/>
  <c r="AF19" i="274"/>
  <c r="AE19" i="274"/>
  <c r="AD19" i="274"/>
  <c r="AA19" i="274"/>
  <c r="Z19" i="274"/>
  <c r="Y19" i="274"/>
  <c r="X19" i="274"/>
  <c r="W19" i="274"/>
  <c r="P19" i="274"/>
  <c r="O19" i="274"/>
  <c r="AQ19" i="274" s="1"/>
  <c r="N19" i="274"/>
  <c r="AC19" i="274" s="1"/>
  <c r="M19" i="274"/>
  <c r="AR19" i="274" s="1"/>
  <c r="AV18" i="274"/>
  <c r="AP18" i="274"/>
  <c r="AO18" i="274"/>
  <c r="AI18" i="274"/>
  <c r="AH18" i="274"/>
  <c r="AF18" i="274"/>
  <c r="AE18" i="274"/>
  <c r="AA18" i="274"/>
  <c r="Z18" i="274"/>
  <c r="Y18" i="274"/>
  <c r="X18" i="274"/>
  <c r="W18" i="274"/>
  <c r="P18" i="274"/>
  <c r="O18" i="274"/>
  <c r="AD18" i="274" s="1"/>
  <c r="N18" i="274"/>
  <c r="AC18" i="274" s="1"/>
  <c r="M18" i="274"/>
  <c r="AT17" i="274"/>
  <c r="AP17" i="274"/>
  <c r="AI17" i="274"/>
  <c r="AH17" i="274"/>
  <c r="AF17" i="274"/>
  <c r="AE17" i="274"/>
  <c r="AB17" i="274"/>
  <c r="AA17" i="274"/>
  <c r="Z17" i="274"/>
  <c r="Y17" i="274"/>
  <c r="X17" i="274"/>
  <c r="W17" i="274"/>
  <c r="P17" i="274"/>
  <c r="O17" i="274"/>
  <c r="AD17" i="274" s="1"/>
  <c r="N17" i="274"/>
  <c r="M17" i="274"/>
  <c r="AR17" i="274" s="1"/>
  <c r="AP16" i="274"/>
  <c r="AI16" i="274"/>
  <c r="AT16" i="274" s="1"/>
  <c r="AH16" i="274"/>
  <c r="AF16" i="274"/>
  <c r="AE16" i="274"/>
  <c r="AB16" i="274"/>
  <c r="AA16" i="274"/>
  <c r="Z16" i="274"/>
  <c r="Y16" i="274"/>
  <c r="X16" i="274"/>
  <c r="W16" i="274"/>
  <c r="P16" i="274"/>
  <c r="O16" i="274"/>
  <c r="AD16" i="274" s="1"/>
  <c r="N16" i="274"/>
  <c r="AO16" i="274" s="1"/>
  <c r="AV16" i="274" s="1"/>
  <c r="M16" i="274"/>
  <c r="AR15" i="274"/>
  <c r="AP15" i="274"/>
  <c r="AO15" i="274"/>
  <c r="AV15" i="274" s="1"/>
  <c r="AI15" i="274"/>
  <c r="AH15" i="274"/>
  <c r="AF15" i="274"/>
  <c r="AE15" i="274"/>
  <c r="AC15" i="274"/>
  <c r="AB15" i="274"/>
  <c r="AA15" i="274"/>
  <c r="Z15" i="274"/>
  <c r="Y15" i="274"/>
  <c r="X15" i="274"/>
  <c r="W15" i="274"/>
  <c r="P15" i="274"/>
  <c r="O15" i="274"/>
  <c r="AQ15" i="274" s="1"/>
  <c r="N15" i="274"/>
  <c r="M15" i="274"/>
  <c r="AT14" i="274"/>
  <c r="AP14" i="274"/>
  <c r="AJ14" i="274"/>
  <c r="AI14" i="274"/>
  <c r="AH14" i="274"/>
  <c r="AF14" i="274"/>
  <c r="AE14" i="274"/>
  <c r="AD14" i="274"/>
  <c r="AC14" i="274"/>
  <c r="AB14" i="274"/>
  <c r="AA14" i="274"/>
  <c r="Z14" i="274"/>
  <c r="Y14" i="274"/>
  <c r="X14" i="274"/>
  <c r="W14" i="274"/>
  <c r="P14" i="274"/>
  <c r="O14" i="274"/>
  <c r="AQ14" i="274" s="1"/>
  <c r="N14" i="274"/>
  <c r="AO14" i="274" s="1"/>
  <c r="AV14" i="274" s="1"/>
  <c r="M14" i="274"/>
  <c r="AR14" i="274" s="1"/>
  <c r="AU13" i="274"/>
  <c r="AT13" i="274"/>
  <c r="AP13" i="274"/>
  <c r="AO13" i="274"/>
  <c r="AV13" i="274" s="1"/>
  <c r="AI13" i="274"/>
  <c r="AH13" i="274"/>
  <c r="AF13" i="274"/>
  <c r="AE13" i="274"/>
  <c r="AD13" i="274"/>
  <c r="AC13" i="274"/>
  <c r="AA13" i="274"/>
  <c r="Z13" i="274"/>
  <c r="Y13" i="274"/>
  <c r="X13" i="274"/>
  <c r="W13" i="274"/>
  <c r="P13" i="274"/>
  <c r="O13" i="274"/>
  <c r="AQ13" i="274" s="1"/>
  <c r="N13" i="274"/>
  <c r="M13" i="274"/>
  <c r="AR13" i="274" s="1"/>
  <c r="AV12" i="274"/>
  <c r="AP12" i="274"/>
  <c r="AO12" i="274"/>
  <c r="AI12" i="274"/>
  <c r="AH12" i="274"/>
  <c r="AF12" i="274"/>
  <c r="AE12" i="274"/>
  <c r="AD12" i="274"/>
  <c r="AA12" i="274"/>
  <c r="Z12" i="274"/>
  <c r="Y12" i="274"/>
  <c r="X12" i="274"/>
  <c r="W12" i="274"/>
  <c r="P12" i="274"/>
  <c r="O12" i="274"/>
  <c r="AQ12" i="274" s="1"/>
  <c r="N12" i="274"/>
  <c r="AC12" i="274" s="1"/>
  <c r="M12" i="274"/>
  <c r="AT11" i="274"/>
  <c r="AP11" i="274"/>
  <c r="AJ11" i="274"/>
  <c r="AI11" i="274"/>
  <c r="AH11" i="274"/>
  <c r="AF11" i="274"/>
  <c r="AE11" i="274"/>
  <c r="AA11" i="274"/>
  <c r="Z11" i="274"/>
  <c r="Y11" i="274"/>
  <c r="X11" i="274"/>
  <c r="W11" i="274"/>
  <c r="P11" i="274"/>
  <c r="O11" i="274"/>
  <c r="AD11" i="274" s="1"/>
  <c r="N11" i="274"/>
  <c r="M11" i="274"/>
  <c r="AR11" i="274" s="1"/>
  <c r="AU10" i="274"/>
  <c r="AQ10" i="274"/>
  <c r="AP10" i="274"/>
  <c r="AI10" i="274"/>
  <c r="AT10" i="274" s="1"/>
  <c r="AH10" i="274"/>
  <c r="AF10" i="274"/>
  <c r="AE10" i="274"/>
  <c r="AB10" i="274"/>
  <c r="AA10" i="274"/>
  <c r="Z10" i="274"/>
  <c r="Y10" i="274"/>
  <c r="X10" i="274"/>
  <c r="W10" i="274"/>
  <c r="P10" i="274"/>
  <c r="O10" i="274"/>
  <c r="AD10" i="274" s="1"/>
  <c r="N10" i="274"/>
  <c r="AO10" i="274" s="1"/>
  <c r="AV10" i="274" s="1"/>
  <c r="M10" i="274"/>
  <c r="AR9" i="274"/>
  <c r="AP9" i="274"/>
  <c r="AO9" i="274"/>
  <c r="AV9" i="274" s="1"/>
  <c r="AI9" i="274"/>
  <c r="AH9" i="274"/>
  <c r="AF9" i="274"/>
  <c r="AE9" i="274"/>
  <c r="AC9" i="274"/>
  <c r="AB9" i="274"/>
  <c r="AA9" i="274"/>
  <c r="Z9" i="274"/>
  <c r="Y9" i="274"/>
  <c r="X9" i="274"/>
  <c r="W9" i="274"/>
  <c r="P9" i="274"/>
  <c r="O9" i="274"/>
  <c r="AQ9" i="274" s="1"/>
  <c r="N9" i="274"/>
  <c r="M9" i="274"/>
  <c r="AU8" i="274"/>
  <c r="AT8" i="274"/>
  <c r="AP8" i="274"/>
  <c r="AJ8" i="274"/>
  <c r="AI8" i="274"/>
  <c r="AH8" i="274"/>
  <c r="AF8" i="274"/>
  <c r="AE8" i="274"/>
  <c r="AD8" i="274"/>
  <c r="AC8" i="274"/>
  <c r="AB8" i="274"/>
  <c r="AA8" i="274"/>
  <c r="Z8" i="274"/>
  <c r="Y8" i="274"/>
  <c r="X8" i="274"/>
  <c r="W8" i="274"/>
  <c r="P8" i="274"/>
  <c r="O8" i="274"/>
  <c r="AQ8" i="274" s="1"/>
  <c r="N8" i="274"/>
  <c r="AO8" i="274" s="1"/>
  <c r="AV8" i="274" s="1"/>
  <c r="M8" i="274"/>
  <c r="AU7" i="274"/>
  <c r="AT7" i="274"/>
  <c r="AP7" i="274"/>
  <c r="AO7" i="274"/>
  <c r="AV7" i="274" s="1"/>
  <c r="AI7" i="274"/>
  <c r="AH7" i="274"/>
  <c r="AF7" i="274"/>
  <c r="AE7" i="274"/>
  <c r="AD7" i="274"/>
  <c r="AC7" i="274"/>
  <c r="AA7" i="274"/>
  <c r="Z7" i="274"/>
  <c r="Y7" i="274"/>
  <c r="X7" i="274"/>
  <c r="W7" i="274"/>
  <c r="P7" i="274"/>
  <c r="O7" i="274"/>
  <c r="AQ7" i="274" s="1"/>
  <c r="N7" i="274"/>
  <c r="M7" i="274"/>
  <c r="AR7" i="274" s="1"/>
  <c r="AV6" i="274"/>
  <c r="AP6" i="274"/>
  <c r="AO6" i="274"/>
  <c r="AI6" i="274"/>
  <c r="AH6" i="274"/>
  <c r="AF6" i="274"/>
  <c r="AE6" i="274"/>
  <c r="AD6" i="274"/>
  <c r="AA6" i="274"/>
  <c r="Z6" i="274"/>
  <c r="Y6" i="274"/>
  <c r="X6" i="274"/>
  <c r="W6" i="274"/>
  <c r="P6" i="274"/>
  <c r="O6" i="274"/>
  <c r="AQ6" i="274" s="1"/>
  <c r="N6" i="274"/>
  <c r="AC6" i="274" s="1"/>
  <c r="M6" i="274"/>
  <c r="AI5" i="274"/>
  <c r="AH5" i="274"/>
  <c r="W5" i="274"/>
  <c r="AI4" i="274"/>
  <c r="AU3" i="274"/>
  <c r="AR3" i="274"/>
  <c r="AI3" i="274"/>
  <c r="AH3" i="274"/>
  <c r="AN2" i="274"/>
  <c r="AN111" i="274" s="1"/>
  <c r="AM2" i="274"/>
  <c r="AL2" i="274"/>
  <c r="AK2" i="274"/>
  <c r="AJ2" i="274"/>
  <c r="AJ77" i="274" s="1"/>
  <c r="AA2" i="274"/>
  <c r="A2" i="274"/>
  <c r="AU1" i="274"/>
  <c r="AU113" i="274" s="1"/>
  <c r="AR1" i="274"/>
  <c r="AR116" i="274" s="1"/>
  <c r="AQ1" i="274"/>
  <c r="AQ3" i="274" s="1"/>
  <c r="AP1" i="274"/>
  <c r="AP3" i="274" s="1"/>
  <c r="AO1" i="274"/>
  <c r="AO3" i="274" s="1"/>
  <c r="AA1" i="274"/>
  <c r="A1" i="274"/>
  <c r="AH1" i="274" s="1"/>
  <c r="AH2" i="274" s="1"/>
  <c r="AU9" i="273"/>
  <c r="AT9" i="273"/>
  <c r="AP9" i="273"/>
  <c r="AO9" i="273"/>
  <c r="AV9" i="273" s="1"/>
  <c r="AN9" i="273"/>
  <c r="AI9" i="273"/>
  <c r="AH9" i="273"/>
  <c r="AF9" i="273"/>
  <c r="AE9" i="273"/>
  <c r="AD9" i="273"/>
  <c r="AC9" i="273"/>
  <c r="AA9" i="273"/>
  <c r="Z9" i="273"/>
  <c r="Y9" i="273"/>
  <c r="X9" i="273"/>
  <c r="W9" i="273"/>
  <c r="P9" i="273"/>
  <c r="O9" i="273"/>
  <c r="N9" i="273"/>
  <c r="M9" i="273"/>
  <c r="AR9" i="273" s="1"/>
  <c r="AV8" i="273"/>
  <c r="AP8" i="273"/>
  <c r="AO8" i="273"/>
  <c r="AI8" i="273"/>
  <c r="AN8" i="273" s="1"/>
  <c r="AH8" i="273"/>
  <c r="AF8" i="273"/>
  <c r="AE8" i="273"/>
  <c r="AD8" i="273"/>
  <c r="AA8" i="273"/>
  <c r="Z8" i="273"/>
  <c r="Y8" i="273"/>
  <c r="X8" i="273"/>
  <c r="W8" i="273"/>
  <c r="P8" i="273"/>
  <c r="O8" i="273"/>
  <c r="N8" i="273"/>
  <c r="AC8" i="273" s="1"/>
  <c r="M8" i="273"/>
  <c r="AT7" i="273"/>
  <c r="AP7" i="273"/>
  <c r="AI7" i="273"/>
  <c r="AN7" i="273" s="1"/>
  <c r="AH7" i="273"/>
  <c r="AF7" i="273"/>
  <c r="AE7" i="273"/>
  <c r="AA7" i="273"/>
  <c r="Z7" i="273"/>
  <c r="Y7" i="273"/>
  <c r="X7" i="273"/>
  <c r="W7" i="273"/>
  <c r="P7" i="273"/>
  <c r="O7" i="273"/>
  <c r="AD7" i="273" s="1"/>
  <c r="N7" i="273"/>
  <c r="M7" i="273"/>
  <c r="AR7" i="273" s="1"/>
  <c r="AU6" i="273"/>
  <c r="AP6" i="273"/>
  <c r="AN6" i="273"/>
  <c r="AI6" i="273"/>
  <c r="AT6" i="273" s="1"/>
  <c r="AH6" i="273"/>
  <c r="AF6" i="273"/>
  <c r="AE6" i="273"/>
  <c r="AB6" i="273"/>
  <c r="AA6" i="273"/>
  <c r="Z6" i="273"/>
  <c r="Y6" i="273"/>
  <c r="X6" i="273"/>
  <c r="W6" i="273"/>
  <c r="P6" i="273"/>
  <c r="O6" i="273"/>
  <c r="AD6" i="273" s="1"/>
  <c r="N6" i="273"/>
  <c r="AO6" i="273" s="1"/>
  <c r="AV6" i="273" s="1"/>
  <c r="M6" i="273"/>
  <c r="AI5" i="273"/>
  <c r="AH5" i="273"/>
  <c r="W5" i="273"/>
  <c r="AI4" i="273"/>
  <c r="AU3" i="273"/>
  <c r="AO3" i="273"/>
  <c r="AI3" i="273"/>
  <c r="AH3" i="273"/>
  <c r="AN2" i="273"/>
  <c r="AM2" i="273"/>
  <c r="AL2" i="273"/>
  <c r="AK2" i="273"/>
  <c r="AJ2" i="273"/>
  <c r="AA2" i="273"/>
  <c r="A2" i="273"/>
  <c r="AU1" i="273"/>
  <c r="AU8" i="273" s="1"/>
  <c r="AR1" i="273"/>
  <c r="AR3" i="273" s="1"/>
  <c r="AQ1" i="273"/>
  <c r="AQ3" i="273" s="1"/>
  <c r="AP1" i="273"/>
  <c r="AP3" i="273" s="1"/>
  <c r="AO1" i="273"/>
  <c r="AA1" i="273"/>
  <c r="A1" i="273"/>
  <c r="AT86" i="272"/>
  <c r="AP86" i="272"/>
  <c r="AI86" i="272"/>
  <c r="AH86" i="272"/>
  <c r="AF86" i="272"/>
  <c r="AE86" i="272"/>
  <c r="AA86" i="272"/>
  <c r="Z86" i="272"/>
  <c r="Y86" i="272"/>
  <c r="X86" i="272"/>
  <c r="W86" i="272"/>
  <c r="P86" i="272"/>
  <c r="O86" i="272"/>
  <c r="AD86" i="272" s="1"/>
  <c r="N86" i="272"/>
  <c r="M86" i="272"/>
  <c r="AP85" i="272"/>
  <c r="AI85" i="272"/>
  <c r="AT85" i="272" s="1"/>
  <c r="AH85" i="272"/>
  <c r="AF85" i="272"/>
  <c r="AE85" i="272"/>
  <c r="AB85" i="272"/>
  <c r="AA85" i="272"/>
  <c r="Z85" i="272"/>
  <c r="Y85" i="272"/>
  <c r="X85" i="272"/>
  <c r="W85" i="272"/>
  <c r="P85" i="272"/>
  <c r="O85" i="272"/>
  <c r="N85" i="272"/>
  <c r="AO85" i="272" s="1"/>
  <c r="AV85" i="272" s="1"/>
  <c r="M85" i="272"/>
  <c r="AP84" i="272"/>
  <c r="AO84" i="272"/>
  <c r="AV84" i="272" s="1"/>
  <c r="AI84" i="272"/>
  <c r="AH84" i="272"/>
  <c r="AF84" i="272"/>
  <c r="AE84" i="272"/>
  <c r="AC84" i="272"/>
  <c r="AB84" i="272"/>
  <c r="AA84" i="272"/>
  <c r="Z84" i="272"/>
  <c r="Y84" i="272"/>
  <c r="X84" i="272"/>
  <c r="W84" i="272"/>
  <c r="P84" i="272"/>
  <c r="O84" i="272"/>
  <c r="AQ84" i="272" s="1"/>
  <c r="N84" i="272"/>
  <c r="M84" i="272"/>
  <c r="AT83" i="272"/>
  <c r="AP83" i="272"/>
  <c r="AI83" i="272"/>
  <c r="AH83" i="272"/>
  <c r="AF83" i="272"/>
  <c r="AE83" i="272"/>
  <c r="AD83" i="272"/>
  <c r="AC83" i="272"/>
  <c r="AB83" i="272"/>
  <c r="AA83" i="272"/>
  <c r="Z83" i="272"/>
  <c r="Y83" i="272"/>
  <c r="X83" i="272"/>
  <c r="W83" i="272"/>
  <c r="P83" i="272"/>
  <c r="O83" i="272"/>
  <c r="N83" i="272"/>
  <c r="AO83" i="272" s="1"/>
  <c r="AV83" i="272" s="1"/>
  <c r="M83" i="272"/>
  <c r="AI82" i="272"/>
  <c r="AH82" i="272"/>
  <c r="W82" i="272"/>
  <c r="AP81" i="272"/>
  <c r="AI81" i="272"/>
  <c r="AT81" i="272" s="1"/>
  <c r="AH81" i="272"/>
  <c r="AF81" i="272"/>
  <c r="AE81" i="272"/>
  <c r="AB81" i="272"/>
  <c r="AA81" i="272"/>
  <c r="Z81" i="272"/>
  <c r="Y81" i="272"/>
  <c r="X81" i="272"/>
  <c r="W81" i="272"/>
  <c r="P81" i="272"/>
  <c r="O81" i="272"/>
  <c r="AD81" i="272" s="1"/>
  <c r="N81" i="272"/>
  <c r="AO81" i="272" s="1"/>
  <c r="AV81" i="272" s="1"/>
  <c r="M81" i="272"/>
  <c r="AP80" i="272"/>
  <c r="AO80" i="272"/>
  <c r="AV80" i="272" s="1"/>
  <c r="AI80" i="272"/>
  <c r="AH80" i="272"/>
  <c r="AF80" i="272"/>
  <c r="AE80" i="272"/>
  <c r="AC80" i="272"/>
  <c r="AB80" i="272"/>
  <c r="AA80" i="272"/>
  <c r="Z80" i="272"/>
  <c r="Y80" i="272"/>
  <c r="X80" i="272"/>
  <c r="W80" i="272"/>
  <c r="P80" i="272"/>
  <c r="O80" i="272"/>
  <c r="N80" i="272"/>
  <c r="M80" i="272"/>
  <c r="AT79" i="272"/>
  <c r="AP79" i="272"/>
  <c r="AI79" i="272"/>
  <c r="AH79" i="272"/>
  <c r="AF79" i="272"/>
  <c r="AE79" i="272"/>
  <c r="AD79" i="272"/>
  <c r="AC79" i="272"/>
  <c r="AB79" i="272"/>
  <c r="AA79" i="272"/>
  <c r="Z79" i="272"/>
  <c r="Y79" i="272"/>
  <c r="X79" i="272"/>
  <c r="W79" i="272"/>
  <c r="P79" i="272"/>
  <c r="O79" i="272"/>
  <c r="N79" i="272"/>
  <c r="AO79" i="272" s="1"/>
  <c r="AV79" i="272" s="1"/>
  <c r="M79" i="272"/>
  <c r="AU78" i="272"/>
  <c r="AT78" i="272"/>
  <c r="AP78" i="272"/>
  <c r="AO78" i="272"/>
  <c r="AV78" i="272" s="1"/>
  <c r="AI78" i="272"/>
  <c r="AH78" i="272"/>
  <c r="AF78" i="272"/>
  <c r="AE78" i="272"/>
  <c r="AD78" i="272"/>
  <c r="AC78" i="272"/>
  <c r="AA78" i="272"/>
  <c r="Z78" i="272"/>
  <c r="Y78" i="272"/>
  <c r="X78" i="272"/>
  <c r="W78" i="272"/>
  <c r="P78" i="272"/>
  <c r="O78" i="272"/>
  <c r="N78" i="272"/>
  <c r="M78" i="272"/>
  <c r="AI77" i="272"/>
  <c r="AH77" i="272"/>
  <c r="W77" i="272"/>
  <c r="AP76" i="272"/>
  <c r="AO76" i="272"/>
  <c r="AV76" i="272" s="1"/>
  <c r="AI76" i="272"/>
  <c r="AH76" i="272"/>
  <c r="AF76" i="272"/>
  <c r="AE76" i="272"/>
  <c r="AC76" i="272"/>
  <c r="AB76" i="272"/>
  <c r="AA76" i="272"/>
  <c r="Z76" i="272"/>
  <c r="Y76" i="272"/>
  <c r="X76" i="272"/>
  <c r="W76" i="272"/>
  <c r="P76" i="272"/>
  <c r="O76" i="272"/>
  <c r="N76" i="272"/>
  <c r="M76" i="272"/>
  <c r="AT75" i="272"/>
  <c r="AP75" i="272"/>
  <c r="AI75" i="272"/>
  <c r="AH75" i="272"/>
  <c r="AF75" i="272"/>
  <c r="AE75" i="272"/>
  <c r="AD75" i="272"/>
  <c r="AC75" i="272"/>
  <c r="AB75" i="272"/>
  <c r="AA75" i="272"/>
  <c r="Z75" i="272"/>
  <c r="Y75" i="272"/>
  <c r="X75" i="272"/>
  <c r="W75" i="272"/>
  <c r="P75" i="272"/>
  <c r="O75" i="272"/>
  <c r="N75" i="272"/>
  <c r="AO75" i="272" s="1"/>
  <c r="AV75" i="272" s="1"/>
  <c r="M75" i="272"/>
  <c r="AU74" i="272"/>
  <c r="AT74" i="272"/>
  <c r="AP74" i="272"/>
  <c r="AO74" i="272"/>
  <c r="AV74" i="272" s="1"/>
  <c r="AI74" i="272"/>
  <c r="AH74" i="272"/>
  <c r="AF74" i="272"/>
  <c r="AE74" i="272"/>
  <c r="AD74" i="272"/>
  <c r="AC74" i="272"/>
  <c r="AA74" i="272"/>
  <c r="Z74" i="272"/>
  <c r="Y74" i="272"/>
  <c r="X74" i="272"/>
  <c r="W74" i="272"/>
  <c r="P74" i="272"/>
  <c r="O74" i="272"/>
  <c r="N74" i="272"/>
  <c r="M74" i="272"/>
  <c r="AV73" i="272"/>
  <c r="AP73" i="272"/>
  <c r="AO73" i="272"/>
  <c r="AI73" i="272"/>
  <c r="AH73" i="272"/>
  <c r="AF73" i="272"/>
  <c r="AE73" i="272"/>
  <c r="AD73" i="272"/>
  <c r="AA73" i="272"/>
  <c r="Z73" i="272"/>
  <c r="Y73" i="272"/>
  <c r="X73" i="272"/>
  <c r="W73" i="272"/>
  <c r="P73" i="272"/>
  <c r="O73" i="272"/>
  <c r="N73" i="272"/>
  <c r="AC73" i="272" s="1"/>
  <c r="M73" i="272"/>
  <c r="AI72" i="272"/>
  <c r="AH72" i="272"/>
  <c r="W72" i="272"/>
  <c r="AT71" i="272"/>
  <c r="AP71" i="272"/>
  <c r="AJ71" i="272"/>
  <c r="AI71" i="272"/>
  <c r="AH71" i="272"/>
  <c r="AF71" i="272"/>
  <c r="AE71" i="272"/>
  <c r="AD71" i="272"/>
  <c r="AC71" i="272"/>
  <c r="AB71" i="272"/>
  <c r="AA71" i="272"/>
  <c r="Z71" i="272"/>
  <c r="Y71" i="272"/>
  <c r="X71" i="272"/>
  <c r="W71" i="272"/>
  <c r="P71" i="272"/>
  <c r="O71" i="272"/>
  <c r="N71" i="272"/>
  <c r="AO71" i="272" s="1"/>
  <c r="AV71" i="272" s="1"/>
  <c r="M71" i="272"/>
  <c r="AT70" i="272"/>
  <c r="AP70" i="272"/>
  <c r="AO70" i="272"/>
  <c r="AV70" i="272" s="1"/>
  <c r="AI70" i="272"/>
  <c r="AH70" i="272"/>
  <c r="AF70" i="272"/>
  <c r="AE70" i="272"/>
  <c r="AD70" i="272"/>
  <c r="AC70" i="272"/>
  <c r="AA70" i="272"/>
  <c r="Z70" i="272"/>
  <c r="Y70" i="272"/>
  <c r="X70" i="272"/>
  <c r="W70" i="272"/>
  <c r="P70" i="272"/>
  <c r="O70" i="272"/>
  <c r="N70" i="272"/>
  <c r="M70" i="272"/>
  <c r="AR70" i="272" s="1"/>
  <c r="AP69" i="272"/>
  <c r="AO69" i="272"/>
  <c r="AV69" i="272" s="1"/>
  <c r="AI69" i="272"/>
  <c r="AH69" i="272"/>
  <c r="AF69" i="272"/>
  <c r="AE69" i="272"/>
  <c r="AD69" i="272"/>
  <c r="AA69" i="272"/>
  <c r="Z69" i="272"/>
  <c r="Y69" i="272"/>
  <c r="X69" i="272"/>
  <c r="W69" i="272"/>
  <c r="P69" i="272"/>
  <c r="O69" i="272"/>
  <c r="N69" i="272"/>
  <c r="AC69" i="272" s="1"/>
  <c r="M69" i="272"/>
  <c r="AT68" i="272"/>
  <c r="AP68" i="272"/>
  <c r="AI68" i="272"/>
  <c r="AH68" i="272"/>
  <c r="AF68" i="272"/>
  <c r="AE68" i="272"/>
  <c r="AA68" i="272"/>
  <c r="Z68" i="272"/>
  <c r="Y68" i="272"/>
  <c r="X68" i="272"/>
  <c r="W68" i="272"/>
  <c r="P68" i="272"/>
  <c r="O68" i="272"/>
  <c r="AD68" i="272" s="1"/>
  <c r="N68" i="272"/>
  <c r="M68" i="272"/>
  <c r="AI67" i="272"/>
  <c r="AH67" i="272"/>
  <c r="W67" i="272"/>
  <c r="AU66" i="272"/>
  <c r="AT66" i="272"/>
  <c r="AP66" i="272"/>
  <c r="AO66" i="272"/>
  <c r="AV66" i="272" s="1"/>
  <c r="AI66" i="272"/>
  <c r="AH66" i="272"/>
  <c r="AF66" i="272"/>
  <c r="AE66" i="272"/>
  <c r="AD66" i="272"/>
  <c r="AC66" i="272"/>
  <c r="AA66" i="272"/>
  <c r="Z66" i="272"/>
  <c r="Y66" i="272"/>
  <c r="X66" i="272"/>
  <c r="W66" i="272"/>
  <c r="P66" i="272"/>
  <c r="O66" i="272"/>
  <c r="N66" i="272"/>
  <c r="M66" i="272"/>
  <c r="AV65" i="272"/>
  <c r="AP65" i="272"/>
  <c r="AO65" i="272"/>
  <c r="AI65" i="272"/>
  <c r="AH65" i="272"/>
  <c r="AF65" i="272"/>
  <c r="AE65" i="272"/>
  <c r="AD65" i="272"/>
  <c r="AA65" i="272"/>
  <c r="Z65" i="272"/>
  <c r="Y65" i="272"/>
  <c r="X65" i="272"/>
  <c r="W65" i="272"/>
  <c r="P65" i="272"/>
  <c r="O65" i="272"/>
  <c r="N65" i="272"/>
  <c r="AC65" i="272" s="1"/>
  <c r="M65" i="272"/>
  <c r="AT64" i="272"/>
  <c r="AP64" i="272"/>
  <c r="AI64" i="272"/>
  <c r="AH64" i="272"/>
  <c r="AF64" i="272"/>
  <c r="AE64" i="272"/>
  <c r="AA64" i="272"/>
  <c r="Z64" i="272"/>
  <c r="Y64" i="272"/>
  <c r="X64" i="272"/>
  <c r="W64" i="272"/>
  <c r="P64" i="272"/>
  <c r="O64" i="272"/>
  <c r="AD64" i="272" s="1"/>
  <c r="N64" i="272"/>
  <c r="M64" i="272"/>
  <c r="AP63" i="272"/>
  <c r="AI63" i="272"/>
  <c r="AT63" i="272" s="1"/>
  <c r="AH63" i="272"/>
  <c r="AF63" i="272"/>
  <c r="AE63" i="272"/>
  <c r="AB63" i="272"/>
  <c r="AA63" i="272"/>
  <c r="Z63" i="272"/>
  <c r="Y63" i="272"/>
  <c r="X63" i="272"/>
  <c r="W63" i="272"/>
  <c r="P63" i="272"/>
  <c r="O63" i="272"/>
  <c r="AD63" i="272" s="1"/>
  <c r="N63" i="272"/>
  <c r="AO63" i="272" s="1"/>
  <c r="AV63" i="272" s="1"/>
  <c r="M63" i="272"/>
  <c r="AP62" i="272"/>
  <c r="AO62" i="272"/>
  <c r="AV62" i="272" s="1"/>
  <c r="AI62" i="272"/>
  <c r="AH62" i="272"/>
  <c r="AF62" i="272"/>
  <c r="AE62" i="272"/>
  <c r="AC62" i="272"/>
  <c r="AB62" i="272"/>
  <c r="AA62" i="272"/>
  <c r="Z62" i="272"/>
  <c r="Y62" i="272"/>
  <c r="X62" i="272"/>
  <c r="W62" i="272"/>
  <c r="P62" i="272"/>
  <c r="O62" i="272"/>
  <c r="N62" i="272"/>
  <c r="M62" i="272"/>
  <c r="AT61" i="272"/>
  <c r="AP61" i="272"/>
  <c r="AI61" i="272"/>
  <c r="AH61" i="272"/>
  <c r="AF61" i="272"/>
  <c r="AE61" i="272"/>
  <c r="AD61" i="272"/>
  <c r="AC61" i="272"/>
  <c r="AB61" i="272"/>
  <c r="AA61" i="272"/>
  <c r="Z61" i="272"/>
  <c r="Y61" i="272"/>
  <c r="X61" i="272"/>
  <c r="W61" i="272"/>
  <c r="P61" i="272"/>
  <c r="O61" i="272"/>
  <c r="AQ61" i="272" s="1"/>
  <c r="N61" i="272"/>
  <c r="AO61" i="272" s="1"/>
  <c r="AV61" i="272" s="1"/>
  <c r="M61" i="272"/>
  <c r="AP60" i="272"/>
  <c r="AO60" i="272"/>
  <c r="AV60" i="272" s="1"/>
  <c r="AI60" i="272"/>
  <c r="AT60" i="272" s="1"/>
  <c r="AH60" i="272"/>
  <c r="AF60" i="272"/>
  <c r="AE60" i="272"/>
  <c r="AD60" i="272"/>
  <c r="AC60" i="272"/>
  <c r="AA60" i="272"/>
  <c r="Z60" i="272"/>
  <c r="Y60" i="272"/>
  <c r="X60" i="272"/>
  <c r="W60" i="272"/>
  <c r="P60" i="272"/>
  <c r="O60" i="272"/>
  <c r="N60" i="272"/>
  <c r="M60" i="272"/>
  <c r="AP59" i="272"/>
  <c r="AO59" i="272"/>
  <c r="AV59" i="272" s="1"/>
  <c r="AI59" i="272"/>
  <c r="AH59" i="272"/>
  <c r="AF59" i="272"/>
  <c r="AE59" i="272"/>
  <c r="AD59" i="272"/>
  <c r="AA59" i="272"/>
  <c r="Z59" i="272"/>
  <c r="Y59" i="272"/>
  <c r="X59" i="272"/>
  <c r="W59" i="272"/>
  <c r="P59" i="272"/>
  <c r="O59" i="272"/>
  <c r="AQ59" i="272" s="1"/>
  <c r="N59" i="272"/>
  <c r="AC59" i="272" s="1"/>
  <c r="M59" i="272"/>
  <c r="AT58" i="272"/>
  <c r="AP58" i="272"/>
  <c r="AI58" i="272"/>
  <c r="AH58" i="272"/>
  <c r="AF58" i="272"/>
  <c r="AE58" i="272"/>
  <c r="AA58" i="272"/>
  <c r="Z58" i="272"/>
  <c r="Y58" i="272"/>
  <c r="X58" i="272"/>
  <c r="W58" i="272"/>
  <c r="P58" i="272"/>
  <c r="O58" i="272"/>
  <c r="AD58" i="272" s="1"/>
  <c r="N58" i="272"/>
  <c r="M58" i="272"/>
  <c r="AQ57" i="272"/>
  <c r="AP57" i="272"/>
  <c r="AI57" i="272"/>
  <c r="AT57" i="272" s="1"/>
  <c r="AH57" i="272"/>
  <c r="AF57" i="272"/>
  <c r="AE57" i="272"/>
  <c r="AB57" i="272"/>
  <c r="AA57" i="272"/>
  <c r="Z57" i="272"/>
  <c r="Y57" i="272"/>
  <c r="X57" i="272"/>
  <c r="W57" i="272"/>
  <c r="P57" i="272"/>
  <c r="O57" i="272"/>
  <c r="AD57" i="272" s="1"/>
  <c r="N57" i="272"/>
  <c r="AO57" i="272" s="1"/>
  <c r="AV57" i="272" s="1"/>
  <c r="M57" i="272"/>
  <c r="AP56" i="272"/>
  <c r="AO56" i="272"/>
  <c r="AV56" i="272" s="1"/>
  <c r="AI56" i="272"/>
  <c r="AH56" i="272"/>
  <c r="AF56" i="272"/>
  <c r="AE56" i="272"/>
  <c r="AC56" i="272"/>
  <c r="AB56" i="272"/>
  <c r="AA56" i="272"/>
  <c r="Z56" i="272"/>
  <c r="Y56" i="272"/>
  <c r="X56" i="272"/>
  <c r="W56" i="272"/>
  <c r="P56" i="272"/>
  <c r="O56" i="272"/>
  <c r="N56" i="272"/>
  <c r="M56" i="272"/>
  <c r="AT55" i="272"/>
  <c r="AP55" i="272"/>
  <c r="AJ55" i="272"/>
  <c r="AI55" i="272"/>
  <c r="AH55" i="272"/>
  <c r="AF55" i="272"/>
  <c r="AE55" i="272"/>
  <c r="AD55" i="272"/>
  <c r="AC55" i="272"/>
  <c r="AB55" i="272"/>
  <c r="AA55" i="272"/>
  <c r="Z55" i="272"/>
  <c r="Y55" i="272"/>
  <c r="X55" i="272"/>
  <c r="W55" i="272"/>
  <c r="P55" i="272"/>
  <c r="O55" i="272"/>
  <c r="N55" i="272"/>
  <c r="AO55" i="272" s="1"/>
  <c r="AV55" i="272" s="1"/>
  <c r="M55" i="272"/>
  <c r="AP54" i="272"/>
  <c r="AO54" i="272"/>
  <c r="AV54" i="272" s="1"/>
  <c r="AI54" i="272"/>
  <c r="AT54" i="272" s="1"/>
  <c r="AH54" i="272"/>
  <c r="AF54" i="272"/>
  <c r="AE54" i="272"/>
  <c r="AD54" i="272"/>
  <c r="AC54" i="272"/>
  <c r="AA54" i="272"/>
  <c r="Z54" i="272"/>
  <c r="Y54" i="272"/>
  <c r="X54" i="272"/>
  <c r="W54" i="272"/>
  <c r="P54" i="272"/>
  <c r="O54" i="272"/>
  <c r="N54" i="272"/>
  <c r="M54" i="272"/>
  <c r="AV53" i="272"/>
  <c r="AP53" i="272"/>
  <c r="AO53" i="272"/>
  <c r="AI53" i="272"/>
  <c r="AH53" i="272"/>
  <c r="AF53" i="272"/>
  <c r="AE53" i="272"/>
  <c r="AD53" i="272"/>
  <c r="AA53" i="272"/>
  <c r="Z53" i="272"/>
  <c r="Y53" i="272"/>
  <c r="X53" i="272"/>
  <c r="W53" i="272"/>
  <c r="P53" i="272"/>
  <c r="O53" i="272"/>
  <c r="N53" i="272"/>
  <c r="AC53" i="272" s="1"/>
  <c r="M53" i="272"/>
  <c r="AT52" i="272"/>
  <c r="AP52" i="272"/>
  <c r="AI52" i="272"/>
  <c r="AH52" i="272"/>
  <c r="AF52" i="272"/>
  <c r="AE52" i="272"/>
  <c r="AA52" i="272"/>
  <c r="Z52" i="272"/>
  <c r="Y52" i="272"/>
  <c r="X52" i="272"/>
  <c r="W52" i="272"/>
  <c r="P52" i="272"/>
  <c r="O52" i="272"/>
  <c r="AD52" i="272" s="1"/>
  <c r="N52" i="272"/>
  <c r="M52" i="272"/>
  <c r="AP51" i="272"/>
  <c r="AI51" i="272"/>
  <c r="AT51" i="272" s="1"/>
  <c r="AH51" i="272"/>
  <c r="AF51" i="272"/>
  <c r="AE51" i="272"/>
  <c r="AB51" i="272"/>
  <c r="AA51" i="272"/>
  <c r="Z51" i="272"/>
  <c r="Y51" i="272"/>
  <c r="X51" i="272"/>
  <c r="W51" i="272"/>
  <c r="P51" i="272"/>
  <c r="O51" i="272"/>
  <c r="AD51" i="272" s="1"/>
  <c r="N51" i="272"/>
  <c r="AO51" i="272" s="1"/>
  <c r="AV51" i="272" s="1"/>
  <c r="M51" i="272"/>
  <c r="AI50" i="272"/>
  <c r="AH50" i="272"/>
  <c r="W50" i="272"/>
  <c r="AV49" i="272"/>
  <c r="AP49" i="272"/>
  <c r="AO49" i="272"/>
  <c r="AI49" i="272"/>
  <c r="AN49" i="272" s="1"/>
  <c r="AH49" i="272"/>
  <c r="AF49" i="272"/>
  <c r="AE49" i="272"/>
  <c r="AD49" i="272"/>
  <c r="AA49" i="272"/>
  <c r="Z49" i="272"/>
  <c r="Y49" i="272"/>
  <c r="X49" i="272"/>
  <c r="W49" i="272"/>
  <c r="P49" i="272"/>
  <c r="O49" i="272"/>
  <c r="N49" i="272"/>
  <c r="AC49" i="272" s="1"/>
  <c r="M49" i="272"/>
  <c r="AT48" i="272"/>
  <c r="AP48" i="272"/>
  <c r="AI48" i="272"/>
  <c r="AH48" i="272"/>
  <c r="AF48" i="272"/>
  <c r="AE48" i="272"/>
  <c r="AA48" i="272"/>
  <c r="Z48" i="272"/>
  <c r="Y48" i="272"/>
  <c r="X48" i="272"/>
  <c r="W48" i="272"/>
  <c r="P48" i="272"/>
  <c r="O48" i="272"/>
  <c r="AD48" i="272" s="1"/>
  <c r="N48" i="272"/>
  <c r="M48" i="272"/>
  <c r="AP47" i="272"/>
  <c r="AI47" i="272"/>
  <c r="AT47" i="272" s="1"/>
  <c r="AH47" i="272"/>
  <c r="AF47" i="272"/>
  <c r="AE47" i="272"/>
  <c r="AB47" i="272"/>
  <c r="AA47" i="272"/>
  <c r="Z47" i="272"/>
  <c r="Y47" i="272"/>
  <c r="X47" i="272"/>
  <c r="W47" i="272"/>
  <c r="P47" i="272"/>
  <c r="O47" i="272"/>
  <c r="N47" i="272"/>
  <c r="AO47" i="272" s="1"/>
  <c r="AV47" i="272" s="1"/>
  <c r="M47" i="272"/>
  <c r="AP46" i="272"/>
  <c r="AO46" i="272"/>
  <c r="AV46" i="272" s="1"/>
  <c r="AI46" i="272"/>
  <c r="AH46" i="272"/>
  <c r="AF46" i="272"/>
  <c r="AE46" i="272"/>
  <c r="AC46" i="272"/>
  <c r="AB46" i="272"/>
  <c r="AA46" i="272"/>
  <c r="Z46" i="272"/>
  <c r="Y46" i="272"/>
  <c r="X46" i="272"/>
  <c r="W46" i="272"/>
  <c r="P46" i="272"/>
  <c r="O46" i="272"/>
  <c r="AQ46" i="272" s="1"/>
  <c r="N46" i="272"/>
  <c r="M46" i="272"/>
  <c r="AI45" i="272"/>
  <c r="AH45" i="272"/>
  <c r="W45" i="272"/>
  <c r="AT44" i="272"/>
  <c r="AP44" i="272"/>
  <c r="AI44" i="272"/>
  <c r="AH44" i="272"/>
  <c r="AF44" i="272"/>
  <c r="AE44" i="272"/>
  <c r="AA44" i="272"/>
  <c r="Z44" i="272"/>
  <c r="Y44" i="272"/>
  <c r="X44" i="272"/>
  <c r="W44" i="272"/>
  <c r="P44" i="272"/>
  <c r="O44" i="272"/>
  <c r="AD44" i="272" s="1"/>
  <c r="N44" i="272"/>
  <c r="M44" i="272"/>
  <c r="AP43" i="272"/>
  <c r="AI43" i="272"/>
  <c r="AT43" i="272" s="1"/>
  <c r="AH43" i="272"/>
  <c r="AF43" i="272"/>
  <c r="AE43" i="272"/>
  <c r="AB43" i="272"/>
  <c r="AA43" i="272"/>
  <c r="Z43" i="272"/>
  <c r="Y43" i="272"/>
  <c r="X43" i="272"/>
  <c r="W43" i="272"/>
  <c r="P43" i="272"/>
  <c r="O43" i="272"/>
  <c r="AD43" i="272" s="1"/>
  <c r="N43" i="272"/>
  <c r="AO43" i="272" s="1"/>
  <c r="AV43" i="272" s="1"/>
  <c r="M43" i="272"/>
  <c r="AP42" i="272"/>
  <c r="AO42" i="272"/>
  <c r="AV42" i="272" s="1"/>
  <c r="AI42" i="272"/>
  <c r="AH42" i="272"/>
  <c r="AF42" i="272"/>
  <c r="AE42" i="272"/>
  <c r="AC42" i="272"/>
  <c r="AB42" i="272"/>
  <c r="AA42" i="272"/>
  <c r="Z42" i="272"/>
  <c r="Y42" i="272"/>
  <c r="X42" i="272"/>
  <c r="W42" i="272"/>
  <c r="P42" i="272"/>
  <c r="O42" i="272"/>
  <c r="N42" i="272"/>
  <c r="M42" i="272"/>
  <c r="AT41" i="272"/>
  <c r="AP41" i="272"/>
  <c r="AI41" i="272"/>
  <c r="AH41" i="272"/>
  <c r="AF41" i="272"/>
  <c r="AE41" i="272"/>
  <c r="AD41" i="272"/>
  <c r="AC41" i="272"/>
  <c r="AB41" i="272"/>
  <c r="AA41" i="272"/>
  <c r="Z41" i="272"/>
  <c r="Y41" i="272"/>
  <c r="X41" i="272"/>
  <c r="W41" i="272"/>
  <c r="P41" i="272"/>
  <c r="O41" i="272"/>
  <c r="N41" i="272"/>
  <c r="AO41" i="272" s="1"/>
  <c r="AV41" i="272" s="1"/>
  <c r="M41" i="272"/>
  <c r="AT40" i="272"/>
  <c r="AP40" i="272"/>
  <c r="AO40" i="272"/>
  <c r="AV40" i="272" s="1"/>
  <c r="AN40" i="272"/>
  <c r="AI40" i="272"/>
  <c r="AH40" i="272"/>
  <c r="AF40" i="272"/>
  <c r="AE40" i="272"/>
  <c r="AD40" i="272"/>
  <c r="AC40" i="272"/>
  <c r="AA40" i="272"/>
  <c r="Z40" i="272"/>
  <c r="Y40" i="272"/>
  <c r="X40" i="272"/>
  <c r="W40" i="272"/>
  <c r="P40" i="272"/>
  <c r="O40" i="272"/>
  <c r="N40" i="272"/>
  <c r="M40" i="272"/>
  <c r="AP39" i="272"/>
  <c r="AO39" i="272"/>
  <c r="AV39" i="272" s="1"/>
  <c r="AI39" i="272"/>
  <c r="AH39" i="272"/>
  <c r="AF39" i="272"/>
  <c r="AE39" i="272"/>
  <c r="AD39" i="272"/>
  <c r="AA39" i="272"/>
  <c r="Z39" i="272"/>
  <c r="Y39" i="272"/>
  <c r="X39" i="272"/>
  <c r="W39" i="272"/>
  <c r="P39" i="272"/>
  <c r="O39" i="272"/>
  <c r="AQ39" i="272" s="1"/>
  <c r="N39" i="272"/>
  <c r="AC39" i="272" s="1"/>
  <c r="M39" i="272"/>
  <c r="AT38" i="272"/>
  <c r="AP38" i="272"/>
  <c r="AI38" i="272"/>
  <c r="AH38" i="272"/>
  <c r="AF38" i="272"/>
  <c r="AE38" i="272"/>
  <c r="AA38" i="272"/>
  <c r="Z38" i="272"/>
  <c r="Y38" i="272"/>
  <c r="X38" i="272"/>
  <c r="W38" i="272"/>
  <c r="P38" i="272"/>
  <c r="O38" i="272"/>
  <c r="AD38" i="272" s="1"/>
  <c r="N38" i="272"/>
  <c r="M38" i="272"/>
  <c r="AP37" i="272"/>
  <c r="AI37" i="272"/>
  <c r="AT37" i="272" s="1"/>
  <c r="AH37" i="272"/>
  <c r="AF37" i="272"/>
  <c r="AE37" i="272"/>
  <c r="AB37" i="272"/>
  <c r="AA37" i="272"/>
  <c r="Z37" i="272"/>
  <c r="Y37" i="272"/>
  <c r="X37" i="272"/>
  <c r="W37" i="272"/>
  <c r="P37" i="272"/>
  <c r="O37" i="272"/>
  <c r="N37" i="272"/>
  <c r="AO37" i="272" s="1"/>
  <c r="AV37" i="272" s="1"/>
  <c r="M37" i="272"/>
  <c r="AP36" i="272"/>
  <c r="AO36" i="272"/>
  <c r="AV36" i="272" s="1"/>
  <c r="AI36" i="272"/>
  <c r="AH36" i="272"/>
  <c r="AF36" i="272"/>
  <c r="AE36" i="272"/>
  <c r="AC36" i="272"/>
  <c r="AB36" i="272"/>
  <c r="AA36" i="272"/>
  <c r="Z36" i="272"/>
  <c r="Y36" i="272"/>
  <c r="X36" i="272"/>
  <c r="W36" i="272"/>
  <c r="P36" i="272"/>
  <c r="O36" i="272"/>
  <c r="N36" i="272"/>
  <c r="M36" i="272"/>
  <c r="AR36" i="272" s="1"/>
  <c r="AT35" i="272"/>
  <c r="AP35" i="272"/>
  <c r="AJ35" i="272"/>
  <c r="AI35" i="272"/>
  <c r="AH35" i="272"/>
  <c r="AF35" i="272"/>
  <c r="AE35" i="272"/>
  <c r="AD35" i="272"/>
  <c r="AC35" i="272"/>
  <c r="AB35" i="272"/>
  <c r="AA35" i="272"/>
  <c r="Z35" i="272"/>
  <c r="Y35" i="272"/>
  <c r="X35" i="272"/>
  <c r="W35" i="272"/>
  <c r="P35" i="272"/>
  <c r="O35" i="272"/>
  <c r="N35" i="272"/>
  <c r="AO35" i="272" s="1"/>
  <c r="AV35" i="272" s="1"/>
  <c r="M35" i="272"/>
  <c r="AT34" i="272"/>
  <c r="AP34" i="272"/>
  <c r="AO34" i="272"/>
  <c r="AV34" i="272" s="1"/>
  <c r="AI34" i="272"/>
  <c r="AH34" i="272"/>
  <c r="AF34" i="272"/>
  <c r="AE34" i="272"/>
  <c r="AC34" i="272"/>
  <c r="AA34" i="272"/>
  <c r="Z34" i="272"/>
  <c r="Y34" i="272"/>
  <c r="X34" i="272"/>
  <c r="W34" i="272"/>
  <c r="P34" i="272"/>
  <c r="O34" i="272"/>
  <c r="N34" i="272"/>
  <c r="M34" i="272"/>
  <c r="AV33" i="272"/>
  <c r="AP33" i="272"/>
  <c r="AO33" i="272"/>
  <c r="AI33" i="272"/>
  <c r="AH33" i="272"/>
  <c r="AF33" i="272"/>
  <c r="AE33" i="272"/>
  <c r="AD33" i="272"/>
  <c r="AB33" i="272"/>
  <c r="AA33" i="272"/>
  <c r="Z33" i="272"/>
  <c r="Y33" i="272"/>
  <c r="X33" i="272"/>
  <c r="W33" i="272"/>
  <c r="P33" i="272"/>
  <c r="O33" i="272"/>
  <c r="AQ33" i="272" s="1"/>
  <c r="N33" i="272"/>
  <c r="AC33" i="272" s="1"/>
  <c r="M33" i="272"/>
  <c r="AR33" i="272" s="1"/>
  <c r="AT32" i="272"/>
  <c r="AP32" i="272"/>
  <c r="AI32" i="272"/>
  <c r="AH32" i="272"/>
  <c r="AF32" i="272"/>
  <c r="AE32" i="272"/>
  <c r="AA32" i="272"/>
  <c r="Z32" i="272"/>
  <c r="Y32" i="272"/>
  <c r="X32" i="272"/>
  <c r="W32" i="272"/>
  <c r="P32" i="272"/>
  <c r="O32" i="272"/>
  <c r="AD32" i="272" s="1"/>
  <c r="N32" i="272"/>
  <c r="M32" i="272"/>
  <c r="AP31" i="272"/>
  <c r="AN31" i="272"/>
  <c r="AI31" i="272"/>
  <c r="AH31" i="272"/>
  <c r="AF31" i="272"/>
  <c r="AE31" i="272"/>
  <c r="AD31" i="272"/>
  <c r="AB31" i="272"/>
  <c r="AA31" i="272"/>
  <c r="Z31" i="272"/>
  <c r="Y31" i="272"/>
  <c r="X31" i="272"/>
  <c r="W31" i="272"/>
  <c r="P31" i="272"/>
  <c r="O31" i="272"/>
  <c r="AQ31" i="272" s="1"/>
  <c r="N31" i="272"/>
  <c r="M31" i="272"/>
  <c r="AR30" i="272"/>
  <c r="AP30" i="272"/>
  <c r="AO30" i="272"/>
  <c r="AV30" i="272" s="1"/>
  <c r="AI30" i="272"/>
  <c r="AH30" i="272"/>
  <c r="AF30" i="272"/>
  <c r="AE30" i="272"/>
  <c r="AC30" i="272"/>
  <c r="AA30" i="272"/>
  <c r="Z30" i="272"/>
  <c r="Y30" i="272"/>
  <c r="X30" i="272"/>
  <c r="W30" i="272"/>
  <c r="P30" i="272"/>
  <c r="O30" i="272"/>
  <c r="AD30" i="272" s="1"/>
  <c r="N30" i="272"/>
  <c r="M30" i="272"/>
  <c r="AB30" i="272" s="1"/>
  <c r="AT29" i="272"/>
  <c r="AP29" i="272"/>
  <c r="AI29" i="272"/>
  <c r="AJ29" i="272" s="1"/>
  <c r="AH29" i="272"/>
  <c r="AF29" i="272"/>
  <c r="AE29" i="272"/>
  <c r="AD29" i="272"/>
  <c r="AC29" i="272"/>
  <c r="AB29" i="272"/>
  <c r="AA29" i="272"/>
  <c r="Z29" i="272"/>
  <c r="Y29" i="272"/>
  <c r="X29" i="272"/>
  <c r="W29" i="272"/>
  <c r="P29" i="272"/>
  <c r="O29" i="272"/>
  <c r="AQ29" i="272" s="1"/>
  <c r="N29" i="272"/>
  <c r="AO29" i="272" s="1"/>
  <c r="AV29" i="272" s="1"/>
  <c r="M29" i="272"/>
  <c r="AV28" i="272"/>
  <c r="AT28" i="272"/>
  <c r="AQ28" i="272"/>
  <c r="AP28" i="272"/>
  <c r="AO28" i="272"/>
  <c r="AI28" i="272"/>
  <c r="AH28" i="272"/>
  <c r="AF28" i="272"/>
  <c r="AE28" i="272"/>
  <c r="AD28" i="272"/>
  <c r="AC28" i="272"/>
  <c r="AA28" i="272"/>
  <c r="Z28" i="272"/>
  <c r="Y28" i="272"/>
  <c r="X28" i="272"/>
  <c r="W28" i="272"/>
  <c r="P28" i="272"/>
  <c r="O28" i="272"/>
  <c r="N28" i="272"/>
  <c r="M28" i="272"/>
  <c r="AU27" i="272"/>
  <c r="AP27" i="272"/>
  <c r="AO27" i="272"/>
  <c r="AV27" i="272" s="1"/>
  <c r="AI27" i="272"/>
  <c r="AT27" i="272" s="1"/>
  <c r="AH27" i="272"/>
  <c r="AF27" i="272"/>
  <c r="AE27" i="272"/>
  <c r="AD27" i="272"/>
  <c r="AC27" i="272"/>
  <c r="AB27" i="272"/>
  <c r="AA27" i="272"/>
  <c r="Z27" i="272"/>
  <c r="Y27" i="272"/>
  <c r="X27" i="272"/>
  <c r="W27" i="272"/>
  <c r="P27" i="272"/>
  <c r="O27" i="272"/>
  <c r="AQ27" i="272" s="1"/>
  <c r="N27" i="272"/>
  <c r="M27" i="272"/>
  <c r="AP26" i="272"/>
  <c r="AO26" i="272"/>
  <c r="AV26" i="272" s="1"/>
  <c r="AI26" i="272"/>
  <c r="AN26" i="272" s="1"/>
  <c r="AH26" i="272"/>
  <c r="AF26" i="272"/>
  <c r="AE26" i="272"/>
  <c r="AD26" i="272"/>
  <c r="AC26" i="272"/>
  <c r="AA26" i="272"/>
  <c r="Z26" i="272"/>
  <c r="Y26" i="272"/>
  <c r="X26" i="272"/>
  <c r="W26" i="272"/>
  <c r="P26" i="272"/>
  <c r="O26" i="272"/>
  <c r="AQ26" i="272" s="1"/>
  <c r="N26" i="272"/>
  <c r="M26" i="272"/>
  <c r="AI25" i="272"/>
  <c r="AH25" i="272"/>
  <c r="W25" i="272"/>
  <c r="AT24" i="272"/>
  <c r="AP24" i="272"/>
  <c r="AJ24" i="272"/>
  <c r="AI24" i="272"/>
  <c r="AH24" i="272"/>
  <c r="AF24" i="272"/>
  <c r="AE24" i="272"/>
  <c r="AC24" i="272"/>
  <c r="AB24" i="272"/>
  <c r="AA24" i="272"/>
  <c r="Z24" i="272"/>
  <c r="Y24" i="272"/>
  <c r="X24" i="272"/>
  <c r="W24" i="272"/>
  <c r="P24" i="272"/>
  <c r="O24" i="272"/>
  <c r="AQ24" i="272" s="1"/>
  <c r="N24" i="272"/>
  <c r="AO24" i="272" s="1"/>
  <c r="AV24" i="272" s="1"/>
  <c r="M24" i="272"/>
  <c r="AU23" i="272"/>
  <c r="AP23" i="272"/>
  <c r="AO23" i="272"/>
  <c r="AV23" i="272" s="1"/>
  <c r="AI23" i="272"/>
  <c r="AT23" i="272" s="1"/>
  <c r="AH23" i="272"/>
  <c r="AF23" i="272"/>
  <c r="AE23" i="272"/>
  <c r="AD23" i="272"/>
  <c r="AC23" i="272"/>
  <c r="AB23" i="272"/>
  <c r="AA23" i="272"/>
  <c r="Z23" i="272"/>
  <c r="Y23" i="272"/>
  <c r="X23" i="272"/>
  <c r="W23" i="272"/>
  <c r="P23" i="272"/>
  <c r="O23" i="272"/>
  <c r="AQ23" i="272" s="1"/>
  <c r="N23" i="272"/>
  <c r="M23" i="272"/>
  <c r="AV22" i="272"/>
  <c r="AP22" i="272"/>
  <c r="AO22" i="272"/>
  <c r="AI22" i="272"/>
  <c r="AH22" i="272"/>
  <c r="AF22" i="272"/>
  <c r="AE22" i="272"/>
  <c r="AD22" i="272"/>
  <c r="AA22" i="272"/>
  <c r="Z22" i="272"/>
  <c r="Y22" i="272"/>
  <c r="X22" i="272"/>
  <c r="W22" i="272"/>
  <c r="P22" i="272"/>
  <c r="O22" i="272"/>
  <c r="AQ22" i="272" s="1"/>
  <c r="N22" i="272"/>
  <c r="AC22" i="272" s="1"/>
  <c r="M22" i="272"/>
  <c r="AT21" i="272"/>
  <c r="AP21" i="272"/>
  <c r="AJ21" i="272"/>
  <c r="AI21" i="272"/>
  <c r="AH21" i="272"/>
  <c r="AF21" i="272"/>
  <c r="AE21" i="272"/>
  <c r="AA21" i="272"/>
  <c r="Z21" i="272"/>
  <c r="Y21" i="272"/>
  <c r="X21" i="272"/>
  <c r="W21" i="272"/>
  <c r="P21" i="272"/>
  <c r="O21" i="272"/>
  <c r="AD21" i="272" s="1"/>
  <c r="N21" i="272"/>
  <c r="M21" i="272"/>
  <c r="AR21" i="272" s="1"/>
  <c r="AP20" i="272"/>
  <c r="AO20" i="272"/>
  <c r="AV20" i="272" s="1"/>
  <c r="AI20" i="272"/>
  <c r="AT20" i="272" s="1"/>
  <c r="AH20" i="272"/>
  <c r="AF20" i="272"/>
  <c r="AE20" i="272"/>
  <c r="AA20" i="272"/>
  <c r="Z20" i="272"/>
  <c r="Y20" i="272"/>
  <c r="X20" i="272"/>
  <c r="W20" i="272"/>
  <c r="P20" i="272"/>
  <c r="O20" i="272"/>
  <c r="N20" i="272"/>
  <c r="AC20" i="272" s="1"/>
  <c r="M20" i="272"/>
  <c r="AR20" i="272" s="1"/>
  <c r="AR19" i="272"/>
  <c r="AP19" i="272"/>
  <c r="AO19" i="272"/>
  <c r="AV19" i="272" s="1"/>
  <c r="AI19" i="272"/>
  <c r="AH19" i="272"/>
  <c r="AF19" i="272"/>
  <c r="AE19" i="272"/>
  <c r="AB19" i="272"/>
  <c r="AA19" i="272"/>
  <c r="Z19" i="272"/>
  <c r="Y19" i="272"/>
  <c r="X19" i="272"/>
  <c r="W19" i="272"/>
  <c r="P19" i="272"/>
  <c r="O19" i="272"/>
  <c r="AQ19" i="272" s="1"/>
  <c r="N19" i="272"/>
  <c r="AC19" i="272" s="1"/>
  <c r="M19" i="272"/>
  <c r="AT18" i="272"/>
  <c r="AP18" i="272"/>
  <c r="AJ18" i="272"/>
  <c r="AI18" i="272"/>
  <c r="AH18" i="272"/>
  <c r="AF18" i="272"/>
  <c r="AE18" i="272"/>
  <c r="AC18" i="272"/>
  <c r="AB18" i="272"/>
  <c r="AA18" i="272"/>
  <c r="Z18" i="272"/>
  <c r="Y18" i="272"/>
  <c r="X18" i="272"/>
  <c r="W18" i="272"/>
  <c r="P18" i="272"/>
  <c r="O18" i="272"/>
  <c r="AQ18" i="272" s="1"/>
  <c r="N18" i="272"/>
  <c r="AO18" i="272" s="1"/>
  <c r="AV18" i="272" s="1"/>
  <c r="M18" i="272"/>
  <c r="AU17" i="272"/>
  <c r="AP17" i="272"/>
  <c r="AO17" i="272"/>
  <c r="AV17" i="272" s="1"/>
  <c r="AI17" i="272"/>
  <c r="AT17" i="272" s="1"/>
  <c r="AH17" i="272"/>
  <c r="AF17" i="272"/>
  <c r="AE17" i="272"/>
  <c r="AD17" i="272"/>
  <c r="AC17" i="272"/>
  <c r="AA17" i="272"/>
  <c r="Z17" i="272"/>
  <c r="Y17" i="272"/>
  <c r="X17" i="272"/>
  <c r="W17" i="272"/>
  <c r="P17" i="272"/>
  <c r="O17" i="272"/>
  <c r="AQ17" i="272" s="1"/>
  <c r="N17" i="272"/>
  <c r="M17" i="272"/>
  <c r="AR17" i="272" s="1"/>
  <c r="AP16" i="272"/>
  <c r="AO16" i="272"/>
  <c r="AV16" i="272" s="1"/>
  <c r="AI16" i="272"/>
  <c r="AN16" i="272" s="1"/>
  <c r="AH16" i="272"/>
  <c r="AF16" i="272"/>
  <c r="AE16" i="272"/>
  <c r="AD16" i="272"/>
  <c r="AA16" i="272"/>
  <c r="Z16" i="272"/>
  <c r="Y16" i="272"/>
  <c r="X16" i="272"/>
  <c r="W16" i="272"/>
  <c r="P16" i="272"/>
  <c r="O16" i="272"/>
  <c r="AQ16" i="272" s="1"/>
  <c r="N16" i="272"/>
  <c r="AC16" i="272" s="1"/>
  <c r="M16" i="272"/>
  <c r="AT15" i="272"/>
  <c r="AP15" i="272"/>
  <c r="AJ15" i="272"/>
  <c r="AI15" i="272"/>
  <c r="AH15" i="272"/>
  <c r="AF15" i="272"/>
  <c r="AE15" i="272"/>
  <c r="AA15" i="272"/>
  <c r="Z15" i="272"/>
  <c r="Y15" i="272"/>
  <c r="X15" i="272"/>
  <c r="W15" i="272"/>
  <c r="P15" i="272"/>
  <c r="O15" i="272"/>
  <c r="AD15" i="272" s="1"/>
  <c r="N15" i="272"/>
  <c r="M15" i="272"/>
  <c r="AR15" i="272" s="1"/>
  <c r="AU14" i="272"/>
  <c r="AP14" i="272"/>
  <c r="AO14" i="272"/>
  <c r="AV14" i="272" s="1"/>
  <c r="AI14" i="272"/>
  <c r="AT14" i="272" s="1"/>
  <c r="AH14" i="272"/>
  <c r="AF14" i="272"/>
  <c r="AE14" i="272"/>
  <c r="AB14" i="272"/>
  <c r="AA14" i="272"/>
  <c r="Z14" i="272"/>
  <c r="Y14" i="272"/>
  <c r="X14" i="272"/>
  <c r="W14" i="272"/>
  <c r="P14" i="272"/>
  <c r="O14" i="272"/>
  <c r="AD14" i="272" s="1"/>
  <c r="N14" i="272"/>
  <c r="AC14" i="272" s="1"/>
  <c r="M14" i="272"/>
  <c r="AR14" i="272" s="1"/>
  <c r="AR13" i="272"/>
  <c r="AP13" i="272"/>
  <c r="AO13" i="272"/>
  <c r="AV13" i="272" s="1"/>
  <c r="AI13" i="272"/>
  <c r="AH13" i="272"/>
  <c r="AF13" i="272"/>
  <c r="AE13" i="272"/>
  <c r="AB13" i="272"/>
  <c r="AA13" i="272"/>
  <c r="Z13" i="272"/>
  <c r="Y13" i="272"/>
  <c r="X13" i="272"/>
  <c r="W13" i="272"/>
  <c r="P13" i="272"/>
  <c r="O13" i="272"/>
  <c r="AQ13" i="272" s="1"/>
  <c r="N13" i="272"/>
  <c r="AC13" i="272" s="1"/>
  <c r="M13" i="272"/>
  <c r="AT12" i="272"/>
  <c r="AP12" i="272"/>
  <c r="AJ12" i="272"/>
  <c r="AI12" i="272"/>
  <c r="AH12" i="272"/>
  <c r="AF12" i="272"/>
  <c r="AE12" i="272"/>
  <c r="AC12" i="272"/>
  <c r="AB12" i="272"/>
  <c r="AA12" i="272"/>
  <c r="Z12" i="272"/>
  <c r="Y12" i="272"/>
  <c r="X12" i="272"/>
  <c r="W12" i="272"/>
  <c r="P12" i="272"/>
  <c r="O12" i="272"/>
  <c r="AQ12" i="272" s="1"/>
  <c r="N12" i="272"/>
  <c r="AO12" i="272" s="1"/>
  <c r="AV12" i="272" s="1"/>
  <c r="M12" i="272"/>
  <c r="AU11" i="272"/>
  <c r="AP11" i="272"/>
  <c r="AO11" i="272"/>
  <c r="AV11" i="272" s="1"/>
  <c r="AN11" i="272"/>
  <c r="AI11" i="272"/>
  <c r="AT11" i="272" s="1"/>
  <c r="AH11" i="272"/>
  <c r="AF11" i="272"/>
  <c r="AE11" i="272"/>
  <c r="AD11" i="272"/>
  <c r="AC11" i="272"/>
  <c r="AA11" i="272"/>
  <c r="Z11" i="272"/>
  <c r="Y11" i="272"/>
  <c r="X11" i="272"/>
  <c r="W11" i="272"/>
  <c r="P11" i="272"/>
  <c r="O11" i="272"/>
  <c r="AQ11" i="272" s="1"/>
  <c r="N11" i="272"/>
  <c r="M11" i="272"/>
  <c r="AR11" i="272" s="1"/>
  <c r="AI10" i="272"/>
  <c r="AH10" i="272"/>
  <c r="W10" i="272"/>
  <c r="AR9" i="272"/>
  <c r="AP9" i="272"/>
  <c r="AO9" i="272"/>
  <c r="AV9" i="272" s="1"/>
  <c r="AI9" i="272"/>
  <c r="AH9" i="272"/>
  <c r="AF9" i="272"/>
  <c r="AE9" i="272"/>
  <c r="AB9" i="272"/>
  <c r="AA9" i="272"/>
  <c r="Z9" i="272"/>
  <c r="Y9" i="272"/>
  <c r="X9" i="272"/>
  <c r="W9" i="272"/>
  <c r="P9" i="272"/>
  <c r="O9" i="272"/>
  <c r="AQ9" i="272" s="1"/>
  <c r="N9" i="272"/>
  <c r="AC9" i="272" s="1"/>
  <c r="M9" i="272"/>
  <c r="AT8" i="272"/>
  <c r="AP8" i="272"/>
  <c r="AJ8" i="272"/>
  <c r="AI8" i="272"/>
  <c r="AH8" i="272"/>
  <c r="AF8" i="272"/>
  <c r="AE8" i="272"/>
  <c r="AC8" i="272"/>
  <c r="AB8" i="272"/>
  <c r="AA8" i="272"/>
  <c r="Z8" i="272"/>
  <c r="Y8" i="272"/>
  <c r="X8" i="272"/>
  <c r="W8" i="272"/>
  <c r="P8" i="272"/>
  <c r="O8" i="272"/>
  <c r="AQ8" i="272" s="1"/>
  <c r="N8" i="272"/>
  <c r="AO8" i="272" s="1"/>
  <c r="AV8" i="272" s="1"/>
  <c r="M8" i="272"/>
  <c r="AU7" i="272"/>
  <c r="AP7" i="272"/>
  <c r="AO7" i="272"/>
  <c r="AV7" i="272" s="1"/>
  <c r="AN7" i="272"/>
  <c r="AI7" i="272"/>
  <c r="AT7" i="272" s="1"/>
  <c r="AH7" i="272"/>
  <c r="AF7" i="272"/>
  <c r="AE7" i="272"/>
  <c r="AD7" i="272"/>
  <c r="AC7" i="272"/>
  <c r="AB7" i="272"/>
  <c r="AA7" i="272"/>
  <c r="Z7" i="272"/>
  <c r="Y7" i="272"/>
  <c r="X7" i="272"/>
  <c r="W7" i="272"/>
  <c r="P7" i="272"/>
  <c r="O7" i="272"/>
  <c r="AQ7" i="272" s="1"/>
  <c r="N7" i="272"/>
  <c r="M7" i="272"/>
  <c r="AP6" i="272"/>
  <c r="AO6" i="272"/>
  <c r="AV6" i="272" s="1"/>
  <c r="AI6" i="272"/>
  <c r="AH6" i="272"/>
  <c r="AF6" i="272"/>
  <c r="AE6" i="272"/>
  <c r="AD6" i="272"/>
  <c r="AC6" i="272"/>
  <c r="AA6" i="272"/>
  <c r="Z6" i="272"/>
  <c r="Y6" i="272"/>
  <c r="X6" i="272"/>
  <c r="W6" i="272"/>
  <c r="P6" i="272"/>
  <c r="O6" i="272"/>
  <c r="AQ6" i="272" s="1"/>
  <c r="N6" i="272"/>
  <c r="M6" i="272"/>
  <c r="AI5" i="272"/>
  <c r="AH5" i="272"/>
  <c r="W5" i="272"/>
  <c r="AI4" i="272"/>
  <c r="AR3" i="272"/>
  <c r="AQ3" i="272"/>
  <c r="AP3" i="272"/>
  <c r="AI3" i="272"/>
  <c r="AH3" i="272"/>
  <c r="AN2" i="272"/>
  <c r="AN28" i="272" s="1"/>
  <c r="AM2" i="272"/>
  <c r="AL2" i="272"/>
  <c r="AK2" i="272"/>
  <c r="AJ2" i="272"/>
  <c r="AJ83" i="272" s="1"/>
  <c r="AA2" i="272"/>
  <c r="A2" i="272"/>
  <c r="AU1" i="272"/>
  <c r="AU60" i="272" s="1"/>
  <c r="AR1" i="272"/>
  <c r="AR56" i="272" s="1"/>
  <c r="AQ1" i="272"/>
  <c r="AQ43" i="272" s="1"/>
  <c r="AP1" i="272"/>
  <c r="AO1" i="272"/>
  <c r="AO3" i="272" s="1"/>
  <c r="AA1" i="272"/>
  <c r="A1" i="272"/>
  <c r="AJ1" i="272" s="1"/>
  <c r="AP131" i="271"/>
  <c r="AO131" i="271"/>
  <c r="AV131" i="271" s="1"/>
  <c r="AN131" i="271"/>
  <c r="AI131" i="271"/>
  <c r="AT131" i="271" s="1"/>
  <c r="AH131" i="271"/>
  <c r="AF131" i="271"/>
  <c r="AE131" i="271"/>
  <c r="AD131" i="271"/>
  <c r="AC131" i="271"/>
  <c r="AB131" i="271"/>
  <c r="AA131" i="271"/>
  <c r="Z131" i="271"/>
  <c r="Y131" i="271"/>
  <c r="X131" i="271"/>
  <c r="W131" i="271"/>
  <c r="P131" i="271"/>
  <c r="O131" i="271"/>
  <c r="AQ131" i="271" s="1"/>
  <c r="N131" i="271"/>
  <c r="M131" i="271"/>
  <c r="AP130" i="271"/>
  <c r="AO130" i="271"/>
  <c r="AV130" i="271" s="1"/>
  <c r="AI130" i="271"/>
  <c r="AH130" i="271"/>
  <c r="AF130" i="271"/>
  <c r="AE130" i="271"/>
  <c r="AD130" i="271"/>
  <c r="AC130" i="271"/>
  <c r="AA130" i="271"/>
  <c r="Z130" i="271"/>
  <c r="Y130" i="271"/>
  <c r="X130" i="271"/>
  <c r="W130" i="271"/>
  <c r="P130" i="271"/>
  <c r="O130" i="271"/>
  <c r="AQ130" i="271" s="1"/>
  <c r="N130" i="271"/>
  <c r="M130" i="271"/>
  <c r="AT129" i="271"/>
  <c r="AP129" i="271"/>
  <c r="AI129" i="271"/>
  <c r="AH129" i="271"/>
  <c r="AF129" i="271"/>
  <c r="AE129" i="271"/>
  <c r="AD129" i="271"/>
  <c r="AA129" i="271"/>
  <c r="Z129" i="271"/>
  <c r="Y129" i="271"/>
  <c r="X129" i="271"/>
  <c r="W129" i="271"/>
  <c r="P129" i="271"/>
  <c r="O129" i="271"/>
  <c r="AQ129" i="271" s="1"/>
  <c r="N129" i="271"/>
  <c r="M129" i="271"/>
  <c r="AP128" i="271"/>
  <c r="AO128" i="271"/>
  <c r="AV128" i="271" s="1"/>
  <c r="AI128" i="271"/>
  <c r="AT128" i="271" s="1"/>
  <c r="AH128" i="271"/>
  <c r="AF128" i="271"/>
  <c r="AE128" i="271"/>
  <c r="AA128" i="271"/>
  <c r="Z128" i="271"/>
  <c r="Y128" i="271"/>
  <c r="X128" i="271"/>
  <c r="W128" i="271"/>
  <c r="P128" i="271"/>
  <c r="O128" i="271"/>
  <c r="N128" i="271"/>
  <c r="AC128" i="271" s="1"/>
  <c r="M128" i="271"/>
  <c r="AP127" i="271"/>
  <c r="AO127" i="271"/>
  <c r="AV127" i="271" s="1"/>
  <c r="AI127" i="271"/>
  <c r="AH127" i="271"/>
  <c r="AF127" i="271"/>
  <c r="AE127" i="271"/>
  <c r="AB127" i="271"/>
  <c r="AA127" i="271"/>
  <c r="Z127" i="271"/>
  <c r="Y127" i="271"/>
  <c r="X127" i="271"/>
  <c r="W127" i="271"/>
  <c r="P127" i="271"/>
  <c r="O127" i="271"/>
  <c r="AQ127" i="271" s="1"/>
  <c r="N127" i="271"/>
  <c r="AC127" i="271" s="1"/>
  <c r="M127" i="271"/>
  <c r="AT126" i="271"/>
  <c r="AP126" i="271"/>
  <c r="AJ126" i="271"/>
  <c r="AI126" i="271"/>
  <c r="AH126" i="271"/>
  <c r="AF126" i="271"/>
  <c r="AE126" i="271"/>
  <c r="AC126" i="271"/>
  <c r="AB126" i="271"/>
  <c r="AA126" i="271"/>
  <c r="Z126" i="271"/>
  <c r="Y126" i="271"/>
  <c r="X126" i="271"/>
  <c r="W126" i="271"/>
  <c r="P126" i="271"/>
  <c r="O126" i="271"/>
  <c r="AQ126" i="271" s="1"/>
  <c r="N126" i="271"/>
  <c r="AO126" i="271" s="1"/>
  <c r="AV126" i="271" s="1"/>
  <c r="M126" i="271"/>
  <c r="AU125" i="271"/>
  <c r="AP125" i="271"/>
  <c r="AO125" i="271"/>
  <c r="AV125" i="271" s="1"/>
  <c r="AI125" i="271"/>
  <c r="AT125" i="271" s="1"/>
  <c r="AH125" i="271"/>
  <c r="AF125" i="271"/>
  <c r="AE125" i="271"/>
  <c r="AD125" i="271"/>
  <c r="AC125" i="271"/>
  <c r="AB125" i="271"/>
  <c r="AA125" i="271"/>
  <c r="Z125" i="271"/>
  <c r="Y125" i="271"/>
  <c r="X125" i="271"/>
  <c r="W125" i="271"/>
  <c r="P125" i="271"/>
  <c r="O125" i="271"/>
  <c r="AQ125" i="271" s="1"/>
  <c r="N125" i="271"/>
  <c r="M125" i="271"/>
  <c r="AP124" i="271"/>
  <c r="AO124" i="271"/>
  <c r="AV124" i="271" s="1"/>
  <c r="AI124" i="271"/>
  <c r="AH124" i="271"/>
  <c r="AF124" i="271"/>
  <c r="AE124" i="271"/>
  <c r="AD124" i="271"/>
  <c r="AC124" i="271"/>
  <c r="AA124" i="271"/>
  <c r="Z124" i="271"/>
  <c r="Y124" i="271"/>
  <c r="X124" i="271"/>
  <c r="W124" i="271"/>
  <c r="P124" i="271"/>
  <c r="O124" i="271"/>
  <c r="AQ124" i="271" s="1"/>
  <c r="N124" i="271"/>
  <c r="M124" i="271"/>
  <c r="AT123" i="271"/>
  <c r="AP123" i="271"/>
  <c r="AI123" i="271"/>
  <c r="AH123" i="271"/>
  <c r="AF123" i="271"/>
  <c r="AE123" i="271"/>
  <c r="AD123" i="271"/>
  <c r="AA123" i="271"/>
  <c r="Z123" i="271"/>
  <c r="Y123" i="271"/>
  <c r="X123" i="271"/>
  <c r="W123" i="271"/>
  <c r="P123" i="271"/>
  <c r="O123" i="271"/>
  <c r="AQ123" i="271" s="1"/>
  <c r="N123" i="271"/>
  <c r="M123" i="271"/>
  <c r="AQ122" i="271"/>
  <c r="AP122" i="271"/>
  <c r="AO122" i="271"/>
  <c r="AV122" i="271" s="1"/>
  <c r="AI122" i="271"/>
  <c r="AT122" i="271" s="1"/>
  <c r="AH122" i="271"/>
  <c r="AF122" i="271"/>
  <c r="AE122" i="271"/>
  <c r="AA122" i="271"/>
  <c r="Z122" i="271"/>
  <c r="Y122" i="271"/>
  <c r="X122" i="271"/>
  <c r="W122" i="271"/>
  <c r="P122" i="271"/>
  <c r="O122" i="271"/>
  <c r="AD122" i="271" s="1"/>
  <c r="N122" i="271"/>
  <c r="AC122" i="271" s="1"/>
  <c r="M122" i="271"/>
  <c r="AR121" i="271"/>
  <c r="AP121" i="271"/>
  <c r="AO121" i="271"/>
  <c r="AV121" i="271" s="1"/>
  <c r="AI121" i="271"/>
  <c r="AH121" i="271"/>
  <c r="AF121" i="271"/>
  <c r="AE121" i="271"/>
  <c r="AB121" i="271"/>
  <c r="AA121" i="271"/>
  <c r="Z121" i="271"/>
  <c r="Y121" i="271"/>
  <c r="X121" i="271"/>
  <c r="W121" i="271"/>
  <c r="P121" i="271"/>
  <c r="O121" i="271"/>
  <c r="AQ121" i="271" s="1"/>
  <c r="N121" i="271"/>
  <c r="AC121" i="271" s="1"/>
  <c r="M121" i="271"/>
  <c r="AT120" i="271"/>
  <c r="AP120" i="271"/>
  <c r="AJ120" i="271"/>
  <c r="AI120" i="271"/>
  <c r="AH120" i="271"/>
  <c r="AF120" i="271"/>
  <c r="AE120" i="271"/>
  <c r="AC120" i="271"/>
  <c r="AB120" i="271"/>
  <c r="AA120" i="271"/>
  <c r="Z120" i="271"/>
  <c r="Y120" i="271"/>
  <c r="X120" i="271"/>
  <c r="W120" i="271"/>
  <c r="P120" i="271"/>
  <c r="O120" i="271"/>
  <c r="AQ120" i="271" s="1"/>
  <c r="N120" i="271"/>
  <c r="AO120" i="271" s="1"/>
  <c r="AV120" i="271" s="1"/>
  <c r="M120" i="271"/>
  <c r="AP119" i="271"/>
  <c r="AO119" i="271"/>
  <c r="AV119" i="271" s="1"/>
  <c r="AN119" i="271"/>
  <c r="AI119" i="271"/>
  <c r="AT119" i="271" s="1"/>
  <c r="AH119" i="271"/>
  <c r="AF119" i="271"/>
  <c r="AE119" i="271"/>
  <c r="AD119" i="271"/>
  <c r="AC119" i="271"/>
  <c r="AB119" i="271"/>
  <c r="AA119" i="271"/>
  <c r="Z119" i="271"/>
  <c r="Y119" i="271"/>
  <c r="X119" i="271"/>
  <c r="W119" i="271"/>
  <c r="P119" i="271"/>
  <c r="O119" i="271"/>
  <c r="AQ119" i="271" s="1"/>
  <c r="N119" i="271"/>
  <c r="M119" i="271"/>
  <c r="AP118" i="271"/>
  <c r="AO118" i="271"/>
  <c r="AV118" i="271" s="1"/>
  <c r="AI118" i="271"/>
  <c r="AH118" i="271"/>
  <c r="AF118" i="271"/>
  <c r="AE118" i="271"/>
  <c r="AD118" i="271"/>
  <c r="AC118" i="271"/>
  <c r="AA118" i="271"/>
  <c r="Z118" i="271"/>
  <c r="Y118" i="271"/>
  <c r="X118" i="271"/>
  <c r="W118" i="271"/>
  <c r="P118" i="271"/>
  <c r="O118" i="271"/>
  <c r="AQ118" i="271" s="1"/>
  <c r="N118" i="271"/>
  <c r="M118" i="271"/>
  <c r="AT117" i="271"/>
  <c r="AP117" i="271"/>
  <c r="AI117" i="271"/>
  <c r="AH117" i="271"/>
  <c r="AF117" i="271"/>
  <c r="AE117" i="271"/>
  <c r="AD117" i="271"/>
  <c r="AA117" i="271"/>
  <c r="Z117" i="271"/>
  <c r="Y117" i="271"/>
  <c r="X117" i="271"/>
  <c r="W117" i="271"/>
  <c r="P117" i="271"/>
  <c r="O117" i="271"/>
  <c r="AQ117" i="271" s="1"/>
  <c r="N117" i="271"/>
  <c r="M117" i="271"/>
  <c r="AP116" i="271"/>
  <c r="AO116" i="271"/>
  <c r="AV116" i="271" s="1"/>
  <c r="AI116" i="271"/>
  <c r="AT116" i="271" s="1"/>
  <c r="AH116" i="271"/>
  <c r="AF116" i="271"/>
  <c r="AE116" i="271"/>
  <c r="AA116" i="271"/>
  <c r="Z116" i="271"/>
  <c r="Y116" i="271"/>
  <c r="X116" i="271"/>
  <c r="W116" i="271"/>
  <c r="P116" i="271"/>
  <c r="O116" i="271"/>
  <c r="N116" i="271"/>
  <c r="AC116" i="271" s="1"/>
  <c r="M116" i="271"/>
  <c r="AP115" i="271"/>
  <c r="AO115" i="271"/>
  <c r="AV115" i="271" s="1"/>
  <c r="AI115" i="271"/>
  <c r="AH115" i="271"/>
  <c r="AF115" i="271"/>
  <c r="AE115" i="271"/>
  <c r="AB115" i="271"/>
  <c r="AA115" i="271"/>
  <c r="Z115" i="271"/>
  <c r="Y115" i="271"/>
  <c r="X115" i="271"/>
  <c r="W115" i="271"/>
  <c r="P115" i="271"/>
  <c r="O115" i="271"/>
  <c r="AQ115" i="271" s="1"/>
  <c r="N115" i="271"/>
  <c r="AC115" i="271" s="1"/>
  <c r="M115" i="271"/>
  <c r="AT114" i="271"/>
  <c r="AP114" i="271"/>
  <c r="AJ114" i="271"/>
  <c r="AI114" i="271"/>
  <c r="AH114" i="271"/>
  <c r="AF114" i="271"/>
  <c r="AE114" i="271"/>
  <c r="AC114" i="271"/>
  <c r="AB114" i="271"/>
  <c r="AA114" i="271"/>
  <c r="Z114" i="271"/>
  <c r="Y114" i="271"/>
  <c r="X114" i="271"/>
  <c r="W114" i="271"/>
  <c r="P114" i="271"/>
  <c r="O114" i="271"/>
  <c r="AQ114" i="271" s="1"/>
  <c r="N114" i="271"/>
  <c r="AO114" i="271" s="1"/>
  <c r="AV114" i="271" s="1"/>
  <c r="M114" i="271"/>
  <c r="AU113" i="271"/>
  <c r="AP113" i="271"/>
  <c r="AO113" i="271"/>
  <c r="AV113" i="271" s="1"/>
  <c r="AI113" i="271"/>
  <c r="AT113" i="271" s="1"/>
  <c r="AH113" i="271"/>
  <c r="AF113" i="271"/>
  <c r="AE113" i="271"/>
  <c r="AD113" i="271"/>
  <c r="AC113" i="271"/>
  <c r="AB113" i="271"/>
  <c r="AA113" i="271"/>
  <c r="Z113" i="271"/>
  <c r="Y113" i="271"/>
  <c r="X113" i="271"/>
  <c r="W113" i="271"/>
  <c r="P113" i="271"/>
  <c r="O113" i="271"/>
  <c r="AQ113" i="271" s="1"/>
  <c r="N113" i="271"/>
  <c r="M113" i="271"/>
  <c r="AP112" i="271"/>
  <c r="AO112" i="271"/>
  <c r="AV112" i="271" s="1"/>
  <c r="AI112" i="271"/>
  <c r="AH112" i="271"/>
  <c r="AF112" i="271"/>
  <c r="AE112" i="271"/>
  <c r="AD112" i="271"/>
  <c r="AC112" i="271"/>
  <c r="AA112" i="271"/>
  <c r="Z112" i="271"/>
  <c r="Y112" i="271"/>
  <c r="X112" i="271"/>
  <c r="W112" i="271"/>
  <c r="P112" i="271"/>
  <c r="O112" i="271"/>
  <c r="AQ112" i="271" s="1"/>
  <c r="N112" i="271"/>
  <c r="M112" i="271"/>
  <c r="AT111" i="271"/>
  <c r="AP111" i="271"/>
  <c r="AI111" i="271"/>
  <c r="AH111" i="271"/>
  <c r="AF111" i="271"/>
  <c r="AE111" i="271"/>
  <c r="AD111" i="271"/>
  <c r="AA111" i="271"/>
  <c r="Z111" i="271"/>
  <c r="Y111" i="271"/>
  <c r="X111" i="271"/>
  <c r="W111" i="271"/>
  <c r="P111" i="271"/>
  <c r="O111" i="271"/>
  <c r="AQ111" i="271" s="1"/>
  <c r="N111" i="271"/>
  <c r="M111" i="271"/>
  <c r="AQ110" i="271"/>
  <c r="AP110" i="271"/>
  <c r="AO110" i="271"/>
  <c r="AV110" i="271" s="1"/>
  <c r="AI110" i="271"/>
  <c r="AT110" i="271" s="1"/>
  <c r="AH110" i="271"/>
  <c r="AF110" i="271"/>
  <c r="AE110" i="271"/>
  <c r="AA110" i="271"/>
  <c r="Z110" i="271"/>
  <c r="Y110" i="271"/>
  <c r="X110" i="271"/>
  <c r="W110" i="271"/>
  <c r="P110" i="271"/>
  <c r="O110" i="271"/>
  <c r="AD110" i="271" s="1"/>
  <c r="N110" i="271"/>
  <c r="AC110" i="271" s="1"/>
  <c r="M110" i="271"/>
  <c r="AR109" i="271"/>
  <c r="AP109" i="271"/>
  <c r="AO109" i="271"/>
  <c r="AV109" i="271" s="1"/>
  <c r="AI109" i="271"/>
  <c r="AH109" i="271"/>
  <c r="AF109" i="271"/>
  <c r="AE109" i="271"/>
  <c r="AB109" i="271"/>
  <c r="AA109" i="271"/>
  <c r="Z109" i="271"/>
  <c r="Y109" i="271"/>
  <c r="X109" i="271"/>
  <c r="W109" i="271"/>
  <c r="P109" i="271"/>
  <c r="O109" i="271"/>
  <c r="AQ109" i="271" s="1"/>
  <c r="N109" i="271"/>
  <c r="AC109" i="271" s="1"/>
  <c r="M109" i="271"/>
  <c r="AI108" i="271"/>
  <c r="AH108" i="271"/>
  <c r="W108" i="271"/>
  <c r="AT107" i="271"/>
  <c r="AP107" i="271"/>
  <c r="AI107" i="271"/>
  <c r="AH107" i="271"/>
  <c r="AF107" i="271"/>
  <c r="AE107" i="271"/>
  <c r="AD107" i="271"/>
  <c r="AA107" i="271"/>
  <c r="Z107" i="271"/>
  <c r="Y107" i="271"/>
  <c r="X107" i="271"/>
  <c r="W107" i="271"/>
  <c r="P107" i="271"/>
  <c r="O107" i="271"/>
  <c r="AQ107" i="271" s="1"/>
  <c r="N107" i="271"/>
  <c r="M107" i="271"/>
  <c r="AQ106" i="271"/>
  <c r="AP106" i="271"/>
  <c r="AO106" i="271"/>
  <c r="AV106" i="271" s="1"/>
  <c r="AI106" i="271"/>
  <c r="AT106" i="271" s="1"/>
  <c r="AH106" i="271"/>
  <c r="AF106" i="271"/>
  <c r="AE106" i="271"/>
  <c r="AA106" i="271"/>
  <c r="Z106" i="271"/>
  <c r="Y106" i="271"/>
  <c r="X106" i="271"/>
  <c r="W106" i="271"/>
  <c r="P106" i="271"/>
  <c r="O106" i="271"/>
  <c r="AD106" i="271" s="1"/>
  <c r="N106" i="271"/>
  <c r="AC106" i="271" s="1"/>
  <c r="M106" i="271"/>
  <c r="AP105" i="271"/>
  <c r="AO105" i="271"/>
  <c r="AV105" i="271" s="1"/>
  <c r="AI105" i="271"/>
  <c r="AH105" i="271"/>
  <c r="AF105" i="271"/>
  <c r="AE105" i="271"/>
  <c r="AB105" i="271"/>
  <c r="AA105" i="271"/>
  <c r="Z105" i="271"/>
  <c r="Y105" i="271"/>
  <c r="X105" i="271"/>
  <c r="W105" i="271"/>
  <c r="P105" i="271"/>
  <c r="O105" i="271"/>
  <c r="AQ105" i="271" s="1"/>
  <c r="N105" i="271"/>
  <c r="AC105" i="271" s="1"/>
  <c r="M105" i="271"/>
  <c r="AT104" i="271"/>
  <c r="AP104" i="271"/>
  <c r="AJ104" i="271"/>
  <c r="AI104" i="271"/>
  <c r="AH104" i="271"/>
  <c r="AF104" i="271"/>
  <c r="AE104" i="271"/>
  <c r="AC104" i="271"/>
  <c r="AB104" i="271"/>
  <c r="AA104" i="271"/>
  <c r="Z104" i="271"/>
  <c r="Y104" i="271"/>
  <c r="X104" i="271"/>
  <c r="W104" i="271"/>
  <c r="P104" i="271"/>
  <c r="O104" i="271"/>
  <c r="AQ104" i="271" s="1"/>
  <c r="N104" i="271"/>
  <c r="AO104" i="271" s="1"/>
  <c r="AV104" i="271" s="1"/>
  <c r="M104" i="271"/>
  <c r="AP103" i="271"/>
  <c r="AO103" i="271"/>
  <c r="AV103" i="271" s="1"/>
  <c r="AN103" i="271"/>
  <c r="AI103" i="271"/>
  <c r="AT103" i="271" s="1"/>
  <c r="AH103" i="271"/>
  <c r="AF103" i="271"/>
  <c r="AE103" i="271"/>
  <c r="AD103" i="271"/>
  <c r="AC103" i="271"/>
  <c r="AB103" i="271"/>
  <c r="AA103" i="271"/>
  <c r="Z103" i="271"/>
  <c r="Y103" i="271"/>
  <c r="X103" i="271"/>
  <c r="W103" i="271"/>
  <c r="P103" i="271"/>
  <c r="O103" i="271"/>
  <c r="AQ103" i="271" s="1"/>
  <c r="N103" i="271"/>
  <c r="M103" i="271"/>
  <c r="AV102" i="271"/>
  <c r="AP102" i="271"/>
  <c r="AO102" i="271"/>
  <c r="AI102" i="271"/>
  <c r="AN102" i="271" s="1"/>
  <c r="AH102" i="271"/>
  <c r="AF102" i="271"/>
  <c r="AE102" i="271"/>
  <c r="AD102" i="271"/>
  <c r="AC102" i="271"/>
  <c r="AA102" i="271"/>
  <c r="Z102" i="271"/>
  <c r="Y102" i="271"/>
  <c r="X102" i="271"/>
  <c r="W102" i="271"/>
  <c r="P102" i="271"/>
  <c r="O102" i="271"/>
  <c r="AQ102" i="271" s="1"/>
  <c r="N102" i="271"/>
  <c r="M102" i="271"/>
  <c r="AT101" i="271"/>
  <c r="AP101" i="271"/>
  <c r="AI101" i="271"/>
  <c r="AH101" i="271"/>
  <c r="AF101" i="271"/>
  <c r="AE101" i="271"/>
  <c r="AD101" i="271"/>
  <c r="AA101" i="271"/>
  <c r="Z101" i="271"/>
  <c r="Y101" i="271"/>
  <c r="X101" i="271"/>
  <c r="W101" i="271"/>
  <c r="P101" i="271"/>
  <c r="O101" i="271"/>
  <c r="AQ101" i="271" s="1"/>
  <c r="N101" i="271"/>
  <c r="M101" i="271"/>
  <c r="AQ100" i="271"/>
  <c r="AP100" i="271"/>
  <c r="AO100" i="271"/>
  <c r="AV100" i="271" s="1"/>
  <c r="AI100" i="271"/>
  <c r="AT100" i="271" s="1"/>
  <c r="AH100" i="271"/>
  <c r="AF100" i="271"/>
  <c r="AE100" i="271"/>
  <c r="AA100" i="271"/>
  <c r="Z100" i="271"/>
  <c r="Y100" i="271"/>
  <c r="X100" i="271"/>
  <c r="W100" i="271"/>
  <c r="P100" i="271"/>
  <c r="O100" i="271"/>
  <c r="AD100" i="271" s="1"/>
  <c r="N100" i="271"/>
  <c r="AC100" i="271" s="1"/>
  <c r="M100" i="271"/>
  <c r="AR100" i="271" s="1"/>
  <c r="AP99" i="271"/>
  <c r="AO99" i="271"/>
  <c r="AV99" i="271" s="1"/>
  <c r="AI99" i="271"/>
  <c r="AH99" i="271"/>
  <c r="AF99" i="271"/>
  <c r="AE99" i="271"/>
  <c r="AB99" i="271"/>
  <c r="AA99" i="271"/>
  <c r="Z99" i="271"/>
  <c r="Y99" i="271"/>
  <c r="X99" i="271"/>
  <c r="W99" i="271"/>
  <c r="P99" i="271"/>
  <c r="O99" i="271"/>
  <c r="AQ99" i="271" s="1"/>
  <c r="N99" i="271"/>
  <c r="AC99" i="271" s="1"/>
  <c r="M99" i="271"/>
  <c r="AT98" i="271"/>
  <c r="AP98" i="271"/>
  <c r="AJ98" i="271"/>
  <c r="AI98" i="271"/>
  <c r="AH98" i="271"/>
  <c r="AF98" i="271"/>
  <c r="AE98" i="271"/>
  <c r="AC98" i="271"/>
  <c r="AB98" i="271"/>
  <c r="AA98" i="271"/>
  <c r="Z98" i="271"/>
  <c r="Y98" i="271"/>
  <c r="X98" i="271"/>
  <c r="W98" i="271"/>
  <c r="P98" i="271"/>
  <c r="O98" i="271"/>
  <c r="AQ98" i="271" s="1"/>
  <c r="N98" i="271"/>
  <c r="AO98" i="271" s="1"/>
  <c r="AV98" i="271" s="1"/>
  <c r="M98" i="271"/>
  <c r="AU97" i="271"/>
  <c r="AP97" i="271"/>
  <c r="AO97" i="271"/>
  <c r="AV97" i="271" s="1"/>
  <c r="AI97" i="271"/>
  <c r="AT97" i="271" s="1"/>
  <c r="AH97" i="271"/>
  <c r="AF97" i="271"/>
  <c r="AE97" i="271"/>
  <c r="AD97" i="271"/>
  <c r="AC97" i="271"/>
  <c r="AB97" i="271"/>
  <c r="AA97" i="271"/>
  <c r="Z97" i="271"/>
  <c r="Y97" i="271"/>
  <c r="X97" i="271"/>
  <c r="W97" i="271"/>
  <c r="P97" i="271"/>
  <c r="O97" i="271"/>
  <c r="AQ97" i="271" s="1"/>
  <c r="N97" i="271"/>
  <c r="M97" i="271"/>
  <c r="AV96" i="271"/>
  <c r="AP96" i="271"/>
  <c r="AO96" i="271"/>
  <c r="AI96" i="271"/>
  <c r="AH96" i="271"/>
  <c r="AF96" i="271"/>
  <c r="AE96" i="271"/>
  <c r="AD96" i="271"/>
  <c r="AC96" i="271"/>
  <c r="AA96" i="271"/>
  <c r="Z96" i="271"/>
  <c r="Y96" i="271"/>
  <c r="X96" i="271"/>
  <c r="W96" i="271"/>
  <c r="P96" i="271"/>
  <c r="O96" i="271"/>
  <c r="AQ96" i="271" s="1"/>
  <c r="N96" i="271"/>
  <c r="M96" i="271"/>
  <c r="AT95" i="271"/>
  <c r="AP95" i="271"/>
  <c r="AI95" i="271"/>
  <c r="AH95" i="271"/>
  <c r="AF95" i="271"/>
  <c r="AE95" i="271"/>
  <c r="AD95" i="271"/>
  <c r="AA95" i="271"/>
  <c r="Z95" i="271"/>
  <c r="Y95" i="271"/>
  <c r="X95" i="271"/>
  <c r="W95" i="271"/>
  <c r="P95" i="271"/>
  <c r="O95" i="271"/>
  <c r="AQ95" i="271" s="1"/>
  <c r="N95" i="271"/>
  <c r="M95" i="271"/>
  <c r="AQ94" i="271"/>
  <c r="AP94" i="271"/>
  <c r="AO94" i="271"/>
  <c r="AV94" i="271" s="1"/>
  <c r="AI94" i="271"/>
  <c r="AT94" i="271" s="1"/>
  <c r="AH94" i="271"/>
  <c r="AF94" i="271"/>
  <c r="AE94" i="271"/>
  <c r="AA94" i="271"/>
  <c r="Z94" i="271"/>
  <c r="Y94" i="271"/>
  <c r="X94" i="271"/>
  <c r="W94" i="271"/>
  <c r="P94" i="271"/>
  <c r="O94" i="271"/>
  <c r="AD94" i="271" s="1"/>
  <c r="N94" i="271"/>
  <c r="AC94" i="271" s="1"/>
  <c r="M94" i="271"/>
  <c r="AP93" i="271"/>
  <c r="AO93" i="271"/>
  <c r="AV93" i="271" s="1"/>
  <c r="AI93" i="271"/>
  <c r="AH93" i="271"/>
  <c r="AF93" i="271"/>
  <c r="AE93" i="271"/>
  <c r="AB93" i="271"/>
  <c r="AA93" i="271"/>
  <c r="Z93" i="271"/>
  <c r="Y93" i="271"/>
  <c r="X93" i="271"/>
  <c r="W93" i="271"/>
  <c r="P93" i="271"/>
  <c r="O93" i="271"/>
  <c r="AQ93" i="271" s="1"/>
  <c r="N93" i="271"/>
  <c r="AC93" i="271" s="1"/>
  <c r="M93" i="271"/>
  <c r="AT92" i="271"/>
  <c r="AP92" i="271"/>
  <c r="AJ92" i="271"/>
  <c r="AI92" i="271"/>
  <c r="AH92" i="271"/>
  <c r="AF92" i="271"/>
  <c r="AE92" i="271"/>
  <c r="AC92" i="271"/>
  <c r="AB92" i="271"/>
  <c r="AA92" i="271"/>
  <c r="Z92" i="271"/>
  <c r="Y92" i="271"/>
  <c r="X92" i="271"/>
  <c r="W92" i="271"/>
  <c r="P92" i="271"/>
  <c r="O92" i="271"/>
  <c r="AQ92" i="271" s="1"/>
  <c r="N92" i="271"/>
  <c r="AO92" i="271" s="1"/>
  <c r="AV92" i="271" s="1"/>
  <c r="M92" i="271"/>
  <c r="AP91" i="271"/>
  <c r="AO91" i="271"/>
  <c r="AV91" i="271" s="1"/>
  <c r="AN91" i="271"/>
  <c r="AI91" i="271"/>
  <c r="AT91" i="271" s="1"/>
  <c r="AH91" i="271"/>
  <c r="AF91" i="271"/>
  <c r="AE91" i="271"/>
  <c r="AD91" i="271"/>
  <c r="AC91" i="271"/>
  <c r="AB91" i="271"/>
  <c r="AA91" i="271"/>
  <c r="Z91" i="271"/>
  <c r="Y91" i="271"/>
  <c r="X91" i="271"/>
  <c r="W91" i="271"/>
  <c r="P91" i="271"/>
  <c r="O91" i="271"/>
  <c r="AQ91" i="271" s="1"/>
  <c r="N91" i="271"/>
  <c r="M91" i="271"/>
  <c r="AV90" i="271"/>
  <c r="AP90" i="271"/>
  <c r="AO90" i="271"/>
  <c r="AI90" i="271"/>
  <c r="AN90" i="271" s="1"/>
  <c r="AH90" i="271"/>
  <c r="AF90" i="271"/>
  <c r="AE90" i="271"/>
  <c r="AD90" i="271"/>
  <c r="AC90" i="271"/>
  <c r="AA90" i="271"/>
  <c r="Z90" i="271"/>
  <c r="Y90" i="271"/>
  <c r="X90" i="271"/>
  <c r="W90" i="271"/>
  <c r="P90" i="271"/>
  <c r="O90" i="271"/>
  <c r="AQ90" i="271" s="1"/>
  <c r="N90" i="271"/>
  <c r="M90" i="271"/>
  <c r="AT89" i="271"/>
  <c r="AP89" i="271"/>
  <c r="AI89" i="271"/>
  <c r="AH89" i="271"/>
  <c r="AF89" i="271"/>
  <c r="AE89" i="271"/>
  <c r="AD89" i="271"/>
  <c r="AA89" i="271"/>
  <c r="Z89" i="271"/>
  <c r="Y89" i="271"/>
  <c r="X89" i="271"/>
  <c r="W89" i="271"/>
  <c r="P89" i="271"/>
  <c r="O89" i="271"/>
  <c r="AQ89" i="271" s="1"/>
  <c r="N89" i="271"/>
  <c r="M89" i="271"/>
  <c r="AQ88" i="271"/>
  <c r="AP88" i="271"/>
  <c r="AO88" i="271"/>
  <c r="AV88" i="271" s="1"/>
  <c r="AI88" i="271"/>
  <c r="AT88" i="271" s="1"/>
  <c r="AH88" i="271"/>
  <c r="AF88" i="271"/>
  <c r="AE88" i="271"/>
  <c r="AA88" i="271"/>
  <c r="Z88" i="271"/>
  <c r="Y88" i="271"/>
  <c r="X88" i="271"/>
  <c r="W88" i="271"/>
  <c r="P88" i="271"/>
  <c r="O88" i="271"/>
  <c r="AD88" i="271" s="1"/>
  <c r="N88" i="271"/>
  <c r="AC88" i="271" s="1"/>
  <c r="M88" i="271"/>
  <c r="AR88" i="271" s="1"/>
  <c r="AP87" i="271"/>
  <c r="AO87" i="271"/>
  <c r="AV87" i="271" s="1"/>
  <c r="AI87" i="271"/>
  <c r="AH87" i="271"/>
  <c r="AF87" i="271"/>
  <c r="AE87" i="271"/>
  <c r="AB87" i="271"/>
  <c r="AA87" i="271"/>
  <c r="Z87" i="271"/>
  <c r="Y87" i="271"/>
  <c r="X87" i="271"/>
  <c r="W87" i="271"/>
  <c r="P87" i="271"/>
  <c r="O87" i="271"/>
  <c r="AQ87" i="271" s="1"/>
  <c r="N87" i="271"/>
  <c r="AC87" i="271" s="1"/>
  <c r="M87" i="271"/>
  <c r="AI86" i="271"/>
  <c r="AH86" i="271"/>
  <c r="W86" i="271"/>
  <c r="AT85" i="271"/>
  <c r="AP85" i="271"/>
  <c r="AI85" i="271"/>
  <c r="AH85" i="271"/>
  <c r="AF85" i="271"/>
  <c r="AE85" i="271"/>
  <c r="AD85" i="271"/>
  <c r="AA85" i="271"/>
  <c r="Z85" i="271"/>
  <c r="Y85" i="271"/>
  <c r="X85" i="271"/>
  <c r="W85" i="271"/>
  <c r="P85" i="271"/>
  <c r="O85" i="271"/>
  <c r="AQ85" i="271" s="1"/>
  <c r="N85" i="271"/>
  <c r="M85" i="271"/>
  <c r="AP84" i="271"/>
  <c r="AO84" i="271"/>
  <c r="AV84" i="271" s="1"/>
  <c r="AI84" i="271"/>
  <c r="AT84" i="271" s="1"/>
  <c r="AH84" i="271"/>
  <c r="AF84" i="271"/>
  <c r="AE84" i="271"/>
  <c r="AA84" i="271"/>
  <c r="Z84" i="271"/>
  <c r="Y84" i="271"/>
  <c r="X84" i="271"/>
  <c r="W84" i="271"/>
  <c r="P84" i="271"/>
  <c r="O84" i="271"/>
  <c r="AD84" i="271" s="1"/>
  <c r="N84" i="271"/>
  <c r="AC84" i="271" s="1"/>
  <c r="M84" i="271"/>
  <c r="AP83" i="271"/>
  <c r="AO83" i="271"/>
  <c r="AV83" i="271" s="1"/>
  <c r="AI83" i="271"/>
  <c r="AH83" i="271"/>
  <c r="AF83" i="271"/>
  <c r="AE83" i="271"/>
  <c r="AB83" i="271"/>
  <c r="AA83" i="271"/>
  <c r="Z83" i="271"/>
  <c r="Y83" i="271"/>
  <c r="X83" i="271"/>
  <c r="W83" i="271"/>
  <c r="P83" i="271"/>
  <c r="O83" i="271"/>
  <c r="AQ83" i="271" s="1"/>
  <c r="N83" i="271"/>
  <c r="AC83" i="271" s="1"/>
  <c r="M83" i="271"/>
  <c r="AT82" i="271"/>
  <c r="AP82" i="271"/>
  <c r="AJ82" i="271"/>
  <c r="AI82" i="271"/>
  <c r="AH82" i="271"/>
  <c r="AF82" i="271"/>
  <c r="AE82" i="271"/>
  <c r="AC82" i="271"/>
  <c r="AB82" i="271"/>
  <c r="AA82" i="271"/>
  <c r="Z82" i="271"/>
  <c r="Y82" i="271"/>
  <c r="X82" i="271"/>
  <c r="W82" i="271"/>
  <c r="P82" i="271"/>
  <c r="O82" i="271"/>
  <c r="AQ82" i="271" s="1"/>
  <c r="N82" i="271"/>
  <c r="AO82" i="271" s="1"/>
  <c r="AV82" i="271" s="1"/>
  <c r="M82" i="271"/>
  <c r="AP81" i="271"/>
  <c r="AO81" i="271"/>
  <c r="AV81" i="271" s="1"/>
  <c r="AI81" i="271"/>
  <c r="AT81" i="271" s="1"/>
  <c r="AH81" i="271"/>
  <c r="AF81" i="271"/>
  <c r="AE81" i="271"/>
  <c r="AD81" i="271"/>
  <c r="AC81" i="271"/>
  <c r="AB81" i="271"/>
  <c r="AA81" i="271"/>
  <c r="Z81" i="271"/>
  <c r="Y81" i="271"/>
  <c r="X81" i="271"/>
  <c r="W81" i="271"/>
  <c r="P81" i="271"/>
  <c r="O81" i="271"/>
  <c r="AQ81" i="271" s="1"/>
  <c r="N81" i="271"/>
  <c r="M81" i="271"/>
  <c r="AV80" i="271"/>
  <c r="AP80" i="271"/>
  <c r="AO80" i="271"/>
  <c r="AI80" i="271"/>
  <c r="AH80" i="271"/>
  <c r="AF80" i="271"/>
  <c r="AE80" i="271"/>
  <c r="AD80" i="271"/>
  <c r="AC80" i="271"/>
  <c r="AA80" i="271"/>
  <c r="Z80" i="271"/>
  <c r="Y80" i="271"/>
  <c r="X80" i="271"/>
  <c r="W80" i="271"/>
  <c r="P80" i="271"/>
  <c r="O80" i="271"/>
  <c r="AQ80" i="271" s="1"/>
  <c r="N80" i="271"/>
  <c r="M80" i="271"/>
  <c r="AT79" i="271"/>
  <c r="AP79" i="271"/>
  <c r="AI79" i="271"/>
  <c r="AH79" i="271"/>
  <c r="AF79" i="271"/>
  <c r="AE79" i="271"/>
  <c r="AD79" i="271"/>
  <c r="AA79" i="271"/>
  <c r="Z79" i="271"/>
  <c r="Y79" i="271"/>
  <c r="X79" i="271"/>
  <c r="W79" i="271"/>
  <c r="P79" i="271"/>
  <c r="O79" i="271"/>
  <c r="AQ79" i="271" s="1"/>
  <c r="N79" i="271"/>
  <c r="M79" i="271"/>
  <c r="AP78" i="271"/>
  <c r="AO78" i="271"/>
  <c r="AV78" i="271" s="1"/>
  <c r="AI78" i="271"/>
  <c r="AT78" i="271" s="1"/>
  <c r="AH78" i="271"/>
  <c r="AF78" i="271"/>
  <c r="AE78" i="271"/>
  <c r="AA78" i="271"/>
  <c r="Z78" i="271"/>
  <c r="Y78" i="271"/>
  <c r="X78" i="271"/>
  <c r="W78" i="271"/>
  <c r="P78" i="271"/>
  <c r="O78" i="271"/>
  <c r="AD78" i="271" s="1"/>
  <c r="N78" i="271"/>
  <c r="AC78" i="271" s="1"/>
  <c r="M78" i="271"/>
  <c r="AP77" i="271"/>
  <c r="AO77" i="271"/>
  <c r="AV77" i="271" s="1"/>
  <c r="AI77" i="271"/>
  <c r="AH77" i="271"/>
  <c r="AF77" i="271"/>
  <c r="AE77" i="271"/>
  <c r="AB77" i="271"/>
  <c r="AA77" i="271"/>
  <c r="Z77" i="271"/>
  <c r="Y77" i="271"/>
  <c r="X77" i="271"/>
  <c r="W77" i="271"/>
  <c r="P77" i="271"/>
  <c r="O77" i="271"/>
  <c r="AQ77" i="271" s="1"/>
  <c r="N77" i="271"/>
  <c r="AC77" i="271" s="1"/>
  <c r="M77" i="271"/>
  <c r="AT76" i="271"/>
  <c r="AP76" i="271"/>
  <c r="AJ76" i="271"/>
  <c r="AI76" i="271"/>
  <c r="AH76" i="271"/>
  <c r="AF76" i="271"/>
  <c r="AE76" i="271"/>
  <c r="AC76" i="271"/>
  <c r="AB76" i="271"/>
  <c r="AA76" i="271"/>
  <c r="Z76" i="271"/>
  <c r="Y76" i="271"/>
  <c r="X76" i="271"/>
  <c r="W76" i="271"/>
  <c r="P76" i="271"/>
  <c r="O76" i="271"/>
  <c r="AQ76" i="271" s="1"/>
  <c r="N76" i="271"/>
  <c r="AO76" i="271" s="1"/>
  <c r="AV76" i="271" s="1"/>
  <c r="M76" i="271"/>
  <c r="AP75" i="271"/>
  <c r="AO75" i="271"/>
  <c r="AV75" i="271" s="1"/>
  <c r="AI75" i="271"/>
  <c r="AT75" i="271" s="1"/>
  <c r="AH75" i="271"/>
  <c r="AF75" i="271"/>
  <c r="AE75" i="271"/>
  <c r="AD75" i="271"/>
  <c r="AC75" i="271"/>
  <c r="AB75" i="271"/>
  <c r="AA75" i="271"/>
  <c r="Z75" i="271"/>
  <c r="Y75" i="271"/>
  <c r="X75" i="271"/>
  <c r="W75" i="271"/>
  <c r="P75" i="271"/>
  <c r="O75" i="271"/>
  <c r="AQ75" i="271" s="1"/>
  <c r="N75" i="271"/>
  <c r="M75" i="271"/>
  <c r="AV74" i="271"/>
  <c r="AP74" i="271"/>
  <c r="AO74" i="271"/>
  <c r="AI74" i="271"/>
  <c r="AN74" i="271" s="1"/>
  <c r="AH74" i="271"/>
  <c r="AF74" i="271"/>
  <c r="AE74" i="271"/>
  <c r="AD74" i="271"/>
  <c r="AC74" i="271"/>
  <c r="AA74" i="271"/>
  <c r="Z74" i="271"/>
  <c r="Y74" i="271"/>
  <c r="X74" i="271"/>
  <c r="W74" i="271"/>
  <c r="P74" i="271"/>
  <c r="O74" i="271"/>
  <c r="AQ74" i="271" s="1"/>
  <c r="N74" i="271"/>
  <c r="M74" i="271"/>
  <c r="AT73" i="271"/>
  <c r="AP73" i="271"/>
  <c r="AI73" i="271"/>
  <c r="AH73" i="271"/>
  <c r="AF73" i="271"/>
  <c r="AE73" i="271"/>
  <c r="AD73" i="271"/>
  <c r="AA73" i="271"/>
  <c r="Z73" i="271"/>
  <c r="Y73" i="271"/>
  <c r="X73" i="271"/>
  <c r="W73" i="271"/>
  <c r="P73" i="271"/>
  <c r="O73" i="271"/>
  <c r="AQ73" i="271" s="1"/>
  <c r="N73" i="271"/>
  <c r="M73" i="271"/>
  <c r="AR73" i="271" s="1"/>
  <c r="AP72" i="271"/>
  <c r="AO72" i="271"/>
  <c r="AV72" i="271" s="1"/>
  <c r="AI72" i="271"/>
  <c r="AT72" i="271" s="1"/>
  <c r="AH72" i="271"/>
  <c r="AF72" i="271"/>
  <c r="AE72" i="271"/>
  <c r="AA72" i="271"/>
  <c r="Z72" i="271"/>
  <c r="Y72" i="271"/>
  <c r="X72" i="271"/>
  <c r="W72" i="271"/>
  <c r="P72" i="271"/>
  <c r="O72" i="271"/>
  <c r="AD72" i="271" s="1"/>
  <c r="N72" i="271"/>
  <c r="AC72" i="271" s="1"/>
  <c r="M72" i="271"/>
  <c r="AP71" i="271"/>
  <c r="AO71" i="271"/>
  <c r="AV71" i="271" s="1"/>
  <c r="AI71" i="271"/>
  <c r="AH71" i="271"/>
  <c r="AF71" i="271"/>
  <c r="AE71" i="271"/>
  <c r="AB71" i="271"/>
  <c r="AA71" i="271"/>
  <c r="Z71" i="271"/>
  <c r="Y71" i="271"/>
  <c r="X71" i="271"/>
  <c r="W71" i="271"/>
  <c r="P71" i="271"/>
  <c r="O71" i="271"/>
  <c r="AQ71" i="271" s="1"/>
  <c r="N71" i="271"/>
  <c r="AC71" i="271" s="1"/>
  <c r="M71" i="271"/>
  <c r="AT70" i="271"/>
  <c r="AP70" i="271"/>
  <c r="AJ70" i="271"/>
  <c r="AI70" i="271"/>
  <c r="AH70" i="271"/>
  <c r="AF70" i="271"/>
  <c r="AE70" i="271"/>
  <c r="AC70" i="271"/>
  <c r="AB70" i="271"/>
  <c r="AA70" i="271"/>
  <c r="Z70" i="271"/>
  <c r="Y70" i="271"/>
  <c r="X70" i="271"/>
  <c r="W70" i="271"/>
  <c r="P70" i="271"/>
  <c r="O70" i="271"/>
  <c r="AQ70" i="271" s="1"/>
  <c r="N70" i="271"/>
  <c r="AO70" i="271" s="1"/>
  <c r="AV70" i="271" s="1"/>
  <c r="M70" i="271"/>
  <c r="AP69" i="271"/>
  <c r="AO69" i="271"/>
  <c r="AV69" i="271" s="1"/>
  <c r="AI69" i="271"/>
  <c r="AT69" i="271" s="1"/>
  <c r="AH69" i="271"/>
  <c r="AF69" i="271"/>
  <c r="AE69" i="271"/>
  <c r="AD69" i="271"/>
  <c r="AC69" i="271"/>
  <c r="AB69" i="271"/>
  <c r="AA69" i="271"/>
  <c r="Z69" i="271"/>
  <c r="Y69" i="271"/>
  <c r="X69" i="271"/>
  <c r="W69" i="271"/>
  <c r="P69" i="271"/>
  <c r="O69" i="271"/>
  <c r="AQ69" i="271" s="1"/>
  <c r="N69" i="271"/>
  <c r="M69" i="271"/>
  <c r="AV68" i="271"/>
  <c r="AP68" i="271"/>
  <c r="AO68" i="271"/>
  <c r="AI68" i="271"/>
  <c r="AH68" i="271"/>
  <c r="AF68" i="271"/>
  <c r="AE68" i="271"/>
  <c r="AD68" i="271"/>
  <c r="AC68" i="271"/>
  <c r="AA68" i="271"/>
  <c r="Z68" i="271"/>
  <c r="Y68" i="271"/>
  <c r="X68" i="271"/>
  <c r="W68" i="271"/>
  <c r="P68" i="271"/>
  <c r="O68" i="271"/>
  <c r="AQ68" i="271" s="1"/>
  <c r="N68" i="271"/>
  <c r="M68" i="271"/>
  <c r="AT67" i="271"/>
  <c r="AP67" i="271"/>
  <c r="AI67" i="271"/>
  <c r="AH67" i="271"/>
  <c r="AF67" i="271"/>
  <c r="AE67" i="271"/>
  <c r="AD67" i="271"/>
  <c r="AA67" i="271"/>
  <c r="Z67" i="271"/>
  <c r="Y67" i="271"/>
  <c r="X67" i="271"/>
  <c r="W67" i="271"/>
  <c r="P67" i="271"/>
  <c r="O67" i="271"/>
  <c r="AQ67" i="271" s="1"/>
  <c r="N67" i="271"/>
  <c r="M67" i="271"/>
  <c r="AP66" i="271"/>
  <c r="AO66" i="271"/>
  <c r="AV66" i="271" s="1"/>
  <c r="AI66" i="271"/>
  <c r="AT66" i="271" s="1"/>
  <c r="AH66" i="271"/>
  <c r="AF66" i="271"/>
  <c r="AE66" i="271"/>
  <c r="AA66" i="271"/>
  <c r="Z66" i="271"/>
  <c r="Y66" i="271"/>
  <c r="X66" i="271"/>
  <c r="W66" i="271"/>
  <c r="P66" i="271"/>
  <c r="O66" i="271"/>
  <c r="AD66" i="271" s="1"/>
  <c r="N66" i="271"/>
  <c r="AC66" i="271" s="1"/>
  <c r="M66" i="271"/>
  <c r="AP65" i="271"/>
  <c r="AO65" i="271"/>
  <c r="AV65" i="271" s="1"/>
  <c r="AI65" i="271"/>
  <c r="AH65" i="271"/>
  <c r="AF65" i="271"/>
  <c r="AE65" i="271"/>
  <c r="AB65" i="271"/>
  <c r="AA65" i="271"/>
  <c r="Z65" i="271"/>
  <c r="Y65" i="271"/>
  <c r="X65" i="271"/>
  <c r="W65" i="271"/>
  <c r="P65" i="271"/>
  <c r="O65" i="271"/>
  <c r="AQ65" i="271" s="1"/>
  <c r="N65" i="271"/>
  <c r="AC65" i="271" s="1"/>
  <c r="M65" i="271"/>
  <c r="AT64" i="271"/>
  <c r="AP64" i="271"/>
  <c r="AJ64" i="271"/>
  <c r="AI64" i="271"/>
  <c r="AH64" i="271"/>
  <c r="AF64" i="271"/>
  <c r="AE64" i="271"/>
  <c r="AC64" i="271"/>
  <c r="AB64" i="271"/>
  <c r="AA64" i="271"/>
  <c r="Z64" i="271"/>
  <c r="Y64" i="271"/>
  <c r="X64" i="271"/>
  <c r="W64" i="271"/>
  <c r="P64" i="271"/>
  <c r="O64" i="271"/>
  <c r="AQ64" i="271" s="1"/>
  <c r="N64" i="271"/>
  <c r="AO64" i="271" s="1"/>
  <c r="AV64" i="271" s="1"/>
  <c r="M64" i="271"/>
  <c r="AP63" i="271"/>
  <c r="AO63" i="271"/>
  <c r="AV63" i="271" s="1"/>
  <c r="AI63" i="271"/>
  <c r="AT63" i="271" s="1"/>
  <c r="AH63" i="271"/>
  <c r="AF63" i="271"/>
  <c r="AE63" i="271"/>
  <c r="AD63" i="271"/>
  <c r="AC63" i="271"/>
  <c r="AB63" i="271"/>
  <c r="AA63" i="271"/>
  <c r="Z63" i="271"/>
  <c r="Y63" i="271"/>
  <c r="X63" i="271"/>
  <c r="W63" i="271"/>
  <c r="P63" i="271"/>
  <c r="O63" i="271"/>
  <c r="AQ63" i="271" s="1"/>
  <c r="N63" i="271"/>
  <c r="M63" i="271"/>
  <c r="AP62" i="271"/>
  <c r="AO62" i="271"/>
  <c r="AV62" i="271" s="1"/>
  <c r="AI62" i="271"/>
  <c r="AN62" i="271" s="1"/>
  <c r="AH62" i="271"/>
  <c r="AF62" i="271"/>
  <c r="AE62" i="271"/>
  <c r="AD62" i="271"/>
  <c r="AC62" i="271"/>
  <c r="AA62" i="271"/>
  <c r="Z62" i="271"/>
  <c r="Y62" i="271"/>
  <c r="X62" i="271"/>
  <c r="W62" i="271"/>
  <c r="P62" i="271"/>
  <c r="O62" i="271"/>
  <c r="AQ62" i="271" s="1"/>
  <c r="N62" i="271"/>
  <c r="M62" i="271"/>
  <c r="AT61" i="271"/>
  <c r="AP61" i="271"/>
  <c r="AI61" i="271"/>
  <c r="AH61" i="271"/>
  <c r="AF61" i="271"/>
  <c r="AE61" i="271"/>
  <c r="AD61" i="271"/>
  <c r="AA61" i="271"/>
  <c r="Z61" i="271"/>
  <c r="Y61" i="271"/>
  <c r="X61" i="271"/>
  <c r="W61" i="271"/>
  <c r="P61" i="271"/>
  <c r="O61" i="271"/>
  <c r="AQ61" i="271" s="1"/>
  <c r="N61" i="271"/>
  <c r="M61" i="271"/>
  <c r="AR61" i="271" s="1"/>
  <c r="AP60" i="271"/>
  <c r="AO60" i="271"/>
  <c r="AV60" i="271" s="1"/>
  <c r="AI60" i="271"/>
  <c r="AT60" i="271" s="1"/>
  <c r="AH60" i="271"/>
  <c r="AF60" i="271"/>
  <c r="AE60" i="271"/>
  <c r="AA60" i="271"/>
  <c r="Z60" i="271"/>
  <c r="Y60" i="271"/>
  <c r="X60" i="271"/>
  <c r="W60" i="271"/>
  <c r="P60" i="271"/>
  <c r="O60" i="271"/>
  <c r="AD60" i="271" s="1"/>
  <c r="N60" i="271"/>
  <c r="AC60" i="271" s="1"/>
  <c r="M60" i="271"/>
  <c r="AP59" i="271"/>
  <c r="AO59" i="271"/>
  <c r="AV59" i="271" s="1"/>
  <c r="AI59" i="271"/>
  <c r="AH59" i="271"/>
  <c r="AF59" i="271"/>
  <c r="AE59" i="271"/>
  <c r="AB59" i="271"/>
  <c r="AA59" i="271"/>
  <c r="Z59" i="271"/>
  <c r="Y59" i="271"/>
  <c r="X59" i="271"/>
  <c r="W59" i="271"/>
  <c r="P59" i="271"/>
  <c r="O59" i="271"/>
  <c r="AQ59" i="271" s="1"/>
  <c r="N59" i="271"/>
  <c r="AC59" i="271" s="1"/>
  <c r="M59" i="271"/>
  <c r="AT58" i="271"/>
  <c r="AP58" i="271"/>
  <c r="AJ58" i="271"/>
  <c r="AI58" i="271"/>
  <c r="AH58" i="271"/>
  <c r="AF58" i="271"/>
  <c r="AE58" i="271"/>
  <c r="AC58" i="271"/>
  <c r="AB58" i="271"/>
  <c r="AA58" i="271"/>
  <c r="Z58" i="271"/>
  <c r="Y58" i="271"/>
  <c r="X58" i="271"/>
  <c r="W58" i="271"/>
  <c r="P58" i="271"/>
  <c r="O58" i="271"/>
  <c r="AQ58" i="271" s="1"/>
  <c r="N58" i="271"/>
  <c r="AO58" i="271" s="1"/>
  <c r="AV58" i="271" s="1"/>
  <c r="M58" i="271"/>
  <c r="AP57" i="271"/>
  <c r="AO57" i="271"/>
  <c r="AV57" i="271" s="1"/>
  <c r="AI57" i="271"/>
  <c r="AT57" i="271" s="1"/>
  <c r="AH57" i="271"/>
  <c r="AF57" i="271"/>
  <c r="AE57" i="271"/>
  <c r="AD57" i="271"/>
  <c r="AC57" i="271"/>
  <c r="AB57" i="271"/>
  <c r="AA57" i="271"/>
  <c r="Z57" i="271"/>
  <c r="Y57" i="271"/>
  <c r="X57" i="271"/>
  <c r="W57" i="271"/>
  <c r="P57" i="271"/>
  <c r="O57" i="271"/>
  <c r="AQ57" i="271" s="1"/>
  <c r="N57" i="271"/>
  <c r="M57" i="271"/>
  <c r="AI56" i="271"/>
  <c r="AH56" i="271"/>
  <c r="W56" i="271"/>
  <c r="AP55" i="271"/>
  <c r="AO55" i="271"/>
  <c r="AV55" i="271" s="1"/>
  <c r="AI55" i="271"/>
  <c r="AH55" i="271"/>
  <c r="AF55" i="271"/>
  <c r="AE55" i="271"/>
  <c r="AB55" i="271"/>
  <c r="AA55" i="271"/>
  <c r="Z55" i="271"/>
  <c r="Y55" i="271"/>
  <c r="X55" i="271"/>
  <c r="W55" i="271"/>
  <c r="P55" i="271"/>
  <c r="O55" i="271"/>
  <c r="AQ55" i="271" s="1"/>
  <c r="N55" i="271"/>
  <c r="AC55" i="271" s="1"/>
  <c r="M55" i="271"/>
  <c r="AT54" i="271"/>
  <c r="AP54" i="271"/>
  <c r="AJ54" i="271"/>
  <c r="AI54" i="271"/>
  <c r="AH54" i="271"/>
  <c r="AF54" i="271"/>
  <c r="AE54" i="271"/>
  <c r="AC54" i="271"/>
  <c r="AB54" i="271"/>
  <c r="AA54" i="271"/>
  <c r="Z54" i="271"/>
  <c r="Y54" i="271"/>
  <c r="X54" i="271"/>
  <c r="W54" i="271"/>
  <c r="P54" i="271"/>
  <c r="O54" i="271"/>
  <c r="AQ54" i="271" s="1"/>
  <c r="N54" i="271"/>
  <c r="AO54" i="271" s="1"/>
  <c r="AV54" i="271" s="1"/>
  <c r="M54" i="271"/>
  <c r="AU53" i="271"/>
  <c r="AP53" i="271"/>
  <c r="AO53" i="271"/>
  <c r="AV53" i="271" s="1"/>
  <c r="AI53" i="271"/>
  <c r="AT53" i="271" s="1"/>
  <c r="AH53" i="271"/>
  <c r="AF53" i="271"/>
  <c r="AE53" i="271"/>
  <c r="AD53" i="271"/>
  <c r="AC53" i="271"/>
  <c r="AB53" i="271"/>
  <c r="AA53" i="271"/>
  <c r="Z53" i="271"/>
  <c r="Y53" i="271"/>
  <c r="X53" i="271"/>
  <c r="W53" i="271"/>
  <c r="P53" i="271"/>
  <c r="O53" i="271"/>
  <c r="AQ53" i="271" s="1"/>
  <c r="N53" i="271"/>
  <c r="M53" i="271"/>
  <c r="AP52" i="271"/>
  <c r="AO52" i="271"/>
  <c r="AV52" i="271" s="1"/>
  <c r="AI52" i="271"/>
  <c r="AH52" i="271"/>
  <c r="AF52" i="271"/>
  <c r="AE52" i="271"/>
  <c r="AD52" i="271"/>
  <c r="AC52" i="271"/>
  <c r="AA52" i="271"/>
  <c r="Z52" i="271"/>
  <c r="Y52" i="271"/>
  <c r="X52" i="271"/>
  <c r="W52" i="271"/>
  <c r="P52" i="271"/>
  <c r="O52" i="271"/>
  <c r="AQ52" i="271" s="1"/>
  <c r="N52" i="271"/>
  <c r="M52" i="271"/>
  <c r="AT51" i="271"/>
  <c r="AP51" i="271"/>
  <c r="AI51" i="271"/>
  <c r="AH51" i="271"/>
  <c r="AF51" i="271"/>
  <c r="AE51" i="271"/>
  <c r="AD51" i="271"/>
  <c r="AA51" i="271"/>
  <c r="Z51" i="271"/>
  <c r="Y51" i="271"/>
  <c r="X51" i="271"/>
  <c r="W51" i="271"/>
  <c r="P51" i="271"/>
  <c r="O51" i="271"/>
  <c r="AQ51" i="271" s="1"/>
  <c r="N51" i="271"/>
  <c r="M51" i="271"/>
  <c r="AQ50" i="271"/>
  <c r="AP50" i="271"/>
  <c r="AO50" i="271"/>
  <c r="AV50" i="271" s="1"/>
  <c r="AI50" i="271"/>
  <c r="AT50" i="271" s="1"/>
  <c r="AH50" i="271"/>
  <c r="AF50" i="271"/>
  <c r="AE50" i="271"/>
  <c r="AA50" i="271"/>
  <c r="Z50" i="271"/>
  <c r="Y50" i="271"/>
  <c r="X50" i="271"/>
  <c r="W50" i="271"/>
  <c r="P50" i="271"/>
  <c r="O50" i="271"/>
  <c r="AD50" i="271" s="1"/>
  <c r="N50" i="271"/>
  <c r="AC50" i="271" s="1"/>
  <c r="M50" i="271"/>
  <c r="AP49" i="271"/>
  <c r="AO49" i="271"/>
  <c r="AV49" i="271" s="1"/>
  <c r="AI49" i="271"/>
  <c r="AH49" i="271"/>
  <c r="AF49" i="271"/>
  <c r="AE49" i="271"/>
  <c r="AB49" i="271"/>
  <c r="AA49" i="271"/>
  <c r="Z49" i="271"/>
  <c r="Y49" i="271"/>
  <c r="X49" i="271"/>
  <c r="W49" i="271"/>
  <c r="P49" i="271"/>
  <c r="O49" i="271"/>
  <c r="AQ49" i="271" s="1"/>
  <c r="N49" i="271"/>
  <c r="AC49" i="271" s="1"/>
  <c r="M49" i="271"/>
  <c r="AT48" i="271"/>
  <c r="AP48" i="271"/>
  <c r="AJ48" i="271"/>
  <c r="AI48" i="271"/>
  <c r="AH48" i="271"/>
  <c r="AF48" i="271"/>
  <c r="AE48" i="271"/>
  <c r="AC48" i="271"/>
  <c r="AB48" i="271"/>
  <c r="AA48" i="271"/>
  <c r="Z48" i="271"/>
  <c r="Y48" i="271"/>
  <c r="X48" i="271"/>
  <c r="W48" i="271"/>
  <c r="P48" i="271"/>
  <c r="O48" i="271"/>
  <c r="AQ48" i="271" s="1"/>
  <c r="N48" i="271"/>
  <c r="AO48" i="271" s="1"/>
  <c r="AV48" i="271" s="1"/>
  <c r="M48" i="271"/>
  <c r="AP47" i="271"/>
  <c r="AO47" i="271"/>
  <c r="AV47" i="271" s="1"/>
  <c r="AN47" i="271"/>
  <c r="AI47" i="271"/>
  <c r="AT47" i="271" s="1"/>
  <c r="AH47" i="271"/>
  <c r="AF47" i="271"/>
  <c r="AE47" i="271"/>
  <c r="AD47" i="271"/>
  <c r="AC47" i="271"/>
  <c r="AB47" i="271"/>
  <c r="AA47" i="271"/>
  <c r="Z47" i="271"/>
  <c r="Y47" i="271"/>
  <c r="X47" i="271"/>
  <c r="W47" i="271"/>
  <c r="P47" i="271"/>
  <c r="O47" i="271"/>
  <c r="AQ47" i="271" s="1"/>
  <c r="N47" i="271"/>
  <c r="M47" i="271"/>
  <c r="AP46" i="271"/>
  <c r="AO46" i="271"/>
  <c r="AV46" i="271" s="1"/>
  <c r="AI46" i="271"/>
  <c r="AH46" i="271"/>
  <c r="AF46" i="271"/>
  <c r="AE46" i="271"/>
  <c r="AD46" i="271"/>
  <c r="AC46" i="271"/>
  <c r="AA46" i="271"/>
  <c r="Z46" i="271"/>
  <c r="Y46" i="271"/>
  <c r="X46" i="271"/>
  <c r="W46" i="271"/>
  <c r="P46" i="271"/>
  <c r="O46" i="271"/>
  <c r="AQ46" i="271" s="1"/>
  <c r="N46" i="271"/>
  <c r="M46" i="271"/>
  <c r="AT45" i="271"/>
  <c r="AP45" i="271"/>
  <c r="AI45" i="271"/>
  <c r="AH45" i="271"/>
  <c r="AF45" i="271"/>
  <c r="AE45" i="271"/>
  <c r="AD45" i="271"/>
  <c r="AA45" i="271"/>
  <c r="Z45" i="271"/>
  <c r="Y45" i="271"/>
  <c r="X45" i="271"/>
  <c r="W45" i="271"/>
  <c r="P45" i="271"/>
  <c r="O45" i="271"/>
  <c r="AQ45" i="271" s="1"/>
  <c r="N45" i="271"/>
  <c r="M45" i="271"/>
  <c r="AP44" i="271"/>
  <c r="AO44" i="271"/>
  <c r="AV44" i="271" s="1"/>
  <c r="AI44" i="271"/>
  <c r="AT44" i="271" s="1"/>
  <c r="AH44" i="271"/>
  <c r="AF44" i="271"/>
  <c r="AE44" i="271"/>
  <c r="AA44" i="271"/>
  <c r="Z44" i="271"/>
  <c r="Y44" i="271"/>
  <c r="X44" i="271"/>
  <c r="W44" i="271"/>
  <c r="P44" i="271"/>
  <c r="O44" i="271"/>
  <c r="N44" i="271"/>
  <c r="AC44" i="271" s="1"/>
  <c r="M44" i="271"/>
  <c r="AP43" i="271"/>
  <c r="AO43" i="271"/>
  <c r="AV43" i="271" s="1"/>
  <c r="AI43" i="271"/>
  <c r="AH43" i="271"/>
  <c r="AF43" i="271"/>
  <c r="AE43" i="271"/>
  <c r="AB43" i="271"/>
  <c r="AA43" i="271"/>
  <c r="Z43" i="271"/>
  <c r="Y43" i="271"/>
  <c r="X43" i="271"/>
  <c r="W43" i="271"/>
  <c r="P43" i="271"/>
  <c r="O43" i="271"/>
  <c r="AQ43" i="271" s="1"/>
  <c r="N43" i="271"/>
  <c r="AC43" i="271" s="1"/>
  <c r="M43" i="271"/>
  <c r="AT42" i="271"/>
  <c r="AP42" i="271"/>
  <c r="AJ42" i="271"/>
  <c r="AI42" i="271"/>
  <c r="AH42" i="271"/>
  <c r="AF42" i="271"/>
  <c r="AE42" i="271"/>
  <c r="AC42" i="271"/>
  <c r="AB42" i="271"/>
  <c r="AA42" i="271"/>
  <c r="Z42" i="271"/>
  <c r="Y42" i="271"/>
  <c r="X42" i="271"/>
  <c r="W42" i="271"/>
  <c r="P42" i="271"/>
  <c r="O42" i="271"/>
  <c r="AQ42" i="271" s="1"/>
  <c r="N42" i="271"/>
  <c r="AO42" i="271" s="1"/>
  <c r="AV42" i="271" s="1"/>
  <c r="M42" i="271"/>
  <c r="AU41" i="271"/>
  <c r="AP41" i="271"/>
  <c r="AO41" i="271"/>
  <c r="AV41" i="271" s="1"/>
  <c r="AN41" i="271"/>
  <c r="AI41" i="271"/>
  <c r="AT41" i="271" s="1"/>
  <c r="AH41" i="271"/>
  <c r="AF41" i="271"/>
  <c r="AE41" i="271"/>
  <c r="AD41" i="271"/>
  <c r="AC41" i="271"/>
  <c r="AB41" i="271"/>
  <c r="AA41" i="271"/>
  <c r="Z41" i="271"/>
  <c r="Y41" i="271"/>
  <c r="X41" i="271"/>
  <c r="W41" i="271"/>
  <c r="P41" i="271"/>
  <c r="O41" i="271"/>
  <c r="AQ41" i="271" s="1"/>
  <c r="N41" i="271"/>
  <c r="M41" i="271"/>
  <c r="AP40" i="271"/>
  <c r="AO40" i="271"/>
  <c r="AV40" i="271" s="1"/>
  <c r="AI40" i="271"/>
  <c r="AH40" i="271"/>
  <c r="AF40" i="271"/>
  <c r="AE40" i="271"/>
  <c r="AD40" i="271"/>
  <c r="AC40" i="271"/>
  <c r="AA40" i="271"/>
  <c r="Z40" i="271"/>
  <c r="Y40" i="271"/>
  <c r="X40" i="271"/>
  <c r="W40" i="271"/>
  <c r="P40" i="271"/>
  <c r="O40" i="271"/>
  <c r="AQ40" i="271" s="1"/>
  <c r="N40" i="271"/>
  <c r="M40" i="271"/>
  <c r="AT39" i="271"/>
  <c r="AP39" i="271"/>
  <c r="AJ39" i="271"/>
  <c r="AI39" i="271"/>
  <c r="AH39" i="271"/>
  <c r="AF39" i="271"/>
  <c r="AE39" i="271"/>
  <c r="AD39" i="271"/>
  <c r="AA39" i="271"/>
  <c r="Z39" i="271"/>
  <c r="Y39" i="271"/>
  <c r="X39" i="271"/>
  <c r="W39" i="271"/>
  <c r="P39" i="271"/>
  <c r="O39" i="271"/>
  <c r="AQ39" i="271" s="1"/>
  <c r="N39" i="271"/>
  <c r="M39" i="271"/>
  <c r="AQ38" i="271"/>
  <c r="AP38" i="271"/>
  <c r="AO38" i="271"/>
  <c r="AV38" i="271" s="1"/>
  <c r="AI38" i="271"/>
  <c r="AT38" i="271" s="1"/>
  <c r="AH38" i="271"/>
  <c r="AF38" i="271"/>
  <c r="AE38" i="271"/>
  <c r="AA38" i="271"/>
  <c r="Z38" i="271"/>
  <c r="Y38" i="271"/>
  <c r="X38" i="271"/>
  <c r="W38" i="271"/>
  <c r="P38" i="271"/>
  <c r="O38" i="271"/>
  <c r="AD38" i="271" s="1"/>
  <c r="N38" i="271"/>
  <c r="AC38" i="271" s="1"/>
  <c r="M38" i="271"/>
  <c r="AR38" i="271" s="1"/>
  <c r="AP37" i="271"/>
  <c r="AO37" i="271"/>
  <c r="AV37" i="271" s="1"/>
  <c r="AI37" i="271"/>
  <c r="AH37" i="271"/>
  <c r="AF37" i="271"/>
  <c r="AE37" i="271"/>
  <c r="AB37" i="271"/>
  <c r="AA37" i="271"/>
  <c r="Z37" i="271"/>
  <c r="Y37" i="271"/>
  <c r="X37" i="271"/>
  <c r="W37" i="271"/>
  <c r="P37" i="271"/>
  <c r="O37" i="271"/>
  <c r="AQ37" i="271" s="1"/>
  <c r="N37" i="271"/>
  <c r="AC37" i="271" s="1"/>
  <c r="M37" i="271"/>
  <c r="AT36" i="271"/>
  <c r="AP36" i="271"/>
  <c r="AJ36" i="271"/>
  <c r="AI36" i="271"/>
  <c r="AH36" i="271"/>
  <c r="AF36" i="271"/>
  <c r="AE36" i="271"/>
  <c r="AC36" i="271"/>
  <c r="AB36" i="271"/>
  <c r="AA36" i="271"/>
  <c r="Z36" i="271"/>
  <c r="Y36" i="271"/>
  <c r="X36" i="271"/>
  <c r="W36" i="271"/>
  <c r="P36" i="271"/>
  <c r="O36" i="271"/>
  <c r="AQ36" i="271" s="1"/>
  <c r="N36" i="271"/>
  <c r="AO36" i="271" s="1"/>
  <c r="AV36" i="271" s="1"/>
  <c r="M36" i="271"/>
  <c r="AU35" i="271"/>
  <c r="AP35" i="271"/>
  <c r="AO35" i="271"/>
  <c r="AV35" i="271" s="1"/>
  <c r="AN35" i="271"/>
  <c r="AI35" i="271"/>
  <c r="AT35" i="271" s="1"/>
  <c r="AH35" i="271"/>
  <c r="AF35" i="271"/>
  <c r="AE35" i="271"/>
  <c r="AD35" i="271"/>
  <c r="AC35" i="271"/>
  <c r="AB35" i="271"/>
  <c r="AA35" i="271"/>
  <c r="Z35" i="271"/>
  <c r="Y35" i="271"/>
  <c r="X35" i="271"/>
  <c r="W35" i="271"/>
  <c r="P35" i="271"/>
  <c r="O35" i="271"/>
  <c r="AQ35" i="271" s="1"/>
  <c r="N35" i="271"/>
  <c r="M35" i="271"/>
  <c r="AV34" i="271"/>
  <c r="AP34" i="271"/>
  <c r="AO34" i="271"/>
  <c r="AI34" i="271"/>
  <c r="AN34" i="271" s="1"/>
  <c r="AH34" i="271"/>
  <c r="AF34" i="271"/>
  <c r="AE34" i="271"/>
  <c r="AD34" i="271"/>
  <c r="AC34" i="271"/>
  <c r="AA34" i="271"/>
  <c r="Z34" i="271"/>
  <c r="Y34" i="271"/>
  <c r="X34" i="271"/>
  <c r="W34" i="271"/>
  <c r="P34" i="271"/>
  <c r="O34" i="271"/>
  <c r="AQ34" i="271" s="1"/>
  <c r="N34" i="271"/>
  <c r="M34" i="271"/>
  <c r="AT33" i="271"/>
  <c r="AP33" i="271"/>
  <c r="AJ33" i="271"/>
  <c r="AI33" i="271"/>
  <c r="AH33" i="271"/>
  <c r="AF33" i="271"/>
  <c r="AE33" i="271"/>
  <c r="AD33" i="271"/>
  <c r="AA33" i="271"/>
  <c r="Z33" i="271"/>
  <c r="Y33" i="271"/>
  <c r="X33" i="271"/>
  <c r="W33" i="271"/>
  <c r="P33" i="271"/>
  <c r="O33" i="271"/>
  <c r="AQ33" i="271" s="1"/>
  <c r="N33" i="271"/>
  <c r="M33" i="271"/>
  <c r="AP32" i="271"/>
  <c r="AO32" i="271"/>
  <c r="AV32" i="271" s="1"/>
  <c r="AI32" i="271"/>
  <c r="AT32" i="271" s="1"/>
  <c r="AH32" i="271"/>
  <c r="AF32" i="271"/>
  <c r="AE32" i="271"/>
  <c r="AA32" i="271"/>
  <c r="Z32" i="271"/>
  <c r="Y32" i="271"/>
  <c r="X32" i="271"/>
  <c r="W32" i="271"/>
  <c r="P32" i="271"/>
  <c r="O32" i="271"/>
  <c r="AD32" i="271" s="1"/>
  <c r="N32" i="271"/>
  <c r="AC32" i="271" s="1"/>
  <c r="M32" i="271"/>
  <c r="AP31" i="271"/>
  <c r="AO31" i="271"/>
  <c r="AV31" i="271" s="1"/>
  <c r="AI31" i="271"/>
  <c r="AH31" i="271"/>
  <c r="AF31" i="271"/>
  <c r="AE31" i="271"/>
  <c r="AB31" i="271"/>
  <c r="AA31" i="271"/>
  <c r="Z31" i="271"/>
  <c r="Y31" i="271"/>
  <c r="X31" i="271"/>
  <c r="W31" i="271"/>
  <c r="P31" i="271"/>
  <c r="O31" i="271"/>
  <c r="AQ31" i="271" s="1"/>
  <c r="N31" i="271"/>
  <c r="AC31" i="271" s="1"/>
  <c r="M31" i="271"/>
  <c r="AT30" i="271"/>
  <c r="AP30" i="271"/>
  <c r="AJ30" i="271"/>
  <c r="AI30" i="271"/>
  <c r="AH30" i="271"/>
  <c r="AF30" i="271"/>
  <c r="AE30" i="271"/>
  <c r="AC30" i="271"/>
  <c r="AB30" i="271"/>
  <c r="AA30" i="271"/>
  <c r="Z30" i="271"/>
  <c r="Y30" i="271"/>
  <c r="X30" i="271"/>
  <c r="W30" i="271"/>
  <c r="P30" i="271"/>
  <c r="O30" i="271"/>
  <c r="AQ30" i="271" s="1"/>
  <c r="N30" i="271"/>
  <c r="AO30" i="271" s="1"/>
  <c r="AV30" i="271" s="1"/>
  <c r="M30" i="271"/>
  <c r="AP29" i="271"/>
  <c r="AO29" i="271"/>
  <c r="AV29" i="271" s="1"/>
  <c r="AN29" i="271"/>
  <c r="AI29" i="271"/>
  <c r="AT29" i="271" s="1"/>
  <c r="AH29" i="271"/>
  <c r="AF29" i="271"/>
  <c r="AE29" i="271"/>
  <c r="AD29" i="271"/>
  <c r="AC29" i="271"/>
  <c r="AB29" i="271"/>
  <c r="AA29" i="271"/>
  <c r="Z29" i="271"/>
  <c r="Y29" i="271"/>
  <c r="X29" i="271"/>
  <c r="W29" i="271"/>
  <c r="P29" i="271"/>
  <c r="O29" i="271"/>
  <c r="AQ29" i="271" s="1"/>
  <c r="N29" i="271"/>
  <c r="M29" i="271"/>
  <c r="AV28" i="271"/>
  <c r="AP28" i="271"/>
  <c r="AO28" i="271"/>
  <c r="AI28" i="271"/>
  <c r="AN28" i="271" s="1"/>
  <c r="AH28" i="271"/>
  <c r="AF28" i="271"/>
  <c r="AE28" i="271"/>
  <c r="AD28" i="271"/>
  <c r="AC28" i="271"/>
  <c r="AA28" i="271"/>
  <c r="Z28" i="271"/>
  <c r="Y28" i="271"/>
  <c r="X28" i="271"/>
  <c r="W28" i="271"/>
  <c r="P28" i="271"/>
  <c r="O28" i="271"/>
  <c r="AQ28" i="271" s="1"/>
  <c r="N28" i="271"/>
  <c r="M28" i="271"/>
  <c r="AT27" i="271"/>
  <c r="AP27" i="271"/>
  <c r="AJ27" i="271"/>
  <c r="AI27" i="271"/>
  <c r="AH27" i="271"/>
  <c r="AF27" i="271"/>
  <c r="AE27" i="271"/>
  <c r="AD27" i="271"/>
  <c r="AC27" i="271"/>
  <c r="AA27" i="271"/>
  <c r="Z27" i="271"/>
  <c r="Y27" i="271"/>
  <c r="X27" i="271"/>
  <c r="W27" i="271"/>
  <c r="P27" i="271"/>
  <c r="O27" i="271"/>
  <c r="AQ27" i="271" s="1"/>
  <c r="N27" i="271"/>
  <c r="AO27" i="271" s="1"/>
  <c r="AV27" i="271" s="1"/>
  <c r="M27" i="271"/>
  <c r="AU26" i="271"/>
  <c r="AQ26" i="271"/>
  <c r="AP26" i="271"/>
  <c r="AO26" i="271"/>
  <c r="AV26" i="271" s="1"/>
  <c r="AI26" i="271"/>
  <c r="AT26" i="271" s="1"/>
  <c r="AH26" i="271"/>
  <c r="AF26" i="271"/>
  <c r="AE26" i="271"/>
  <c r="AD26" i="271"/>
  <c r="AA26" i="271"/>
  <c r="Z26" i="271"/>
  <c r="Y26" i="271"/>
  <c r="X26" i="271"/>
  <c r="W26" i="271"/>
  <c r="P26" i="271"/>
  <c r="O26" i="271"/>
  <c r="N26" i="271"/>
  <c r="AC26" i="271" s="1"/>
  <c r="M26" i="271"/>
  <c r="AR26" i="271" s="1"/>
  <c r="AV25" i="271"/>
  <c r="AP25" i="271"/>
  <c r="AO25" i="271"/>
  <c r="AI25" i="271"/>
  <c r="AH25" i="271"/>
  <c r="AF25" i="271"/>
  <c r="AE25" i="271"/>
  <c r="AA25" i="271"/>
  <c r="Z25" i="271"/>
  <c r="Y25" i="271"/>
  <c r="X25" i="271"/>
  <c r="W25" i="271"/>
  <c r="P25" i="271"/>
  <c r="O25" i="271"/>
  <c r="AQ25" i="271" s="1"/>
  <c r="N25" i="271"/>
  <c r="AC25" i="271" s="1"/>
  <c r="M25" i="271"/>
  <c r="AT24" i="271"/>
  <c r="AP24" i="271"/>
  <c r="AJ24" i="271"/>
  <c r="AI24" i="271"/>
  <c r="AH24" i="271"/>
  <c r="AF24" i="271"/>
  <c r="AE24" i="271"/>
  <c r="AC24" i="271"/>
  <c r="AB24" i="271"/>
  <c r="AA24" i="271"/>
  <c r="Z24" i="271"/>
  <c r="Y24" i="271"/>
  <c r="X24" i="271"/>
  <c r="W24" i="271"/>
  <c r="P24" i="271"/>
  <c r="O24" i="271"/>
  <c r="AQ24" i="271" s="1"/>
  <c r="N24" i="271"/>
  <c r="AO24" i="271" s="1"/>
  <c r="AV24" i="271" s="1"/>
  <c r="M24" i="271"/>
  <c r="AQ23" i="271"/>
  <c r="AP23" i="271"/>
  <c r="AO23" i="271"/>
  <c r="AV23" i="271" s="1"/>
  <c r="AN23" i="271"/>
  <c r="AI23" i="271"/>
  <c r="AT23" i="271" s="1"/>
  <c r="AH23" i="271"/>
  <c r="AF23" i="271"/>
  <c r="AE23" i="271"/>
  <c r="AC23" i="271"/>
  <c r="AB23" i="271"/>
  <c r="AA23" i="271"/>
  <c r="Z23" i="271"/>
  <c r="Y23" i="271"/>
  <c r="X23" i="271"/>
  <c r="W23" i="271"/>
  <c r="P23" i="271"/>
  <c r="O23" i="271"/>
  <c r="AD23" i="271" s="1"/>
  <c r="N23" i="271"/>
  <c r="M23" i="271"/>
  <c r="AP22" i="271"/>
  <c r="AO22" i="271"/>
  <c r="AV22" i="271" s="1"/>
  <c r="AI22" i="271"/>
  <c r="AH22" i="271"/>
  <c r="AF22" i="271"/>
  <c r="AE22" i="271"/>
  <c r="AD22" i="271"/>
  <c r="AC22" i="271"/>
  <c r="AB22" i="271"/>
  <c r="AA22" i="271"/>
  <c r="Z22" i="271"/>
  <c r="Y22" i="271"/>
  <c r="X22" i="271"/>
  <c r="W22" i="271"/>
  <c r="P22" i="271"/>
  <c r="O22" i="271"/>
  <c r="AQ22" i="271" s="1"/>
  <c r="N22" i="271"/>
  <c r="M22" i="271"/>
  <c r="AR22" i="271" s="1"/>
  <c r="AI21" i="271"/>
  <c r="AH21" i="271"/>
  <c r="W21" i="271"/>
  <c r="AT20" i="271"/>
  <c r="AP20" i="271"/>
  <c r="AJ20" i="271"/>
  <c r="AI20" i="271"/>
  <c r="AH20" i="271"/>
  <c r="AF20" i="271"/>
  <c r="AE20" i="271"/>
  <c r="AB20" i="271"/>
  <c r="AA20" i="271"/>
  <c r="Z20" i="271"/>
  <c r="Y20" i="271"/>
  <c r="X20" i="271"/>
  <c r="W20" i="271"/>
  <c r="P20" i="271"/>
  <c r="O20" i="271"/>
  <c r="AQ20" i="271" s="1"/>
  <c r="N20" i="271"/>
  <c r="AO20" i="271" s="1"/>
  <c r="AV20" i="271" s="1"/>
  <c r="M20" i="271"/>
  <c r="AP19" i="271"/>
  <c r="AO19" i="271"/>
  <c r="AV19" i="271" s="1"/>
  <c r="AN19" i="271"/>
  <c r="AI19" i="271"/>
  <c r="AT19" i="271" s="1"/>
  <c r="AH19" i="271"/>
  <c r="AF19" i="271"/>
  <c r="AE19" i="271"/>
  <c r="AD19" i="271"/>
  <c r="AC19" i="271"/>
  <c r="AB19" i="271"/>
  <c r="AA19" i="271"/>
  <c r="Z19" i="271"/>
  <c r="Y19" i="271"/>
  <c r="X19" i="271"/>
  <c r="W19" i="271"/>
  <c r="P19" i="271"/>
  <c r="O19" i="271"/>
  <c r="AQ19" i="271" s="1"/>
  <c r="N19" i="271"/>
  <c r="M19" i="271"/>
  <c r="AV18" i="271"/>
  <c r="AP18" i="271"/>
  <c r="AO18" i="271"/>
  <c r="AI18" i="271"/>
  <c r="AH18" i="271"/>
  <c r="AF18" i="271"/>
  <c r="AE18" i="271"/>
  <c r="AD18" i="271"/>
  <c r="AC18" i="271"/>
  <c r="AA18" i="271"/>
  <c r="Z18" i="271"/>
  <c r="Y18" i="271"/>
  <c r="X18" i="271"/>
  <c r="W18" i="271"/>
  <c r="P18" i="271"/>
  <c r="O18" i="271"/>
  <c r="AQ18" i="271" s="1"/>
  <c r="N18" i="271"/>
  <c r="M18" i="271"/>
  <c r="AR18" i="271" s="1"/>
  <c r="AT17" i="271"/>
  <c r="AP17" i="271"/>
  <c r="AJ17" i="271"/>
  <c r="AI17" i="271"/>
  <c r="AH17" i="271"/>
  <c r="AF17" i="271"/>
  <c r="AE17" i="271"/>
  <c r="AD17" i="271"/>
  <c r="AA17" i="271"/>
  <c r="Z17" i="271"/>
  <c r="Y17" i="271"/>
  <c r="X17" i="271"/>
  <c r="W17" i="271"/>
  <c r="P17" i="271"/>
  <c r="O17" i="271"/>
  <c r="AQ17" i="271" s="1"/>
  <c r="N17" i="271"/>
  <c r="M17" i="271"/>
  <c r="AU16" i="271"/>
  <c r="AP16" i="271"/>
  <c r="AO16" i="271"/>
  <c r="AV16" i="271" s="1"/>
  <c r="AN16" i="271"/>
  <c r="AI16" i="271"/>
  <c r="AT16" i="271" s="1"/>
  <c r="AH16" i="271"/>
  <c r="AF16" i="271"/>
  <c r="AE16" i="271"/>
  <c r="AA16" i="271"/>
  <c r="Z16" i="271"/>
  <c r="Y16" i="271"/>
  <c r="X16" i="271"/>
  <c r="W16" i="271"/>
  <c r="P16" i="271"/>
  <c r="O16" i="271"/>
  <c r="N16" i="271"/>
  <c r="AC16" i="271" s="1"/>
  <c r="M16" i="271"/>
  <c r="AP15" i="271"/>
  <c r="AO15" i="271"/>
  <c r="AV15" i="271" s="1"/>
  <c r="AI15" i="271"/>
  <c r="AH15" i="271"/>
  <c r="AF15" i="271"/>
  <c r="AE15" i="271"/>
  <c r="AA15" i="271"/>
  <c r="Z15" i="271"/>
  <c r="Y15" i="271"/>
  <c r="X15" i="271"/>
  <c r="W15" i="271"/>
  <c r="P15" i="271"/>
  <c r="O15" i="271"/>
  <c r="AQ15" i="271" s="1"/>
  <c r="N15" i="271"/>
  <c r="AC15" i="271" s="1"/>
  <c r="M15" i="271"/>
  <c r="AR15" i="271" s="1"/>
  <c r="AT14" i="271"/>
  <c r="AP14" i="271"/>
  <c r="AJ14" i="271"/>
  <c r="AI14" i="271"/>
  <c r="AH14" i="271"/>
  <c r="AF14" i="271"/>
  <c r="AE14" i="271"/>
  <c r="AB14" i="271"/>
  <c r="AA14" i="271"/>
  <c r="Z14" i="271"/>
  <c r="Y14" i="271"/>
  <c r="X14" i="271"/>
  <c r="W14" i="271"/>
  <c r="P14" i="271"/>
  <c r="O14" i="271"/>
  <c r="AQ14" i="271" s="1"/>
  <c r="N14" i="271"/>
  <c r="AO14" i="271" s="1"/>
  <c r="AV14" i="271" s="1"/>
  <c r="M14" i="271"/>
  <c r="AP13" i="271"/>
  <c r="AO13" i="271"/>
  <c r="AV13" i="271" s="1"/>
  <c r="AN13" i="271"/>
  <c r="AI13" i="271"/>
  <c r="AT13" i="271" s="1"/>
  <c r="AH13" i="271"/>
  <c r="AF13" i="271"/>
  <c r="AE13" i="271"/>
  <c r="AD13" i="271"/>
  <c r="AC13" i="271"/>
  <c r="AB13" i="271"/>
  <c r="AA13" i="271"/>
  <c r="Z13" i="271"/>
  <c r="Y13" i="271"/>
  <c r="X13" i="271"/>
  <c r="W13" i="271"/>
  <c r="P13" i="271"/>
  <c r="O13" i="271"/>
  <c r="AQ13" i="271" s="1"/>
  <c r="N13" i="271"/>
  <c r="M13" i="271"/>
  <c r="AV12" i="271"/>
  <c r="AP12" i="271"/>
  <c r="AO12" i="271"/>
  <c r="AI12" i="271"/>
  <c r="AH12" i="271"/>
  <c r="AF12" i="271"/>
  <c r="AE12" i="271"/>
  <c r="AD12" i="271"/>
  <c r="AC12" i="271"/>
  <c r="AA12" i="271"/>
  <c r="Z12" i="271"/>
  <c r="Y12" i="271"/>
  <c r="X12" i="271"/>
  <c r="W12" i="271"/>
  <c r="P12" i="271"/>
  <c r="O12" i="271"/>
  <c r="AQ12" i="271" s="1"/>
  <c r="N12" i="271"/>
  <c r="M12" i="271"/>
  <c r="AR12" i="271" s="1"/>
  <c r="AT11" i="271"/>
  <c r="AP11" i="271"/>
  <c r="AJ11" i="271"/>
  <c r="AI11" i="271"/>
  <c r="AH11" i="271"/>
  <c r="AF11" i="271"/>
  <c r="AE11" i="271"/>
  <c r="AD11" i="271"/>
  <c r="AA11" i="271"/>
  <c r="Z11" i="271"/>
  <c r="Y11" i="271"/>
  <c r="X11" i="271"/>
  <c r="W11" i="271"/>
  <c r="P11" i="271"/>
  <c r="O11" i="271"/>
  <c r="AQ11" i="271" s="1"/>
  <c r="N11" i="271"/>
  <c r="M11" i="271"/>
  <c r="AU10" i="271"/>
  <c r="AP10" i="271"/>
  <c r="AO10" i="271"/>
  <c r="AV10" i="271" s="1"/>
  <c r="AN10" i="271"/>
  <c r="AI10" i="271"/>
  <c r="AT10" i="271" s="1"/>
  <c r="AH10" i="271"/>
  <c r="AF10" i="271"/>
  <c r="AE10" i="271"/>
  <c r="AA10" i="271"/>
  <c r="Z10" i="271"/>
  <c r="Y10" i="271"/>
  <c r="X10" i="271"/>
  <c r="W10" i="271"/>
  <c r="P10" i="271"/>
  <c r="O10" i="271"/>
  <c r="N10" i="271"/>
  <c r="AC10" i="271" s="1"/>
  <c r="M10" i="271"/>
  <c r="AP9" i="271"/>
  <c r="AO9" i="271"/>
  <c r="AV9" i="271" s="1"/>
  <c r="AI9" i="271"/>
  <c r="AH9" i="271"/>
  <c r="AF9" i="271"/>
  <c r="AE9" i="271"/>
  <c r="AA9" i="271"/>
  <c r="Z9" i="271"/>
  <c r="Y9" i="271"/>
  <c r="X9" i="271"/>
  <c r="W9" i="271"/>
  <c r="P9" i="271"/>
  <c r="O9" i="271"/>
  <c r="AQ9" i="271" s="1"/>
  <c r="N9" i="271"/>
  <c r="AC9" i="271" s="1"/>
  <c r="M9" i="271"/>
  <c r="AT8" i="271"/>
  <c r="AP8" i="271"/>
  <c r="AJ8" i="271"/>
  <c r="AI8" i="271"/>
  <c r="AH8" i="271"/>
  <c r="AF8" i="271"/>
  <c r="AE8" i="271"/>
  <c r="AB8" i="271"/>
  <c r="AA8" i="271"/>
  <c r="Z8" i="271"/>
  <c r="Y8" i="271"/>
  <c r="X8" i="271"/>
  <c r="W8" i="271"/>
  <c r="P8" i="271"/>
  <c r="O8" i="271"/>
  <c r="AD8" i="271" s="1"/>
  <c r="N8" i="271"/>
  <c r="AO8" i="271" s="1"/>
  <c r="AV8" i="271" s="1"/>
  <c r="M8" i="271"/>
  <c r="AQ7" i="271"/>
  <c r="AP7" i="271"/>
  <c r="AO7" i="271"/>
  <c r="AV7" i="271" s="1"/>
  <c r="AN7" i="271"/>
  <c r="AI7" i="271"/>
  <c r="AH7" i="271"/>
  <c r="AF7" i="271"/>
  <c r="AE7" i="271"/>
  <c r="AD7" i="271"/>
  <c r="AC7" i="271"/>
  <c r="AB7" i="271"/>
  <c r="AA7" i="271"/>
  <c r="Z7" i="271"/>
  <c r="Y7" i="271"/>
  <c r="X7" i="271"/>
  <c r="W7" i="271"/>
  <c r="P7" i="271"/>
  <c r="O7" i="271"/>
  <c r="N7" i="271"/>
  <c r="M7" i="271"/>
  <c r="AP6" i="271"/>
  <c r="AO6" i="271"/>
  <c r="AV6" i="271" s="1"/>
  <c r="AI6" i="271"/>
  <c r="AN6" i="271" s="1"/>
  <c r="AH6" i="271"/>
  <c r="AF6" i="271"/>
  <c r="AE6" i="271"/>
  <c r="AD6" i="271"/>
  <c r="AC6" i="271"/>
  <c r="AB6" i="271"/>
  <c r="AA6" i="271"/>
  <c r="Z6" i="271"/>
  <c r="Y6" i="271"/>
  <c r="X6" i="271"/>
  <c r="W6" i="271"/>
  <c r="P6" i="271"/>
  <c r="O6" i="271"/>
  <c r="AQ6" i="271" s="1"/>
  <c r="N6" i="271"/>
  <c r="M6" i="271"/>
  <c r="AR6" i="271" s="1"/>
  <c r="AI5" i="271"/>
  <c r="AH5" i="271"/>
  <c r="W5" i="271"/>
  <c r="AI4" i="271"/>
  <c r="AQ3" i="271"/>
  <c r="AP3" i="271"/>
  <c r="AI3" i="271"/>
  <c r="AH3" i="271"/>
  <c r="AN2" i="271"/>
  <c r="AN125" i="271" s="1"/>
  <c r="AM2" i="271"/>
  <c r="AL2" i="271"/>
  <c r="AK2" i="271"/>
  <c r="AJ2" i="271"/>
  <c r="AJ129" i="271" s="1"/>
  <c r="AA2" i="271"/>
  <c r="A2" i="271"/>
  <c r="AU1" i="271"/>
  <c r="AR1" i="271"/>
  <c r="AQ1" i="271"/>
  <c r="AP1" i="271"/>
  <c r="AO1" i="271"/>
  <c r="AO3" i="271" s="1"/>
  <c r="AJ1" i="271"/>
  <c r="AH1" i="271"/>
  <c r="AH2" i="271" s="1"/>
  <c r="AA1" i="271"/>
  <c r="A1" i="271"/>
  <c r="AU72" i="270"/>
  <c r="AP72" i="270"/>
  <c r="AO72" i="270"/>
  <c r="AV72" i="270" s="1"/>
  <c r="AI72" i="270"/>
  <c r="AH72" i="270"/>
  <c r="AF72" i="270"/>
  <c r="AE72" i="270"/>
  <c r="AD72" i="270"/>
  <c r="AC72" i="270"/>
  <c r="AB72" i="270"/>
  <c r="AA72" i="270"/>
  <c r="Z72" i="270"/>
  <c r="Y72" i="270"/>
  <c r="X72" i="270"/>
  <c r="W72" i="270"/>
  <c r="P72" i="270"/>
  <c r="O72" i="270"/>
  <c r="AQ72" i="270" s="1"/>
  <c r="N72" i="270"/>
  <c r="M72" i="270"/>
  <c r="AP71" i="270"/>
  <c r="AI71" i="270"/>
  <c r="AH71" i="270"/>
  <c r="AF71" i="270"/>
  <c r="AE71" i="270"/>
  <c r="AD71" i="270"/>
  <c r="AB71" i="270"/>
  <c r="AA71" i="270"/>
  <c r="Z71" i="270"/>
  <c r="Y71" i="270"/>
  <c r="X71" i="270"/>
  <c r="W71" i="270"/>
  <c r="P71" i="270"/>
  <c r="O71" i="270"/>
  <c r="N71" i="270"/>
  <c r="AO71" i="270" s="1"/>
  <c r="AV71" i="270" s="1"/>
  <c r="M71" i="270"/>
  <c r="AT70" i="270"/>
  <c r="AQ70" i="270"/>
  <c r="AP70" i="270"/>
  <c r="AN70" i="270"/>
  <c r="AI70" i="270"/>
  <c r="AH70" i="270"/>
  <c r="AF70" i="270"/>
  <c r="AE70" i="270"/>
  <c r="AD70" i="270"/>
  <c r="AA70" i="270"/>
  <c r="Z70" i="270"/>
  <c r="Y70" i="270"/>
  <c r="X70" i="270"/>
  <c r="W70" i="270"/>
  <c r="P70" i="270"/>
  <c r="O70" i="270"/>
  <c r="N70" i="270"/>
  <c r="AO70" i="270" s="1"/>
  <c r="AV70" i="270" s="1"/>
  <c r="M70" i="270"/>
  <c r="AI69" i="270"/>
  <c r="AH69" i="270"/>
  <c r="W69" i="270"/>
  <c r="AR68" i="270"/>
  <c r="AP68" i="270"/>
  <c r="AO68" i="270"/>
  <c r="AV68" i="270" s="1"/>
  <c r="AI68" i="270"/>
  <c r="AH68" i="270"/>
  <c r="AF68" i="270"/>
  <c r="AE68" i="270"/>
  <c r="AC68" i="270"/>
  <c r="AA68" i="270"/>
  <c r="Z68" i="270"/>
  <c r="Y68" i="270"/>
  <c r="X68" i="270"/>
  <c r="W68" i="270"/>
  <c r="P68" i="270"/>
  <c r="O68" i="270"/>
  <c r="N68" i="270"/>
  <c r="M68" i="270"/>
  <c r="AB68" i="270" s="1"/>
  <c r="AI67" i="270"/>
  <c r="AH67" i="270"/>
  <c r="W67" i="270"/>
  <c r="AP66" i="270"/>
  <c r="AI66" i="270"/>
  <c r="AH66" i="270"/>
  <c r="AF66" i="270"/>
  <c r="AE66" i="270"/>
  <c r="AA66" i="270"/>
  <c r="Z66" i="270"/>
  <c r="Y66" i="270"/>
  <c r="X66" i="270"/>
  <c r="W66" i="270"/>
  <c r="P66" i="270"/>
  <c r="O66" i="270"/>
  <c r="AQ66" i="270" s="1"/>
  <c r="N66" i="270"/>
  <c r="AO66" i="270" s="1"/>
  <c r="AV66" i="270" s="1"/>
  <c r="M66" i="270"/>
  <c r="AT65" i="270"/>
  <c r="AP65" i="270"/>
  <c r="AJ65" i="270"/>
  <c r="AI65" i="270"/>
  <c r="AH65" i="270"/>
  <c r="AF65" i="270"/>
  <c r="AE65" i="270"/>
  <c r="AD65" i="270"/>
  <c r="AC65" i="270"/>
  <c r="AB65" i="270"/>
  <c r="AA65" i="270"/>
  <c r="Z65" i="270"/>
  <c r="Y65" i="270"/>
  <c r="X65" i="270"/>
  <c r="W65" i="270"/>
  <c r="P65" i="270"/>
  <c r="O65" i="270"/>
  <c r="N65" i="270"/>
  <c r="AO65" i="270" s="1"/>
  <c r="AV65" i="270" s="1"/>
  <c r="M65" i="270"/>
  <c r="AI64" i="270"/>
  <c r="AH64" i="270"/>
  <c r="W64" i="270"/>
  <c r="AR63" i="270"/>
  <c r="AP63" i="270"/>
  <c r="AO63" i="270"/>
  <c r="AV63" i="270" s="1"/>
  <c r="AI63" i="270"/>
  <c r="AH63" i="270"/>
  <c r="AF63" i="270"/>
  <c r="AE63" i="270"/>
  <c r="AA63" i="270"/>
  <c r="Z63" i="270"/>
  <c r="Y63" i="270"/>
  <c r="X63" i="270"/>
  <c r="W63" i="270"/>
  <c r="P63" i="270"/>
  <c r="O63" i="270"/>
  <c r="AQ63" i="270" s="1"/>
  <c r="N63" i="270"/>
  <c r="AC63" i="270" s="1"/>
  <c r="M63" i="270"/>
  <c r="AB63" i="270" s="1"/>
  <c r="AV62" i="270"/>
  <c r="AP62" i="270"/>
  <c r="AO62" i="270"/>
  <c r="AJ62" i="270"/>
  <c r="AI62" i="270"/>
  <c r="AH62" i="270"/>
  <c r="AF62" i="270"/>
  <c r="AE62" i="270"/>
  <c r="AC62" i="270"/>
  <c r="AB62" i="270"/>
  <c r="AA62" i="270"/>
  <c r="Z62" i="270"/>
  <c r="Y62" i="270"/>
  <c r="X62" i="270"/>
  <c r="W62" i="270"/>
  <c r="P62" i="270"/>
  <c r="O62" i="270"/>
  <c r="AD62" i="270" s="1"/>
  <c r="N62" i="270"/>
  <c r="M62" i="270"/>
  <c r="AU61" i="270"/>
  <c r="AP61" i="270"/>
  <c r="AJ61" i="270"/>
  <c r="AI61" i="270"/>
  <c r="AT61" i="270" s="1"/>
  <c r="AH61" i="270"/>
  <c r="AF61" i="270"/>
  <c r="AE61" i="270"/>
  <c r="AC61" i="270"/>
  <c r="AB61" i="270"/>
  <c r="AA61" i="270"/>
  <c r="Z61" i="270"/>
  <c r="Y61" i="270"/>
  <c r="X61" i="270"/>
  <c r="W61" i="270"/>
  <c r="P61" i="270"/>
  <c r="O61" i="270"/>
  <c r="AQ61" i="270" s="1"/>
  <c r="N61" i="270"/>
  <c r="AO61" i="270" s="1"/>
  <c r="AV61" i="270" s="1"/>
  <c r="M61" i="270"/>
  <c r="AI60" i="270"/>
  <c r="AH60" i="270"/>
  <c r="W60" i="270"/>
  <c r="AV59" i="270"/>
  <c r="AP59" i="270"/>
  <c r="AO59" i="270"/>
  <c r="AN59" i="270"/>
  <c r="AI59" i="270"/>
  <c r="AH59" i="270"/>
  <c r="AF59" i="270"/>
  <c r="AE59" i="270"/>
  <c r="AB59" i="270"/>
  <c r="AA59" i="270"/>
  <c r="Z59" i="270"/>
  <c r="Y59" i="270"/>
  <c r="X59" i="270"/>
  <c r="W59" i="270"/>
  <c r="P59" i="270"/>
  <c r="O59" i="270"/>
  <c r="AD59" i="270" s="1"/>
  <c r="N59" i="270"/>
  <c r="AC59" i="270" s="1"/>
  <c r="M59" i="270"/>
  <c r="AP58" i="270"/>
  <c r="AJ58" i="270"/>
  <c r="AI58" i="270"/>
  <c r="AH58" i="270"/>
  <c r="AF58" i="270"/>
  <c r="AE58" i="270"/>
  <c r="AB58" i="270"/>
  <c r="AA58" i="270"/>
  <c r="Z58" i="270"/>
  <c r="Y58" i="270"/>
  <c r="X58" i="270"/>
  <c r="W58" i="270"/>
  <c r="P58" i="270"/>
  <c r="O58" i="270"/>
  <c r="AD58" i="270" s="1"/>
  <c r="N58" i="270"/>
  <c r="M58" i="270"/>
  <c r="AI57" i="270"/>
  <c r="AH57" i="270"/>
  <c r="W57" i="270"/>
  <c r="AU56" i="270"/>
  <c r="AT56" i="270"/>
  <c r="AP56" i="270"/>
  <c r="AO56" i="270"/>
  <c r="AV56" i="270" s="1"/>
  <c r="AJ56" i="270"/>
  <c r="AI56" i="270"/>
  <c r="AH56" i="270"/>
  <c r="AF56" i="270"/>
  <c r="AE56" i="270"/>
  <c r="AC56" i="270"/>
  <c r="AA56" i="270"/>
  <c r="Z56" i="270"/>
  <c r="Y56" i="270"/>
  <c r="X56" i="270"/>
  <c r="W56" i="270"/>
  <c r="P56" i="270"/>
  <c r="O56" i="270"/>
  <c r="AD56" i="270" s="1"/>
  <c r="N56" i="270"/>
  <c r="M56" i="270"/>
  <c r="AR55" i="270"/>
  <c r="AP55" i="270"/>
  <c r="AN55" i="270"/>
  <c r="AI55" i="270"/>
  <c r="AH55" i="270"/>
  <c r="AF55" i="270"/>
  <c r="AE55" i="270"/>
  <c r="AD55" i="270"/>
  <c r="AB55" i="270"/>
  <c r="AA55" i="270"/>
  <c r="Z55" i="270"/>
  <c r="Y55" i="270"/>
  <c r="X55" i="270"/>
  <c r="W55" i="270"/>
  <c r="P55" i="270"/>
  <c r="O55" i="270"/>
  <c r="N55" i="270"/>
  <c r="M55" i="270"/>
  <c r="AR54" i="270"/>
  <c r="AP54" i="270"/>
  <c r="AI54" i="270"/>
  <c r="AH54" i="270"/>
  <c r="AF54" i="270"/>
  <c r="AE54" i="270"/>
  <c r="AB54" i="270"/>
  <c r="AA54" i="270"/>
  <c r="Z54" i="270"/>
  <c r="Y54" i="270"/>
  <c r="X54" i="270"/>
  <c r="W54" i="270"/>
  <c r="P54" i="270"/>
  <c r="O54" i="270"/>
  <c r="AQ54" i="270" s="1"/>
  <c r="N54" i="270"/>
  <c r="M54" i="270"/>
  <c r="AT53" i="270"/>
  <c r="AP53" i="270"/>
  <c r="AJ53" i="270"/>
  <c r="AI53" i="270"/>
  <c r="AH53" i="270"/>
  <c r="AF53" i="270"/>
  <c r="AE53" i="270"/>
  <c r="AC53" i="270"/>
  <c r="AB53" i="270"/>
  <c r="AA53" i="270"/>
  <c r="Z53" i="270"/>
  <c r="Y53" i="270"/>
  <c r="X53" i="270"/>
  <c r="W53" i="270"/>
  <c r="P53" i="270"/>
  <c r="O53" i="270"/>
  <c r="AD53" i="270" s="1"/>
  <c r="N53" i="270"/>
  <c r="AO53" i="270" s="1"/>
  <c r="AV53" i="270" s="1"/>
  <c r="M53" i="270"/>
  <c r="AU52" i="270"/>
  <c r="AR52" i="270"/>
  <c r="AP52" i="270"/>
  <c r="AO52" i="270"/>
  <c r="AV52" i="270" s="1"/>
  <c r="AN52" i="270"/>
  <c r="AI52" i="270"/>
  <c r="AH52" i="270"/>
  <c r="AF52" i="270"/>
  <c r="AE52" i="270"/>
  <c r="AD52" i="270"/>
  <c r="AC52" i="270"/>
  <c r="AB52" i="270"/>
  <c r="AA52" i="270"/>
  <c r="Z52" i="270"/>
  <c r="Y52" i="270"/>
  <c r="X52" i="270"/>
  <c r="W52" i="270"/>
  <c r="P52" i="270"/>
  <c r="O52" i="270"/>
  <c r="AQ52" i="270" s="1"/>
  <c r="N52" i="270"/>
  <c r="M52" i="270"/>
  <c r="AV51" i="270"/>
  <c r="AT51" i="270"/>
  <c r="AP51" i="270"/>
  <c r="AO51" i="270"/>
  <c r="AJ51" i="270"/>
  <c r="AI51" i="270"/>
  <c r="AN51" i="270" s="1"/>
  <c r="AH51" i="270"/>
  <c r="AF51" i="270"/>
  <c r="AE51" i="270"/>
  <c r="AD51" i="270"/>
  <c r="AC51" i="270"/>
  <c r="AA51" i="270"/>
  <c r="Z51" i="270"/>
  <c r="Y51" i="270"/>
  <c r="X51" i="270"/>
  <c r="W51" i="270"/>
  <c r="P51" i="270"/>
  <c r="O51" i="270"/>
  <c r="AQ51" i="270" s="1"/>
  <c r="N51" i="270"/>
  <c r="M51" i="270"/>
  <c r="AU50" i="270"/>
  <c r="AT50" i="270"/>
  <c r="AP50" i="270"/>
  <c r="AN50" i="270"/>
  <c r="AI50" i="270"/>
  <c r="AH50" i="270"/>
  <c r="AF50" i="270"/>
  <c r="AE50" i="270"/>
  <c r="AD50" i="270"/>
  <c r="AA50" i="270"/>
  <c r="Z50" i="270"/>
  <c r="Y50" i="270"/>
  <c r="X50" i="270"/>
  <c r="W50" i="270"/>
  <c r="P50" i="270"/>
  <c r="O50" i="270"/>
  <c r="AQ50" i="270" s="1"/>
  <c r="N50" i="270"/>
  <c r="M50" i="270"/>
  <c r="AR50" i="270" s="1"/>
  <c r="AV49" i="270"/>
  <c r="AP49" i="270"/>
  <c r="AO49" i="270"/>
  <c r="AI49" i="270"/>
  <c r="AN49" i="270" s="1"/>
  <c r="AH49" i="270"/>
  <c r="AF49" i="270"/>
  <c r="AE49" i="270"/>
  <c r="AA49" i="270"/>
  <c r="Z49" i="270"/>
  <c r="Y49" i="270"/>
  <c r="X49" i="270"/>
  <c r="W49" i="270"/>
  <c r="P49" i="270"/>
  <c r="O49" i="270"/>
  <c r="N49" i="270"/>
  <c r="AC49" i="270" s="1"/>
  <c r="M49" i="270"/>
  <c r="AR48" i="270"/>
  <c r="AP48" i="270"/>
  <c r="AI48" i="270"/>
  <c r="AH48" i="270"/>
  <c r="AF48" i="270"/>
  <c r="AE48" i="270"/>
  <c r="AB48" i="270"/>
  <c r="AA48" i="270"/>
  <c r="Z48" i="270"/>
  <c r="Y48" i="270"/>
  <c r="X48" i="270"/>
  <c r="W48" i="270"/>
  <c r="P48" i="270"/>
  <c r="O48" i="270"/>
  <c r="AQ48" i="270" s="1"/>
  <c r="N48" i="270"/>
  <c r="M48" i="270"/>
  <c r="AI47" i="270"/>
  <c r="AH47" i="270"/>
  <c r="W47" i="270"/>
  <c r="AU46" i="270"/>
  <c r="AT46" i="270"/>
  <c r="AP46" i="270"/>
  <c r="AN46" i="270"/>
  <c r="AI46" i="270"/>
  <c r="AH46" i="270"/>
  <c r="AF46" i="270"/>
  <c r="AE46" i="270"/>
  <c r="AD46" i="270"/>
  <c r="AA46" i="270"/>
  <c r="Z46" i="270"/>
  <c r="Y46" i="270"/>
  <c r="X46" i="270"/>
  <c r="W46" i="270"/>
  <c r="P46" i="270"/>
  <c r="O46" i="270"/>
  <c r="AQ46" i="270" s="1"/>
  <c r="N46" i="270"/>
  <c r="M46" i="270"/>
  <c r="AR46" i="270" s="1"/>
  <c r="AV45" i="270"/>
  <c r="AP45" i="270"/>
  <c r="AO45" i="270"/>
  <c r="AI45" i="270"/>
  <c r="AN45" i="270" s="1"/>
  <c r="AH45" i="270"/>
  <c r="AF45" i="270"/>
  <c r="AE45" i="270"/>
  <c r="AA45" i="270"/>
  <c r="Z45" i="270"/>
  <c r="Y45" i="270"/>
  <c r="X45" i="270"/>
  <c r="W45" i="270"/>
  <c r="P45" i="270"/>
  <c r="O45" i="270"/>
  <c r="N45" i="270"/>
  <c r="AC45" i="270" s="1"/>
  <c r="M45" i="270"/>
  <c r="AR44" i="270"/>
  <c r="AP44" i="270"/>
  <c r="AI44" i="270"/>
  <c r="AH44" i="270"/>
  <c r="AF44" i="270"/>
  <c r="AE44" i="270"/>
  <c r="AB44" i="270"/>
  <c r="AA44" i="270"/>
  <c r="Z44" i="270"/>
  <c r="Y44" i="270"/>
  <c r="X44" i="270"/>
  <c r="W44" i="270"/>
  <c r="P44" i="270"/>
  <c r="O44" i="270"/>
  <c r="AQ44" i="270" s="1"/>
  <c r="N44" i="270"/>
  <c r="M44" i="270"/>
  <c r="AT43" i="270"/>
  <c r="AQ43" i="270"/>
  <c r="AP43" i="270"/>
  <c r="AJ43" i="270"/>
  <c r="AI43" i="270"/>
  <c r="AH43" i="270"/>
  <c r="AF43" i="270"/>
  <c r="AE43" i="270"/>
  <c r="AC43" i="270"/>
  <c r="AB43" i="270"/>
  <c r="AA43" i="270"/>
  <c r="Z43" i="270"/>
  <c r="Y43" i="270"/>
  <c r="X43" i="270"/>
  <c r="W43" i="270"/>
  <c r="P43" i="270"/>
  <c r="O43" i="270"/>
  <c r="AD43" i="270" s="1"/>
  <c r="N43" i="270"/>
  <c r="AO43" i="270" s="1"/>
  <c r="AV43" i="270" s="1"/>
  <c r="M43" i="270"/>
  <c r="AU42" i="270"/>
  <c r="AR42" i="270"/>
  <c r="AP42" i="270"/>
  <c r="AO42" i="270"/>
  <c r="AV42" i="270" s="1"/>
  <c r="AN42" i="270"/>
  <c r="AI42" i="270"/>
  <c r="AH42" i="270"/>
  <c r="AF42" i="270"/>
  <c r="AE42" i="270"/>
  <c r="AD42" i="270"/>
  <c r="AC42" i="270"/>
  <c r="AB42" i="270"/>
  <c r="AA42" i="270"/>
  <c r="Z42" i="270"/>
  <c r="Y42" i="270"/>
  <c r="X42" i="270"/>
  <c r="W42" i="270"/>
  <c r="P42" i="270"/>
  <c r="O42" i="270"/>
  <c r="AQ42" i="270" s="1"/>
  <c r="N42" i="270"/>
  <c r="M42" i="270"/>
  <c r="AT41" i="270"/>
  <c r="AP41" i="270"/>
  <c r="AO41" i="270"/>
  <c r="AV41" i="270" s="1"/>
  <c r="AJ41" i="270"/>
  <c r="AI41" i="270"/>
  <c r="AN41" i="270" s="1"/>
  <c r="AH41" i="270"/>
  <c r="AF41" i="270"/>
  <c r="AE41" i="270"/>
  <c r="AD41" i="270"/>
  <c r="AC41" i="270"/>
  <c r="AA41" i="270"/>
  <c r="Z41" i="270"/>
  <c r="Y41" i="270"/>
  <c r="X41" i="270"/>
  <c r="W41" i="270"/>
  <c r="P41" i="270"/>
  <c r="O41" i="270"/>
  <c r="AQ41" i="270" s="1"/>
  <c r="N41" i="270"/>
  <c r="M41" i="270"/>
  <c r="AU40" i="270"/>
  <c r="AT40" i="270"/>
  <c r="AP40" i="270"/>
  <c r="AN40" i="270"/>
  <c r="AI40" i="270"/>
  <c r="AH40" i="270"/>
  <c r="AF40" i="270"/>
  <c r="AE40" i="270"/>
  <c r="AD40" i="270"/>
  <c r="AA40" i="270"/>
  <c r="Z40" i="270"/>
  <c r="Y40" i="270"/>
  <c r="X40" i="270"/>
  <c r="W40" i="270"/>
  <c r="P40" i="270"/>
  <c r="O40" i="270"/>
  <c r="AQ40" i="270" s="1"/>
  <c r="N40" i="270"/>
  <c r="M40" i="270"/>
  <c r="AR40" i="270" s="1"/>
  <c r="AQ39" i="270"/>
  <c r="AP39" i="270"/>
  <c r="AO39" i="270"/>
  <c r="AV39" i="270" s="1"/>
  <c r="AI39" i="270"/>
  <c r="AN39" i="270" s="1"/>
  <c r="AH39" i="270"/>
  <c r="AF39" i="270"/>
  <c r="AE39" i="270"/>
  <c r="AA39" i="270"/>
  <c r="Z39" i="270"/>
  <c r="Y39" i="270"/>
  <c r="X39" i="270"/>
  <c r="W39" i="270"/>
  <c r="P39" i="270"/>
  <c r="O39" i="270"/>
  <c r="AD39" i="270" s="1"/>
  <c r="N39" i="270"/>
  <c r="AC39" i="270" s="1"/>
  <c r="M39" i="270"/>
  <c r="AR38" i="270"/>
  <c r="AP38" i="270"/>
  <c r="AI38" i="270"/>
  <c r="AH38" i="270"/>
  <c r="AF38" i="270"/>
  <c r="AE38" i="270"/>
  <c r="AB38" i="270"/>
  <c r="AA38" i="270"/>
  <c r="Z38" i="270"/>
  <c r="Y38" i="270"/>
  <c r="X38" i="270"/>
  <c r="W38" i="270"/>
  <c r="P38" i="270"/>
  <c r="O38" i="270"/>
  <c r="AQ38" i="270" s="1"/>
  <c r="N38" i="270"/>
  <c r="M38" i="270"/>
  <c r="AI37" i="270"/>
  <c r="AH37" i="270"/>
  <c r="W37" i="270"/>
  <c r="AU36" i="270"/>
  <c r="AT36" i="270"/>
  <c r="AP36" i="270"/>
  <c r="AN36" i="270"/>
  <c r="AI36" i="270"/>
  <c r="AH36" i="270"/>
  <c r="AF36" i="270"/>
  <c r="AE36" i="270"/>
  <c r="AD36" i="270"/>
  <c r="AA36" i="270"/>
  <c r="Z36" i="270"/>
  <c r="Y36" i="270"/>
  <c r="X36" i="270"/>
  <c r="W36" i="270"/>
  <c r="P36" i="270"/>
  <c r="O36" i="270"/>
  <c r="AQ36" i="270" s="1"/>
  <c r="N36" i="270"/>
  <c r="M36" i="270"/>
  <c r="AR36" i="270" s="1"/>
  <c r="AQ35" i="270"/>
  <c r="AP35" i="270"/>
  <c r="AO35" i="270"/>
  <c r="AV35" i="270" s="1"/>
  <c r="AI35" i="270"/>
  <c r="AN35" i="270" s="1"/>
  <c r="AH35" i="270"/>
  <c r="AF35" i="270"/>
  <c r="AE35" i="270"/>
  <c r="AA35" i="270"/>
  <c r="Z35" i="270"/>
  <c r="Y35" i="270"/>
  <c r="X35" i="270"/>
  <c r="W35" i="270"/>
  <c r="P35" i="270"/>
  <c r="O35" i="270"/>
  <c r="AD35" i="270" s="1"/>
  <c r="N35" i="270"/>
  <c r="AC35" i="270" s="1"/>
  <c r="M35" i="270"/>
  <c r="AR34" i="270"/>
  <c r="AP34" i="270"/>
  <c r="AI34" i="270"/>
  <c r="AH34" i="270"/>
  <c r="AF34" i="270"/>
  <c r="AE34" i="270"/>
  <c r="AB34" i="270"/>
  <c r="AA34" i="270"/>
  <c r="Z34" i="270"/>
  <c r="Y34" i="270"/>
  <c r="X34" i="270"/>
  <c r="W34" i="270"/>
  <c r="P34" i="270"/>
  <c r="O34" i="270"/>
  <c r="AQ34" i="270" s="1"/>
  <c r="N34" i="270"/>
  <c r="M34" i="270"/>
  <c r="AT33" i="270"/>
  <c r="AP33" i="270"/>
  <c r="AJ33" i="270"/>
  <c r="AI33" i="270"/>
  <c r="AH33" i="270"/>
  <c r="AF33" i="270"/>
  <c r="AE33" i="270"/>
  <c r="AC33" i="270"/>
  <c r="AB33" i="270"/>
  <c r="AA33" i="270"/>
  <c r="Z33" i="270"/>
  <c r="Y33" i="270"/>
  <c r="X33" i="270"/>
  <c r="W33" i="270"/>
  <c r="P33" i="270"/>
  <c r="O33" i="270"/>
  <c r="AD33" i="270" s="1"/>
  <c r="N33" i="270"/>
  <c r="AO33" i="270" s="1"/>
  <c r="AV33" i="270" s="1"/>
  <c r="M33" i="270"/>
  <c r="AU32" i="270"/>
  <c r="AR32" i="270"/>
  <c r="AP32" i="270"/>
  <c r="AO32" i="270"/>
  <c r="AV32" i="270" s="1"/>
  <c r="AN32" i="270"/>
  <c r="AI32" i="270"/>
  <c r="AH32" i="270"/>
  <c r="AF32" i="270"/>
  <c r="AE32" i="270"/>
  <c r="AD32" i="270"/>
  <c r="AC32" i="270"/>
  <c r="AB32" i="270"/>
  <c r="AA32" i="270"/>
  <c r="Z32" i="270"/>
  <c r="Y32" i="270"/>
  <c r="X32" i="270"/>
  <c r="W32" i="270"/>
  <c r="P32" i="270"/>
  <c r="O32" i="270"/>
  <c r="AQ32" i="270" s="1"/>
  <c r="N32" i="270"/>
  <c r="M32" i="270"/>
  <c r="AI31" i="270"/>
  <c r="AH31" i="270"/>
  <c r="W31" i="270"/>
  <c r="AR30" i="270"/>
  <c r="AP30" i="270"/>
  <c r="AI30" i="270"/>
  <c r="AH30" i="270"/>
  <c r="AF30" i="270"/>
  <c r="AE30" i="270"/>
  <c r="AB30" i="270"/>
  <c r="AA30" i="270"/>
  <c r="Z30" i="270"/>
  <c r="Y30" i="270"/>
  <c r="X30" i="270"/>
  <c r="W30" i="270"/>
  <c r="P30" i="270"/>
  <c r="O30" i="270"/>
  <c r="AQ30" i="270" s="1"/>
  <c r="N30" i="270"/>
  <c r="M30" i="270"/>
  <c r="AT29" i="270"/>
  <c r="AQ29" i="270"/>
  <c r="AP29" i="270"/>
  <c r="AJ29" i="270"/>
  <c r="AI29" i="270"/>
  <c r="AH29" i="270"/>
  <c r="AF29" i="270"/>
  <c r="AE29" i="270"/>
  <c r="AC29" i="270"/>
  <c r="AB29" i="270"/>
  <c r="AA29" i="270"/>
  <c r="Z29" i="270"/>
  <c r="Y29" i="270"/>
  <c r="X29" i="270"/>
  <c r="W29" i="270"/>
  <c r="P29" i="270"/>
  <c r="O29" i="270"/>
  <c r="AD29" i="270" s="1"/>
  <c r="N29" i="270"/>
  <c r="AO29" i="270" s="1"/>
  <c r="AV29" i="270" s="1"/>
  <c r="M29" i="270"/>
  <c r="AU28" i="270"/>
  <c r="AR28" i="270"/>
  <c r="AP28" i="270"/>
  <c r="AO28" i="270"/>
  <c r="AV28" i="270" s="1"/>
  <c r="AN28" i="270"/>
  <c r="AI28" i="270"/>
  <c r="AH28" i="270"/>
  <c r="AF28" i="270"/>
  <c r="AE28" i="270"/>
  <c r="AD28" i="270"/>
  <c r="AC28" i="270"/>
  <c r="AB28" i="270"/>
  <c r="AA28" i="270"/>
  <c r="Z28" i="270"/>
  <c r="Y28" i="270"/>
  <c r="X28" i="270"/>
  <c r="W28" i="270"/>
  <c r="P28" i="270"/>
  <c r="O28" i="270"/>
  <c r="AQ28" i="270" s="1"/>
  <c r="N28" i="270"/>
  <c r="M28" i="270"/>
  <c r="AT27" i="270"/>
  <c r="AP27" i="270"/>
  <c r="AO27" i="270"/>
  <c r="AV27" i="270" s="1"/>
  <c r="AJ27" i="270"/>
  <c r="AI27" i="270"/>
  <c r="AN27" i="270" s="1"/>
  <c r="AH27" i="270"/>
  <c r="AF27" i="270"/>
  <c r="AE27" i="270"/>
  <c r="AD27" i="270"/>
  <c r="AC27" i="270"/>
  <c r="AA27" i="270"/>
  <c r="Z27" i="270"/>
  <c r="Y27" i="270"/>
  <c r="X27" i="270"/>
  <c r="W27" i="270"/>
  <c r="P27" i="270"/>
  <c r="O27" i="270"/>
  <c r="AQ27" i="270" s="1"/>
  <c r="N27" i="270"/>
  <c r="M27" i="270"/>
  <c r="AU26" i="270"/>
  <c r="AT26" i="270"/>
  <c r="AP26" i="270"/>
  <c r="AN26" i="270"/>
  <c r="AI26" i="270"/>
  <c r="AH26" i="270"/>
  <c r="AF26" i="270"/>
  <c r="AE26" i="270"/>
  <c r="AD26" i="270"/>
  <c r="AA26" i="270"/>
  <c r="Z26" i="270"/>
  <c r="Y26" i="270"/>
  <c r="X26" i="270"/>
  <c r="W26" i="270"/>
  <c r="P26" i="270"/>
  <c r="O26" i="270"/>
  <c r="AQ26" i="270" s="1"/>
  <c r="N26" i="270"/>
  <c r="M26" i="270"/>
  <c r="AR26" i="270" s="1"/>
  <c r="AI25" i="270"/>
  <c r="AH25" i="270"/>
  <c r="W25" i="270"/>
  <c r="AU24" i="270"/>
  <c r="AP24" i="270"/>
  <c r="AO24" i="270"/>
  <c r="AV24" i="270" s="1"/>
  <c r="AI24" i="270"/>
  <c r="AH24" i="270"/>
  <c r="AF24" i="270"/>
  <c r="AE24" i="270"/>
  <c r="AD24" i="270"/>
  <c r="AC24" i="270"/>
  <c r="AB24" i="270"/>
  <c r="AA24" i="270"/>
  <c r="Z24" i="270"/>
  <c r="Y24" i="270"/>
  <c r="X24" i="270"/>
  <c r="W24" i="270"/>
  <c r="P24" i="270"/>
  <c r="O24" i="270"/>
  <c r="AQ24" i="270" s="1"/>
  <c r="N24" i="270"/>
  <c r="M24" i="270"/>
  <c r="AT23" i="270"/>
  <c r="AP23" i="270"/>
  <c r="AO23" i="270"/>
  <c r="AV23" i="270" s="1"/>
  <c r="AJ23" i="270"/>
  <c r="AI23" i="270"/>
  <c r="AN23" i="270" s="1"/>
  <c r="AH23" i="270"/>
  <c r="AF23" i="270"/>
  <c r="AE23" i="270"/>
  <c r="AD23" i="270"/>
  <c r="AC23" i="270"/>
  <c r="AA23" i="270"/>
  <c r="Z23" i="270"/>
  <c r="Y23" i="270"/>
  <c r="X23" i="270"/>
  <c r="W23" i="270"/>
  <c r="P23" i="270"/>
  <c r="O23" i="270"/>
  <c r="AQ23" i="270" s="1"/>
  <c r="N23" i="270"/>
  <c r="M23" i="270"/>
  <c r="AU22" i="270"/>
  <c r="AT22" i="270"/>
  <c r="AP22" i="270"/>
  <c r="AN22" i="270"/>
  <c r="AI22" i="270"/>
  <c r="AH22" i="270"/>
  <c r="AF22" i="270"/>
  <c r="AE22" i="270"/>
  <c r="AD22" i="270"/>
  <c r="AA22" i="270"/>
  <c r="Z22" i="270"/>
  <c r="Y22" i="270"/>
  <c r="X22" i="270"/>
  <c r="W22" i="270"/>
  <c r="P22" i="270"/>
  <c r="O22" i="270"/>
  <c r="AQ22" i="270" s="1"/>
  <c r="N22" i="270"/>
  <c r="M22" i="270"/>
  <c r="AI21" i="270"/>
  <c r="AH21" i="270"/>
  <c r="W21" i="270"/>
  <c r="AU20" i="270"/>
  <c r="AR20" i="270"/>
  <c r="AP20" i="270"/>
  <c r="AO20" i="270"/>
  <c r="AV20" i="270" s="1"/>
  <c r="AN20" i="270"/>
  <c r="AI20" i="270"/>
  <c r="AH20" i="270"/>
  <c r="AF20" i="270"/>
  <c r="AE20" i="270"/>
  <c r="AD20" i="270"/>
  <c r="AC20" i="270"/>
  <c r="AB20" i="270"/>
  <c r="AA20" i="270"/>
  <c r="Z20" i="270"/>
  <c r="Y20" i="270"/>
  <c r="X20" i="270"/>
  <c r="W20" i="270"/>
  <c r="P20" i="270"/>
  <c r="O20" i="270"/>
  <c r="AQ20" i="270" s="1"/>
  <c r="N20" i="270"/>
  <c r="M20" i="270"/>
  <c r="AT19" i="270"/>
  <c r="AP19" i="270"/>
  <c r="AO19" i="270"/>
  <c r="AV19" i="270" s="1"/>
  <c r="AJ19" i="270"/>
  <c r="AI19" i="270"/>
  <c r="AN19" i="270" s="1"/>
  <c r="AH19" i="270"/>
  <c r="AF19" i="270"/>
  <c r="AE19" i="270"/>
  <c r="AD19" i="270"/>
  <c r="AC19" i="270"/>
  <c r="AA19" i="270"/>
  <c r="Z19" i="270"/>
  <c r="Y19" i="270"/>
  <c r="X19" i="270"/>
  <c r="W19" i="270"/>
  <c r="P19" i="270"/>
  <c r="O19" i="270"/>
  <c r="AQ19" i="270" s="1"/>
  <c r="N19" i="270"/>
  <c r="M19" i="270"/>
  <c r="AI18" i="270"/>
  <c r="AH18" i="270"/>
  <c r="W18" i="270"/>
  <c r="AT17" i="270"/>
  <c r="AP17" i="270"/>
  <c r="AJ17" i="270"/>
  <c r="AI17" i="270"/>
  <c r="AH17" i="270"/>
  <c r="AF17" i="270"/>
  <c r="AE17" i="270"/>
  <c r="AC17" i="270"/>
  <c r="AB17" i="270"/>
  <c r="AA17" i="270"/>
  <c r="Z17" i="270"/>
  <c r="Y17" i="270"/>
  <c r="X17" i="270"/>
  <c r="W17" i="270"/>
  <c r="P17" i="270"/>
  <c r="O17" i="270"/>
  <c r="AD17" i="270" s="1"/>
  <c r="N17" i="270"/>
  <c r="AO17" i="270" s="1"/>
  <c r="AV17" i="270" s="1"/>
  <c r="M17" i="270"/>
  <c r="AU16" i="270"/>
  <c r="AR16" i="270"/>
  <c r="AP16" i="270"/>
  <c r="AO16" i="270"/>
  <c r="AV16" i="270" s="1"/>
  <c r="AN16" i="270"/>
  <c r="AI16" i="270"/>
  <c r="AH16" i="270"/>
  <c r="AF16" i="270"/>
  <c r="AE16" i="270"/>
  <c r="AD16" i="270"/>
  <c r="AC16" i="270"/>
  <c r="AB16" i="270"/>
  <c r="AA16" i="270"/>
  <c r="Z16" i="270"/>
  <c r="Y16" i="270"/>
  <c r="X16" i="270"/>
  <c r="W16" i="270"/>
  <c r="P16" i="270"/>
  <c r="O16" i="270"/>
  <c r="AQ16" i="270" s="1"/>
  <c r="N16" i="270"/>
  <c r="M16" i="270"/>
  <c r="AV15" i="270"/>
  <c r="AT15" i="270"/>
  <c r="AP15" i="270"/>
  <c r="AO15" i="270"/>
  <c r="AJ15" i="270"/>
  <c r="AI15" i="270"/>
  <c r="AN15" i="270" s="1"/>
  <c r="AH15" i="270"/>
  <c r="AF15" i="270"/>
  <c r="AE15" i="270"/>
  <c r="AD15" i="270"/>
  <c r="AC15" i="270"/>
  <c r="AA15" i="270"/>
  <c r="Z15" i="270"/>
  <c r="Y15" i="270"/>
  <c r="X15" i="270"/>
  <c r="W15" i="270"/>
  <c r="P15" i="270"/>
  <c r="O15" i="270"/>
  <c r="AQ15" i="270" s="1"/>
  <c r="N15" i="270"/>
  <c r="M15" i="270"/>
  <c r="AU14" i="270"/>
  <c r="AT14" i="270"/>
  <c r="AP14" i="270"/>
  <c r="AN14" i="270"/>
  <c r="AI14" i="270"/>
  <c r="AH14" i="270"/>
  <c r="AF14" i="270"/>
  <c r="AE14" i="270"/>
  <c r="AD14" i="270"/>
  <c r="AA14" i="270"/>
  <c r="Z14" i="270"/>
  <c r="Y14" i="270"/>
  <c r="X14" i="270"/>
  <c r="W14" i="270"/>
  <c r="P14" i="270"/>
  <c r="O14" i="270"/>
  <c r="AQ14" i="270" s="1"/>
  <c r="N14" i="270"/>
  <c r="M14" i="270"/>
  <c r="AR14" i="270" s="1"/>
  <c r="AV13" i="270"/>
  <c r="AP13" i="270"/>
  <c r="AO13" i="270"/>
  <c r="AI13" i="270"/>
  <c r="AN13" i="270" s="1"/>
  <c r="AH13" i="270"/>
  <c r="AF13" i="270"/>
  <c r="AE13" i="270"/>
  <c r="AA13" i="270"/>
  <c r="Z13" i="270"/>
  <c r="Y13" i="270"/>
  <c r="X13" i="270"/>
  <c r="W13" i="270"/>
  <c r="P13" i="270"/>
  <c r="O13" i="270"/>
  <c r="N13" i="270"/>
  <c r="AC13" i="270" s="1"/>
  <c r="M13" i="270"/>
  <c r="AR12" i="270"/>
  <c r="AP12" i="270"/>
  <c r="AI12" i="270"/>
  <c r="AH12" i="270"/>
  <c r="AF12" i="270"/>
  <c r="AE12" i="270"/>
  <c r="AB12" i="270"/>
  <c r="AA12" i="270"/>
  <c r="Z12" i="270"/>
  <c r="Y12" i="270"/>
  <c r="X12" i="270"/>
  <c r="W12" i="270"/>
  <c r="P12" i="270"/>
  <c r="O12" i="270"/>
  <c r="AQ12" i="270" s="1"/>
  <c r="N12" i="270"/>
  <c r="M12" i="270"/>
  <c r="AT11" i="270"/>
  <c r="AQ11" i="270"/>
  <c r="AP11" i="270"/>
  <c r="AJ11" i="270"/>
  <c r="AI11" i="270"/>
  <c r="AH11" i="270"/>
  <c r="AF11" i="270"/>
  <c r="AE11" i="270"/>
  <c r="AC11" i="270"/>
  <c r="AB11" i="270"/>
  <c r="AA11" i="270"/>
  <c r="Z11" i="270"/>
  <c r="Y11" i="270"/>
  <c r="X11" i="270"/>
  <c r="W11" i="270"/>
  <c r="P11" i="270"/>
  <c r="O11" i="270"/>
  <c r="AD11" i="270" s="1"/>
  <c r="N11" i="270"/>
  <c r="AO11" i="270" s="1"/>
  <c r="AV11" i="270" s="1"/>
  <c r="M11" i="270"/>
  <c r="AU10" i="270"/>
  <c r="AR10" i="270"/>
  <c r="AP10" i="270"/>
  <c r="AO10" i="270"/>
  <c r="AV10" i="270" s="1"/>
  <c r="AN10" i="270"/>
  <c r="AI10" i="270"/>
  <c r="AH10" i="270"/>
  <c r="AF10" i="270"/>
  <c r="AE10" i="270"/>
  <c r="AD10" i="270"/>
  <c r="AC10" i="270"/>
  <c r="AB10" i="270"/>
  <c r="AA10" i="270"/>
  <c r="Z10" i="270"/>
  <c r="Y10" i="270"/>
  <c r="X10" i="270"/>
  <c r="W10" i="270"/>
  <c r="P10" i="270"/>
  <c r="O10" i="270"/>
  <c r="AQ10" i="270" s="1"/>
  <c r="N10" i="270"/>
  <c r="M10" i="270"/>
  <c r="AT9" i="270"/>
  <c r="AP9" i="270"/>
  <c r="AO9" i="270"/>
  <c r="AV9" i="270" s="1"/>
  <c r="AJ9" i="270"/>
  <c r="AI9" i="270"/>
  <c r="AN9" i="270" s="1"/>
  <c r="AH9" i="270"/>
  <c r="AF9" i="270"/>
  <c r="AE9" i="270"/>
  <c r="AD9" i="270"/>
  <c r="AC9" i="270"/>
  <c r="AA9" i="270"/>
  <c r="Z9" i="270"/>
  <c r="Y9" i="270"/>
  <c r="X9" i="270"/>
  <c r="W9" i="270"/>
  <c r="P9" i="270"/>
  <c r="O9" i="270"/>
  <c r="AQ9" i="270" s="1"/>
  <c r="N9" i="270"/>
  <c r="M9" i="270"/>
  <c r="AU8" i="270"/>
  <c r="AT8" i="270"/>
  <c r="AP8" i="270"/>
  <c r="AN8" i="270"/>
  <c r="AJ8" i="270"/>
  <c r="AI8" i="270"/>
  <c r="AH8" i="270"/>
  <c r="AF8" i="270"/>
  <c r="AE8" i="270"/>
  <c r="AD8" i="270"/>
  <c r="AA8" i="270"/>
  <c r="Z8" i="270"/>
  <c r="Y8" i="270"/>
  <c r="X8" i="270"/>
  <c r="W8" i="270"/>
  <c r="P8" i="270"/>
  <c r="O8" i="270"/>
  <c r="AQ8" i="270" s="1"/>
  <c r="N8" i="270"/>
  <c r="M8" i="270"/>
  <c r="AV7" i="270"/>
  <c r="AQ7" i="270"/>
  <c r="AP7" i="270"/>
  <c r="AO7" i="270"/>
  <c r="AI7" i="270"/>
  <c r="AN7" i="270" s="1"/>
  <c r="AH7" i="270"/>
  <c r="AF7" i="270"/>
  <c r="AE7" i="270"/>
  <c r="AA7" i="270"/>
  <c r="Z7" i="270"/>
  <c r="Y7" i="270"/>
  <c r="X7" i="270"/>
  <c r="W7" i="270"/>
  <c r="P7" i="270"/>
  <c r="O7" i="270"/>
  <c r="AD7" i="270" s="1"/>
  <c r="N7" i="270"/>
  <c r="AC7" i="270" s="1"/>
  <c r="M7" i="270"/>
  <c r="AP6" i="270"/>
  <c r="AI6" i="270"/>
  <c r="AH6" i="270"/>
  <c r="AF6" i="270"/>
  <c r="AE6" i="270"/>
  <c r="AB6" i="270"/>
  <c r="AA6" i="270"/>
  <c r="Z6" i="270"/>
  <c r="Y6" i="270"/>
  <c r="X6" i="270"/>
  <c r="W6" i="270"/>
  <c r="P6" i="270"/>
  <c r="O6" i="270"/>
  <c r="AQ6" i="270" s="1"/>
  <c r="N6" i="270"/>
  <c r="M6" i="270"/>
  <c r="AI5" i="270"/>
  <c r="AH5" i="270"/>
  <c r="W5" i="270"/>
  <c r="AI4" i="270"/>
  <c r="AU3" i="270"/>
  <c r="AO3" i="270"/>
  <c r="AI3" i="270"/>
  <c r="AH3" i="270"/>
  <c r="AN2" i="270"/>
  <c r="AN65" i="270" s="1"/>
  <c r="AM2" i="270"/>
  <c r="AL2" i="270"/>
  <c r="AK2" i="270"/>
  <c r="AJ2" i="270"/>
  <c r="AJ70" i="270" s="1"/>
  <c r="AH2" i="270"/>
  <c r="AA2" i="270"/>
  <c r="A2" i="270"/>
  <c r="AU1" i="270"/>
  <c r="AR1" i="270"/>
  <c r="AQ1" i="270"/>
  <c r="AQ58" i="270" s="1"/>
  <c r="AP1" i="270"/>
  <c r="AP3" i="270" s="1"/>
  <c r="AO1" i="270"/>
  <c r="AH1" i="270"/>
  <c r="AA1" i="270"/>
  <c r="A1" i="270"/>
  <c r="AJ1" i="270" s="1"/>
  <c r="AQ41" i="269"/>
  <c r="AP41" i="269"/>
  <c r="AO41" i="269"/>
  <c r="AV41" i="269" s="1"/>
  <c r="AI41" i="269"/>
  <c r="AN41" i="269" s="1"/>
  <c r="AH41" i="269"/>
  <c r="AF41" i="269"/>
  <c r="AE41" i="269"/>
  <c r="AA41" i="269"/>
  <c r="Z41" i="269"/>
  <c r="Y41" i="269"/>
  <c r="X41" i="269"/>
  <c r="W41" i="269"/>
  <c r="P41" i="269"/>
  <c r="O41" i="269"/>
  <c r="AD41" i="269" s="1"/>
  <c r="N41" i="269"/>
  <c r="AC41" i="269" s="1"/>
  <c r="M41" i="269"/>
  <c r="AP40" i="269"/>
  <c r="AI40" i="269"/>
  <c r="AH40" i="269"/>
  <c r="AF40" i="269"/>
  <c r="AE40" i="269"/>
  <c r="AB40" i="269"/>
  <c r="AA40" i="269"/>
  <c r="Z40" i="269"/>
  <c r="Y40" i="269"/>
  <c r="X40" i="269"/>
  <c r="W40" i="269"/>
  <c r="P40" i="269"/>
  <c r="O40" i="269"/>
  <c r="AQ40" i="269" s="1"/>
  <c r="N40" i="269"/>
  <c r="M40" i="269"/>
  <c r="AT39" i="269"/>
  <c r="AP39" i="269"/>
  <c r="AJ39" i="269"/>
  <c r="AI39" i="269"/>
  <c r="AH39" i="269"/>
  <c r="AF39" i="269"/>
  <c r="AE39" i="269"/>
  <c r="AC39" i="269"/>
  <c r="AB39" i="269"/>
  <c r="AA39" i="269"/>
  <c r="Z39" i="269"/>
  <c r="Y39" i="269"/>
  <c r="X39" i="269"/>
  <c r="W39" i="269"/>
  <c r="P39" i="269"/>
  <c r="O39" i="269"/>
  <c r="N39" i="269"/>
  <c r="AO39" i="269" s="1"/>
  <c r="AV39" i="269" s="1"/>
  <c r="M39" i="269"/>
  <c r="AU38" i="269"/>
  <c r="AP38" i="269"/>
  <c r="AO38" i="269"/>
  <c r="AV38" i="269" s="1"/>
  <c r="AI38" i="269"/>
  <c r="AH38" i="269"/>
  <c r="AF38" i="269"/>
  <c r="AE38" i="269"/>
  <c r="AD38" i="269"/>
  <c r="AC38" i="269"/>
  <c r="AB38" i="269"/>
  <c r="AA38" i="269"/>
  <c r="Z38" i="269"/>
  <c r="Y38" i="269"/>
  <c r="X38" i="269"/>
  <c r="W38" i="269"/>
  <c r="P38" i="269"/>
  <c r="O38" i="269"/>
  <c r="AQ38" i="269" s="1"/>
  <c r="N38" i="269"/>
  <c r="M38" i="269"/>
  <c r="AV37" i="269"/>
  <c r="AT37" i="269"/>
  <c r="AP37" i="269"/>
  <c r="AO37" i="269"/>
  <c r="AJ37" i="269"/>
  <c r="AI37" i="269"/>
  <c r="AN37" i="269" s="1"/>
  <c r="AH37" i="269"/>
  <c r="AF37" i="269"/>
  <c r="AE37" i="269"/>
  <c r="AD37" i="269"/>
  <c r="AC37" i="269"/>
  <c r="AA37" i="269"/>
  <c r="Z37" i="269"/>
  <c r="Y37" i="269"/>
  <c r="X37" i="269"/>
  <c r="W37" i="269"/>
  <c r="P37" i="269"/>
  <c r="O37" i="269"/>
  <c r="AQ37" i="269" s="1"/>
  <c r="N37" i="269"/>
  <c r="M37" i="269"/>
  <c r="AU36" i="269"/>
  <c r="AT36" i="269"/>
  <c r="AP36" i="269"/>
  <c r="AN36" i="269"/>
  <c r="AI36" i="269"/>
  <c r="AH36" i="269"/>
  <c r="AF36" i="269"/>
  <c r="AE36" i="269"/>
  <c r="AD36" i="269"/>
  <c r="AA36" i="269"/>
  <c r="Z36" i="269"/>
  <c r="Y36" i="269"/>
  <c r="X36" i="269"/>
  <c r="W36" i="269"/>
  <c r="P36" i="269"/>
  <c r="O36" i="269"/>
  <c r="AQ36" i="269" s="1"/>
  <c r="N36" i="269"/>
  <c r="M36" i="269"/>
  <c r="AI35" i="269"/>
  <c r="AH35" i="269"/>
  <c r="W35" i="269"/>
  <c r="AU34" i="269"/>
  <c r="AR34" i="269"/>
  <c r="AP34" i="269"/>
  <c r="AO34" i="269"/>
  <c r="AV34" i="269" s="1"/>
  <c r="AN34" i="269"/>
  <c r="AI34" i="269"/>
  <c r="AH34" i="269"/>
  <c r="AF34" i="269"/>
  <c r="AE34" i="269"/>
  <c r="AD34" i="269"/>
  <c r="AC34" i="269"/>
  <c r="AB34" i="269"/>
  <c r="AA34" i="269"/>
  <c r="Z34" i="269"/>
  <c r="Y34" i="269"/>
  <c r="X34" i="269"/>
  <c r="W34" i="269"/>
  <c r="P34" i="269"/>
  <c r="O34" i="269"/>
  <c r="AQ34" i="269" s="1"/>
  <c r="N34" i="269"/>
  <c r="M34" i="269"/>
  <c r="AV33" i="269"/>
  <c r="AT33" i="269"/>
  <c r="AP33" i="269"/>
  <c r="AO33" i="269"/>
  <c r="AJ33" i="269"/>
  <c r="AI33" i="269"/>
  <c r="AN33" i="269" s="1"/>
  <c r="AH33" i="269"/>
  <c r="AF33" i="269"/>
  <c r="AE33" i="269"/>
  <c r="AD33" i="269"/>
  <c r="AC33" i="269"/>
  <c r="AA33" i="269"/>
  <c r="Z33" i="269"/>
  <c r="Y33" i="269"/>
  <c r="X33" i="269"/>
  <c r="W33" i="269"/>
  <c r="P33" i="269"/>
  <c r="O33" i="269"/>
  <c r="AQ33" i="269" s="1"/>
  <c r="N33" i="269"/>
  <c r="M33" i="269"/>
  <c r="AU32" i="269"/>
  <c r="AT32" i="269"/>
  <c r="AP32" i="269"/>
  <c r="AN32" i="269"/>
  <c r="AI32" i="269"/>
  <c r="AH32" i="269"/>
  <c r="AF32" i="269"/>
  <c r="AE32" i="269"/>
  <c r="AD32" i="269"/>
  <c r="AA32" i="269"/>
  <c r="Z32" i="269"/>
  <c r="Y32" i="269"/>
  <c r="X32" i="269"/>
  <c r="W32" i="269"/>
  <c r="P32" i="269"/>
  <c r="O32" i="269"/>
  <c r="AQ32" i="269" s="1"/>
  <c r="N32" i="269"/>
  <c r="M32" i="269"/>
  <c r="AR32" i="269" s="1"/>
  <c r="AV31" i="269"/>
  <c r="AP31" i="269"/>
  <c r="AO31" i="269"/>
  <c r="AI31" i="269"/>
  <c r="AN31" i="269" s="1"/>
  <c r="AH31" i="269"/>
  <c r="AF31" i="269"/>
  <c r="AE31" i="269"/>
  <c r="AA31" i="269"/>
  <c r="Z31" i="269"/>
  <c r="Y31" i="269"/>
  <c r="X31" i="269"/>
  <c r="W31" i="269"/>
  <c r="P31" i="269"/>
  <c r="O31" i="269"/>
  <c r="N31" i="269"/>
  <c r="AC31" i="269" s="1"/>
  <c r="M31" i="269"/>
  <c r="AR30" i="269"/>
  <c r="AP30" i="269"/>
  <c r="AI30" i="269"/>
  <c r="AH30" i="269"/>
  <c r="AF30" i="269"/>
  <c r="AE30" i="269"/>
  <c r="AB30" i="269"/>
  <c r="AA30" i="269"/>
  <c r="Z30" i="269"/>
  <c r="Y30" i="269"/>
  <c r="X30" i="269"/>
  <c r="W30" i="269"/>
  <c r="P30" i="269"/>
  <c r="O30" i="269"/>
  <c r="AQ30" i="269" s="1"/>
  <c r="N30" i="269"/>
  <c r="M30" i="269"/>
  <c r="AT29" i="269"/>
  <c r="AQ29" i="269"/>
  <c r="AP29" i="269"/>
  <c r="AJ29" i="269"/>
  <c r="AI29" i="269"/>
  <c r="AH29" i="269"/>
  <c r="AF29" i="269"/>
  <c r="AE29" i="269"/>
  <c r="AC29" i="269"/>
  <c r="AB29" i="269"/>
  <c r="AA29" i="269"/>
  <c r="Z29" i="269"/>
  <c r="Y29" i="269"/>
  <c r="X29" i="269"/>
  <c r="W29" i="269"/>
  <c r="P29" i="269"/>
  <c r="O29" i="269"/>
  <c r="AD29" i="269" s="1"/>
  <c r="N29" i="269"/>
  <c r="AO29" i="269" s="1"/>
  <c r="AV29" i="269" s="1"/>
  <c r="M29" i="269"/>
  <c r="AU28" i="269"/>
  <c r="AR28" i="269"/>
  <c r="AP28" i="269"/>
  <c r="AO28" i="269"/>
  <c r="AV28" i="269" s="1"/>
  <c r="AN28" i="269"/>
  <c r="AI28" i="269"/>
  <c r="AH28" i="269"/>
  <c r="AF28" i="269"/>
  <c r="AE28" i="269"/>
  <c r="AD28" i="269"/>
  <c r="AC28" i="269"/>
  <c r="AB28" i="269"/>
  <c r="AA28" i="269"/>
  <c r="Z28" i="269"/>
  <c r="Y28" i="269"/>
  <c r="X28" i="269"/>
  <c r="W28" i="269"/>
  <c r="P28" i="269"/>
  <c r="O28" i="269"/>
  <c r="AQ28" i="269" s="1"/>
  <c r="N28" i="269"/>
  <c r="M28" i="269"/>
  <c r="AI27" i="269"/>
  <c r="AH27" i="269"/>
  <c r="W27" i="269"/>
  <c r="AR26" i="269"/>
  <c r="AP26" i="269"/>
  <c r="AI26" i="269"/>
  <c r="AH26" i="269"/>
  <c r="AF26" i="269"/>
  <c r="AE26" i="269"/>
  <c r="AB26" i="269"/>
  <c r="AA26" i="269"/>
  <c r="Z26" i="269"/>
  <c r="Y26" i="269"/>
  <c r="X26" i="269"/>
  <c r="W26" i="269"/>
  <c r="P26" i="269"/>
  <c r="O26" i="269"/>
  <c r="AQ26" i="269" s="1"/>
  <c r="N26" i="269"/>
  <c r="M26" i="269"/>
  <c r="AT25" i="269"/>
  <c r="AP25" i="269"/>
  <c r="AJ25" i="269"/>
  <c r="AI25" i="269"/>
  <c r="AH25" i="269"/>
  <c r="AF25" i="269"/>
  <c r="AE25" i="269"/>
  <c r="AC25" i="269"/>
  <c r="AB25" i="269"/>
  <c r="AA25" i="269"/>
  <c r="Z25" i="269"/>
  <c r="Y25" i="269"/>
  <c r="X25" i="269"/>
  <c r="W25" i="269"/>
  <c r="P25" i="269"/>
  <c r="O25" i="269"/>
  <c r="AD25" i="269" s="1"/>
  <c r="N25" i="269"/>
  <c r="AO25" i="269" s="1"/>
  <c r="AV25" i="269" s="1"/>
  <c r="M25" i="269"/>
  <c r="AU24" i="269"/>
  <c r="AR24" i="269"/>
  <c r="AP24" i="269"/>
  <c r="AO24" i="269"/>
  <c r="AV24" i="269" s="1"/>
  <c r="AI24" i="269"/>
  <c r="AH24" i="269"/>
  <c r="AF24" i="269"/>
  <c r="AE24" i="269"/>
  <c r="AD24" i="269"/>
  <c r="AC24" i="269"/>
  <c r="AB24" i="269"/>
  <c r="AA24" i="269"/>
  <c r="Z24" i="269"/>
  <c r="Y24" i="269"/>
  <c r="X24" i="269"/>
  <c r="W24" i="269"/>
  <c r="P24" i="269"/>
  <c r="O24" i="269"/>
  <c r="AQ24" i="269" s="1"/>
  <c r="N24" i="269"/>
  <c r="M24" i="269"/>
  <c r="AV23" i="269"/>
  <c r="AT23" i="269"/>
  <c r="AP23" i="269"/>
  <c r="AO23" i="269"/>
  <c r="AJ23" i="269"/>
  <c r="AI23" i="269"/>
  <c r="AN23" i="269" s="1"/>
  <c r="AH23" i="269"/>
  <c r="AF23" i="269"/>
  <c r="AE23" i="269"/>
  <c r="AD23" i="269"/>
  <c r="AC23" i="269"/>
  <c r="AA23" i="269"/>
  <c r="Z23" i="269"/>
  <c r="Y23" i="269"/>
  <c r="X23" i="269"/>
  <c r="W23" i="269"/>
  <c r="P23" i="269"/>
  <c r="O23" i="269"/>
  <c r="AQ23" i="269" s="1"/>
  <c r="N23" i="269"/>
  <c r="M23" i="269"/>
  <c r="AU22" i="269"/>
  <c r="AT22" i="269"/>
  <c r="AP22" i="269"/>
  <c r="AN22" i="269"/>
  <c r="AI22" i="269"/>
  <c r="AH22" i="269"/>
  <c r="AF22" i="269"/>
  <c r="AE22" i="269"/>
  <c r="AD22" i="269"/>
  <c r="AA22" i="269"/>
  <c r="Z22" i="269"/>
  <c r="Y22" i="269"/>
  <c r="X22" i="269"/>
  <c r="W22" i="269"/>
  <c r="P22" i="269"/>
  <c r="O22" i="269"/>
  <c r="AQ22" i="269" s="1"/>
  <c r="N22" i="269"/>
  <c r="M22" i="269"/>
  <c r="AR22" i="269" s="1"/>
  <c r="AV21" i="269"/>
  <c r="AP21" i="269"/>
  <c r="AO21" i="269"/>
  <c r="AI21" i="269"/>
  <c r="AT21" i="269" s="1"/>
  <c r="AH21" i="269"/>
  <c r="AF21" i="269"/>
  <c r="AE21" i="269"/>
  <c r="AA21" i="269"/>
  <c r="Z21" i="269"/>
  <c r="Y21" i="269"/>
  <c r="X21" i="269"/>
  <c r="W21" i="269"/>
  <c r="P21" i="269"/>
  <c r="O21" i="269"/>
  <c r="AD21" i="269" s="1"/>
  <c r="N21" i="269"/>
  <c r="AC21" i="269" s="1"/>
  <c r="M21" i="269"/>
  <c r="AR20" i="269"/>
  <c r="AP20" i="269"/>
  <c r="AI20" i="269"/>
  <c r="AH20" i="269"/>
  <c r="AF20" i="269"/>
  <c r="AE20" i="269"/>
  <c r="AB20" i="269"/>
  <c r="AA20" i="269"/>
  <c r="Z20" i="269"/>
  <c r="Y20" i="269"/>
  <c r="X20" i="269"/>
  <c r="W20" i="269"/>
  <c r="P20" i="269"/>
  <c r="O20" i="269"/>
  <c r="AQ20" i="269" s="1"/>
  <c r="N20" i="269"/>
  <c r="M20" i="269"/>
  <c r="AI19" i="269"/>
  <c r="AH19" i="269"/>
  <c r="W19" i="269"/>
  <c r="AU18" i="269"/>
  <c r="AT18" i="269"/>
  <c r="AP18" i="269"/>
  <c r="AN18" i="269"/>
  <c r="AI18" i="269"/>
  <c r="AH18" i="269"/>
  <c r="AF18" i="269"/>
  <c r="AE18" i="269"/>
  <c r="AD18" i="269"/>
  <c r="AA18" i="269"/>
  <c r="Z18" i="269"/>
  <c r="Y18" i="269"/>
  <c r="X18" i="269"/>
  <c r="W18" i="269"/>
  <c r="P18" i="269"/>
  <c r="O18" i="269"/>
  <c r="AQ18" i="269" s="1"/>
  <c r="N18" i="269"/>
  <c r="M18" i="269"/>
  <c r="AR18" i="269" s="1"/>
  <c r="AV17" i="269"/>
  <c r="AP17" i="269"/>
  <c r="AO17" i="269"/>
  <c r="AI17" i="269"/>
  <c r="AT17" i="269" s="1"/>
  <c r="AH17" i="269"/>
  <c r="AF17" i="269"/>
  <c r="AE17" i="269"/>
  <c r="AA17" i="269"/>
  <c r="Z17" i="269"/>
  <c r="Y17" i="269"/>
  <c r="X17" i="269"/>
  <c r="W17" i="269"/>
  <c r="P17" i="269"/>
  <c r="O17" i="269"/>
  <c r="AD17" i="269" s="1"/>
  <c r="N17" i="269"/>
  <c r="AC17" i="269" s="1"/>
  <c r="M17" i="269"/>
  <c r="AR16" i="269"/>
  <c r="AP16" i="269"/>
  <c r="AI16" i="269"/>
  <c r="AH16" i="269"/>
  <c r="AF16" i="269"/>
  <c r="AE16" i="269"/>
  <c r="AB16" i="269"/>
  <c r="AA16" i="269"/>
  <c r="Z16" i="269"/>
  <c r="Y16" i="269"/>
  <c r="X16" i="269"/>
  <c r="W16" i="269"/>
  <c r="P16" i="269"/>
  <c r="O16" i="269"/>
  <c r="AQ16" i="269" s="1"/>
  <c r="N16" i="269"/>
  <c r="M16" i="269"/>
  <c r="AT15" i="269"/>
  <c r="AQ15" i="269"/>
  <c r="AP15" i="269"/>
  <c r="AJ15" i="269"/>
  <c r="AI15" i="269"/>
  <c r="AH15" i="269"/>
  <c r="AF15" i="269"/>
  <c r="AE15" i="269"/>
  <c r="AC15" i="269"/>
  <c r="AB15" i="269"/>
  <c r="AA15" i="269"/>
  <c r="Z15" i="269"/>
  <c r="Y15" i="269"/>
  <c r="X15" i="269"/>
  <c r="W15" i="269"/>
  <c r="P15" i="269"/>
  <c r="O15" i="269"/>
  <c r="AD15" i="269" s="1"/>
  <c r="N15" i="269"/>
  <c r="AO15" i="269" s="1"/>
  <c r="AV15" i="269" s="1"/>
  <c r="M15" i="269"/>
  <c r="AU14" i="269"/>
  <c r="AR14" i="269"/>
  <c r="AP14" i="269"/>
  <c r="AO14" i="269"/>
  <c r="AV14" i="269" s="1"/>
  <c r="AN14" i="269"/>
  <c r="AI14" i="269"/>
  <c r="AH14" i="269"/>
  <c r="AF14" i="269"/>
  <c r="AE14" i="269"/>
  <c r="AD14" i="269"/>
  <c r="AC14" i="269"/>
  <c r="AB14" i="269"/>
  <c r="AA14" i="269"/>
  <c r="Z14" i="269"/>
  <c r="Y14" i="269"/>
  <c r="X14" i="269"/>
  <c r="W14" i="269"/>
  <c r="P14" i="269"/>
  <c r="O14" i="269"/>
  <c r="AQ14" i="269" s="1"/>
  <c r="N14" i="269"/>
  <c r="M14" i="269"/>
  <c r="AT13" i="269"/>
  <c r="AP13" i="269"/>
  <c r="AO13" i="269"/>
  <c r="AV13" i="269" s="1"/>
  <c r="AJ13" i="269"/>
  <c r="AI13" i="269"/>
  <c r="AN13" i="269" s="1"/>
  <c r="AH13" i="269"/>
  <c r="AF13" i="269"/>
  <c r="AE13" i="269"/>
  <c r="AD13" i="269"/>
  <c r="AC13" i="269"/>
  <c r="AA13" i="269"/>
  <c r="Z13" i="269"/>
  <c r="Y13" i="269"/>
  <c r="X13" i="269"/>
  <c r="W13" i="269"/>
  <c r="P13" i="269"/>
  <c r="O13" i="269"/>
  <c r="AQ13" i="269" s="1"/>
  <c r="N13" i="269"/>
  <c r="M13" i="269"/>
  <c r="AI12" i="269"/>
  <c r="AH12" i="269"/>
  <c r="W12" i="269"/>
  <c r="AT11" i="269"/>
  <c r="AP11" i="269"/>
  <c r="AJ11" i="269"/>
  <c r="AI11" i="269"/>
  <c r="AH11" i="269"/>
  <c r="AF11" i="269"/>
  <c r="AE11" i="269"/>
  <c r="AC11" i="269"/>
  <c r="AB11" i="269"/>
  <c r="AA11" i="269"/>
  <c r="Z11" i="269"/>
  <c r="Y11" i="269"/>
  <c r="X11" i="269"/>
  <c r="W11" i="269"/>
  <c r="P11" i="269"/>
  <c r="O11" i="269"/>
  <c r="AD11" i="269" s="1"/>
  <c r="N11" i="269"/>
  <c r="AO11" i="269" s="1"/>
  <c r="AV11" i="269" s="1"/>
  <c r="M11" i="269"/>
  <c r="AU10" i="269"/>
  <c r="AR10" i="269"/>
  <c r="AP10" i="269"/>
  <c r="AO10" i="269"/>
  <c r="AV10" i="269" s="1"/>
  <c r="AI10" i="269"/>
  <c r="AH10" i="269"/>
  <c r="AF10" i="269"/>
  <c r="AE10" i="269"/>
  <c r="AD10" i="269"/>
  <c r="AC10" i="269"/>
  <c r="AB10" i="269"/>
  <c r="AA10" i="269"/>
  <c r="Z10" i="269"/>
  <c r="Y10" i="269"/>
  <c r="X10" i="269"/>
  <c r="W10" i="269"/>
  <c r="P10" i="269"/>
  <c r="O10" i="269"/>
  <c r="AQ10" i="269" s="1"/>
  <c r="N10" i="269"/>
  <c r="M10" i="269"/>
  <c r="AV9" i="269"/>
  <c r="AT9" i="269"/>
  <c r="AP9" i="269"/>
  <c r="AO9" i="269"/>
  <c r="AJ9" i="269"/>
  <c r="AI9" i="269"/>
  <c r="AN9" i="269" s="1"/>
  <c r="AH9" i="269"/>
  <c r="AF9" i="269"/>
  <c r="AE9" i="269"/>
  <c r="AD9" i="269"/>
  <c r="AC9" i="269"/>
  <c r="AA9" i="269"/>
  <c r="Z9" i="269"/>
  <c r="Y9" i="269"/>
  <c r="X9" i="269"/>
  <c r="W9" i="269"/>
  <c r="P9" i="269"/>
  <c r="O9" i="269"/>
  <c r="AQ9" i="269" s="1"/>
  <c r="N9" i="269"/>
  <c r="M9" i="269"/>
  <c r="AU8" i="269"/>
  <c r="AT8" i="269"/>
  <c r="AP8" i="269"/>
  <c r="AN8" i="269"/>
  <c r="AJ8" i="269"/>
  <c r="AI8" i="269"/>
  <c r="AH8" i="269"/>
  <c r="AF8" i="269"/>
  <c r="AE8" i="269"/>
  <c r="AD8" i="269"/>
  <c r="AA8" i="269"/>
  <c r="Z8" i="269"/>
  <c r="Y8" i="269"/>
  <c r="X8" i="269"/>
  <c r="W8" i="269"/>
  <c r="P8" i="269"/>
  <c r="O8" i="269"/>
  <c r="AQ8" i="269" s="1"/>
  <c r="N8" i="269"/>
  <c r="M8" i="269"/>
  <c r="AR8" i="269" s="1"/>
  <c r="AU7" i="269"/>
  <c r="AQ7" i="269"/>
  <c r="AP7" i="269"/>
  <c r="AO7" i="269"/>
  <c r="AV7" i="269" s="1"/>
  <c r="AI7" i="269"/>
  <c r="AT7" i="269" s="1"/>
  <c r="AH7" i="269"/>
  <c r="AF7" i="269"/>
  <c r="AE7" i="269"/>
  <c r="AA7" i="269"/>
  <c r="Z7" i="269"/>
  <c r="Y7" i="269"/>
  <c r="X7" i="269"/>
  <c r="W7" i="269"/>
  <c r="P7" i="269"/>
  <c r="O7" i="269"/>
  <c r="AD7" i="269" s="1"/>
  <c r="N7" i="269"/>
  <c r="AC7" i="269" s="1"/>
  <c r="M7" i="269"/>
  <c r="AP6" i="269"/>
  <c r="AI6" i="269"/>
  <c r="AH6" i="269"/>
  <c r="AF6" i="269"/>
  <c r="AE6" i="269"/>
  <c r="AB6" i="269"/>
  <c r="AA6" i="269"/>
  <c r="Z6" i="269"/>
  <c r="Y6" i="269"/>
  <c r="X6" i="269"/>
  <c r="W6" i="269"/>
  <c r="P6" i="269"/>
  <c r="O6" i="269"/>
  <c r="AQ6" i="269" s="1"/>
  <c r="N6" i="269"/>
  <c r="M6" i="269"/>
  <c r="AI5" i="269"/>
  <c r="AH5" i="269"/>
  <c r="W5" i="269"/>
  <c r="AI4" i="269"/>
  <c r="AU3" i="269"/>
  <c r="AO3" i="269"/>
  <c r="AI3" i="269"/>
  <c r="AH3" i="269"/>
  <c r="AN2" i="269"/>
  <c r="AN21" i="269" s="1"/>
  <c r="AM2" i="269"/>
  <c r="AL2" i="269"/>
  <c r="AK2" i="269"/>
  <c r="AJ2" i="269"/>
  <c r="AJ36" i="269" s="1"/>
  <c r="AA2" i="269"/>
  <c r="A2" i="269"/>
  <c r="AU1" i="269"/>
  <c r="AU37" i="269" s="1"/>
  <c r="AR1" i="269"/>
  <c r="AQ1" i="269"/>
  <c r="AQ3" i="269" s="1"/>
  <c r="AP1" i="269"/>
  <c r="AP3" i="269" s="1"/>
  <c r="AO1" i="269"/>
  <c r="AH1" i="269"/>
  <c r="AH2" i="269" s="1"/>
  <c r="AA1" i="269"/>
  <c r="A1" i="269"/>
  <c r="AJ1" i="269" s="1"/>
  <c r="AQ111" i="268"/>
  <c r="AP111" i="268"/>
  <c r="AO111" i="268"/>
  <c r="AV111" i="268" s="1"/>
  <c r="AI111" i="268"/>
  <c r="AT111" i="268" s="1"/>
  <c r="AH111" i="268"/>
  <c r="AF111" i="268"/>
  <c r="AE111" i="268"/>
  <c r="AA111" i="268"/>
  <c r="Z111" i="268"/>
  <c r="Y111" i="268"/>
  <c r="X111" i="268"/>
  <c r="W111" i="268"/>
  <c r="P111" i="268"/>
  <c r="O111" i="268"/>
  <c r="AD111" i="268" s="1"/>
  <c r="N111" i="268"/>
  <c r="AC111" i="268" s="1"/>
  <c r="M111" i="268"/>
  <c r="AP110" i="268"/>
  <c r="AI110" i="268"/>
  <c r="AH110" i="268"/>
  <c r="AF110" i="268"/>
  <c r="AE110" i="268"/>
  <c r="AB110" i="268"/>
  <c r="AA110" i="268"/>
  <c r="Z110" i="268"/>
  <c r="Y110" i="268"/>
  <c r="X110" i="268"/>
  <c r="W110" i="268"/>
  <c r="P110" i="268"/>
  <c r="O110" i="268"/>
  <c r="AQ110" i="268" s="1"/>
  <c r="N110" i="268"/>
  <c r="M110" i="268"/>
  <c r="AT109" i="268"/>
  <c r="AP109" i="268"/>
  <c r="AJ109" i="268"/>
  <c r="AI109" i="268"/>
  <c r="AH109" i="268"/>
  <c r="AF109" i="268"/>
  <c r="AE109" i="268"/>
  <c r="AC109" i="268"/>
  <c r="AB109" i="268"/>
  <c r="AA109" i="268"/>
  <c r="Z109" i="268"/>
  <c r="Y109" i="268"/>
  <c r="X109" i="268"/>
  <c r="W109" i="268"/>
  <c r="P109" i="268"/>
  <c r="O109" i="268"/>
  <c r="N109" i="268"/>
  <c r="AO109" i="268" s="1"/>
  <c r="AV109" i="268" s="1"/>
  <c r="M109" i="268"/>
  <c r="AP108" i="268"/>
  <c r="AO108" i="268"/>
  <c r="AV108" i="268" s="1"/>
  <c r="AI108" i="268"/>
  <c r="AH108" i="268"/>
  <c r="AF108" i="268"/>
  <c r="AE108" i="268"/>
  <c r="AD108" i="268"/>
  <c r="AC108" i="268"/>
  <c r="AB108" i="268"/>
  <c r="AA108" i="268"/>
  <c r="Z108" i="268"/>
  <c r="Y108" i="268"/>
  <c r="X108" i="268"/>
  <c r="W108" i="268"/>
  <c r="P108" i="268"/>
  <c r="O108" i="268"/>
  <c r="AQ108" i="268" s="1"/>
  <c r="N108" i="268"/>
  <c r="M108" i="268"/>
  <c r="AV107" i="268"/>
  <c r="AT107" i="268"/>
  <c r="AP107" i="268"/>
  <c r="AO107" i="268"/>
  <c r="AJ107" i="268"/>
  <c r="AI107" i="268"/>
  <c r="AH107" i="268"/>
  <c r="AF107" i="268"/>
  <c r="AE107" i="268"/>
  <c r="AD107" i="268"/>
  <c r="AC107" i="268"/>
  <c r="AA107" i="268"/>
  <c r="Z107" i="268"/>
  <c r="Y107" i="268"/>
  <c r="X107" i="268"/>
  <c r="W107" i="268"/>
  <c r="P107" i="268"/>
  <c r="O107" i="268"/>
  <c r="AQ107" i="268" s="1"/>
  <c r="N107" i="268"/>
  <c r="M107" i="268"/>
  <c r="AU106" i="268"/>
  <c r="AT106" i="268"/>
  <c r="AP106" i="268"/>
  <c r="AI106" i="268"/>
  <c r="AH106" i="268"/>
  <c r="AF106" i="268"/>
  <c r="AE106" i="268"/>
  <c r="AD106" i="268"/>
  <c r="AA106" i="268"/>
  <c r="Z106" i="268"/>
  <c r="Y106" i="268"/>
  <c r="X106" i="268"/>
  <c r="W106" i="268"/>
  <c r="P106" i="268"/>
  <c r="O106" i="268"/>
  <c r="AQ106" i="268" s="1"/>
  <c r="N106" i="268"/>
  <c r="M106" i="268"/>
  <c r="AV105" i="268"/>
  <c r="AQ105" i="268"/>
  <c r="AP105" i="268"/>
  <c r="AO105" i="268"/>
  <c r="AI105" i="268"/>
  <c r="AT105" i="268" s="1"/>
  <c r="AH105" i="268"/>
  <c r="AF105" i="268"/>
  <c r="AE105" i="268"/>
  <c r="AA105" i="268"/>
  <c r="Z105" i="268"/>
  <c r="Y105" i="268"/>
  <c r="X105" i="268"/>
  <c r="W105" i="268"/>
  <c r="P105" i="268"/>
  <c r="O105" i="268"/>
  <c r="AD105" i="268" s="1"/>
  <c r="N105" i="268"/>
  <c r="AC105" i="268" s="1"/>
  <c r="M105" i="268"/>
  <c r="AI104" i="268"/>
  <c r="AH104" i="268"/>
  <c r="W104" i="268"/>
  <c r="AV103" i="268"/>
  <c r="AT103" i="268"/>
  <c r="AP103" i="268"/>
  <c r="AO103" i="268"/>
  <c r="AJ103" i="268"/>
  <c r="AI103" i="268"/>
  <c r="AH103" i="268"/>
  <c r="AF103" i="268"/>
  <c r="AE103" i="268"/>
  <c r="AD103" i="268"/>
  <c r="AC103" i="268"/>
  <c r="AA103" i="268"/>
  <c r="Z103" i="268"/>
  <c r="Y103" i="268"/>
  <c r="X103" i="268"/>
  <c r="W103" i="268"/>
  <c r="P103" i="268"/>
  <c r="O103" i="268"/>
  <c r="AQ103" i="268" s="1"/>
  <c r="N103" i="268"/>
  <c r="M103" i="268"/>
  <c r="AU102" i="268"/>
  <c r="AT102" i="268"/>
  <c r="AP102" i="268"/>
  <c r="AI102" i="268"/>
  <c r="AH102" i="268"/>
  <c r="AF102" i="268"/>
  <c r="AE102" i="268"/>
  <c r="AD102" i="268"/>
  <c r="AA102" i="268"/>
  <c r="Z102" i="268"/>
  <c r="Y102" i="268"/>
  <c r="X102" i="268"/>
  <c r="W102" i="268"/>
  <c r="P102" i="268"/>
  <c r="O102" i="268"/>
  <c r="AQ102" i="268" s="1"/>
  <c r="N102" i="268"/>
  <c r="M102" i="268"/>
  <c r="AV101" i="268"/>
  <c r="AP101" i="268"/>
  <c r="AO101" i="268"/>
  <c r="AI101" i="268"/>
  <c r="AT101" i="268" s="1"/>
  <c r="AH101" i="268"/>
  <c r="AF101" i="268"/>
  <c r="AE101" i="268"/>
  <c r="AA101" i="268"/>
  <c r="Z101" i="268"/>
  <c r="Y101" i="268"/>
  <c r="X101" i="268"/>
  <c r="W101" i="268"/>
  <c r="P101" i="268"/>
  <c r="O101" i="268"/>
  <c r="AD101" i="268" s="1"/>
  <c r="N101" i="268"/>
  <c r="AC101" i="268" s="1"/>
  <c r="M101" i="268"/>
  <c r="AP100" i="268"/>
  <c r="AI100" i="268"/>
  <c r="AH100" i="268"/>
  <c r="AF100" i="268"/>
  <c r="AE100" i="268"/>
  <c r="AB100" i="268"/>
  <c r="AA100" i="268"/>
  <c r="Z100" i="268"/>
  <c r="Y100" i="268"/>
  <c r="X100" i="268"/>
  <c r="W100" i="268"/>
  <c r="P100" i="268"/>
  <c r="O100" i="268"/>
  <c r="AQ100" i="268" s="1"/>
  <c r="N100" i="268"/>
  <c r="M100" i="268"/>
  <c r="AT99" i="268"/>
  <c r="AQ99" i="268"/>
  <c r="AP99" i="268"/>
  <c r="AJ99" i="268"/>
  <c r="AI99" i="268"/>
  <c r="AH99" i="268"/>
  <c r="AF99" i="268"/>
  <c r="AE99" i="268"/>
  <c r="AC99" i="268"/>
  <c r="AB99" i="268"/>
  <c r="AA99" i="268"/>
  <c r="Z99" i="268"/>
  <c r="Y99" i="268"/>
  <c r="X99" i="268"/>
  <c r="W99" i="268"/>
  <c r="P99" i="268"/>
  <c r="O99" i="268"/>
  <c r="AD99" i="268" s="1"/>
  <c r="N99" i="268"/>
  <c r="AO99" i="268" s="1"/>
  <c r="AV99" i="268" s="1"/>
  <c r="M99" i="268"/>
  <c r="AP98" i="268"/>
  <c r="AO98" i="268"/>
  <c r="AV98" i="268" s="1"/>
  <c r="AI98" i="268"/>
  <c r="AH98" i="268"/>
  <c r="AF98" i="268"/>
  <c r="AE98" i="268"/>
  <c r="AD98" i="268"/>
  <c r="AC98" i="268"/>
  <c r="AB98" i="268"/>
  <c r="AA98" i="268"/>
  <c r="Z98" i="268"/>
  <c r="Y98" i="268"/>
  <c r="X98" i="268"/>
  <c r="W98" i="268"/>
  <c r="P98" i="268"/>
  <c r="O98" i="268"/>
  <c r="AQ98" i="268" s="1"/>
  <c r="N98" i="268"/>
  <c r="M98" i="268"/>
  <c r="AT97" i="268"/>
  <c r="AP97" i="268"/>
  <c r="AO97" i="268"/>
  <c r="AV97" i="268" s="1"/>
  <c r="AJ97" i="268"/>
  <c r="AI97" i="268"/>
  <c r="AN97" i="268" s="1"/>
  <c r="AH97" i="268"/>
  <c r="AF97" i="268"/>
  <c r="AE97" i="268"/>
  <c r="AD97" i="268"/>
  <c r="AC97" i="268"/>
  <c r="AA97" i="268"/>
  <c r="Z97" i="268"/>
  <c r="Y97" i="268"/>
  <c r="X97" i="268"/>
  <c r="W97" i="268"/>
  <c r="P97" i="268"/>
  <c r="O97" i="268"/>
  <c r="AQ97" i="268" s="1"/>
  <c r="N97" i="268"/>
  <c r="M97" i="268"/>
  <c r="AT96" i="268"/>
  <c r="AP96" i="268"/>
  <c r="AN96" i="268"/>
  <c r="AI96" i="268"/>
  <c r="AH96" i="268"/>
  <c r="AF96" i="268"/>
  <c r="AE96" i="268"/>
  <c r="AD96" i="268"/>
  <c r="AA96" i="268"/>
  <c r="Z96" i="268"/>
  <c r="Y96" i="268"/>
  <c r="X96" i="268"/>
  <c r="W96" i="268"/>
  <c r="P96" i="268"/>
  <c r="O96" i="268"/>
  <c r="AQ96" i="268" s="1"/>
  <c r="N96" i="268"/>
  <c r="M96" i="268"/>
  <c r="AP95" i="268"/>
  <c r="AO95" i="268"/>
  <c r="AV95" i="268" s="1"/>
  <c r="AI95" i="268"/>
  <c r="AT95" i="268" s="1"/>
  <c r="AH95" i="268"/>
  <c r="AF95" i="268"/>
  <c r="AE95" i="268"/>
  <c r="AA95" i="268"/>
  <c r="Z95" i="268"/>
  <c r="Y95" i="268"/>
  <c r="X95" i="268"/>
  <c r="W95" i="268"/>
  <c r="P95" i="268"/>
  <c r="O95" i="268"/>
  <c r="AD95" i="268" s="1"/>
  <c r="N95" i="268"/>
  <c r="AC95" i="268" s="1"/>
  <c r="M95" i="268"/>
  <c r="AI94" i="268"/>
  <c r="AH94" i="268"/>
  <c r="W94" i="268"/>
  <c r="AT93" i="268"/>
  <c r="AP93" i="268"/>
  <c r="AO93" i="268"/>
  <c r="AV93" i="268" s="1"/>
  <c r="AJ93" i="268"/>
  <c r="AI93" i="268"/>
  <c r="AH93" i="268"/>
  <c r="AF93" i="268"/>
  <c r="AE93" i="268"/>
  <c r="AD93" i="268"/>
  <c r="AC93" i="268"/>
  <c r="AA93" i="268"/>
  <c r="Z93" i="268"/>
  <c r="Y93" i="268"/>
  <c r="X93" i="268"/>
  <c r="W93" i="268"/>
  <c r="P93" i="268"/>
  <c r="O93" i="268"/>
  <c r="AQ93" i="268" s="1"/>
  <c r="N93" i="268"/>
  <c r="M93" i="268"/>
  <c r="AT92" i="268"/>
  <c r="AP92" i="268"/>
  <c r="AI92" i="268"/>
  <c r="AH92" i="268"/>
  <c r="AF92" i="268"/>
  <c r="AE92" i="268"/>
  <c r="AD92" i="268"/>
  <c r="AA92" i="268"/>
  <c r="Z92" i="268"/>
  <c r="Y92" i="268"/>
  <c r="X92" i="268"/>
  <c r="W92" i="268"/>
  <c r="P92" i="268"/>
  <c r="O92" i="268"/>
  <c r="AQ92" i="268" s="1"/>
  <c r="N92" i="268"/>
  <c r="M92" i="268"/>
  <c r="AQ91" i="268"/>
  <c r="AP91" i="268"/>
  <c r="AO91" i="268"/>
  <c r="AV91" i="268" s="1"/>
  <c r="AI91" i="268"/>
  <c r="AT91" i="268" s="1"/>
  <c r="AH91" i="268"/>
  <c r="AF91" i="268"/>
  <c r="AE91" i="268"/>
  <c r="AA91" i="268"/>
  <c r="Z91" i="268"/>
  <c r="Y91" i="268"/>
  <c r="X91" i="268"/>
  <c r="W91" i="268"/>
  <c r="P91" i="268"/>
  <c r="O91" i="268"/>
  <c r="AD91" i="268" s="1"/>
  <c r="N91" i="268"/>
  <c r="AC91" i="268" s="1"/>
  <c r="M91" i="268"/>
  <c r="AR90" i="268"/>
  <c r="AP90" i="268"/>
  <c r="AI90" i="268"/>
  <c r="AH90" i="268"/>
  <c r="AF90" i="268"/>
  <c r="AE90" i="268"/>
  <c r="AB90" i="268"/>
  <c r="AA90" i="268"/>
  <c r="Z90" i="268"/>
  <c r="Y90" i="268"/>
  <c r="X90" i="268"/>
  <c r="W90" i="268"/>
  <c r="P90" i="268"/>
  <c r="O90" i="268"/>
  <c r="AQ90" i="268" s="1"/>
  <c r="N90" i="268"/>
  <c r="M90" i="268"/>
  <c r="AT89" i="268"/>
  <c r="AP89" i="268"/>
  <c r="AJ89" i="268"/>
  <c r="AI89" i="268"/>
  <c r="AH89" i="268"/>
  <c r="AF89" i="268"/>
  <c r="AE89" i="268"/>
  <c r="AC89" i="268"/>
  <c r="AB89" i="268"/>
  <c r="AA89" i="268"/>
  <c r="Z89" i="268"/>
  <c r="Y89" i="268"/>
  <c r="X89" i="268"/>
  <c r="W89" i="268"/>
  <c r="P89" i="268"/>
  <c r="O89" i="268"/>
  <c r="AD89" i="268" s="1"/>
  <c r="N89" i="268"/>
  <c r="AO89" i="268" s="1"/>
  <c r="AV89" i="268" s="1"/>
  <c r="M89" i="268"/>
  <c r="AP88" i="268"/>
  <c r="AO88" i="268"/>
  <c r="AV88" i="268" s="1"/>
  <c r="AI88" i="268"/>
  <c r="AH88" i="268"/>
  <c r="AF88" i="268"/>
  <c r="AE88" i="268"/>
  <c r="AD88" i="268"/>
  <c r="AC88" i="268"/>
  <c r="AB88" i="268"/>
  <c r="AA88" i="268"/>
  <c r="Z88" i="268"/>
  <c r="Y88" i="268"/>
  <c r="X88" i="268"/>
  <c r="W88" i="268"/>
  <c r="P88" i="268"/>
  <c r="O88" i="268"/>
  <c r="AQ88" i="268" s="1"/>
  <c r="N88" i="268"/>
  <c r="M88" i="268"/>
  <c r="AV87" i="268"/>
  <c r="AT87" i="268"/>
  <c r="AP87" i="268"/>
  <c r="AO87" i="268"/>
  <c r="AJ87" i="268"/>
  <c r="AI87" i="268"/>
  <c r="AH87" i="268"/>
  <c r="AF87" i="268"/>
  <c r="AE87" i="268"/>
  <c r="AD87" i="268"/>
  <c r="AC87" i="268"/>
  <c r="AA87" i="268"/>
  <c r="Z87" i="268"/>
  <c r="Y87" i="268"/>
  <c r="X87" i="268"/>
  <c r="W87" i="268"/>
  <c r="P87" i="268"/>
  <c r="O87" i="268"/>
  <c r="AQ87" i="268" s="1"/>
  <c r="N87" i="268"/>
  <c r="M87" i="268"/>
  <c r="AT86" i="268"/>
  <c r="AP86" i="268"/>
  <c r="AI86" i="268"/>
  <c r="AH86" i="268"/>
  <c r="AF86" i="268"/>
  <c r="AE86" i="268"/>
  <c r="AD86" i="268"/>
  <c r="AA86" i="268"/>
  <c r="Z86" i="268"/>
  <c r="Y86" i="268"/>
  <c r="X86" i="268"/>
  <c r="W86" i="268"/>
  <c r="P86" i="268"/>
  <c r="O86" i="268"/>
  <c r="AQ86" i="268" s="1"/>
  <c r="N86" i="268"/>
  <c r="M86" i="268"/>
  <c r="AV85" i="268"/>
  <c r="AP85" i="268"/>
  <c r="AO85" i="268"/>
  <c r="AI85" i="268"/>
  <c r="AT85" i="268" s="1"/>
  <c r="AH85" i="268"/>
  <c r="AF85" i="268"/>
  <c r="AE85" i="268"/>
  <c r="AA85" i="268"/>
  <c r="Z85" i="268"/>
  <c r="Y85" i="268"/>
  <c r="X85" i="268"/>
  <c r="W85" i="268"/>
  <c r="P85" i="268"/>
  <c r="O85" i="268"/>
  <c r="N85" i="268"/>
  <c r="AC85" i="268" s="1"/>
  <c r="M85" i="268"/>
  <c r="AP84" i="268"/>
  <c r="AI84" i="268"/>
  <c r="AH84" i="268"/>
  <c r="AF84" i="268"/>
  <c r="AE84" i="268"/>
  <c r="AB84" i="268"/>
  <c r="AA84" i="268"/>
  <c r="Z84" i="268"/>
  <c r="Y84" i="268"/>
  <c r="X84" i="268"/>
  <c r="W84" i="268"/>
  <c r="P84" i="268"/>
  <c r="O84" i="268"/>
  <c r="AQ84" i="268" s="1"/>
  <c r="N84" i="268"/>
  <c r="M84" i="268"/>
  <c r="AT83" i="268"/>
  <c r="AQ83" i="268"/>
  <c r="AP83" i="268"/>
  <c r="AJ83" i="268"/>
  <c r="AI83" i="268"/>
  <c r="AH83" i="268"/>
  <c r="AF83" i="268"/>
  <c r="AE83" i="268"/>
  <c r="AC83" i="268"/>
  <c r="AB83" i="268"/>
  <c r="AA83" i="268"/>
  <c r="Z83" i="268"/>
  <c r="Y83" i="268"/>
  <c r="X83" i="268"/>
  <c r="W83" i="268"/>
  <c r="P83" i="268"/>
  <c r="O83" i="268"/>
  <c r="AD83" i="268" s="1"/>
  <c r="N83" i="268"/>
  <c r="AO83" i="268" s="1"/>
  <c r="AV83" i="268" s="1"/>
  <c r="M83" i="268"/>
  <c r="AU82" i="268"/>
  <c r="AP82" i="268"/>
  <c r="AO82" i="268"/>
  <c r="AV82" i="268" s="1"/>
  <c r="AN82" i="268"/>
  <c r="AI82" i="268"/>
  <c r="AH82" i="268"/>
  <c r="AF82" i="268"/>
  <c r="AE82" i="268"/>
  <c r="AD82" i="268"/>
  <c r="AC82" i="268"/>
  <c r="AB82" i="268"/>
  <c r="AA82" i="268"/>
  <c r="Z82" i="268"/>
  <c r="Y82" i="268"/>
  <c r="X82" i="268"/>
  <c r="W82" i="268"/>
  <c r="P82" i="268"/>
  <c r="O82" i="268"/>
  <c r="AQ82" i="268" s="1"/>
  <c r="N82" i="268"/>
  <c r="M82" i="268"/>
  <c r="AT81" i="268"/>
  <c r="AP81" i="268"/>
  <c r="AO81" i="268"/>
  <c r="AV81" i="268" s="1"/>
  <c r="AJ81" i="268"/>
  <c r="AI81" i="268"/>
  <c r="AH81" i="268"/>
  <c r="AF81" i="268"/>
  <c r="AE81" i="268"/>
  <c r="AD81" i="268"/>
  <c r="AC81" i="268"/>
  <c r="AA81" i="268"/>
  <c r="Z81" i="268"/>
  <c r="Y81" i="268"/>
  <c r="X81" i="268"/>
  <c r="W81" i="268"/>
  <c r="P81" i="268"/>
  <c r="O81" i="268"/>
  <c r="AQ81" i="268" s="1"/>
  <c r="N81" i="268"/>
  <c r="M81" i="268"/>
  <c r="AT80" i="268"/>
  <c r="AP80" i="268"/>
  <c r="AI80" i="268"/>
  <c r="AH80" i="268"/>
  <c r="AF80" i="268"/>
  <c r="AE80" i="268"/>
  <c r="AD80" i="268"/>
  <c r="AA80" i="268"/>
  <c r="Z80" i="268"/>
  <c r="Y80" i="268"/>
  <c r="X80" i="268"/>
  <c r="W80" i="268"/>
  <c r="P80" i="268"/>
  <c r="O80" i="268"/>
  <c r="AQ80" i="268" s="1"/>
  <c r="N80" i="268"/>
  <c r="M80" i="268"/>
  <c r="AQ79" i="268"/>
  <c r="AP79" i="268"/>
  <c r="AO79" i="268"/>
  <c r="AV79" i="268" s="1"/>
  <c r="AI79" i="268"/>
  <c r="AT79" i="268" s="1"/>
  <c r="AH79" i="268"/>
  <c r="AF79" i="268"/>
  <c r="AE79" i="268"/>
  <c r="AA79" i="268"/>
  <c r="Z79" i="268"/>
  <c r="Y79" i="268"/>
  <c r="X79" i="268"/>
  <c r="W79" i="268"/>
  <c r="P79" i="268"/>
  <c r="O79" i="268"/>
  <c r="AD79" i="268" s="1"/>
  <c r="N79" i="268"/>
  <c r="AC79" i="268" s="1"/>
  <c r="M79" i="268"/>
  <c r="AI78" i="268"/>
  <c r="AH78" i="268"/>
  <c r="W78" i="268"/>
  <c r="AT77" i="268"/>
  <c r="AP77" i="268"/>
  <c r="AO77" i="268"/>
  <c r="AV77" i="268" s="1"/>
  <c r="AJ77" i="268"/>
  <c r="AI77" i="268"/>
  <c r="AN77" i="268" s="1"/>
  <c r="AH77" i="268"/>
  <c r="AF77" i="268"/>
  <c r="AE77" i="268"/>
  <c r="AD77" i="268"/>
  <c r="AC77" i="268"/>
  <c r="AA77" i="268"/>
  <c r="Z77" i="268"/>
  <c r="Y77" i="268"/>
  <c r="X77" i="268"/>
  <c r="W77" i="268"/>
  <c r="P77" i="268"/>
  <c r="O77" i="268"/>
  <c r="AQ77" i="268" s="1"/>
  <c r="N77" i="268"/>
  <c r="M77" i="268"/>
  <c r="AT76" i="268"/>
  <c r="AP76" i="268"/>
  <c r="AN76" i="268"/>
  <c r="AI76" i="268"/>
  <c r="AH76" i="268"/>
  <c r="AF76" i="268"/>
  <c r="AE76" i="268"/>
  <c r="AD76" i="268"/>
  <c r="AA76" i="268"/>
  <c r="Z76" i="268"/>
  <c r="Y76" i="268"/>
  <c r="X76" i="268"/>
  <c r="W76" i="268"/>
  <c r="P76" i="268"/>
  <c r="O76" i="268"/>
  <c r="AQ76" i="268" s="1"/>
  <c r="N76" i="268"/>
  <c r="M76" i="268"/>
  <c r="AQ75" i="268"/>
  <c r="AP75" i="268"/>
  <c r="AO75" i="268"/>
  <c r="AV75" i="268" s="1"/>
  <c r="AI75" i="268"/>
  <c r="AH75" i="268"/>
  <c r="AF75" i="268"/>
  <c r="AE75" i="268"/>
  <c r="AA75" i="268"/>
  <c r="Z75" i="268"/>
  <c r="Y75" i="268"/>
  <c r="X75" i="268"/>
  <c r="W75" i="268"/>
  <c r="P75" i="268"/>
  <c r="O75" i="268"/>
  <c r="AD75" i="268" s="1"/>
  <c r="N75" i="268"/>
  <c r="AC75" i="268" s="1"/>
  <c r="M75" i="268"/>
  <c r="AP74" i="268"/>
  <c r="AI74" i="268"/>
  <c r="AH74" i="268"/>
  <c r="AF74" i="268"/>
  <c r="AE74" i="268"/>
  <c r="AB74" i="268"/>
  <c r="AA74" i="268"/>
  <c r="Z74" i="268"/>
  <c r="Y74" i="268"/>
  <c r="X74" i="268"/>
  <c r="W74" i="268"/>
  <c r="P74" i="268"/>
  <c r="O74" i="268"/>
  <c r="AQ74" i="268" s="1"/>
  <c r="N74" i="268"/>
  <c r="M74" i="268"/>
  <c r="AT73" i="268"/>
  <c r="AP73" i="268"/>
  <c r="AJ73" i="268"/>
  <c r="AI73" i="268"/>
  <c r="AH73" i="268"/>
  <c r="AF73" i="268"/>
  <c r="AE73" i="268"/>
  <c r="AC73" i="268"/>
  <c r="AB73" i="268"/>
  <c r="AA73" i="268"/>
  <c r="Z73" i="268"/>
  <c r="Y73" i="268"/>
  <c r="X73" i="268"/>
  <c r="W73" i="268"/>
  <c r="P73" i="268"/>
  <c r="O73" i="268"/>
  <c r="N73" i="268"/>
  <c r="AO73" i="268" s="1"/>
  <c r="AV73" i="268" s="1"/>
  <c r="M73" i="268"/>
  <c r="AP72" i="268"/>
  <c r="AO72" i="268"/>
  <c r="AV72" i="268" s="1"/>
  <c r="AI72" i="268"/>
  <c r="AH72" i="268"/>
  <c r="AF72" i="268"/>
  <c r="AE72" i="268"/>
  <c r="AD72" i="268"/>
  <c r="AC72" i="268"/>
  <c r="AB72" i="268"/>
  <c r="AA72" i="268"/>
  <c r="Z72" i="268"/>
  <c r="Y72" i="268"/>
  <c r="X72" i="268"/>
  <c r="W72" i="268"/>
  <c r="P72" i="268"/>
  <c r="O72" i="268"/>
  <c r="AQ72" i="268" s="1"/>
  <c r="N72" i="268"/>
  <c r="M72" i="268"/>
  <c r="AV71" i="268"/>
  <c r="AT71" i="268"/>
  <c r="AP71" i="268"/>
  <c r="AO71" i="268"/>
  <c r="AJ71" i="268"/>
  <c r="AI71" i="268"/>
  <c r="AH71" i="268"/>
  <c r="AF71" i="268"/>
  <c r="AE71" i="268"/>
  <c r="AD71" i="268"/>
  <c r="AC71" i="268"/>
  <c r="AA71" i="268"/>
  <c r="Z71" i="268"/>
  <c r="Y71" i="268"/>
  <c r="X71" i="268"/>
  <c r="W71" i="268"/>
  <c r="P71" i="268"/>
  <c r="O71" i="268"/>
  <c r="AQ71" i="268" s="1"/>
  <c r="N71" i="268"/>
  <c r="M71" i="268"/>
  <c r="AU70" i="268"/>
  <c r="AT70" i="268"/>
  <c r="AP70" i="268"/>
  <c r="AI70" i="268"/>
  <c r="AH70" i="268"/>
  <c r="AF70" i="268"/>
  <c r="AE70" i="268"/>
  <c r="AD70" i="268"/>
  <c r="AA70" i="268"/>
  <c r="Z70" i="268"/>
  <c r="Y70" i="268"/>
  <c r="X70" i="268"/>
  <c r="W70" i="268"/>
  <c r="P70" i="268"/>
  <c r="O70" i="268"/>
  <c r="AQ70" i="268" s="1"/>
  <c r="N70" i="268"/>
  <c r="M70" i="268"/>
  <c r="AV69" i="268"/>
  <c r="AQ69" i="268"/>
  <c r="AP69" i="268"/>
  <c r="AO69" i="268"/>
  <c r="AI69" i="268"/>
  <c r="AT69" i="268" s="1"/>
  <c r="AH69" i="268"/>
  <c r="AF69" i="268"/>
  <c r="AE69" i="268"/>
  <c r="AA69" i="268"/>
  <c r="Z69" i="268"/>
  <c r="Y69" i="268"/>
  <c r="X69" i="268"/>
  <c r="W69" i="268"/>
  <c r="P69" i="268"/>
  <c r="O69" i="268"/>
  <c r="AD69" i="268" s="1"/>
  <c r="N69" i="268"/>
  <c r="AC69" i="268" s="1"/>
  <c r="M69" i="268"/>
  <c r="AP68" i="268"/>
  <c r="AI68" i="268"/>
  <c r="AH68" i="268"/>
  <c r="AF68" i="268"/>
  <c r="AE68" i="268"/>
  <c r="AB68" i="268"/>
  <c r="AA68" i="268"/>
  <c r="Z68" i="268"/>
  <c r="Y68" i="268"/>
  <c r="X68" i="268"/>
  <c r="W68" i="268"/>
  <c r="P68" i="268"/>
  <c r="O68" i="268"/>
  <c r="AQ68" i="268" s="1"/>
  <c r="N68" i="268"/>
  <c r="M68" i="268"/>
  <c r="AT67" i="268"/>
  <c r="AQ67" i="268"/>
  <c r="AP67" i="268"/>
  <c r="AJ67" i="268"/>
  <c r="AI67" i="268"/>
  <c r="AH67" i="268"/>
  <c r="AF67" i="268"/>
  <c r="AE67" i="268"/>
  <c r="AC67" i="268"/>
  <c r="AB67" i="268"/>
  <c r="AA67" i="268"/>
  <c r="Z67" i="268"/>
  <c r="Y67" i="268"/>
  <c r="X67" i="268"/>
  <c r="W67" i="268"/>
  <c r="P67" i="268"/>
  <c r="O67" i="268"/>
  <c r="AD67" i="268" s="1"/>
  <c r="N67" i="268"/>
  <c r="AO67" i="268" s="1"/>
  <c r="AV67" i="268" s="1"/>
  <c r="M67" i="268"/>
  <c r="AU66" i="268"/>
  <c r="AP66" i="268"/>
  <c r="AO66" i="268"/>
  <c r="AV66" i="268" s="1"/>
  <c r="AI66" i="268"/>
  <c r="AH66" i="268"/>
  <c r="AF66" i="268"/>
  <c r="AE66" i="268"/>
  <c r="AD66" i="268"/>
  <c r="AC66" i="268"/>
  <c r="AB66" i="268"/>
  <c r="AA66" i="268"/>
  <c r="Z66" i="268"/>
  <c r="Y66" i="268"/>
  <c r="X66" i="268"/>
  <c r="W66" i="268"/>
  <c r="P66" i="268"/>
  <c r="O66" i="268"/>
  <c r="AQ66" i="268" s="1"/>
  <c r="N66" i="268"/>
  <c r="M66" i="268"/>
  <c r="AT65" i="268"/>
  <c r="AP65" i="268"/>
  <c r="AO65" i="268"/>
  <c r="AV65" i="268" s="1"/>
  <c r="AJ65" i="268"/>
  <c r="AI65" i="268"/>
  <c r="AN65" i="268" s="1"/>
  <c r="AH65" i="268"/>
  <c r="AF65" i="268"/>
  <c r="AE65" i="268"/>
  <c r="AD65" i="268"/>
  <c r="AC65" i="268"/>
  <c r="AA65" i="268"/>
  <c r="Z65" i="268"/>
  <c r="Y65" i="268"/>
  <c r="X65" i="268"/>
  <c r="W65" i="268"/>
  <c r="P65" i="268"/>
  <c r="O65" i="268"/>
  <c r="AQ65" i="268" s="1"/>
  <c r="N65" i="268"/>
  <c r="M65" i="268"/>
  <c r="AI64" i="268"/>
  <c r="AH64" i="268"/>
  <c r="W64" i="268"/>
  <c r="AT63" i="268"/>
  <c r="AP63" i="268"/>
  <c r="AJ63" i="268"/>
  <c r="AI63" i="268"/>
  <c r="AH63" i="268"/>
  <c r="AF63" i="268"/>
  <c r="AE63" i="268"/>
  <c r="AC63" i="268"/>
  <c r="AB63" i="268"/>
  <c r="AA63" i="268"/>
  <c r="Z63" i="268"/>
  <c r="Y63" i="268"/>
  <c r="X63" i="268"/>
  <c r="W63" i="268"/>
  <c r="P63" i="268"/>
  <c r="O63" i="268"/>
  <c r="N63" i="268"/>
  <c r="AO63" i="268" s="1"/>
  <c r="AV63" i="268" s="1"/>
  <c r="M63" i="268"/>
  <c r="AP62" i="268"/>
  <c r="AO62" i="268"/>
  <c r="AV62" i="268" s="1"/>
  <c r="AI62" i="268"/>
  <c r="AH62" i="268"/>
  <c r="AF62" i="268"/>
  <c r="AE62" i="268"/>
  <c r="AD62" i="268"/>
  <c r="AC62" i="268"/>
  <c r="AB62" i="268"/>
  <c r="AA62" i="268"/>
  <c r="Z62" i="268"/>
  <c r="Y62" i="268"/>
  <c r="X62" i="268"/>
  <c r="W62" i="268"/>
  <c r="P62" i="268"/>
  <c r="O62" i="268"/>
  <c r="AQ62" i="268" s="1"/>
  <c r="N62" i="268"/>
  <c r="M62" i="268"/>
  <c r="AV61" i="268"/>
  <c r="AT61" i="268"/>
  <c r="AP61" i="268"/>
  <c r="AO61" i="268"/>
  <c r="AJ61" i="268"/>
  <c r="AI61" i="268"/>
  <c r="AH61" i="268"/>
  <c r="AF61" i="268"/>
  <c r="AE61" i="268"/>
  <c r="AD61" i="268"/>
  <c r="AC61" i="268"/>
  <c r="AA61" i="268"/>
  <c r="Z61" i="268"/>
  <c r="Y61" i="268"/>
  <c r="X61" i="268"/>
  <c r="W61" i="268"/>
  <c r="P61" i="268"/>
  <c r="O61" i="268"/>
  <c r="AQ61" i="268" s="1"/>
  <c r="N61" i="268"/>
  <c r="M61" i="268"/>
  <c r="AU60" i="268"/>
  <c r="AT60" i="268"/>
  <c r="AP60" i="268"/>
  <c r="AI60" i="268"/>
  <c r="AH60" i="268"/>
  <c r="AF60" i="268"/>
  <c r="AE60" i="268"/>
  <c r="AD60" i="268"/>
  <c r="AA60" i="268"/>
  <c r="Z60" i="268"/>
  <c r="Y60" i="268"/>
  <c r="X60" i="268"/>
  <c r="W60" i="268"/>
  <c r="P60" i="268"/>
  <c r="O60" i="268"/>
  <c r="AQ60" i="268" s="1"/>
  <c r="N60" i="268"/>
  <c r="M60" i="268"/>
  <c r="AV59" i="268"/>
  <c r="AQ59" i="268"/>
  <c r="AP59" i="268"/>
  <c r="AO59" i="268"/>
  <c r="AI59" i="268"/>
  <c r="AT59" i="268" s="1"/>
  <c r="AH59" i="268"/>
  <c r="AF59" i="268"/>
  <c r="AE59" i="268"/>
  <c r="AA59" i="268"/>
  <c r="Z59" i="268"/>
  <c r="Y59" i="268"/>
  <c r="X59" i="268"/>
  <c r="W59" i="268"/>
  <c r="P59" i="268"/>
  <c r="O59" i="268"/>
  <c r="AD59" i="268" s="1"/>
  <c r="N59" i="268"/>
  <c r="AC59" i="268" s="1"/>
  <c r="M59" i="268"/>
  <c r="AP58" i="268"/>
  <c r="AI58" i="268"/>
  <c r="AH58" i="268"/>
  <c r="AF58" i="268"/>
  <c r="AE58" i="268"/>
  <c r="AB58" i="268"/>
  <c r="AA58" i="268"/>
  <c r="Z58" i="268"/>
  <c r="Y58" i="268"/>
  <c r="X58" i="268"/>
  <c r="W58" i="268"/>
  <c r="P58" i="268"/>
  <c r="O58" i="268"/>
  <c r="AQ58" i="268" s="1"/>
  <c r="N58" i="268"/>
  <c r="M58" i="268"/>
  <c r="AT57" i="268"/>
  <c r="AQ57" i="268"/>
  <c r="AP57" i="268"/>
  <c r="AJ57" i="268"/>
  <c r="AI57" i="268"/>
  <c r="AH57" i="268"/>
  <c r="AF57" i="268"/>
  <c r="AE57" i="268"/>
  <c r="AC57" i="268"/>
  <c r="AB57" i="268"/>
  <c r="AA57" i="268"/>
  <c r="Z57" i="268"/>
  <c r="Y57" i="268"/>
  <c r="X57" i="268"/>
  <c r="W57" i="268"/>
  <c r="P57" i="268"/>
  <c r="O57" i="268"/>
  <c r="AD57" i="268" s="1"/>
  <c r="N57" i="268"/>
  <c r="AO57" i="268" s="1"/>
  <c r="AV57" i="268" s="1"/>
  <c r="M57" i="268"/>
  <c r="AU56" i="268"/>
  <c r="AP56" i="268"/>
  <c r="AO56" i="268"/>
  <c r="AV56" i="268" s="1"/>
  <c r="AI56" i="268"/>
  <c r="AH56" i="268"/>
  <c r="AF56" i="268"/>
  <c r="AE56" i="268"/>
  <c r="AD56" i="268"/>
  <c r="AC56" i="268"/>
  <c r="AB56" i="268"/>
  <c r="AA56" i="268"/>
  <c r="Z56" i="268"/>
  <c r="Y56" i="268"/>
  <c r="X56" i="268"/>
  <c r="W56" i="268"/>
  <c r="P56" i="268"/>
  <c r="O56" i="268"/>
  <c r="AQ56" i="268" s="1"/>
  <c r="N56" i="268"/>
  <c r="M56" i="268"/>
  <c r="AT55" i="268"/>
  <c r="AP55" i="268"/>
  <c r="AO55" i="268"/>
  <c r="AV55" i="268" s="1"/>
  <c r="AJ55" i="268"/>
  <c r="AI55" i="268"/>
  <c r="AN55" i="268" s="1"/>
  <c r="AH55" i="268"/>
  <c r="AF55" i="268"/>
  <c r="AE55" i="268"/>
  <c r="AD55" i="268"/>
  <c r="AC55" i="268"/>
  <c r="AA55" i="268"/>
  <c r="Z55" i="268"/>
  <c r="Y55" i="268"/>
  <c r="X55" i="268"/>
  <c r="W55" i="268"/>
  <c r="P55" i="268"/>
  <c r="O55" i="268"/>
  <c r="AQ55" i="268" s="1"/>
  <c r="N55" i="268"/>
  <c r="M55" i="268"/>
  <c r="AT54" i="268"/>
  <c r="AP54" i="268"/>
  <c r="AN54" i="268"/>
  <c r="AI54" i="268"/>
  <c r="AH54" i="268"/>
  <c r="AF54" i="268"/>
  <c r="AE54" i="268"/>
  <c r="AD54" i="268"/>
  <c r="AA54" i="268"/>
  <c r="Z54" i="268"/>
  <c r="Y54" i="268"/>
  <c r="X54" i="268"/>
  <c r="W54" i="268"/>
  <c r="P54" i="268"/>
  <c r="O54" i="268"/>
  <c r="AQ54" i="268" s="1"/>
  <c r="N54" i="268"/>
  <c r="M54" i="268"/>
  <c r="AQ53" i="268"/>
  <c r="AP53" i="268"/>
  <c r="AO53" i="268"/>
  <c r="AV53" i="268" s="1"/>
  <c r="AI53" i="268"/>
  <c r="AT53" i="268" s="1"/>
  <c r="AH53" i="268"/>
  <c r="AF53" i="268"/>
  <c r="AE53" i="268"/>
  <c r="AA53" i="268"/>
  <c r="Z53" i="268"/>
  <c r="Y53" i="268"/>
  <c r="X53" i="268"/>
  <c r="W53" i="268"/>
  <c r="P53" i="268"/>
  <c r="O53" i="268"/>
  <c r="AD53" i="268" s="1"/>
  <c r="N53" i="268"/>
  <c r="AC53" i="268" s="1"/>
  <c r="M53" i="268"/>
  <c r="AP52" i="268"/>
  <c r="AI52" i="268"/>
  <c r="AH52" i="268"/>
  <c r="AF52" i="268"/>
  <c r="AE52" i="268"/>
  <c r="AB52" i="268"/>
  <c r="AA52" i="268"/>
  <c r="Z52" i="268"/>
  <c r="Y52" i="268"/>
  <c r="X52" i="268"/>
  <c r="W52" i="268"/>
  <c r="P52" i="268"/>
  <c r="O52" i="268"/>
  <c r="AQ52" i="268" s="1"/>
  <c r="N52" i="268"/>
  <c r="M52" i="268"/>
  <c r="AT51" i="268"/>
  <c r="AP51" i="268"/>
  <c r="AJ51" i="268"/>
  <c r="AI51" i="268"/>
  <c r="AH51" i="268"/>
  <c r="AF51" i="268"/>
  <c r="AE51" i="268"/>
  <c r="AC51" i="268"/>
  <c r="AB51" i="268"/>
  <c r="AA51" i="268"/>
  <c r="Z51" i="268"/>
  <c r="Y51" i="268"/>
  <c r="X51" i="268"/>
  <c r="W51" i="268"/>
  <c r="P51" i="268"/>
  <c r="O51" i="268"/>
  <c r="N51" i="268"/>
  <c r="AO51" i="268" s="1"/>
  <c r="AV51" i="268" s="1"/>
  <c r="M51" i="268"/>
  <c r="AI50" i="268"/>
  <c r="AH50" i="268"/>
  <c r="W50" i="268"/>
  <c r="AV49" i="268"/>
  <c r="AP49" i="268"/>
  <c r="AO49" i="268"/>
  <c r="AI49" i="268"/>
  <c r="AT49" i="268" s="1"/>
  <c r="AH49" i="268"/>
  <c r="AF49" i="268"/>
  <c r="AE49" i="268"/>
  <c r="AA49" i="268"/>
  <c r="Z49" i="268"/>
  <c r="Y49" i="268"/>
  <c r="X49" i="268"/>
  <c r="W49" i="268"/>
  <c r="P49" i="268"/>
  <c r="O49" i="268"/>
  <c r="N49" i="268"/>
  <c r="AC49" i="268" s="1"/>
  <c r="M49" i="268"/>
  <c r="AP48" i="268"/>
  <c r="AI48" i="268"/>
  <c r="AH48" i="268"/>
  <c r="AF48" i="268"/>
  <c r="AE48" i="268"/>
  <c r="AB48" i="268"/>
  <c r="AA48" i="268"/>
  <c r="Z48" i="268"/>
  <c r="Y48" i="268"/>
  <c r="X48" i="268"/>
  <c r="W48" i="268"/>
  <c r="P48" i="268"/>
  <c r="O48" i="268"/>
  <c r="AQ48" i="268" s="1"/>
  <c r="N48" i="268"/>
  <c r="M48" i="268"/>
  <c r="AT47" i="268"/>
  <c r="AQ47" i="268"/>
  <c r="AP47" i="268"/>
  <c r="AJ47" i="268"/>
  <c r="AI47" i="268"/>
  <c r="AH47" i="268"/>
  <c r="AF47" i="268"/>
  <c r="AE47" i="268"/>
  <c r="AC47" i="268"/>
  <c r="AB47" i="268"/>
  <c r="AA47" i="268"/>
  <c r="Z47" i="268"/>
  <c r="Y47" i="268"/>
  <c r="X47" i="268"/>
  <c r="W47" i="268"/>
  <c r="P47" i="268"/>
  <c r="O47" i="268"/>
  <c r="AD47" i="268" s="1"/>
  <c r="N47" i="268"/>
  <c r="AO47" i="268" s="1"/>
  <c r="AV47" i="268" s="1"/>
  <c r="M47" i="268"/>
  <c r="AP46" i="268"/>
  <c r="AO46" i="268"/>
  <c r="AV46" i="268" s="1"/>
  <c r="AN46" i="268"/>
  <c r="AI46" i="268"/>
  <c r="AH46" i="268"/>
  <c r="AF46" i="268"/>
  <c r="AE46" i="268"/>
  <c r="AD46" i="268"/>
  <c r="AC46" i="268"/>
  <c r="AB46" i="268"/>
  <c r="AA46" i="268"/>
  <c r="Z46" i="268"/>
  <c r="Y46" i="268"/>
  <c r="X46" i="268"/>
  <c r="W46" i="268"/>
  <c r="P46" i="268"/>
  <c r="O46" i="268"/>
  <c r="AQ46" i="268" s="1"/>
  <c r="N46" i="268"/>
  <c r="M46" i="268"/>
  <c r="AT45" i="268"/>
  <c r="AP45" i="268"/>
  <c r="AO45" i="268"/>
  <c r="AV45" i="268" s="1"/>
  <c r="AJ45" i="268"/>
  <c r="AI45" i="268"/>
  <c r="AN45" i="268" s="1"/>
  <c r="AH45" i="268"/>
  <c r="AF45" i="268"/>
  <c r="AE45" i="268"/>
  <c r="AD45" i="268"/>
  <c r="AC45" i="268"/>
  <c r="AA45" i="268"/>
  <c r="Z45" i="268"/>
  <c r="Y45" i="268"/>
  <c r="X45" i="268"/>
  <c r="W45" i="268"/>
  <c r="P45" i="268"/>
  <c r="O45" i="268"/>
  <c r="AQ45" i="268" s="1"/>
  <c r="N45" i="268"/>
  <c r="M45" i="268"/>
  <c r="AU44" i="268"/>
  <c r="AT44" i="268"/>
  <c r="AP44" i="268"/>
  <c r="AN44" i="268"/>
  <c r="AI44" i="268"/>
  <c r="AH44" i="268"/>
  <c r="AF44" i="268"/>
  <c r="AE44" i="268"/>
  <c r="AD44" i="268"/>
  <c r="AA44" i="268"/>
  <c r="Z44" i="268"/>
  <c r="Y44" i="268"/>
  <c r="X44" i="268"/>
  <c r="W44" i="268"/>
  <c r="P44" i="268"/>
  <c r="O44" i="268"/>
  <c r="AQ44" i="268" s="1"/>
  <c r="N44" i="268"/>
  <c r="M44" i="268"/>
  <c r="AP43" i="268"/>
  <c r="AO43" i="268"/>
  <c r="AV43" i="268" s="1"/>
  <c r="AI43" i="268"/>
  <c r="AT43" i="268" s="1"/>
  <c r="AH43" i="268"/>
  <c r="AF43" i="268"/>
  <c r="AE43" i="268"/>
  <c r="AA43" i="268"/>
  <c r="Z43" i="268"/>
  <c r="Y43" i="268"/>
  <c r="X43" i="268"/>
  <c r="W43" i="268"/>
  <c r="P43" i="268"/>
  <c r="O43" i="268"/>
  <c r="AD43" i="268" s="1"/>
  <c r="N43" i="268"/>
  <c r="AC43" i="268" s="1"/>
  <c r="M43" i="268"/>
  <c r="AI42" i="268"/>
  <c r="AH42" i="268"/>
  <c r="W42" i="268"/>
  <c r="AT41" i="268"/>
  <c r="AP41" i="268"/>
  <c r="AO41" i="268"/>
  <c r="AV41" i="268" s="1"/>
  <c r="AJ41" i="268"/>
  <c r="AI41" i="268"/>
  <c r="AH41" i="268"/>
  <c r="AF41" i="268"/>
  <c r="AE41" i="268"/>
  <c r="AD41" i="268"/>
  <c r="AC41" i="268"/>
  <c r="AA41" i="268"/>
  <c r="Z41" i="268"/>
  <c r="Y41" i="268"/>
  <c r="X41" i="268"/>
  <c r="W41" i="268"/>
  <c r="P41" i="268"/>
  <c r="O41" i="268"/>
  <c r="AQ41" i="268" s="1"/>
  <c r="N41" i="268"/>
  <c r="M41" i="268"/>
  <c r="AT40" i="268"/>
  <c r="AP40" i="268"/>
  <c r="AI40" i="268"/>
  <c r="AH40" i="268"/>
  <c r="AF40" i="268"/>
  <c r="AE40" i="268"/>
  <c r="AD40" i="268"/>
  <c r="AA40" i="268"/>
  <c r="Z40" i="268"/>
  <c r="Y40" i="268"/>
  <c r="X40" i="268"/>
  <c r="W40" i="268"/>
  <c r="P40" i="268"/>
  <c r="O40" i="268"/>
  <c r="AQ40" i="268" s="1"/>
  <c r="N40" i="268"/>
  <c r="M40" i="268"/>
  <c r="AR40" i="268" s="1"/>
  <c r="AQ39" i="268"/>
  <c r="AP39" i="268"/>
  <c r="AO39" i="268"/>
  <c r="AV39" i="268" s="1"/>
  <c r="AI39" i="268"/>
  <c r="AT39" i="268" s="1"/>
  <c r="AH39" i="268"/>
  <c r="AF39" i="268"/>
  <c r="AE39" i="268"/>
  <c r="AA39" i="268"/>
  <c r="Z39" i="268"/>
  <c r="Y39" i="268"/>
  <c r="X39" i="268"/>
  <c r="W39" i="268"/>
  <c r="P39" i="268"/>
  <c r="O39" i="268"/>
  <c r="AD39" i="268" s="1"/>
  <c r="N39" i="268"/>
  <c r="AC39" i="268" s="1"/>
  <c r="M39" i="268"/>
  <c r="AP38" i="268"/>
  <c r="AI38" i="268"/>
  <c r="AH38" i="268"/>
  <c r="AF38" i="268"/>
  <c r="AE38" i="268"/>
  <c r="AB38" i="268"/>
  <c r="AA38" i="268"/>
  <c r="Z38" i="268"/>
  <c r="Y38" i="268"/>
  <c r="X38" i="268"/>
  <c r="W38" i="268"/>
  <c r="P38" i="268"/>
  <c r="O38" i="268"/>
  <c r="AQ38" i="268" s="1"/>
  <c r="N38" i="268"/>
  <c r="M38" i="268"/>
  <c r="AT37" i="268"/>
  <c r="AP37" i="268"/>
  <c r="AJ37" i="268"/>
  <c r="AI37" i="268"/>
  <c r="AH37" i="268"/>
  <c r="AF37" i="268"/>
  <c r="AE37" i="268"/>
  <c r="AC37" i="268"/>
  <c r="AB37" i="268"/>
  <c r="AA37" i="268"/>
  <c r="Z37" i="268"/>
  <c r="Y37" i="268"/>
  <c r="X37" i="268"/>
  <c r="W37" i="268"/>
  <c r="P37" i="268"/>
  <c r="O37" i="268"/>
  <c r="N37" i="268"/>
  <c r="AO37" i="268" s="1"/>
  <c r="AV37" i="268" s="1"/>
  <c r="M37" i="268"/>
  <c r="AR36" i="268"/>
  <c r="AP36" i="268"/>
  <c r="AO36" i="268"/>
  <c r="AV36" i="268" s="1"/>
  <c r="AI36" i="268"/>
  <c r="AH36" i="268"/>
  <c r="AF36" i="268"/>
  <c r="AE36" i="268"/>
  <c r="AD36" i="268"/>
  <c r="AC36" i="268"/>
  <c r="AB36" i="268"/>
  <c r="AA36" i="268"/>
  <c r="Z36" i="268"/>
  <c r="Y36" i="268"/>
  <c r="X36" i="268"/>
  <c r="W36" i="268"/>
  <c r="P36" i="268"/>
  <c r="O36" i="268"/>
  <c r="AQ36" i="268" s="1"/>
  <c r="N36" i="268"/>
  <c r="M36" i="268"/>
  <c r="AV35" i="268"/>
  <c r="AT35" i="268"/>
  <c r="AP35" i="268"/>
  <c r="AO35" i="268"/>
  <c r="AJ35" i="268"/>
  <c r="AI35" i="268"/>
  <c r="AH35" i="268"/>
  <c r="AF35" i="268"/>
  <c r="AE35" i="268"/>
  <c r="AD35" i="268"/>
  <c r="AC35" i="268"/>
  <c r="AA35" i="268"/>
  <c r="Z35" i="268"/>
  <c r="Y35" i="268"/>
  <c r="X35" i="268"/>
  <c r="W35" i="268"/>
  <c r="P35" i="268"/>
  <c r="O35" i="268"/>
  <c r="AQ35" i="268" s="1"/>
  <c r="N35" i="268"/>
  <c r="M35" i="268"/>
  <c r="AT34" i="268"/>
  <c r="AP34" i="268"/>
  <c r="AI34" i="268"/>
  <c r="AH34" i="268"/>
  <c r="AF34" i="268"/>
  <c r="AE34" i="268"/>
  <c r="AD34" i="268"/>
  <c r="AA34" i="268"/>
  <c r="Z34" i="268"/>
  <c r="Y34" i="268"/>
  <c r="X34" i="268"/>
  <c r="W34" i="268"/>
  <c r="P34" i="268"/>
  <c r="O34" i="268"/>
  <c r="AQ34" i="268" s="1"/>
  <c r="N34" i="268"/>
  <c r="M34" i="268"/>
  <c r="AV33" i="268"/>
  <c r="AP33" i="268"/>
  <c r="AO33" i="268"/>
  <c r="AI33" i="268"/>
  <c r="AT33" i="268" s="1"/>
  <c r="AH33" i="268"/>
  <c r="AF33" i="268"/>
  <c r="AE33" i="268"/>
  <c r="AA33" i="268"/>
  <c r="Z33" i="268"/>
  <c r="Y33" i="268"/>
  <c r="X33" i="268"/>
  <c r="W33" i="268"/>
  <c r="P33" i="268"/>
  <c r="O33" i="268"/>
  <c r="N33" i="268"/>
  <c r="AC33" i="268" s="1"/>
  <c r="M33" i="268"/>
  <c r="AP32" i="268"/>
  <c r="AI32" i="268"/>
  <c r="AH32" i="268"/>
  <c r="AF32" i="268"/>
  <c r="AE32" i="268"/>
  <c r="AB32" i="268"/>
  <c r="AA32" i="268"/>
  <c r="Z32" i="268"/>
  <c r="Y32" i="268"/>
  <c r="X32" i="268"/>
  <c r="W32" i="268"/>
  <c r="P32" i="268"/>
  <c r="O32" i="268"/>
  <c r="AQ32" i="268" s="1"/>
  <c r="N32" i="268"/>
  <c r="M32" i="268"/>
  <c r="AT31" i="268"/>
  <c r="AQ31" i="268"/>
  <c r="AP31" i="268"/>
  <c r="AJ31" i="268"/>
  <c r="AI31" i="268"/>
  <c r="AH31" i="268"/>
  <c r="AF31" i="268"/>
  <c r="AE31" i="268"/>
  <c r="AC31" i="268"/>
  <c r="AB31" i="268"/>
  <c r="AA31" i="268"/>
  <c r="Z31" i="268"/>
  <c r="Y31" i="268"/>
  <c r="X31" i="268"/>
  <c r="W31" i="268"/>
  <c r="P31" i="268"/>
  <c r="O31" i="268"/>
  <c r="AD31" i="268" s="1"/>
  <c r="N31" i="268"/>
  <c r="AO31" i="268" s="1"/>
  <c r="AV31" i="268" s="1"/>
  <c r="M31" i="268"/>
  <c r="AI30" i="268"/>
  <c r="AH30" i="268"/>
  <c r="W30" i="268"/>
  <c r="AQ29" i="268"/>
  <c r="AP29" i="268"/>
  <c r="AO29" i="268"/>
  <c r="AV29" i="268" s="1"/>
  <c r="AI29" i="268"/>
  <c r="AT29" i="268" s="1"/>
  <c r="AH29" i="268"/>
  <c r="AF29" i="268"/>
  <c r="AE29" i="268"/>
  <c r="AA29" i="268"/>
  <c r="Z29" i="268"/>
  <c r="Y29" i="268"/>
  <c r="X29" i="268"/>
  <c r="W29" i="268"/>
  <c r="P29" i="268"/>
  <c r="O29" i="268"/>
  <c r="AD29" i="268" s="1"/>
  <c r="N29" i="268"/>
  <c r="AC29" i="268" s="1"/>
  <c r="M29" i="268"/>
  <c r="AP28" i="268"/>
  <c r="AI28" i="268"/>
  <c r="AH28" i="268"/>
  <c r="AF28" i="268"/>
  <c r="AE28" i="268"/>
  <c r="AB28" i="268"/>
  <c r="AA28" i="268"/>
  <c r="Z28" i="268"/>
  <c r="Y28" i="268"/>
  <c r="X28" i="268"/>
  <c r="W28" i="268"/>
  <c r="P28" i="268"/>
  <c r="O28" i="268"/>
  <c r="AQ28" i="268" s="1"/>
  <c r="N28" i="268"/>
  <c r="M28" i="268"/>
  <c r="AT27" i="268"/>
  <c r="AP27" i="268"/>
  <c r="AJ27" i="268"/>
  <c r="AI27" i="268"/>
  <c r="AH27" i="268"/>
  <c r="AF27" i="268"/>
  <c r="AE27" i="268"/>
  <c r="AC27" i="268"/>
  <c r="AB27" i="268"/>
  <c r="AA27" i="268"/>
  <c r="Z27" i="268"/>
  <c r="Y27" i="268"/>
  <c r="X27" i="268"/>
  <c r="W27" i="268"/>
  <c r="P27" i="268"/>
  <c r="O27" i="268"/>
  <c r="N27" i="268"/>
  <c r="AO27" i="268" s="1"/>
  <c r="AV27" i="268" s="1"/>
  <c r="M27" i="268"/>
  <c r="AU26" i="268"/>
  <c r="AP26" i="268"/>
  <c r="AO26" i="268"/>
  <c r="AV26" i="268" s="1"/>
  <c r="AI26" i="268"/>
  <c r="AH26" i="268"/>
  <c r="AF26" i="268"/>
  <c r="AE26" i="268"/>
  <c r="AD26" i="268"/>
  <c r="AC26" i="268"/>
  <c r="AB26" i="268"/>
  <c r="AA26" i="268"/>
  <c r="Z26" i="268"/>
  <c r="Y26" i="268"/>
  <c r="X26" i="268"/>
  <c r="W26" i="268"/>
  <c r="P26" i="268"/>
  <c r="O26" i="268"/>
  <c r="AQ26" i="268" s="1"/>
  <c r="N26" i="268"/>
  <c r="M26" i="268"/>
  <c r="AV25" i="268"/>
  <c r="AT25" i="268"/>
  <c r="AP25" i="268"/>
  <c r="AO25" i="268"/>
  <c r="AJ25" i="268"/>
  <c r="AI25" i="268"/>
  <c r="AH25" i="268"/>
  <c r="AF25" i="268"/>
  <c r="AE25" i="268"/>
  <c r="AD25" i="268"/>
  <c r="AC25" i="268"/>
  <c r="AA25" i="268"/>
  <c r="Z25" i="268"/>
  <c r="Y25" i="268"/>
  <c r="X25" i="268"/>
  <c r="W25" i="268"/>
  <c r="P25" i="268"/>
  <c r="O25" i="268"/>
  <c r="AQ25" i="268" s="1"/>
  <c r="N25" i="268"/>
  <c r="M25" i="268"/>
  <c r="AU24" i="268"/>
  <c r="AT24" i="268"/>
  <c r="AP24" i="268"/>
  <c r="AI24" i="268"/>
  <c r="AH24" i="268"/>
  <c r="AF24" i="268"/>
  <c r="AE24" i="268"/>
  <c r="AD24" i="268"/>
  <c r="AA24" i="268"/>
  <c r="Z24" i="268"/>
  <c r="Y24" i="268"/>
  <c r="X24" i="268"/>
  <c r="W24" i="268"/>
  <c r="P24" i="268"/>
  <c r="O24" i="268"/>
  <c r="AQ24" i="268" s="1"/>
  <c r="N24" i="268"/>
  <c r="M24" i="268"/>
  <c r="AV23" i="268"/>
  <c r="AQ23" i="268"/>
  <c r="AP23" i="268"/>
  <c r="AO23" i="268"/>
  <c r="AI23" i="268"/>
  <c r="AT23" i="268" s="1"/>
  <c r="AH23" i="268"/>
  <c r="AF23" i="268"/>
  <c r="AE23" i="268"/>
  <c r="AA23" i="268"/>
  <c r="Z23" i="268"/>
  <c r="Y23" i="268"/>
  <c r="X23" i="268"/>
  <c r="W23" i="268"/>
  <c r="P23" i="268"/>
  <c r="O23" i="268"/>
  <c r="AD23" i="268" s="1"/>
  <c r="N23" i="268"/>
  <c r="AC23" i="268" s="1"/>
  <c r="M23" i="268"/>
  <c r="AP22" i="268"/>
  <c r="AI22" i="268"/>
  <c r="AH22" i="268"/>
  <c r="AF22" i="268"/>
  <c r="AE22" i="268"/>
  <c r="AB22" i="268"/>
  <c r="AA22" i="268"/>
  <c r="Z22" i="268"/>
  <c r="Y22" i="268"/>
  <c r="X22" i="268"/>
  <c r="W22" i="268"/>
  <c r="P22" i="268"/>
  <c r="O22" i="268"/>
  <c r="AQ22" i="268" s="1"/>
  <c r="N22" i="268"/>
  <c r="M22" i="268"/>
  <c r="AT21" i="268"/>
  <c r="AQ21" i="268"/>
  <c r="AP21" i="268"/>
  <c r="AJ21" i="268"/>
  <c r="AI21" i="268"/>
  <c r="AH21" i="268"/>
  <c r="AF21" i="268"/>
  <c r="AE21" i="268"/>
  <c r="AC21" i="268"/>
  <c r="AB21" i="268"/>
  <c r="AA21" i="268"/>
  <c r="Z21" i="268"/>
  <c r="Y21" i="268"/>
  <c r="X21" i="268"/>
  <c r="W21" i="268"/>
  <c r="P21" i="268"/>
  <c r="O21" i="268"/>
  <c r="AD21" i="268" s="1"/>
  <c r="N21" i="268"/>
  <c r="AO21" i="268" s="1"/>
  <c r="AV21" i="268" s="1"/>
  <c r="M21" i="268"/>
  <c r="AU20" i="268"/>
  <c r="AP20" i="268"/>
  <c r="AO20" i="268"/>
  <c r="AV20" i="268" s="1"/>
  <c r="AI20" i="268"/>
  <c r="AH20" i="268"/>
  <c r="AF20" i="268"/>
  <c r="AE20" i="268"/>
  <c r="AD20" i="268"/>
  <c r="AC20" i="268"/>
  <c r="AB20" i="268"/>
  <c r="AA20" i="268"/>
  <c r="Z20" i="268"/>
  <c r="Y20" i="268"/>
  <c r="X20" i="268"/>
  <c r="W20" i="268"/>
  <c r="P20" i="268"/>
  <c r="O20" i="268"/>
  <c r="AQ20" i="268" s="1"/>
  <c r="N20" i="268"/>
  <c r="M20" i="268"/>
  <c r="AT19" i="268"/>
  <c r="AP19" i="268"/>
  <c r="AO19" i="268"/>
  <c r="AV19" i="268" s="1"/>
  <c r="AJ19" i="268"/>
  <c r="AI19" i="268"/>
  <c r="AN19" i="268" s="1"/>
  <c r="AH19" i="268"/>
  <c r="AF19" i="268"/>
  <c r="AE19" i="268"/>
  <c r="AD19" i="268"/>
  <c r="AC19" i="268"/>
  <c r="AA19" i="268"/>
  <c r="Z19" i="268"/>
  <c r="Y19" i="268"/>
  <c r="X19" i="268"/>
  <c r="W19" i="268"/>
  <c r="P19" i="268"/>
  <c r="O19" i="268"/>
  <c r="AQ19" i="268" s="1"/>
  <c r="N19" i="268"/>
  <c r="M19" i="268"/>
  <c r="AT18" i="268"/>
  <c r="AP18" i="268"/>
  <c r="AN18" i="268"/>
  <c r="AI18" i="268"/>
  <c r="AH18" i="268"/>
  <c r="AF18" i="268"/>
  <c r="AE18" i="268"/>
  <c r="AD18" i="268"/>
  <c r="AA18" i="268"/>
  <c r="Z18" i="268"/>
  <c r="Y18" i="268"/>
  <c r="X18" i="268"/>
  <c r="W18" i="268"/>
  <c r="P18" i="268"/>
  <c r="O18" i="268"/>
  <c r="AQ18" i="268" s="1"/>
  <c r="N18" i="268"/>
  <c r="M18" i="268"/>
  <c r="AQ17" i="268"/>
  <c r="AP17" i="268"/>
  <c r="AO17" i="268"/>
  <c r="AV17" i="268" s="1"/>
  <c r="AI17" i="268"/>
  <c r="AT17" i="268" s="1"/>
  <c r="AH17" i="268"/>
  <c r="AF17" i="268"/>
  <c r="AE17" i="268"/>
  <c r="AA17" i="268"/>
  <c r="Z17" i="268"/>
  <c r="Y17" i="268"/>
  <c r="X17" i="268"/>
  <c r="W17" i="268"/>
  <c r="P17" i="268"/>
  <c r="O17" i="268"/>
  <c r="AD17" i="268" s="1"/>
  <c r="N17" i="268"/>
  <c r="AC17" i="268" s="1"/>
  <c r="M17" i="268"/>
  <c r="AP16" i="268"/>
  <c r="AI16" i="268"/>
  <c r="AH16" i="268"/>
  <c r="AF16" i="268"/>
  <c r="AE16" i="268"/>
  <c r="AB16" i="268"/>
  <c r="AA16" i="268"/>
  <c r="Z16" i="268"/>
  <c r="Y16" i="268"/>
  <c r="X16" i="268"/>
  <c r="W16" i="268"/>
  <c r="P16" i="268"/>
  <c r="O16" i="268"/>
  <c r="AQ16" i="268" s="1"/>
  <c r="N16" i="268"/>
  <c r="M16" i="268"/>
  <c r="AT15" i="268"/>
  <c r="AP15" i="268"/>
  <c r="AJ15" i="268"/>
  <c r="AI15" i="268"/>
  <c r="AH15" i="268"/>
  <c r="AF15" i="268"/>
  <c r="AE15" i="268"/>
  <c r="AC15" i="268"/>
  <c r="AB15" i="268"/>
  <c r="AA15" i="268"/>
  <c r="Z15" i="268"/>
  <c r="Y15" i="268"/>
  <c r="X15" i="268"/>
  <c r="W15" i="268"/>
  <c r="P15" i="268"/>
  <c r="O15" i="268"/>
  <c r="N15" i="268"/>
  <c r="AO15" i="268" s="1"/>
  <c r="AV15" i="268" s="1"/>
  <c r="M15" i="268"/>
  <c r="AU14" i="268"/>
  <c r="AP14" i="268"/>
  <c r="AO14" i="268"/>
  <c r="AV14" i="268" s="1"/>
  <c r="AI14" i="268"/>
  <c r="AH14" i="268"/>
  <c r="AF14" i="268"/>
  <c r="AE14" i="268"/>
  <c r="AD14" i="268"/>
  <c r="AC14" i="268"/>
  <c r="AB14" i="268"/>
  <c r="AA14" i="268"/>
  <c r="Z14" i="268"/>
  <c r="Y14" i="268"/>
  <c r="X14" i="268"/>
  <c r="W14" i="268"/>
  <c r="P14" i="268"/>
  <c r="O14" i="268"/>
  <c r="AQ14" i="268" s="1"/>
  <c r="N14" i="268"/>
  <c r="M14" i="268"/>
  <c r="AV13" i="268"/>
  <c r="AT13" i="268"/>
  <c r="AP13" i="268"/>
  <c r="AO13" i="268"/>
  <c r="AJ13" i="268"/>
  <c r="AI13" i="268"/>
  <c r="AH13" i="268"/>
  <c r="AF13" i="268"/>
  <c r="AE13" i="268"/>
  <c r="AD13" i="268"/>
  <c r="AC13" i="268"/>
  <c r="AA13" i="268"/>
  <c r="Z13" i="268"/>
  <c r="Y13" i="268"/>
  <c r="X13" i="268"/>
  <c r="W13" i="268"/>
  <c r="P13" i="268"/>
  <c r="O13" i="268"/>
  <c r="AQ13" i="268" s="1"/>
  <c r="N13" i="268"/>
  <c r="M13" i="268"/>
  <c r="AI12" i="268"/>
  <c r="AH12" i="268"/>
  <c r="W12" i="268"/>
  <c r="AT11" i="268"/>
  <c r="AQ11" i="268"/>
  <c r="AP11" i="268"/>
  <c r="AJ11" i="268"/>
  <c r="AI11" i="268"/>
  <c r="AH11" i="268"/>
  <c r="AF11" i="268"/>
  <c r="AE11" i="268"/>
  <c r="AB11" i="268"/>
  <c r="AA11" i="268"/>
  <c r="Z11" i="268"/>
  <c r="Y11" i="268"/>
  <c r="X11" i="268"/>
  <c r="W11" i="268"/>
  <c r="P11" i="268"/>
  <c r="O11" i="268"/>
  <c r="AD11" i="268" s="1"/>
  <c r="N11" i="268"/>
  <c r="AO11" i="268" s="1"/>
  <c r="AV11" i="268" s="1"/>
  <c r="M11" i="268"/>
  <c r="AU10" i="268"/>
  <c r="AQ10" i="268"/>
  <c r="AP10" i="268"/>
  <c r="AO10" i="268"/>
  <c r="AV10" i="268" s="1"/>
  <c r="AI10" i="268"/>
  <c r="AH10" i="268"/>
  <c r="AF10" i="268"/>
  <c r="AE10" i="268"/>
  <c r="AD10" i="268"/>
  <c r="AC10" i="268"/>
  <c r="AB10" i="268"/>
  <c r="AA10" i="268"/>
  <c r="Z10" i="268"/>
  <c r="Y10" i="268"/>
  <c r="X10" i="268"/>
  <c r="W10" i="268"/>
  <c r="P10" i="268"/>
  <c r="O10" i="268"/>
  <c r="N10" i="268"/>
  <c r="M10" i="268"/>
  <c r="AT9" i="268"/>
  <c r="AP9" i="268"/>
  <c r="AO9" i="268"/>
  <c r="AV9" i="268" s="1"/>
  <c r="AJ9" i="268"/>
  <c r="AI9" i="268"/>
  <c r="AH9" i="268"/>
  <c r="AF9" i="268"/>
  <c r="AE9" i="268"/>
  <c r="AD9" i="268"/>
  <c r="AC9" i="268"/>
  <c r="AB9" i="268"/>
  <c r="AA9" i="268"/>
  <c r="Z9" i="268"/>
  <c r="Y9" i="268"/>
  <c r="X9" i="268"/>
  <c r="W9" i="268"/>
  <c r="P9" i="268"/>
  <c r="O9" i="268"/>
  <c r="AQ9" i="268" s="1"/>
  <c r="N9" i="268"/>
  <c r="M9" i="268"/>
  <c r="AU8" i="268"/>
  <c r="AT8" i="268"/>
  <c r="AP8" i="268"/>
  <c r="AJ8" i="268"/>
  <c r="AI8" i="268"/>
  <c r="AH8" i="268"/>
  <c r="AF8" i="268"/>
  <c r="AE8" i="268"/>
  <c r="AD8" i="268"/>
  <c r="AA8" i="268"/>
  <c r="Z8" i="268"/>
  <c r="Y8" i="268"/>
  <c r="X8" i="268"/>
  <c r="W8" i="268"/>
  <c r="P8" i="268"/>
  <c r="O8" i="268"/>
  <c r="AQ8" i="268" s="1"/>
  <c r="N8" i="268"/>
  <c r="AO8" i="268" s="1"/>
  <c r="AV8" i="268" s="1"/>
  <c r="M8" i="268"/>
  <c r="AQ7" i="268"/>
  <c r="AP7" i="268"/>
  <c r="AO7" i="268"/>
  <c r="AV7" i="268" s="1"/>
  <c r="AI7" i="268"/>
  <c r="AT7" i="268" s="1"/>
  <c r="AH7" i="268"/>
  <c r="AF7" i="268"/>
  <c r="AE7" i="268"/>
  <c r="AD7" i="268"/>
  <c r="AA7" i="268"/>
  <c r="Z7" i="268"/>
  <c r="Y7" i="268"/>
  <c r="X7" i="268"/>
  <c r="W7" i="268"/>
  <c r="P7" i="268"/>
  <c r="O7" i="268"/>
  <c r="N7" i="268"/>
  <c r="AC7" i="268" s="1"/>
  <c r="M7" i="268"/>
  <c r="AV6" i="268"/>
  <c r="AP6" i="268"/>
  <c r="AO6" i="268"/>
  <c r="AI6" i="268"/>
  <c r="AH6" i="268"/>
  <c r="AF6" i="268"/>
  <c r="AE6" i="268"/>
  <c r="AB6" i="268"/>
  <c r="AA6" i="268"/>
  <c r="Z6" i="268"/>
  <c r="Y6" i="268"/>
  <c r="X6" i="268"/>
  <c r="W6" i="268"/>
  <c r="P6" i="268"/>
  <c r="O6" i="268"/>
  <c r="AQ6" i="268" s="1"/>
  <c r="N6" i="268"/>
  <c r="AC6" i="268" s="1"/>
  <c r="M6" i="268"/>
  <c r="AI5" i="268"/>
  <c r="AH5" i="268"/>
  <c r="W5" i="268"/>
  <c r="AI4" i="268"/>
  <c r="AO3" i="268"/>
  <c r="AI3" i="268"/>
  <c r="AH3" i="268"/>
  <c r="AN2" i="268"/>
  <c r="AN92" i="268" s="1"/>
  <c r="AM2" i="268"/>
  <c r="AL2" i="268"/>
  <c r="AK2" i="268"/>
  <c r="AJ2" i="268"/>
  <c r="AJ106" i="268" s="1"/>
  <c r="AA2" i="268"/>
  <c r="A2" i="268"/>
  <c r="AU1" i="268"/>
  <c r="AR1" i="268"/>
  <c r="AR9" i="268" s="1"/>
  <c r="AQ1" i="268"/>
  <c r="AQ3" i="268" s="1"/>
  <c r="AP1" i="268"/>
  <c r="AP3" i="268" s="1"/>
  <c r="AO1" i="268"/>
  <c r="AA1" i="268"/>
  <c r="A1" i="268"/>
  <c r="AJ1" i="268" s="1"/>
  <c r="AP130" i="267"/>
  <c r="AO130" i="267"/>
  <c r="AV130" i="267" s="1"/>
  <c r="AI130" i="267"/>
  <c r="AH130" i="267"/>
  <c r="AF130" i="267"/>
  <c r="AE130" i="267"/>
  <c r="AD130" i="267"/>
  <c r="AA130" i="267"/>
  <c r="Z130" i="267"/>
  <c r="Y130" i="267"/>
  <c r="X130" i="267"/>
  <c r="W130" i="267"/>
  <c r="P130" i="267"/>
  <c r="O130" i="267"/>
  <c r="N130" i="267"/>
  <c r="AC130" i="267" s="1"/>
  <c r="M130" i="267"/>
  <c r="AB130" i="267" s="1"/>
  <c r="AV129" i="267"/>
  <c r="AP129" i="267"/>
  <c r="AO129" i="267"/>
  <c r="AI129" i="267"/>
  <c r="AT129" i="267" s="1"/>
  <c r="AH129" i="267"/>
  <c r="AF129" i="267"/>
  <c r="AE129" i="267"/>
  <c r="AC129" i="267"/>
  <c r="AA129" i="267"/>
  <c r="Z129" i="267"/>
  <c r="Y129" i="267"/>
  <c r="X129" i="267"/>
  <c r="W129" i="267"/>
  <c r="P129" i="267"/>
  <c r="O129" i="267"/>
  <c r="AD129" i="267" s="1"/>
  <c r="N129" i="267"/>
  <c r="M129" i="267"/>
  <c r="AP128" i="267"/>
  <c r="AI128" i="267"/>
  <c r="AT128" i="267" s="1"/>
  <c r="AH128" i="267"/>
  <c r="AF128" i="267"/>
  <c r="AE128" i="267"/>
  <c r="AD128" i="267"/>
  <c r="AB128" i="267"/>
  <c r="AA128" i="267"/>
  <c r="Z128" i="267"/>
  <c r="Y128" i="267"/>
  <c r="X128" i="267"/>
  <c r="W128" i="267"/>
  <c r="P128" i="267"/>
  <c r="O128" i="267"/>
  <c r="N128" i="267"/>
  <c r="M128" i="267"/>
  <c r="AP127" i="267"/>
  <c r="AO127" i="267"/>
  <c r="AV127" i="267" s="1"/>
  <c r="AI127" i="267"/>
  <c r="AT127" i="267" s="1"/>
  <c r="AH127" i="267"/>
  <c r="AF127" i="267"/>
  <c r="AE127" i="267"/>
  <c r="AC127" i="267"/>
  <c r="AA127" i="267"/>
  <c r="Z127" i="267"/>
  <c r="Y127" i="267"/>
  <c r="X127" i="267"/>
  <c r="W127" i="267"/>
  <c r="P127" i="267"/>
  <c r="O127" i="267"/>
  <c r="AD127" i="267" s="1"/>
  <c r="N127" i="267"/>
  <c r="M127" i="267"/>
  <c r="AP126" i="267"/>
  <c r="AO126" i="267"/>
  <c r="AV126" i="267" s="1"/>
  <c r="AI126" i="267"/>
  <c r="AH126" i="267"/>
  <c r="AF126" i="267"/>
  <c r="AE126" i="267"/>
  <c r="AD126" i="267"/>
  <c r="AC126" i="267"/>
  <c r="AA126" i="267"/>
  <c r="Z126" i="267"/>
  <c r="Y126" i="267"/>
  <c r="X126" i="267"/>
  <c r="W126" i="267"/>
  <c r="P126" i="267"/>
  <c r="O126" i="267"/>
  <c r="N126" i="267"/>
  <c r="M126" i="267"/>
  <c r="AB126" i="267" s="1"/>
  <c r="AT125" i="267"/>
  <c r="AP125" i="267"/>
  <c r="AI125" i="267"/>
  <c r="AH125" i="267"/>
  <c r="AF125" i="267"/>
  <c r="AE125" i="267"/>
  <c r="AD125" i="267"/>
  <c r="AA125" i="267"/>
  <c r="Z125" i="267"/>
  <c r="Y125" i="267"/>
  <c r="X125" i="267"/>
  <c r="W125" i="267"/>
  <c r="P125" i="267"/>
  <c r="O125" i="267"/>
  <c r="N125" i="267"/>
  <c r="AC125" i="267" s="1"/>
  <c r="M125" i="267"/>
  <c r="AP124" i="267"/>
  <c r="AI124" i="267"/>
  <c r="AH124" i="267"/>
  <c r="AF124" i="267"/>
  <c r="AE124" i="267"/>
  <c r="AB124" i="267"/>
  <c r="AA124" i="267"/>
  <c r="Z124" i="267"/>
  <c r="Y124" i="267"/>
  <c r="X124" i="267"/>
  <c r="W124" i="267"/>
  <c r="P124" i="267"/>
  <c r="O124" i="267"/>
  <c r="AD124" i="267" s="1"/>
  <c r="N124" i="267"/>
  <c r="AC124" i="267" s="1"/>
  <c r="M124" i="267"/>
  <c r="AR124" i="267" s="1"/>
  <c r="AP123" i="267"/>
  <c r="AI123" i="267"/>
  <c r="AH123" i="267"/>
  <c r="AF123" i="267"/>
  <c r="AE123" i="267"/>
  <c r="AB123" i="267"/>
  <c r="AA123" i="267"/>
  <c r="Z123" i="267"/>
  <c r="Y123" i="267"/>
  <c r="X123" i="267"/>
  <c r="W123" i="267"/>
  <c r="P123" i="267"/>
  <c r="O123" i="267"/>
  <c r="AD123" i="267" s="1"/>
  <c r="N123" i="267"/>
  <c r="M123" i="267"/>
  <c r="AP122" i="267"/>
  <c r="AI122" i="267"/>
  <c r="AH122" i="267"/>
  <c r="AF122" i="267"/>
  <c r="AE122" i="267"/>
  <c r="AD122" i="267"/>
  <c r="AB122" i="267"/>
  <c r="AA122" i="267"/>
  <c r="Z122" i="267"/>
  <c r="Y122" i="267"/>
  <c r="X122" i="267"/>
  <c r="W122" i="267"/>
  <c r="P122" i="267"/>
  <c r="O122" i="267"/>
  <c r="N122" i="267"/>
  <c r="M122" i="267"/>
  <c r="AT121" i="267"/>
  <c r="AP121" i="267"/>
  <c r="AI121" i="267"/>
  <c r="AH121" i="267"/>
  <c r="AF121" i="267"/>
  <c r="AE121" i="267"/>
  <c r="AC121" i="267"/>
  <c r="AA121" i="267"/>
  <c r="Z121" i="267"/>
  <c r="Y121" i="267"/>
  <c r="X121" i="267"/>
  <c r="W121" i="267"/>
  <c r="P121" i="267"/>
  <c r="O121" i="267"/>
  <c r="AD121" i="267" s="1"/>
  <c r="N121" i="267"/>
  <c r="AO121" i="267" s="1"/>
  <c r="AV121" i="267" s="1"/>
  <c r="M121" i="267"/>
  <c r="AU120" i="267"/>
  <c r="AP120" i="267"/>
  <c r="AO120" i="267"/>
  <c r="AV120" i="267" s="1"/>
  <c r="AI120" i="267"/>
  <c r="AH120" i="267"/>
  <c r="AF120" i="267"/>
  <c r="AE120" i="267"/>
  <c r="AD120" i="267"/>
  <c r="AB120" i="267"/>
  <c r="AA120" i="267"/>
  <c r="Z120" i="267"/>
  <c r="Y120" i="267"/>
  <c r="X120" i="267"/>
  <c r="W120" i="267"/>
  <c r="P120" i="267"/>
  <c r="O120" i="267"/>
  <c r="N120" i="267"/>
  <c r="AC120" i="267" s="1"/>
  <c r="M120" i="267"/>
  <c r="AT119" i="267"/>
  <c r="AP119" i="267"/>
  <c r="AO119" i="267"/>
  <c r="AV119" i="267" s="1"/>
  <c r="AI119" i="267"/>
  <c r="AH119" i="267"/>
  <c r="AF119" i="267"/>
  <c r="AE119" i="267"/>
  <c r="AC119" i="267"/>
  <c r="AA119" i="267"/>
  <c r="Z119" i="267"/>
  <c r="Y119" i="267"/>
  <c r="X119" i="267"/>
  <c r="W119" i="267"/>
  <c r="P119" i="267"/>
  <c r="O119" i="267"/>
  <c r="AD119" i="267" s="1"/>
  <c r="N119" i="267"/>
  <c r="M119" i="267"/>
  <c r="AT118" i="267"/>
  <c r="AP118" i="267"/>
  <c r="AI118" i="267"/>
  <c r="AH118" i="267"/>
  <c r="AF118" i="267"/>
  <c r="AE118" i="267"/>
  <c r="AD118" i="267"/>
  <c r="AB118" i="267"/>
  <c r="AA118" i="267"/>
  <c r="Z118" i="267"/>
  <c r="Y118" i="267"/>
  <c r="X118" i="267"/>
  <c r="W118" i="267"/>
  <c r="P118" i="267"/>
  <c r="O118" i="267"/>
  <c r="N118" i="267"/>
  <c r="M118" i="267"/>
  <c r="AV117" i="267"/>
  <c r="AP117" i="267"/>
  <c r="AO117" i="267"/>
  <c r="AI117" i="267"/>
  <c r="AT117" i="267" s="1"/>
  <c r="AH117" i="267"/>
  <c r="AF117" i="267"/>
  <c r="AE117" i="267"/>
  <c r="AC117" i="267"/>
  <c r="AA117" i="267"/>
  <c r="Z117" i="267"/>
  <c r="Y117" i="267"/>
  <c r="X117" i="267"/>
  <c r="W117" i="267"/>
  <c r="P117" i="267"/>
  <c r="O117" i="267"/>
  <c r="AD117" i="267" s="1"/>
  <c r="N117" i="267"/>
  <c r="M117" i="267"/>
  <c r="AP116" i="267"/>
  <c r="AI116" i="267"/>
  <c r="AH116" i="267"/>
  <c r="AF116" i="267"/>
  <c r="AE116" i="267"/>
  <c r="AD116" i="267"/>
  <c r="AB116" i="267"/>
  <c r="AA116" i="267"/>
  <c r="Z116" i="267"/>
  <c r="Y116" i="267"/>
  <c r="X116" i="267"/>
  <c r="W116" i="267"/>
  <c r="P116" i="267"/>
  <c r="O116" i="267"/>
  <c r="AQ116" i="267" s="1"/>
  <c r="N116" i="267"/>
  <c r="M116" i="267"/>
  <c r="AT115" i="267"/>
  <c r="AP115" i="267"/>
  <c r="AJ115" i="267"/>
  <c r="AI115" i="267"/>
  <c r="AH115" i="267"/>
  <c r="AF115" i="267"/>
  <c r="AE115" i="267"/>
  <c r="AC115" i="267"/>
  <c r="AA115" i="267"/>
  <c r="Z115" i="267"/>
  <c r="Y115" i="267"/>
  <c r="X115" i="267"/>
  <c r="W115" i="267"/>
  <c r="P115" i="267"/>
  <c r="O115" i="267"/>
  <c r="AD115" i="267" s="1"/>
  <c r="N115" i="267"/>
  <c r="AO115" i="267" s="1"/>
  <c r="AV115" i="267" s="1"/>
  <c r="M115" i="267"/>
  <c r="AP114" i="267"/>
  <c r="AO114" i="267"/>
  <c r="AV114" i="267" s="1"/>
  <c r="AI114" i="267"/>
  <c r="AH114" i="267"/>
  <c r="AF114" i="267"/>
  <c r="AE114" i="267"/>
  <c r="AD114" i="267"/>
  <c r="AB114" i="267"/>
  <c r="AA114" i="267"/>
  <c r="Z114" i="267"/>
  <c r="Y114" i="267"/>
  <c r="X114" i="267"/>
  <c r="W114" i="267"/>
  <c r="P114" i="267"/>
  <c r="O114" i="267"/>
  <c r="N114" i="267"/>
  <c r="AC114" i="267" s="1"/>
  <c r="M114" i="267"/>
  <c r="AV113" i="267"/>
  <c r="AT113" i="267"/>
  <c r="AP113" i="267"/>
  <c r="AO113" i="267"/>
  <c r="AI113" i="267"/>
  <c r="AH113" i="267"/>
  <c r="AF113" i="267"/>
  <c r="AE113" i="267"/>
  <c r="AC113" i="267"/>
  <c r="AA113" i="267"/>
  <c r="Z113" i="267"/>
  <c r="Y113" i="267"/>
  <c r="X113" i="267"/>
  <c r="W113" i="267"/>
  <c r="P113" i="267"/>
  <c r="O113" i="267"/>
  <c r="AD113" i="267" s="1"/>
  <c r="N113" i="267"/>
  <c r="M113" i="267"/>
  <c r="AU112" i="267"/>
  <c r="AT112" i="267"/>
  <c r="AP112" i="267"/>
  <c r="AI112" i="267"/>
  <c r="AH112" i="267"/>
  <c r="AF112" i="267"/>
  <c r="AE112" i="267"/>
  <c r="AD112" i="267"/>
  <c r="AB112" i="267"/>
  <c r="AA112" i="267"/>
  <c r="Z112" i="267"/>
  <c r="Y112" i="267"/>
  <c r="X112" i="267"/>
  <c r="W112" i="267"/>
  <c r="P112" i="267"/>
  <c r="O112" i="267"/>
  <c r="N112" i="267"/>
  <c r="M112" i="267"/>
  <c r="AV111" i="267"/>
  <c r="AP111" i="267"/>
  <c r="AO111" i="267"/>
  <c r="AI111" i="267"/>
  <c r="AT111" i="267" s="1"/>
  <c r="AH111" i="267"/>
  <c r="AF111" i="267"/>
  <c r="AE111" i="267"/>
  <c r="AC111" i="267"/>
  <c r="AA111" i="267"/>
  <c r="Z111" i="267"/>
  <c r="Y111" i="267"/>
  <c r="X111" i="267"/>
  <c r="W111" i="267"/>
  <c r="P111" i="267"/>
  <c r="O111" i="267"/>
  <c r="AD111" i="267" s="1"/>
  <c r="N111" i="267"/>
  <c r="M111" i="267"/>
  <c r="AP110" i="267"/>
  <c r="AI110" i="267"/>
  <c r="AH110" i="267"/>
  <c r="AF110" i="267"/>
  <c r="AE110" i="267"/>
  <c r="AD110" i="267"/>
  <c r="AB110" i="267"/>
  <c r="AA110" i="267"/>
  <c r="Z110" i="267"/>
  <c r="Y110" i="267"/>
  <c r="X110" i="267"/>
  <c r="W110" i="267"/>
  <c r="P110" i="267"/>
  <c r="O110" i="267"/>
  <c r="N110" i="267"/>
  <c r="M110" i="267"/>
  <c r="AT109" i="267"/>
  <c r="AP109" i="267"/>
  <c r="AI109" i="267"/>
  <c r="AH109" i="267"/>
  <c r="AF109" i="267"/>
  <c r="AE109" i="267"/>
  <c r="AC109" i="267"/>
  <c r="AA109" i="267"/>
  <c r="Z109" i="267"/>
  <c r="Y109" i="267"/>
  <c r="X109" i="267"/>
  <c r="W109" i="267"/>
  <c r="P109" i="267"/>
  <c r="O109" i="267"/>
  <c r="AD109" i="267" s="1"/>
  <c r="N109" i="267"/>
  <c r="AO109" i="267" s="1"/>
  <c r="AV109" i="267" s="1"/>
  <c r="M109" i="267"/>
  <c r="AU108" i="267"/>
  <c r="AP108" i="267"/>
  <c r="AO108" i="267"/>
  <c r="AV108" i="267" s="1"/>
  <c r="AI108" i="267"/>
  <c r="AH108" i="267"/>
  <c r="AF108" i="267"/>
  <c r="AE108" i="267"/>
  <c r="AD108" i="267"/>
  <c r="AB108" i="267"/>
  <c r="AA108" i="267"/>
  <c r="Z108" i="267"/>
  <c r="Y108" i="267"/>
  <c r="X108" i="267"/>
  <c r="W108" i="267"/>
  <c r="P108" i="267"/>
  <c r="O108" i="267"/>
  <c r="N108" i="267"/>
  <c r="AC108" i="267" s="1"/>
  <c r="M108" i="267"/>
  <c r="AT107" i="267"/>
  <c r="AP107" i="267"/>
  <c r="AO107" i="267"/>
  <c r="AV107" i="267" s="1"/>
  <c r="AJ107" i="267"/>
  <c r="AI107" i="267"/>
  <c r="AH107" i="267"/>
  <c r="AF107" i="267"/>
  <c r="AE107" i="267"/>
  <c r="AC107" i="267"/>
  <c r="AA107" i="267"/>
  <c r="Z107" i="267"/>
  <c r="Y107" i="267"/>
  <c r="X107" i="267"/>
  <c r="W107" i="267"/>
  <c r="P107" i="267"/>
  <c r="O107" i="267"/>
  <c r="AD107" i="267" s="1"/>
  <c r="N107" i="267"/>
  <c r="M107" i="267"/>
  <c r="AT106" i="267"/>
  <c r="AP106" i="267"/>
  <c r="AN106" i="267"/>
  <c r="AI106" i="267"/>
  <c r="AH106" i="267"/>
  <c r="AF106" i="267"/>
  <c r="AE106" i="267"/>
  <c r="AD106" i="267"/>
  <c r="AB106" i="267"/>
  <c r="AA106" i="267"/>
  <c r="Z106" i="267"/>
  <c r="Y106" i="267"/>
  <c r="X106" i="267"/>
  <c r="W106" i="267"/>
  <c r="P106" i="267"/>
  <c r="O106" i="267"/>
  <c r="N106" i="267"/>
  <c r="M106" i="267"/>
  <c r="AP105" i="267"/>
  <c r="AO105" i="267"/>
  <c r="AV105" i="267" s="1"/>
  <c r="AI105" i="267"/>
  <c r="AT105" i="267" s="1"/>
  <c r="AH105" i="267"/>
  <c r="AF105" i="267"/>
  <c r="AE105" i="267"/>
  <c r="AC105" i="267"/>
  <c r="AA105" i="267"/>
  <c r="Z105" i="267"/>
  <c r="Y105" i="267"/>
  <c r="X105" i="267"/>
  <c r="W105" i="267"/>
  <c r="P105" i="267"/>
  <c r="O105" i="267"/>
  <c r="AD105" i="267" s="1"/>
  <c r="N105" i="267"/>
  <c r="M105" i="267"/>
  <c r="AP104" i="267"/>
  <c r="AI104" i="267"/>
  <c r="AH104" i="267"/>
  <c r="AF104" i="267"/>
  <c r="AE104" i="267"/>
  <c r="AD104" i="267"/>
  <c r="AB104" i="267"/>
  <c r="AA104" i="267"/>
  <c r="Z104" i="267"/>
  <c r="Y104" i="267"/>
  <c r="X104" i="267"/>
  <c r="W104" i="267"/>
  <c r="P104" i="267"/>
  <c r="O104" i="267"/>
  <c r="AQ104" i="267" s="1"/>
  <c r="N104" i="267"/>
  <c r="M104" i="267"/>
  <c r="AT103" i="267"/>
  <c r="AP103" i="267"/>
  <c r="AJ103" i="267"/>
  <c r="AI103" i="267"/>
  <c r="AH103" i="267"/>
  <c r="AF103" i="267"/>
  <c r="AE103" i="267"/>
  <c r="AC103" i="267"/>
  <c r="AA103" i="267"/>
  <c r="Z103" i="267"/>
  <c r="Y103" i="267"/>
  <c r="X103" i="267"/>
  <c r="W103" i="267"/>
  <c r="P103" i="267"/>
  <c r="O103" i="267"/>
  <c r="AD103" i="267" s="1"/>
  <c r="N103" i="267"/>
  <c r="AO103" i="267" s="1"/>
  <c r="AV103" i="267" s="1"/>
  <c r="M103" i="267"/>
  <c r="AP102" i="267"/>
  <c r="AO102" i="267"/>
  <c r="AV102" i="267" s="1"/>
  <c r="AI102" i="267"/>
  <c r="AH102" i="267"/>
  <c r="AF102" i="267"/>
  <c r="AE102" i="267"/>
  <c r="AD102" i="267"/>
  <c r="AB102" i="267"/>
  <c r="AA102" i="267"/>
  <c r="Z102" i="267"/>
  <c r="Y102" i="267"/>
  <c r="X102" i="267"/>
  <c r="W102" i="267"/>
  <c r="P102" i="267"/>
  <c r="O102" i="267"/>
  <c r="N102" i="267"/>
  <c r="AC102" i="267" s="1"/>
  <c r="M102" i="267"/>
  <c r="AV101" i="267"/>
  <c r="AT101" i="267"/>
  <c r="AP101" i="267"/>
  <c r="AO101" i="267"/>
  <c r="AI101" i="267"/>
  <c r="AH101" i="267"/>
  <c r="AF101" i="267"/>
  <c r="AE101" i="267"/>
  <c r="AC101" i="267"/>
  <c r="AA101" i="267"/>
  <c r="Z101" i="267"/>
  <c r="Y101" i="267"/>
  <c r="X101" i="267"/>
  <c r="W101" i="267"/>
  <c r="P101" i="267"/>
  <c r="O101" i="267"/>
  <c r="AD101" i="267" s="1"/>
  <c r="N101" i="267"/>
  <c r="M101" i="267"/>
  <c r="AU100" i="267"/>
  <c r="AT100" i="267"/>
  <c r="AP100" i="267"/>
  <c r="AI100" i="267"/>
  <c r="AH100" i="267"/>
  <c r="AF100" i="267"/>
  <c r="AE100" i="267"/>
  <c r="AD100" i="267"/>
  <c r="AB100" i="267"/>
  <c r="AA100" i="267"/>
  <c r="Z100" i="267"/>
  <c r="Y100" i="267"/>
  <c r="X100" i="267"/>
  <c r="W100" i="267"/>
  <c r="P100" i="267"/>
  <c r="O100" i="267"/>
  <c r="N100" i="267"/>
  <c r="M100" i="267"/>
  <c r="AV99" i="267"/>
  <c r="AP99" i="267"/>
  <c r="AO99" i="267"/>
  <c r="AI99" i="267"/>
  <c r="AT99" i="267" s="1"/>
  <c r="AH99" i="267"/>
  <c r="AF99" i="267"/>
  <c r="AE99" i="267"/>
  <c r="AC99" i="267"/>
  <c r="AA99" i="267"/>
  <c r="Z99" i="267"/>
  <c r="Y99" i="267"/>
  <c r="X99" i="267"/>
  <c r="W99" i="267"/>
  <c r="P99" i="267"/>
  <c r="O99" i="267"/>
  <c r="AD99" i="267" s="1"/>
  <c r="N99" i="267"/>
  <c r="M99" i="267"/>
  <c r="AP98" i="267"/>
  <c r="AI98" i="267"/>
  <c r="AH98" i="267"/>
  <c r="AF98" i="267"/>
  <c r="AE98" i="267"/>
  <c r="AD98" i="267"/>
  <c r="AB98" i="267"/>
  <c r="AA98" i="267"/>
  <c r="Z98" i="267"/>
  <c r="Y98" i="267"/>
  <c r="X98" i="267"/>
  <c r="W98" i="267"/>
  <c r="P98" i="267"/>
  <c r="O98" i="267"/>
  <c r="N98" i="267"/>
  <c r="M98" i="267"/>
  <c r="AT97" i="267"/>
  <c r="AP97" i="267"/>
  <c r="AI97" i="267"/>
  <c r="AH97" i="267"/>
  <c r="AF97" i="267"/>
  <c r="AE97" i="267"/>
  <c r="AC97" i="267"/>
  <c r="AA97" i="267"/>
  <c r="Z97" i="267"/>
  <c r="Y97" i="267"/>
  <c r="X97" i="267"/>
  <c r="W97" i="267"/>
  <c r="P97" i="267"/>
  <c r="O97" i="267"/>
  <c r="AD97" i="267" s="1"/>
  <c r="N97" i="267"/>
  <c r="AO97" i="267" s="1"/>
  <c r="AV97" i="267" s="1"/>
  <c r="M97" i="267"/>
  <c r="AU96" i="267"/>
  <c r="AP96" i="267"/>
  <c r="AO96" i="267"/>
  <c r="AV96" i="267" s="1"/>
  <c r="AI96" i="267"/>
  <c r="AH96" i="267"/>
  <c r="AF96" i="267"/>
  <c r="AE96" i="267"/>
  <c r="AD96" i="267"/>
  <c r="AB96" i="267"/>
  <c r="AA96" i="267"/>
  <c r="Z96" i="267"/>
  <c r="Y96" i="267"/>
  <c r="X96" i="267"/>
  <c r="W96" i="267"/>
  <c r="P96" i="267"/>
  <c r="O96" i="267"/>
  <c r="N96" i="267"/>
  <c r="AC96" i="267" s="1"/>
  <c r="M96" i="267"/>
  <c r="AT95" i="267"/>
  <c r="AP95" i="267"/>
  <c r="AO95" i="267"/>
  <c r="AV95" i="267" s="1"/>
  <c r="AJ95" i="267"/>
  <c r="AI95" i="267"/>
  <c r="AH95" i="267"/>
  <c r="AF95" i="267"/>
  <c r="AE95" i="267"/>
  <c r="AC95" i="267"/>
  <c r="AA95" i="267"/>
  <c r="Z95" i="267"/>
  <c r="Y95" i="267"/>
  <c r="X95" i="267"/>
  <c r="W95" i="267"/>
  <c r="P95" i="267"/>
  <c r="O95" i="267"/>
  <c r="AD95" i="267" s="1"/>
  <c r="N95" i="267"/>
  <c r="M95" i="267"/>
  <c r="AI94" i="267"/>
  <c r="AH94" i="267"/>
  <c r="W94" i="267"/>
  <c r="AT93" i="267"/>
  <c r="AP93" i="267"/>
  <c r="AI93" i="267"/>
  <c r="AH93" i="267"/>
  <c r="AF93" i="267"/>
  <c r="AE93" i="267"/>
  <c r="AC93" i="267"/>
  <c r="AA93" i="267"/>
  <c r="Z93" i="267"/>
  <c r="Y93" i="267"/>
  <c r="X93" i="267"/>
  <c r="W93" i="267"/>
  <c r="P93" i="267"/>
  <c r="O93" i="267"/>
  <c r="AD93" i="267" s="1"/>
  <c r="N93" i="267"/>
  <c r="AO93" i="267" s="1"/>
  <c r="AV93" i="267" s="1"/>
  <c r="M93" i="267"/>
  <c r="AU92" i="267"/>
  <c r="AP92" i="267"/>
  <c r="AO92" i="267"/>
  <c r="AV92" i="267" s="1"/>
  <c r="AI92" i="267"/>
  <c r="AH92" i="267"/>
  <c r="AF92" i="267"/>
  <c r="AE92" i="267"/>
  <c r="AD92" i="267"/>
  <c r="AB92" i="267"/>
  <c r="AA92" i="267"/>
  <c r="Z92" i="267"/>
  <c r="Y92" i="267"/>
  <c r="X92" i="267"/>
  <c r="W92" i="267"/>
  <c r="P92" i="267"/>
  <c r="O92" i="267"/>
  <c r="N92" i="267"/>
  <c r="AC92" i="267" s="1"/>
  <c r="M92" i="267"/>
  <c r="AT91" i="267"/>
  <c r="AP91" i="267"/>
  <c r="AO91" i="267"/>
  <c r="AV91" i="267" s="1"/>
  <c r="AJ91" i="267"/>
  <c r="AI91" i="267"/>
  <c r="AH91" i="267"/>
  <c r="AF91" i="267"/>
  <c r="AE91" i="267"/>
  <c r="AC91" i="267"/>
  <c r="AA91" i="267"/>
  <c r="Z91" i="267"/>
  <c r="Y91" i="267"/>
  <c r="X91" i="267"/>
  <c r="W91" i="267"/>
  <c r="P91" i="267"/>
  <c r="O91" i="267"/>
  <c r="AD91" i="267" s="1"/>
  <c r="N91" i="267"/>
  <c r="M91" i="267"/>
  <c r="AT90" i="267"/>
  <c r="AP90" i="267"/>
  <c r="AN90" i="267"/>
  <c r="AI90" i="267"/>
  <c r="AH90" i="267"/>
  <c r="AF90" i="267"/>
  <c r="AE90" i="267"/>
  <c r="AD90" i="267"/>
  <c r="AB90" i="267"/>
  <c r="AA90" i="267"/>
  <c r="Z90" i="267"/>
  <c r="Y90" i="267"/>
  <c r="X90" i="267"/>
  <c r="W90" i="267"/>
  <c r="P90" i="267"/>
  <c r="O90" i="267"/>
  <c r="N90" i="267"/>
  <c r="M90" i="267"/>
  <c r="AP89" i="267"/>
  <c r="AO89" i="267"/>
  <c r="AV89" i="267" s="1"/>
  <c r="AI89" i="267"/>
  <c r="AT89" i="267" s="1"/>
  <c r="AH89" i="267"/>
  <c r="AF89" i="267"/>
  <c r="AE89" i="267"/>
  <c r="AC89" i="267"/>
  <c r="AA89" i="267"/>
  <c r="Z89" i="267"/>
  <c r="Y89" i="267"/>
  <c r="X89" i="267"/>
  <c r="W89" i="267"/>
  <c r="P89" i="267"/>
  <c r="O89" i="267"/>
  <c r="AD89" i="267" s="1"/>
  <c r="N89" i="267"/>
  <c r="M89" i="267"/>
  <c r="AP88" i="267"/>
  <c r="AI88" i="267"/>
  <c r="AH88" i="267"/>
  <c r="AF88" i="267"/>
  <c r="AE88" i="267"/>
  <c r="AD88" i="267"/>
  <c r="AB88" i="267"/>
  <c r="AA88" i="267"/>
  <c r="Z88" i="267"/>
  <c r="Y88" i="267"/>
  <c r="X88" i="267"/>
  <c r="W88" i="267"/>
  <c r="P88" i="267"/>
  <c r="O88" i="267"/>
  <c r="AQ88" i="267" s="1"/>
  <c r="N88" i="267"/>
  <c r="M88" i="267"/>
  <c r="AT87" i="267"/>
  <c r="AP87" i="267"/>
  <c r="AJ87" i="267"/>
  <c r="AI87" i="267"/>
  <c r="AH87" i="267"/>
  <c r="AF87" i="267"/>
  <c r="AE87" i="267"/>
  <c r="AC87" i="267"/>
  <c r="AA87" i="267"/>
  <c r="Z87" i="267"/>
  <c r="Y87" i="267"/>
  <c r="X87" i="267"/>
  <c r="W87" i="267"/>
  <c r="P87" i="267"/>
  <c r="O87" i="267"/>
  <c r="AD87" i="267" s="1"/>
  <c r="N87" i="267"/>
  <c r="AO87" i="267" s="1"/>
  <c r="AV87" i="267" s="1"/>
  <c r="M87" i="267"/>
  <c r="AP86" i="267"/>
  <c r="AO86" i="267"/>
  <c r="AV86" i="267" s="1"/>
  <c r="AI86" i="267"/>
  <c r="AH86" i="267"/>
  <c r="AF86" i="267"/>
  <c r="AE86" i="267"/>
  <c r="AD86" i="267"/>
  <c r="AB86" i="267"/>
  <c r="AA86" i="267"/>
  <c r="Z86" i="267"/>
  <c r="Y86" i="267"/>
  <c r="X86" i="267"/>
  <c r="W86" i="267"/>
  <c r="P86" i="267"/>
  <c r="O86" i="267"/>
  <c r="N86" i="267"/>
  <c r="AC86" i="267" s="1"/>
  <c r="M86" i="267"/>
  <c r="AT85" i="267"/>
  <c r="AP85" i="267"/>
  <c r="AO85" i="267"/>
  <c r="AV85" i="267" s="1"/>
  <c r="AI85" i="267"/>
  <c r="AH85" i="267"/>
  <c r="AF85" i="267"/>
  <c r="AE85" i="267"/>
  <c r="AC85" i="267"/>
  <c r="AA85" i="267"/>
  <c r="Z85" i="267"/>
  <c r="Y85" i="267"/>
  <c r="X85" i="267"/>
  <c r="W85" i="267"/>
  <c r="P85" i="267"/>
  <c r="O85" i="267"/>
  <c r="AD85" i="267" s="1"/>
  <c r="N85" i="267"/>
  <c r="M85" i="267"/>
  <c r="AB85" i="267" s="1"/>
  <c r="AT84" i="267"/>
  <c r="AP84" i="267"/>
  <c r="AJ84" i="267"/>
  <c r="AI84" i="267"/>
  <c r="AH84" i="267"/>
  <c r="AF84" i="267"/>
  <c r="AE84" i="267"/>
  <c r="AD84" i="267"/>
  <c r="AC84" i="267"/>
  <c r="AB84" i="267"/>
  <c r="AA84" i="267"/>
  <c r="Z84" i="267"/>
  <c r="Y84" i="267"/>
  <c r="X84" i="267"/>
  <c r="W84" i="267"/>
  <c r="P84" i="267"/>
  <c r="O84" i="267"/>
  <c r="N84" i="267"/>
  <c r="AO84" i="267" s="1"/>
  <c r="AV84" i="267" s="1"/>
  <c r="M84" i="267"/>
  <c r="AU83" i="267"/>
  <c r="AP83" i="267"/>
  <c r="AO83" i="267"/>
  <c r="AV83" i="267" s="1"/>
  <c r="AI83" i="267"/>
  <c r="AT83" i="267" s="1"/>
  <c r="AH83" i="267"/>
  <c r="AF83" i="267"/>
  <c r="AE83" i="267"/>
  <c r="AD83" i="267"/>
  <c r="AC83" i="267"/>
  <c r="AA83" i="267"/>
  <c r="Z83" i="267"/>
  <c r="Y83" i="267"/>
  <c r="X83" i="267"/>
  <c r="W83" i="267"/>
  <c r="P83" i="267"/>
  <c r="O83" i="267"/>
  <c r="AQ83" i="267" s="1"/>
  <c r="N83" i="267"/>
  <c r="M83" i="267"/>
  <c r="AP82" i="267"/>
  <c r="AO82" i="267"/>
  <c r="AV82" i="267" s="1"/>
  <c r="AI82" i="267"/>
  <c r="AH82" i="267"/>
  <c r="AF82" i="267"/>
  <c r="AE82" i="267"/>
  <c r="AD82" i="267"/>
  <c r="AB82" i="267"/>
  <c r="AA82" i="267"/>
  <c r="Z82" i="267"/>
  <c r="Y82" i="267"/>
  <c r="X82" i="267"/>
  <c r="W82" i="267"/>
  <c r="P82" i="267"/>
  <c r="O82" i="267"/>
  <c r="AQ82" i="267" s="1"/>
  <c r="N82" i="267"/>
  <c r="AC82" i="267" s="1"/>
  <c r="M82" i="267"/>
  <c r="AT81" i="267"/>
  <c r="AP81" i="267"/>
  <c r="AJ81" i="267"/>
  <c r="AI81" i="267"/>
  <c r="AH81" i="267"/>
  <c r="AF81" i="267"/>
  <c r="AE81" i="267"/>
  <c r="AC81" i="267"/>
  <c r="AA81" i="267"/>
  <c r="Z81" i="267"/>
  <c r="Y81" i="267"/>
  <c r="X81" i="267"/>
  <c r="W81" i="267"/>
  <c r="P81" i="267"/>
  <c r="O81" i="267"/>
  <c r="AD81" i="267" s="1"/>
  <c r="N81" i="267"/>
  <c r="AO81" i="267" s="1"/>
  <c r="AV81" i="267" s="1"/>
  <c r="M81" i="267"/>
  <c r="AP80" i="267"/>
  <c r="AO80" i="267"/>
  <c r="AV80" i="267" s="1"/>
  <c r="AI80" i="267"/>
  <c r="AN80" i="267" s="1"/>
  <c r="AH80" i="267"/>
  <c r="AF80" i="267"/>
  <c r="AE80" i="267"/>
  <c r="AB80" i="267"/>
  <c r="AA80" i="267"/>
  <c r="Z80" i="267"/>
  <c r="Y80" i="267"/>
  <c r="X80" i="267"/>
  <c r="W80" i="267"/>
  <c r="P80" i="267"/>
  <c r="O80" i="267"/>
  <c r="AQ80" i="267" s="1"/>
  <c r="N80" i="267"/>
  <c r="AC80" i="267" s="1"/>
  <c r="M80" i="267"/>
  <c r="AV79" i="267"/>
  <c r="AP79" i="267"/>
  <c r="AO79" i="267"/>
  <c r="AI79" i="267"/>
  <c r="AN79" i="267" s="1"/>
  <c r="AH79" i="267"/>
  <c r="AF79" i="267"/>
  <c r="AE79" i="267"/>
  <c r="AC79" i="267"/>
  <c r="AB79" i="267"/>
  <c r="AA79" i="267"/>
  <c r="Z79" i="267"/>
  <c r="Y79" i="267"/>
  <c r="X79" i="267"/>
  <c r="W79" i="267"/>
  <c r="P79" i="267"/>
  <c r="O79" i="267"/>
  <c r="AD79" i="267" s="1"/>
  <c r="N79" i="267"/>
  <c r="M79" i="267"/>
  <c r="AR79" i="267" s="1"/>
  <c r="AT78" i="267"/>
  <c r="AP78" i="267"/>
  <c r="AN78" i="267"/>
  <c r="AI78" i="267"/>
  <c r="AH78" i="267"/>
  <c r="AF78" i="267"/>
  <c r="AE78" i="267"/>
  <c r="AD78" i="267"/>
  <c r="AC78" i="267"/>
  <c r="AB78" i="267"/>
  <c r="AA78" i="267"/>
  <c r="Z78" i="267"/>
  <c r="Y78" i="267"/>
  <c r="X78" i="267"/>
  <c r="W78" i="267"/>
  <c r="P78" i="267"/>
  <c r="O78" i="267"/>
  <c r="N78" i="267"/>
  <c r="AO78" i="267" s="1"/>
  <c r="AV78" i="267" s="1"/>
  <c r="M78" i="267"/>
  <c r="AV77" i="267"/>
  <c r="AP77" i="267"/>
  <c r="AO77" i="267"/>
  <c r="AI77" i="267"/>
  <c r="AT77" i="267" s="1"/>
  <c r="AH77" i="267"/>
  <c r="AF77" i="267"/>
  <c r="AE77" i="267"/>
  <c r="AC77" i="267"/>
  <c r="AA77" i="267"/>
  <c r="Z77" i="267"/>
  <c r="Y77" i="267"/>
  <c r="X77" i="267"/>
  <c r="W77" i="267"/>
  <c r="P77" i="267"/>
  <c r="O77" i="267"/>
  <c r="AD77" i="267" s="1"/>
  <c r="N77" i="267"/>
  <c r="M77" i="267"/>
  <c r="AI76" i="267"/>
  <c r="AH76" i="267"/>
  <c r="W76" i="267"/>
  <c r="AV75" i="267"/>
  <c r="AP75" i="267"/>
  <c r="AO75" i="267"/>
  <c r="AI75" i="267"/>
  <c r="AN75" i="267" s="1"/>
  <c r="AH75" i="267"/>
  <c r="AF75" i="267"/>
  <c r="AE75" i="267"/>
  <c r="AC75" i="267"/>
  <c r="AB75" i="267"/>
  <c r="AA75" i="267"/>
  <c r="Z75" i="267"/>
  <c r="Y75" i="267"/>
  <c r="X75" i="267"/>
  <c r="W75" i="267"/>
  <c r="P75" i="267"/>
  <c r="O75" i="267"/>
  <c r="AD75" i="267" s="1"/>
  <c r="N75" i="267"/>
  <c r="M75" i="267"/>
  <c r="AR75" i="267" s="1"/>
  <c r="AT74" i="267"/>
  <c r="AP74" i="267"/>
  <c r="AN74" i="267"/>
  <c r="AI74" i="267"/>
  <c r="AH74" i="267"/>
  <c r="AF74" i="267"/>
  <c r="AE74" i="267"/>
  <c r="AD74" i="267"/>
  <c r="AB74" i="267"/>
  <c r="AA74" i="267"/>
  <c r="Z74" i="267"/>
  <c r="Y74" i="267"/>
  <c r="X74" i="267"/>
  <c r="W74" i="267"/>
  <c r="P74" i="267"/>
  <c r="O74" i="267"/>
  <c r="N74" i="267"/>
  <c r="AO74" i="267" s="1"/>
  <c r="AV74" i="267" s="1"/>
  <c r="M74" i="267"/>
  <c r="AV73" i="267"/>
  <c r="AP73" i="267"/>
  <c r="AO73" i="267"/>
  <c r="AI73" i="267"/>
  <c r="AT73" i="267" s="1"/>
  <c r="AH73" i="267"/>
  <c r="AF73" i="267"/>
  <c r="AE73" i="267"/>
  <c r="AC73" i="267"/>
  <c r="AA73" i="267"/>
  <c r="Z73" i="267"/>
  <c r="Y73" i="267"/>
  <c r="X73" i="267"/>
  <c r="W73" i="267"/>
  <c r="P73" i="267"/>
  <c r="O73" i="267"/>
  <c r="AD73" i="267" s="1"/>
  <c r="N73" i="267"/>
  <c r="M73" i="267"/>
  <c r="AP72" i="267"/>
  <c r="AO72" i="267"/>
  <c r="AV72" i="267" s="1"/>
  <c r="AI72" i="267"/>
  <c r="AH72" i="267"/>
  <c r="AF72" i="267"/>
  <c r="AE72" i="267"/>
  <c r="AD72" i="267"/>
  <c r="AB72" i="267"/>
  <c r="AA72" i="267"/>
  <c r="Z72" i="267"/>
  <c r="Y72" i="267"/>
  <c r="X72" i="267"/>
  <c r="W72" i="267"/>
  <c r="P72" i="267"/>
  <c r="O72" i="267"/>
  <c r="N72" i="267"/>
  <c r="AC72" i="267" s="1"/>
  <c r="M72" i="267"/>
  <c r="AR72" i="267" s="1"/>
  <c r="AT71" i="267"/>
  <c r="AP71" i="267"/>
  <c r="AI71" i="267"/>
  <c r="AH71" i="267"/>
  <c r="AF71" i="267"/>
  <c r="AE71" i="267"/>
  <c r="AC71" i="267"/>
  <c r="AA71" i="267"/>
  <c r="Z71" i="267"/>
  <c r="Y71" i="267"/>
  <c r="X71" i="267"/>
  <c r="W71" i="267"/>
  <c r="P71" i="267"/>
  <c r="O71" i="267"/>
  <c r="AD71" i="267" s="1"/>
  <c r="N71" i="267"/>
  <c r="AO71" i="267" s="1"/>
  <c r="AV71" i="267" s="1"/>
  <c r="M71" i="267"/>
  <c r="AQ70" i="267"/>
  <c r="AP70" i="267"/>
  <c r="AO70" i="267"/>
  <c r="AV70" i="267" s="1"/>
  <c r="AI70" i="267"/>
  <c r="AH70" i="267"/>
  <c r="AF70" i="267"/>
  <c r="AE70" i="267"/>
  <c r="AB70" i="267"/>
  <c r="AA70" i="267"/>
  <c r="Z70" i="267"/>
  <c r="Y70" i="267"/>
  <c r="X70" i="267"/>
  <c r="W70" i="267"/>
  <c r="P70" i="267"/>
  <c r="O70" i="267"/>
  <c r="AD70" i="267" s="1"/>
  <c r="N70" i="267"/>
  <c r="AC70" i="267" s="1"/>
  <c r="M70" i="267"/>
  <c r="AP69" i="267"/>
  <c r="AO69" i="267"/>
  <c r="AV69" i="267" s="1"/>
  <c r="AJ69" i="267"/>
  <c r="AI69" i="267"/>
  <c r="AT69" i="267" s="1"/>
  <c r="AH69" i="267"/>
  <c r="AF69" i="267"/>
  <c r="AE69" i="267"/>
  <c r="AC69" i="267"/>
  <c r="AB69" i="267"/>
  <c r="AA69" i="267"/>
  <c r="Z69" i="267"/>
  <c r="Y69" i="267"/>
  <c r="X69" i="267"/>
  <c r="W69" i="267"/>
  <c r="P69" i="267"/>
  <c r="O69" i="267"/>
  <c r="AD69" i="267" s="1"/>
  <c r="N69" i="267"/>
  <c r="M69" i="267"/>
  <c r="AR69" i="267" s="1"/>
  <c r="AT68" i="267"/>
  <c r="AP68" i="267"/>
  <c r="AI68" i="267"/>
  <c r="AH68" i="267"/>
  <c r="AF68" i="267"/>
  <c r="AE68" i="267"/>
  <c r="AD68" i="267"/>
  <c r="AB68" i="267"/>
  <c r="AA68" i="267"/>
  <c r="Z68" i="267"/>
  <c r="Y68" i="267"/>
  <c r="X68" i="267"/>
  <c r="W68" i="267"/>
  <c r="P68" i="267"/>
  <c r="O68" i="267"/>
  <c r="N68" i="267"/>
  <c r="AO68" i="267" s="1"/>
  <c r="AV68" i="267" s="1"/>
  <c r="M68" i="267"/>
  <c r="AP67" i="267"/>
  <c r="AO67" i="267"/>
  <c r="AV67" i="267" s="1"/>
  <c r="AN67" i="267"/>
  <c r="AI67" i="267"/>
  <c r="AT67" i="267" s="1"/>
  <c r="AH67" i="267"/>
  <c r="AF67" i="267"/>
  <c r="AE67" i="267"/>
  <c r="AD67" i="267"/>
  <c r="AC67" i="267"/>
  <c r="AA67" i="267"/>
  <c r="Z67" i="267"/>
  <c r="Y67" i="267"/>
  <c r="X67" i="267"/>
  <c r="W67" i="267"/>
  <c r="P67" i="267"/>
  <c r="O67" i="267"/>
  <c r="N67" i="267"/>
  <c r="M67" i="267"/>
  <c r="AP66" i="267"/>
  <c r="AI66" i="267"/>
  <c r="AH66" i="267"/>
  <c r="AF66" i="267"/>
  <c r="AE66" i="267"/>
  <c r="AD66" i="267"/>
  <c r="AA66" i="267"/>
  <c r="Z66" i="267"/>
  <c r="Y66" i="267"/>
  <c r="X66" i="267"/>
  <c r="W66" i="267"/>
  <c r="P66" i="267"/>
  <c r="O66" i="267"/>
  <c r="N66" i="267"/>
  <c r="AC66" i="267" s="1"/>
  <c r="M66" i="267"/>
  <c r="AB66" i="267" s="1"/>
  <c r="AT65" i="267"/>
  <c r="AQ65" i="267"/>
  <c r="AP65" i="267"/>
  <c r="AI65" i="267"/>
  <c r="AH65" i="267"/>
  <c r="AF65" i="267"/>
  <c r="AE65" i="267"/>
  <c r="AA65" i="267"/>
  <c r="Z65" i="267"/>
  <c r="Y65" i="267"/>
  <c r="X65" i="267"/>
  <c r="W65" i="267"/>
  <c r="P65" i="267"/>
  <c r="O65" i="267"/>
  <c r="AD65" i="267" s="1"/>
  <c r="N65" i="267"/>
  <c r="AO65" i="267" s="1"/>
  <c r="AV65" i="267" s="1"/>
  <c r="M65" i="267"/>
  <c r="AR64" i="267"/>
  <c r="AP64" i="267"/>
  <c r="AO64" i="267"/>
  <c r="AV64" i="267" s="1"/>
  <c r="AI64" i="267"/>
  <c r="AH64" i="267"/>
  <c r="AF64" i="267"/>
  <c r="AE64" i="267"/>
  <c r="AD64" i="267"/>
  <c r="AB64" i="267"/>
  <c r="AA64" i="267"/>
  <c r="Z64" i="267"/>
  <c r="Y64" i="267"/>
  <c r="X64" i="267"/>
  <c r="W64" i="267"/>
  <c r="P64" i="267"/>
  <c r="O64" i="267"/>
  <c r="AQ64" i="267" s="1"/>
  <c r="N64" i="267"/>
  <c r="AC64" i="267" s="1"/>
  <c r="M64" i="267"/>
  <c r="AT63" i="267"/>
  <c r="AP63" i="267"/>
  <c r="AO63" i="267"/>
  <c r="AV63" i="267" s="1"/>
  <c r="AI63" i="267"/>
  <c r="AH63" i="267"/>
  <c r="AF63" i="267"/>
  <c r="AE63" i="267"/>
  <c r="AC63" i="267"/>
  <c r="AA63" i="267"/>
  <c r="Z63" i="267"/>
  <c r="Y63" i="267"/>
  <c r="X63" i="267"/>
  <c r="W63" i="267"/>
  <c r="P63" i="267"/>
  <c r="O63" i="267"/>
  <c r="AD63" i="267" s="1"/>
  <c r="N63" i="267"/>
  <c r="M63" i="267"/>
  <c r="AR63" i="267" s="1"/>
  <c r="AT62" i="267"/>
  <c r="AP62" i="267"/>
  <c r="AI62" i="267"/>
  <c r="AH62" i="267"/>
  <c r="AF62" i="267"/>
  <c r="AE62" i="267"/>
  <c r="AB62" i="267"/>
  <c r="AA62" i="267"/>
  <c r="Z62" i="267"/>
  <c r="Y62" i="267"/>
  <c r="X62" i="267"/>
  <c r="W62" i="267"/>
  <c r="P62" i="267"/>
  <c r="O62" i="267"/>
  <c r="AD62" i="267" s="1"/>
  <c r="N62" i="267"/>
  <c r="AO62" i="267" s="1"/>
  <c r="AV62" i="267" s="1"/>
  <c r="M62" i="267"/>
  <c r="AP61" i="267"/>
  <c r="AO61" i="267"/>
  <c r="AV61" i="267" s="1"/>
  <c r="AI61" i="267"/>
  <c r="AN61" i="267" s="1"/>
  <c r="AH61" i="267"/>
  <c r="AF61" i="267"/>
  <c r="AE61" i="267"/>
  <c r="AC61" i="267"/>
  <c r="AA61" i="267"/>
  <c r="Z61" i="267"/>
  <c r="Y61" i="267"/>
  <c r="X61" i="267"/>
  <c r="W61" i="267"/>
  <c r="P61" i="267"/>
  <c r="O61" i="267"/>
  <c r="AD61" i="267" s="1"/>
  <c r="N61" i="267"/>
  <c r="M61" i="267"/>
  <c r="AB61" i="267" s="1"/>
  <c r="AP60" i="267"/>
  <c r="AJ60" i="267"/>
  <c r="AI60" i="267"/>
  <c r="AT60" i="267" s="1"/>
  <c r="AH60" i="267"/>
  <c r="AF60" i="267"/>
  <c r="AE60" i="267"/>
  <c r="AD60" i="267"/>
  <c r="AC60" i="267"/>
  <c r="AA60" i="267"/>
  <c r="Z60" i="267"/>
  <c r="Y60" i="267"/>
  <c r="X60" i="267"/>
  <c r="W60" i="267"/>
  <c r="P60" i="267"/>
  <c r="O60" i="267"/>
  <c r="N60" i="267"/>
  <c r="AO60" i="267" s="1"/>
  <c r="AV60" i="267" s="1"/>
  <c r="M60" i="267"/>
  <c r="AB60" i="267" s="1"/>
  <c r="AT59" i="267"/>
  <c r="AP59" i="267"/>
  <c r="AI59" i="267"/>
  <c r="AH59" i="267"/>
  <c r="AF59" i="267"/>
  <c r="AE59" i="267"/>
  <c r="AD59" i="267"/>
  <c r="AA59" i="267"/>
  <c r="Z59" i="267"/>
  <c r="Y59" i="267"/>
  <c r="X59" i="267"/>
  <c r="W59" i="267"/>
  <c r="P59" i="267"/>
  <c r="O59" i="267"/>
  <c r="AQ59" i="267" s="1"/>
  <c r="N59" i="267"/>
  <c r="AO59" i="267" s="1"/>
  <c r="AV59" i="267" s="1"/>
  <c r="M59" i="267"/>
  <c r="AP58" i="267"/>
  <c r="AO58" i="267"/>
  <c r="AV58" i="267" s="1"/>
  <c r="AI58" i="267"/>
  <c r="AN58" i="267" s="1"/>
  <c r="AH58" i="267"/>
  <c r="AF58" i="267"/>
  <c r="AE58" i="267"/>
  <c r="AA58" i="267"/>
  <c r="Z58" i="267"/>
  <c r="Y58" i="267"/>
  <c r="X58" i="267"/>
  <c r="W58" i="267"/>
  <c r="P58" i="267"/>
  <c r="O58" i="267"/>
  <c r="AQ58" i="267" s="1"/>
  <c r="N58" i="267"/>
  <c r="AC58" i="267" s="1"/>
  <c r="M58" i="267"/>
  <c r="AR58" i="267" s="1"/>
  <c r="AV57" i="267"/>
  <c r="AP57" i="267"/>
  <c r="AO57" i="267"/>
  <c r="AI57" i="267"/>
  <c r="AN57" i="267" s="1"/>
  <c r="AH57" i="267"/>
  <c r="AF57" i="267"/>
  <c r="AE57" i="267"/>
  <c r="AC57" i="267"/>
  <c r="AB57" i="267"/>
  <c r="AA57" i="267"/>
  <c r="Z57" i="267"/>
  <c r="Y57" i="267"/>
  <c r="X57" i="267"/>
  <c r="W57" i="267"/>
  <c r="P57" i="267"/>
  <c r="O57" i="267"/>
  <c r="AD57" i="267" s="1"/>
  <c r="N57" i="267"/>
  <c r="M57" i="267"/>
  <c r="AR57" i="267" s="1"/>
  <c r="AT56" i="267"/>
  <c r="AP56" i="267"/>
  <c r="AI56" i="267"/>
  <c r="AH56" i="267"/>
  <c r="AF56" i="267"/>
  <c r="AE56" i="267"/>
  <c r="AB56" i="267"/>
  <c r="AA56" i="267"/>
  <c r="Z56" i="267"/>
  <c r="Y56" i="267"/>
  <c r="X56" i="267"/>
  <c r="W56" i="267"/>
  <c r="P56" i="267"/>
  <c r="O56" i="267"/>
  <c r="AD56" i="267" s="1"/>
  <c r="N56" i="267"/>
  <c r="AO56" i="267" s="1"/>
  <c r="AV56" i="267" s="1"/>
  <c r="M56" i="267"/>
  <c r="AP55" i="267"/>
  <c r="AO55" i="267"/>
  <c r="AV55" i="267" s="1"/>
  <c r="AI55" i="267"/>
  <c r="AH55" i="267"/>
  <c r="AF55" i="267"/>
  <c r="AE55" i="267"/>
  <c r="AD55" i="267"/>
  <c r="AC55" i="267"/>
  <c r="AA55" i="267"/>
  <c r="Z55" i="267"/>
  <c r="Y55" i="267"/>
  <c r="X55" i="267"/>
  <c r="W55" i="267"/>
  <c r="P55" i="267"/>
  <c r="O55" i="267"/>
  <c r="AQ55" i="267" s="1"/>
  <c r="N55" i="267"/>
  <c r="M55" i="267"/>
  <c r="AB55" i="267" s="1"/>
  <c r="AV54" i="267"/>
  <c r="AP54" i="267"/>
  <c r="AO54" i="267"/>
  <c r="AI54" i="267"/>
  <c r="AN54" i="267" s="1"/>
  <c r="AH54" i="267"/>
  <c r="AF54" i="267"/>
  <c r="AE54" i="267"/>
  <c r="AD54" i="267"/>
  <c r="AC54" i="267"/>
  <c r="AB54" i="267"/>
  <c r="AA54" i="267"/>
  <c r="Z54" i="267"/>
  <c r="Y54" i="267"/>
  <c r="X54" i="267"/>
  <c r="W54" i="267"/>
  <c r="P54" i="267"/>
  <c r="O54" i="267"/>
  <c r="N54" i="267"/>
  <c r="M54" i="267"/>
  <c r="AR54" i="267" s="1"/>
  <c r="AT53" i="267"/>
  <c r="AQ53" i="267"/>
  <c r="AP53" i="267"/>
  <c r="AI53" i="267"/>
  <c r="AH53" i="267"/>
  <c r="AF53" i="267"/>
  <c r="AE53" i="267"/>
  <c r="AC53" i="267"/>
  <c r="AA53" i="267"/>
  <c r="Z53" i="267"/>
  <c r="Y53" i="267"/>
  <c r="X53" i="267"/>
  <c r="W53" i="267"/>
  <c r="P53" i="267"/>
  <c r="O53" i="267"/>
  <c r="AD53" i="267" s="1"/>
  <c r="N53" i="267"/>
  <c r="AO53" i="267" s="1"/>
  <c r="AV53" i="267" s="1"/>
  <c r="M53" i="267"/>
  <c r="AR53" i="267" s="1"/>
  <c r="AI52" i="267"/>
  <c r="AH52" i="267"/>
  <c r="W52" i="267"/>
  <c r="AR51" i="267"/>
  <c r="AP51" i="267"/>
  <c r="AO51" i="267"/>
  <c r="AV51" i="267" s="1"/>
  <c r="AI51" i="267"/>
  <c r="AH51" i="267"/>
  <c r="AF51" i="267"/>
  <c r="AE51" i="267"/>
  <c r="AC51" i="267"/>
  <c r="AB51" i="267"/>
  <c r="AA51" i="267"/>
  <c r="Z51" i="267"/>
  <c r="Y51" i="267"/>
  <c r="X51" i="267"/>
  <c r="W51" i="267"/>
  <c r="P51" i="267"/>
  <c r="O51" i="267"/>
  <c r="AD51" i="267" s="1"/>
  <c r="N51" i="267"/>
  <c r="M51" i="267"/>
  <c r="AP50" i="267"/>
  <c r="AI50" i="267"/>
  <c r="AT50" i="267" s="1"/>
  <c r="AH50" i="267"/>
  <c r="AF50" i="267"/>
  <c r="AE50" i="267"/>
  <c r="AD50" i="267"/>
  <c r="AA50" i="267"/>
  <c r="Z50" i="267"/>
  <c r="Y50" i="267"/>
  <c r="X50" i="267"/>
  <c r="W50" i="267"/>
  <c r="P50" i="267"/>
  <c r="O50" i="267"/>
  <c r="N50" i="267"/>
  <c r="AO50" i="267" s="1"/>
  <c r="AV50" i="267" s="1"/>
  <c r="M50" i="267"/>
  <c r="AB50" i="267" s="1"/>
  <c r="AT49" i="267"/>
  <c r="AP49" i="267"/>
  <c r="AJ49" i="267"/>
  <c r="AI49" i="267"/>
  <c r="AH49" i="267"/>
  <c r="AF49" i="267"/>
  <c r="AE49" i="267"/>
  <c r="AD49" i="267"/>
  <c r="AC49" i="267"/>
  <c r="AA49" i="267"/>
  <c r="Z49" i="267"/>
  <c r="Y49" i="267"/>
  <c r="X49" i="267"/>
  <c r="W49" i="267"/>
  <c r="P49" i="267"/>
  <c r="O49" i="267"/>
  <c r="N49" i="267"/>
  <c r="AO49" i="267" s="1"/>
  <c r="AV49" i="267" s="1"/>
  <c r="M49" i="267"/>
  <c r="AR48" i="267"/>
  <c r="AP48" i="267"/>
  <c r="AO48" i="267"/>
  <c r="AV48" i="267" s="1"/>
  <c r="AI48" i="267"/>
  <c r="AH48" i="267"/>
  <c r="AF48" i="267"/>
  <c r="AE48" i="267"/>
  <c r="AD48" i="267"/>
  <c r="AB48" i="267"/>
  <c r="AA48" i="267"/>
  <c r="Z48" i="267"/>
  <c r="Y48" i="267"/>
  <c r="X48" i="267"/>
  <c r="W48" i="267"/>
  <c r="P48" i="267"/>
  <c r="O48" i="267"/>
  <c r="AQ48" i="267" s="1"/>
  <c r="N48" i="267"/>
  <c r="AC48" i="267" s="1"/>
  <c r="M48" i="267"/>
  <c r="AT47" i="267"/>
  <c r="AP47" i="267"/>
  <c r="AO47" i="267"/>
  <c r="AV47" i="267" s="1"/>
  <c r="AI47" i="267"/>
  <c r="AH47" i="267"/>
  <c r="AF47" i="267"/>
  <c r="AE47" i="267"/>
  <c r="AC47" i="267"/>
  <c r="AA47" i="267"/>
  <c r="Z47" i="267"/>
  <c r="Y47" i="267"/>
  <c r="X47" i="267"/>
  <c r="W47" i="267"/>
  <c r="P47" i="267"/>
  <c r="O47" i="267"/>
  <c r="AD47" i="267" s="1"/>
  <c r="N47" i="267"/>
  <c r="M47" i="267"/>
  <c r="AR47" i="267" s="1"/>
  <c r="AT46" i="267"/>
  <c r="AP46" i="267"/>
  <c r="AI46" i="267"/>
  <c r="AH46" i="267"/>
  <c r="AF46" i="267"/>
  <c r="AE46" i="267"/>
  <c r="AC46" i="267"/>
  <c r="AB46" i="267"/>
  <c r="AA46" i="267"/>
  <c r="Z46" i="267"/>
  <c r="Y46" i="267"/>
  <c r="X46" i="267"/>
  <c r="W46" i="267"/>
  <c r="P46" i="267"/>
  <c r="O46" i="267"/>
  <c r="AD46" i="267" s="1"/>
  <c r="N46" i="267"/>
  <c r="AO46" i="267" s="1"/>
  <c r="AV46" i="267" s="1"/>
  <c r="M46" i="267"/>
  <c r="AV45" i="267"/>
  <c r="AQ45" i="267"/>
  <c r="AP45" i="267"/>
  <c r="AO45" i="267"/>
  <c r="AI45" i="267"/>
  <c r="AH45" i="267"/>
  <c r="AF45" i="267"/>
  <c r="AE45" i="267"/>
  <c r="AC45" i="267"/>
  <c r="AB45" i="267"/>
  <c r="AA45" i="267"/>
  <c r="Z45" i="267"/>
  <c r="Y45" i="267"/>
  <c r="X45" i="267"/>
  <c r="W45" i="267"/>
  <c r="P45" i="267"/>
  <c r="O45" i="267"/>
  <c r="AD45" i="267" s="1"/>
  <c r="N45" i="267"/>
  <c r="M45" i="267"/>
  <c r="AT44" i="267"/>
  <c r="AP44" i="267"/>
  <c r="AO44" i="267"/>
  <c r="AV44" i="267" s="1"/>
  <c r="AI44" i="267"/>
  <c r="AH44" i="267"/>
  <c r="AF44" i="267"/>
  <c r="AE44" i="267"/>
  <c r="AD44" i="267"/>
  <c r="AA44" i="267"/>
  <c r="Z44" i="267"/>
  <c r="Y44" i="267"/>
  <c r="X44" i="267"/>
  <c r="W44" i="267"/>
  <c r="P44" i="267"/>
  <c r="O44" i="267"/>
  <c r="N44" i="267"/>
  <c r="AC44" i="267" s="1"/>
  <c r="M44" i="267"/>
  <c r="AR44" i="267" s="1"/>
  <c r="AU43" i="267"/>
  <c r="AT43" i="267"/>
  <c r="AP43" i="267"/>
  <c r="AI43" i="267"/>
  <c r="AH43" i="267"/>
  <c r="AF43" i="267"/>
  <c r="AE43" i="267"/>
  <c r="AC43" i="267"/>
  <c r="AA43" i="267"/>
  <c r="Z43" i="267"/>
  <c r="Y43" i="267"/>
  <c r="X43" i="267"/>
  <c r="W43" i="267"/>
  <c r="P43" i="267"/>
  <c r="O43" i="267"/>
  <c r="AD43" i="267" s="1"/>
  <c r="N43" i="267"/>
  <c r="AO43" i="267" s="1"/>
  <c r="AV43" i="267" s="1"/>
  <c r="M43" i="267"/>
  <c r="AV42" i="267"/>
  <c r="AQ42" i="267"/>
  <c r="AP42" i="267"/>
  <c r="AO42" i="267"/>
  <c r="AI42" i="267"/>
  <c r="AH42" i="267"/>
  <c r="AF42" i="267"/>
  <c r="AE42" i="267"/>
  <c r="AA42" i="267"/>
  <c r="Z42" i="267"/>
  <c r="Y42" i="267"/>
  <c r="X42" i="267"/>
  <c r="W42" i="267"/>
  <c r="P42" i="267"/>
  <c r="O42" i="267"/>
  <c r="AD42" i="267" s="1"/>
  <c r="N42" i="267"/>
  <c r="AC42" i="267" s="1"/>
  <c r="M42" i="267"/>
  <c r="AB42" i="267" s="1"/>
  <c r="AP41" i="267"/>
  <c r="AO41" i="267"/>
  <c r="AV41" i="267" s="1"/>
  <c r="AJ41" i="267"/>
  <c r="AI41" i="267"/>
  <c r="AT41" i="267" s="1"/>
  <c r="AH41" i="267"/>
  <c r="AF41" i="267"/>
  <c r="AE41" i="267"/>
  <c r="AC41" i="267"/>
  <c r="AB41" i="267"/>
  <c r="AA41" i="267"/>
  <c r="Z41" i="267"/>
  <c r="Y41" i="267"/>
  <c r="X41" i="267"/>
  <c r="W41" i="267"/>
  <c r="P41" i="267"/>
  <c r="O41" i="267"/>
  <c r="AD41" i="267" s="1"/>
  <c r="N41" i="267"/>
  <c r="M41" i="267"/>
  <c r="AR41" i="267" s="1"/>
  <c r="AT40" i="267"/>
  <c r="AQ40" i="267"/>
  <c r="AP40" i="267"/>
  <c r="AI40" i="267"/>
  <c r="AH40" i="267"/>
  <c r="AF40" i="267"/>
  <c r="AE40" i="267"/>
  <c r="AB40" i="267"/>
  <c r="AA40" i="267"/>
  <c r="Z40" i="267"/>
  <c r="Y40" i="267"/>
  <c r="X40" i="267"/>
  <c r="W40" i="267"/>
  <c r="P40" i="267"/>
  <c r="O40" i="267"/>
  <c r="AD40" i="267" s="1"/>
  <c r="N40" i="267"/>
  <c r="AO40" i="267" s="1"/>
  <c r="AV40" i="267" s="1"/>
  <c r="M40" i="267"/>
  <c r="AP39" i="267"/>
  <c r="AO39" i="267"/>
  <c r="AV39" i="267" s="1"/>
  <c r="AI39" i="267"/>
  <c r="AN39" i="267" s="1"/>
  <c r="AH39" i="267"/>
  <c r="AF39" i="267"/>
  <c r="AE39" i="267"/>
  <c r="AC39" i="267"/>
  <c r="AA39" i="267"/>
  <c r="Z39" i="267"/>
  <c r="Y39" i="267"/>
  <c r="X39" i="267"/>
  <c r="W39" i="267"/>
  <c r="P39" i="267"/>
  <c r="O39" i="267"/>
  <c r="AD39" i="267" s="1"/>
  <c r="N39" i="267"/>
  <c r="M39" i="267"/>
  <c r="AB39" i="267" s="1"/>
  <c r="AP38" i="267"/>
  <c r="AO38" i="267"/>
  <c r="AV38" i="267" s="1"/>
  <c r="AI38" i="267"/>
  <c r="AT38" i="267" s="1"/>
  <c r="AH38" i="267"/>
  <c r="AF38" i="267"/>
  <c r="AE38" i="267"/>
  <c r="AD38" i="267"/>
  <c r="AA38" i="267"/>
  <c r="Z38" i="267"/>
  <c r="Y38" i="267"/>
  <c r="X38" i="267"/>
  <c r="W38" i="267"/>
  <c r="P38" i="267"/>
  <c r="O38" i="267"/>
  <c r="N38" i="267"/>
  <c r="AC38" i="267" s="1"/>
  <c r="M38" i="267"/>
  <c r="AB38" i="267" s="1"/>
  <c r="AI37" i="267"/>
  <c r="AH37" i="267"/>
  <c r="W37" i="267"/>
  <c r="AR36" i="267"/>
  <c r="AP36" i="267"/>
  <c r="AI36" i="267"/>
  <c r="AJ36" i="267" s="1"/>
  <c r="AH36" i="267"/>
  <c r="AF36" i="267"/>
  <c r="AE36" i="267"/>
  <c r="AB36" i="267"/>
  <c r="AA36" i="267"/>
  <c r="Z36" i="267"/>
  <c r="Y36" i="267"/>
  <c r="X36" i="267"/>
  <c r="W36" i="267"/>
  <c r="P36" i="267"/>
  <c r="O36" i="267"/>
  <c r="AD36" i="267" s="1"/>
  <c r="N36" i="267"/>
  <c r="AO36" i="267" s="1"/>
  <c r="AV36" i="267" s="1"/>
  <c r="M36" i="267"/>
  <c r="AR35" i="267"/>
  <c r="AP35" i="267"/>
  <c r="AO35" i="267"/>
  <c r="AV35" i="267" s="1"/>
  <c r="AI35" i="267"/>
  <c r="AN35" i="267" s="1"/>
  <c r="AH35" i="267"/>
  <c r="AF35" i="267"/>
  <c r="AE35" i="267"/>
  <c r="AC35" i="267"/>
  <c r="AB35" i="267"/>
  <c r="AA35" i="267"/>
  <c r="Z35" i="267"/>
  <c r="Y35" i="267"/>
  <c r="X35" i="267"/>
  <c r="W35" i="267"/>
  <c r="P35" i="267"/>
  <c r="O35" i="267"/>
  <c r="AD35" i="267" s="1"/>
  <c r="N35" i="267"/>
  <c r="M35" i="267"/>
  <c r="AP34" i="267"/>
  <c r="AO34" i="267"/>
  <c r="AV34" i="267" s="1"/>
  <c r="AI34" i="267"/>
  <c r="AN34" i="267" s="1"/>
  <c r="AH34" i="267"/>
  <c r="AF34" i="267"/>
  <c r="AE34" i="267"/>
  <c r="AD34" i="267"/>
  <c r="AC34" i="267"/>
  <c r="AB34" i="267"/>
  <c r="AA34" i="267"/>
  <c r="Z34" i="267"/>
  <c r="Y34" i="267"/>
  <c r="X34" i="267"/>
  <c r="W34" i="267"/>
  <c r="P34" i="267"/>
  <c r="O34" i="267"/>
  <c r="N34" i="267"/>
  <c r="M34" i="267"/>
  <c r="AR34" i="267" s="1"/>
  <c r="AT33" i="267"/>
  <c r="AP33" i="267"/>
  <c r="AO33" i="267"/>
  <c r="AV33" i="267" s="1"/>
  <c r="AI33" i="267"/>
  <c r="AH33" i="267"/>
  <c r="AF33" i="267"/>
  <c r="AE33" i="267"/>
  <c r="AC33" i="267"/>
  <c r="AA33" i="267"/>
  <c r="Z33" i="267"/>
  <c r="Y33" i="267"/>
  <c r="X33" i="267"/>
  <c r="W33" i="267"/>
  <c r="P33" i="267"/>
  <c r="O33" i="267"/>
  <c r="AD33" i="267" s="1"/>
  <c r="N33" i="267"/>
  <c r="M33" i="267"/>
  <c r="AQ32" i="267"/>
  <c r="AP32" i="267"/>
  <c r="AI32" i="267"/>
  <c r="AH32" i="267"/>
  <c r="AF32" i="267"/>
  <c r="AE32" i="267"/>
  <c r="AA32" i="267"/>
  <c r="Z32" i="267"/>
  <c r="Y32" i="267"/>
  <c r="X32" i="267"/>
  <c r="W32" i="267"/>
  <c r="P32" i="267"/>
  <c r="O32" i="267"/>
  <c r="AD32" i="267" s="1"/>
  <c r="N32" i="267"/>
  <c r="AC32" i="267" s="1"/>
  <c r="M32" i="267"/>
  <c r="AB32" i="267" s="1"/>
  <c r="AP31" i="267"/>
  <c r="AO31" i="267"/>
  <c r="AV31" i="267" s="1"/>
  <c r="AI31" i="267"/>
  <c r="AH31" i="267"/>
  <c r="AF31" i="267"/>
  <c r="AE31" i="267"/>
  <c r="AC31" i="267"/>
  <c r="AB31" i="267"/>
  <c r="AA31" i="267"/>
  <c r="Z31" i="267"/>
  <c r="Y31" i="267"/>
  <c r="X31" i="267"/>
  <c r="W31" i="267"/>
  <c r="P31" i="267"/>
  <c r="O31" i="267"/>
  <c r="AD31" i="267" s="1"/>
  <c r="N31" i="267"/>
  <c r="M31" i="267"/>
  <c r="AP30" i="267"/>
  <c r="AI30" i="267"/>
  <c r="AN30" i="267" s="1"/>
  <c r="AH30" i="267"/>
  <c r="AF30" i="267"/>
  <c r="AE30" i="267"/>
  <c r="AC30" i="267"/>
  <c r="AB30" i="267"/>
  <c r="AA30" i="267"/>
  <c r="Z30" i="267"/>
  <c r="Y30" i="267"/>
  <c r="X30" i="267"/>
  <c r="W30" i="267"/>
  <c r="P30" i="267"/>
  <c r="O30" i="267"/>
  <c r="AD30" i="267" s="1"/>
  <c r="N30" i="267"/>
  <c r="AO30" i="267" s="1"/>
  <c r="AV30" i="267" s="1"/>
  <c r="M30" i="267"/>
  <c r="AT29" i="267"/>
  <c r="AP29" i="267"/>
  <c r="AJ29" i="267"/>
  <c r="AI29" i="267"/>
  <c r="AH29" i="267"/>
  <c r="AF29" i="267"/>
  <c r="AE29" i="267"/>
  <c r="AD29" i="267"/>
  <c r="AC29" i="267"/>
  <c r="AB29" i="267"/>
  <c r="AA29" i="267"/>
  <c r="Z29" i="267"/>
  <c r="Y29" i="267"/>
  <c r="X29" i="267"/>
  <c r="W29" i="267"/>
  <c r="P29" i="267"/>
  <c r="O29" i="267"/>
  <c r="AQ29" i="267" s="1"/>
  <c r="N29" i="267"/>
  <c r="AO29" i="267" s="1"/>
  <c r="AV29" i="267" s="1"/>
  <c r="M29" i="267"/>
  <c r="AU28" i="267"/>
  <c r="AT28" i="267"/>
  <c r="AP28" i="267"/>
  <c r="AO28" i="267"/>
  <c r="AV28" i="267" s="1"/>
  <c r="AN28" i="267"/>
  <c r="AI28" i="267"/>
  <c r="AH28" i="267"/>
  <c r="AF28" i="267"/>
  <c r="AE28" i="267"/>
  <c r="AD28" i="267"/>
  <c r="AC28" i="267"/>
  <c r="AA28" i="267"/>
  <c r="Z28" i="267"/>
  <c r="Y28" i="267"/>
  <c r="X28" i="267"/>
  <c r="W28" i="267"/>
  <c r="P28" i="267"/>
  <c r="O28" i="267"/>
  <c r="AQ28" i="267" s="1"/>
  <c r="N28" i="267"/>
  <c r="M28" i="267"/>
  <c r="AR28" i="267" s="1"/>
  <c r="AP27" i="267"/>
  <c r="AO27" i="267"/>
  <c r="AV27" i="267" s="1"/>
  <c r="AI27" i="267"/>
  <c r="AN27" i="267" s="1"/>
  <c r="AH27" i="267"/>
  <c r="AF27" i="267"/>
  <c r="AE27" i="267"/>
  <c r="AD27" i="267"/>
  <c r="AA27" i="267"/>
  <c r="Z27" i="267"/>
  <c r="Y27" i="267"/>
  <c r="X27" i="267"/>
  <c r="W27" i="267"/>
  <c r="P27" i="267"/>
  <c r="O27" i="267"/>
  <c r="AQ27" i="267" s="1"/>
  <c r="N27" i="267"/>
  <c r="AC27" i="267" s="1"/>
  <c r="M27" i="267"/>
  <c r="AR27" i="267" s="1"/>
  <c r="AT26" i="267"/>
  <c r="AP26" i="267"/>
  <c r="AI26" i="267"/>
  <c r="AN26" i="267" s="1"/>
  <c r="AH26" i="267"/>
  <c r="AF26" i="267"/>
  <c r="AE26" i="267"/>
  <c r="AA26" i="267"/>
  <c r="Z26" i="267"/>
  <c r="Y26" i="267"/>
  <c r="X26" i="267"/>
  <c r="W26" i="267"/>
  <c r="P26" i="267"/>
  <c r="O26" i="267"/>
  <c r="AQ26" i="267" s="1"/>
  <c r="N26" i="267"/>
  <c r="AC26" i="267" s="1"/>
  <c r="M26" i="267"/>
  <c r="AR26" i="267" s="1"/>
  <c r="AR25" i="267"/>
  <c r="AP25" i="267"/>
  <c r="AI25" i="267"/>
  <c r="AT25" i="267" s="1"/>
  <c r="AH25" i="267"/>
  <c r="AF25" i="267"/>
  <c r="AE25" i="267"/>
  <c r="AB25" i="267"/>
  <c r="AA25" i="267"/>
  <c r="Z25" i="267"/>
  <c r="Y25" i="267"/>
  <c r="X25" i="267"/>
  <c r="W25" i="267"/>
  <c r="P25" i="267"/>
  <c r="O25" i="267"/>
  <c r="AD25" i="267" s="1"/>
  <c r="N25" i="267"/>
  <c r="AC25" i="267" s="1"/>
  <c r="M25" i="267"/>
  <c r="AI24" i="267"/>
  <c r="AH24" i="267"/>
  <c r="W24" i="267"/>
  <c r="AP23" i="267"/>
  <c r="AO23" i="267"/>
  <c r="AV23" i="267" s="1"/>
  <c r="AI23" i="267"/>
  <c r="AN23" i="267" s="1"/>
  <c r="AH23" i="267"/>
  <c r="AF23" i="267"/>
  <c r="AE23" i="267"/>
  <c r="AD23" i="267"/>
  <c r="AA23" i="267"/>
  <c r="Z23" i="267"/>
  <c r="Y23" i="267"/>
  <c r="X23" i="267"/>
  <c r="W23" i="267"/>
  <c r="P23" i="267"/>
  <c r="O23" i="267"/>
  <c r="AQ23" i="267" s="1"/>
  <c r="N23" i="267"/>
  <c r="AC23" i="267" s="1"/>
  <c r="M23" i="267"/>
  <c r="AR23" i="267" s="1"/>
  <c r="AT22" i="267"/>
  <c r="AP22" i="267"/>
  <c r="AI22" i="267"/>
  <c r="AN22" i="267" s="1"/>
  <c r="AH22" i="267"/>
  <c r="AF22" i="267"/>
  <c r="AE22" i="267"/>
  <c r="AA22" i="267"/>
  <c r="Z22" i="267"/>
  <c r="Y22" i="267"/>
  <c r="X22" i="267"/>
  <c r="W22" i="267"/>
  <c r="P22" i="267"/>
  <c r="O22" i="267"/>
  <c r="AQ22" i="267" s="1"/>
  <c r="N22" i="267"/>
  <c r="AC22" i="267" s="1"/>
  <c r="M22" i="267"/>
  <c r="AR22" i="267" s="1"/>
  <c r="AR21" i="267"/>
  <c r="AP21" i="267"/>
  <c r="AI21" i="267"/>
  <c r="AN21" i="267" s="1"/>
  <c r="AH21" i="267"/>
  <c r="AF21" i="267"/>
  <c r="AE21" i="267"/>
  <c r="AB21" i="267"/>
  <c r="AA21" i="267"/>
  <c r="Z21" i="267"/>
  <c r="Y21" i="267"/>
  <c r="X21" i="267"/>
  <c r="W21" i="267"/>
  <c r="P21" i="267"/>
  <c r="O21" i="267"/>
  <c r="AD21" i="267" s="1"/>
  <c r="N21" i="267"/>
  <c r="AC21" i="267" s="1"/>
  <c r="M21" i="267"/>
  <c r="AR20" i="267"/>
  <c r="AP20" i="267"/>
  <c r="AO20" i="267"/>
  <c r="AV20" i="267" s="1"/>
  <c r="AI20" i="267"/>
  <c r="AN20" i="267" s="1"/>
  <c r="AH20" i="267"/>
  <c r="AF20" i="267"/>
  <c r="AE20" i="267"/>
  <c r="AC20" i="267"/>
  <c r="AB20" i="267"/>
  <c r="AA20" i="267"/>
  <c r="Z20" i="267"/>
  <c r="Y20" i="267"/>
  <c r="X20" i="267"/>
  <c r="W20" i="267"/>
  <c r="P20" i="267"/>
  <c r="O20" i="267"/>
  <c r="AD20" i="267" s="1"/>
  <c r="N20" i="267"/>
  <c r="M20" i="267"/>
  <c r="AU19" i="267"/>
  <c r="AT19" i="267"/>
  <c r="AP19" i="267"/>
  <c r="AJ19" i="267"/>
  <c r="AI19" i="267"/>
  <c r="AH19" i="267"/>
  <c r="AF19" i="267"/>
  <c r="AE19" i="267"/>
  <c r="AD19" i="267"/>
  <c r="AC19" i="267"/>
  <c r="AB19" i="267"/>
  <c r="AA19" i="267"/>
  <c r="Z19" i="267"/>
  <c r="Y19" i="267"/>
  <c r="X19" i="267"/>
  <c r="W19" i="267"/>
  <c r="P19" i="267"/>
  <c r="O19" i="267"/>
  <c r="AQ19" i="267" s="1"/>
  <c r="N19" i="267"/>
  <c r="AO19" i="267" s="1"/>
  <c r="AV19" i="267" s="1"/>
  <c r="M19" i="267"/>
  <c r="AU18" i="267"/>
  <c r="AT18" i="267"/>
  <c r="AP18" i="267"/>
  <c r="AO18" i="267"/>
  <c r="AV18" i="267" s="1"/>
  <c r="AN18" i="267"/>
  <c r="AI18" i="267"/>
  <c r="AH18" i="267"/>
  <c r="AF18" i="267"/>
  <c r="AE18" i="267"/>
  <c r="AD18" i="267"/>
  <c r="AC18" i="267"/>
  <c r="AA18" i="267"/>
  <c r="Z18" i="267"/>
  <c r="Y18" i="267"/>
  <c r="X18" i="267"/>
  <c r="W18" i="267"/>
  <c r="P18" i="267"/>
  <c r="O18" i="267"/>
  <c r="AQ18" i="267" s="1"/>
  <c r="N18" i="267"/>
  <c r="M18" i="267"/>
  <c r="AR18" i="267" s="1"/>
  <c r="AP17" i="267"/>
  <c r="AO17" i="267"/>
  <c r="AV17" i="267" s="1"/>
  <c r="AI17" i="267"/>
  <c r="AN17" i="267" s="1"/>
  <c r="AH17" i="267"/>
  <c r="AF17" i="267"/>
  <c r="AE17" i="267"/>
  <c r="AD17" i="267"/>
  <c r="AA17" i="267"/>
  <c r="Z17" i="267"/>
  <c r="Y17" i="267"/>
  <c r="X17" i="267"/>
  <c r="W17" i="267"/>
  <c r="P17" i="267"/>
  <c r="O17" i="267"/>
  <c r="AQ17" i="267" s="1"/>
  <c r="N17" i="267"/>
  <c r="AC17" i="267" s="1"/>
  <c r="M17" i="267"/>
  <c r="AR17" i="267" s="1"/>
  <c r="AT16" i="267"/>
  <c r="AP16" i="267"/>
  <c r="AI16" i="267"/>
  <c r="AN16" i="267" s="1"/>
  <c r="AH16" i="267"/>
  <c r="AF16" i="267"/>
  <c r="AE16" i="267"/>
  <c r="AA16" i="267"/>
  <c r="Z16" i="267"/>
  <c r="Y16" i="267"/>
  <c r="X16" i="267"/>
  <c r="W16" i="267"/>
  <c r="P16" i="267"/>
  <c r="O16" i="267"/>
  <c r="AQ16" i="267" s="1"/>
  <c r="N16" i="267"/>
  <c r="AC16" i="267" s="1"/>
  <c r="M16" i="267"/>
  <c r="AR16" i="267" s="1"/>
  <c r="AU15" i="267"/>
  <c r="AR15" i="267"/>
  <c r="AP15" i="267"/>
  <c r="AI15" i="267"/>
  <c r="AT15" i="267" s="1"/>
  <c r="AH15" i="267"/>
  <c r="AF15" i="267"/>
  <c r="AE15" i="267"/>
  <c r="AB15" i="267"/>
  <c r="AA15" i="267"/>
  <c r="Z15" i="267"/>
  <c r="Y15" i="267"/>
  <c r="X15" i="267"/>
  <c r="W15" i="267"/>
  <c r="P15" i="267"/>
  <c r="O15" i="267"/>
  <c r="AD15" i="267" s="1"/>
  <c r="N15" i="267"/>
  <c r="AC15" i="267" s="1"/>
  <c r="M15" i="267"/>
  <c r="AR14" i="267"/>
  <c r="AP14" i="267"/>
  <c r="AO14" i="267"/>
  <c r="AV14" i="267" s="1"/>
  <c r="AI14" i="267"/>
  <c r="AN14" i="267" s="1"/>
  <c r="AH14" i="267"/>
  <c r="AF14" i="267"/>
  <c r="AE14" i="267"/>
  <c r="AC14" i="267"/>
  <c r="AB14" i="267"/>
  <c r="AA14" i="267"/>
  <c r="Z14" i="267"/>
  <c r="Y14" i="267"/>
  <c r="X14" i="267"/>
  <c r="W14" i="267"/>
  <c r="P14" i="267"/>
  <c r="O14" i="267"/>
  <c r="AD14" i="267" s="1"/>
  <c r="N14" i="267"/>
  <c r="M14" i="267"/>
  <c r="AU13" i="267"/>
  <c r="AT13" i="267"/>
  <c r="AP13" i="267"/>
  <c r="AJ13" i="267"/>
  <c r="AI13" i="267"/>
  <c r="AH13" i="267"/>
  <c r="AF13" i="267"/>
  <c r="AE13" i="267"/>
  <c r="AD13" i="267"/>
  <c r="AC13" i="267"/>
  <c r="AB13" i="267"/>
  <c r="AA13" i="267"/>
  <c r="Z13" i="267"/>
  <c r="Y13" i="267"/>
  <c r="X13" i="267"/>
  <c r="W13" i="267"/>
  <c r="P13" i="267"/>
  <c r="O13" i="267"/>
  <c r="AQ13" i="267" s="1"/>
  <c r="N13" i="267"/>
  <c r="AO13" i="267" s="1"/>
  <c r="AV13" i="267" s="1"/>
  <c r="M13" i="267"/>
  <c r="AU12" i="267"/>
  <c r="AT12" i="267"/>
  <c r="AP12" i="267"/>
  <c r="AO12" i="267"/>
  <c r="AV12" i="267" s="1"/>
  <c r="AN12" i="267"/>
  <c r="AI12" i="267"/>
  <c r="AH12" i="267"/>
  <c r="AF12" i="267"/>
  <c r="AE12" i="267"/>
  <c r="AD12" i="267"/>
  <c r="AC12" i="267"/>
  <c r="AA12" i="267"/>
  <c r="Z12" i="267"/>
  <c r="Y12" i="267"/>
  <c r="X12" i="267"/>
  <c r="W12" i="267"/>
  <c r="P12" i="267"/>
  <c r="O12" i="267"/>
  <c r="AQ12" i="267" s="1"/>
  <c r="N12" i="267"/>
  <c r="M12" i="267"/>
  <c r="AR12" i="267" s="1"/>
  <c r="AP11" i="267"/>
  <c r="AO11" i="267"/>
  <c r="AV11" i="267" s="1"/>
  <c r="AI11" i="267"/>
  <c r="AN11" i="267" s="1"/>
  <c r="AH11" i="267"/>
  <c r="AF11" i="267"/>
  <c r="AE11" i="267"/>
  <c r="AD11" i="267"/>
  <c r="AA11" i="267"/>
  <c r="Z11" i="267"/>
  <c r="Y11" i="267"/>
  <c r="X11" i="267"/>
  <c r="W11" i="267"/>
  <c r="P11" i="267"/>
  <c r="O11" i="267"/>
  <c r="AQ11" i="267" s="1"/>
  <c r="N11" i="267"/>
  <c r="AC11" i="267" s="1"/>
  <c r="M11" i="267"/>
  <c r="AR11" i="267" s="1"/>
  <c r="AT10" i="267"/>
  <c r="AP10" i="267"/>
  <c r="AI10" i="267"/>
  <c r="AN10" i="267" s="1"/>
  <c r="AH10" i="267"/>
  <c r="AF10" i="267"/>
  <c r="AE10" i="267"/>
  <c r="AA10" i="267"/>
  <c r="Z10" i="267"/>
  <c r="Y10" i="267"/>
  <c r="X10" i="267"/>
  <c r="W10" i="267"/>
  <c r="P10" i="267"/>
  <c r="O10" i="267"/>
  <c r="AQ10" i="267" s="1"/>
  <c r="N10" i="267"/>
  <c r="AC10" i="267" s="1"/>
  <c r="M10" i="267"/>
  <c r="AR10" i="267" s="1"/>
  <c r="AU9" i="267"/>
  <c r="AR9" i="267"/>
  <c r="AP9" i="267"/>
  <c r="AI9" i="267"/>
  <c r="AN9" i="267" s="1"/>
  <c r="AH9" i="267"/>
  <c r="AF9" i="267"/>
  <c r="AE9" i="267"/>
  <c r="AB9" i="267"/>
  <c r="AA9" i="267"/>
  <c r="Z9" i="267"/>
  <c r="Y9" i="267"/>
  <c r="X9" i="267"/>
  <c r="W9" i="267"/>
  <c r="P9" i="267"/>
  <c r="O9" i="267"/>
  <c r="AD9" i="267" s="1"/>
  <c r="N9" i="267"/>
  <c r="AC9" i="267" s="1"/>
  <c r="M9" i="267"/>
  <c r="AR8" i="267"/>
  <c r="AP8" i="267"/>
  <c r="AO8" i="267"/>
  <c r="AV8" i="267" s="1"/>
  <c r="AI8" i="267"/>
  <c r="AN8" i="267" s="1"/>
  <c r="AH8" i="267"/>
  <c r="AF8" i="267"/>
  <c r="AE8" i="267"/>
  <c r="AC8" i="267"/>
  <c r="AB8" i="267"/>
  <c r="AA8" i="267"/>
  <c r="Z8" i="267"/>
  <c r="Y8" i="267"/>
  <c r="X8" i="267"/>
  <c r="W8" i="267"/>
  <c r="P8" i="267"/>
  <c r="O8" i="267"/>
  <c r="AD8" i="267" s="1"/>
  <c r="N8" i="267"/>
  <c r="M8" i="267"/>
  <c r="AU7" i="267"/>
  <c r="AT7" i="267"/>
  <c r="AR7" i="267"/>
  <c r="AP7" i="267"/>
  <c r="AJ7" i="267"/>
  <c r="AI7" i="267"/>
  <c r="AH7" i="267"/>
  <c r="AF7" i="267"/>
  <c r="AE7" i="267"/>
  <c r="AD7" i="267"/>
  <c r="AC7" i="267"/>
  <c r="AB7" i="267"/>
  <c r="AA7" i="267"/>
  <c r="Z7" i="267"/>
  <c r="Y7" i="267"/>
  <c r="X7" i="267"/>
  <c r="W7" i="267"/>
  <c r="P7" i="267"/>
  <c r="O7" i="267"/>
  <c r="AQ7" i="267" s="1"/>
  <c r="N7" i="267"/>
  <c r="AO7" i="267" s="1"/>
  <c r="AV7" i="267" s="1"/>
  <c r="M7" i="267"/>
  <c r="AU6" i="267"/>
  <c r="AT6" i="267"/>
  <c r="AP6" i="267"/>
  <c r="AO6" i="267"/>
  <c r="AV6" i="267" s="1"/>
  <c r="AN6" i="267"/>
  <c r="AI6" i="267"/>
  <c r="AH6" i="267"/>
  <c r="AF6" i="267"/>
  <c r="AE6" i="267"/>
  <c r="AD6" i="267"/>
  <c r="AC6" i="267"/>
  <c r="AA6" i="267"/>
  <c r="Z6" i="267"/>
  <c r="Y6" i="267"/>
  <c r="X6" i="267"/>
  <c r="W6" i="267"/>
  <c r="P6" i="267"/>
  <c r="O6" i="267"/>
  <c r="AQ6" i="267" s="1"/>
  <c r="N6" i="267"/>
  <c r="M6" i="267"/>
  <c r="AR6" i="267" s="1"/>
  <c r="AI5" i="267"/>
  <c r="AH5" i="267"/>
  <c r="W5" i="267"/>
  <c r="AI4" i="267"/>
  <c r="AR3" i="267"/>
  <c r="AQ3" i="267"/>
  <c r="AP3" i="267"/>
  <c r="AI3" i="267"/>
  <c r="AH3" i="267"/>
  <c r="AN2" i="267"/>
  <c r="AN118" i="267" s="1"/>
  <c r="AM2" i="267"/>
  <c r="AL2" i="267"/>
  <c r="AK2" i="267"/>
  <c r="AJ2" i="267"/>
  <c r="AJ123" i="267" s="1"/>
  <c r="AA2" i="267"/>
  <c r="A2" i="267"/>
  <c r="AU1" i="267"/>
  <c r="AU130" i="267" s="1"/>
  <c r="AR1" i="267"/>
  <c r="AQ1" i="267"/>
  <c r="AQ123" i="267" s="1"/>
  <c r="AP1" i="267"/>
  <c r="AO1" i="267"/>
  <c r="AO3" i="267" s="1"/>
  <c r="AA1" i="267"/>
  <c r="A1" i="267"/>
  <c r="AH1" i="267" s="1"/>
  <c r="AH2" i="267" s="1"/>
  <c r="AT13" i="266"/>
  <c r="AP13" i="266"/>
  <c r="AJ13" i="266"/>
  <c r="AI13" i="266"/>
  <c r="AH13" i="266"/>
  <c r="AF13" i="266"/>
  <c r="AE13" i="266"/>
  <c r="AD13" i="266"/>
  <c r="AC13" i="266"/>
  <c r="AB13" i="266"/>
  <c r="AA13" i="266"/>
  <c r="Z13" i="266"/>
  <c r="Y13" i="266"/>
  <c r="X13" i="266"/>
  <c r="W13" i="266"/>
  <c r="P13" i="266"/>
  <c r="O13" i="266"/>
  <c r="AQ13" i="266" s="1"/>
  <c r="N13" i="266"/>
  <c r="AO13" i="266" s="1"/>
  <c r="AV13" i="266" s="1"/>
  <c r="M13" i="266"/>
  <c r="AU12" i="266"/>
  <c r="AT12" i="266"/>
  <c r="AP12" i="266"/>
  <c r="AO12" i="266"/>
  <c r="AV12" i="266" s="1"/>
  <c r="AN12" i="266"/>
  <c r="AI12" i="266"/>
  <c r="AH12" i="266"/>
  <c r="AF12" i="266"/>
  <c r="AE12" i="266"/>
  <c r="AD12" i="266"/>
  <c r="AC12" i="266"/>
  <c r="AA12" i="266"/>
  <c r="Z12" i="266"/>
  <c r="Y12" i="266"/>
  <c r="X12" i="266"/>
  <c r="W12" i="266"/>
  <c r="P12" i="266"/>
  <c r="O12" i="266"/>
  <c r="AQ12" i="266" s="1"/>
  <c r="N12" i="266"/>
  <c r="M12" i="266"/>
  <c r="AR12" i="266" s="1"/>
  <c r="AI11" i="266"/>
  <c r="AH11" i="266"/>
  <c r="W11" i="266"/>
  <c r="AP10" i="266"/>
  <c r="AO10" i="266"/>
  <c r="AV10" i="266" s="1"/>
  <c r="AI10" i="266"/>
  <c r="AN10" i="266" s="1"/>
  <c r="AH10" i="266"/>
  <c r="AF10" i="266"/>
  <c r="AE10" i="266"/>
  <c r="AC10" i="266"/>
  <c r="AB10" i="266"/>
  <c r="AA10" i="266"/>
  <c r="Z10" i="266"/>
  <c r="Y10" i="266"/>
  <c r="X10" i="266"/>
  <c r="W10" i="266"/>
  <c r="P10" i="266"/>
  <c r="O10" i="266"/>
  <c r="AD10" i="266" s="1"/>
  <c r="N10" i="266"/>
  <c r="M10" i="266"/>
  <c r="AT9" i="266"/>
  <c r="AP9" i="266"/>
  <c r="AJ9" i="266"/>
  <c r="AI9" i="266"/>
  <c r="AH9" i="266"/>
  <c r="AF9" i="266"/>
  <c r="AE9" i="266"/>
  <c r="AD9" i="266"/>
  <c r="AC9" i="266"/>
  <c r="AB9" i="266"/>
  <c r="AA9" i="266"/>
  <c r="Z9" i="266"/>
  <c r="Y9" i="266"/>
  <c r="X9" i="266"/>
  <c r="W9" i="266"/>
  <c r="P9" i="266"/>
  <c r="O9" i="266"/>
  <c r="AQ9" i="266" s="1"/>
  <c r="N9" i="266"/>
  <c r="AO9" i="266" s="1"/>
  <c r="AV9" i="266" s="1"/>
  <c r="M9" i="266"/>
  <c r="AI8" i="266"/>
  <c r="AH8" i="266"/>
  <c r="W8" i="266"/>
  <c r="AP7" i="266"/>
  <c r="AI7" i="266"/>
  <c r="AT7" i="266" s="1"/>
  <c r="AH7" i="266"/>
  <c r="AF7" i="266"/>
  <c r="AE7" i="266"/>
  <c r="AB7" i="266"/>
  <c r="AA7" i="266"/>
  <c r="Z7" i="266"/>
  <c r="Y7" i="266"/>
  <c r="X7" i="266"/>
  <c r="W7" i="266"/>
  <c r="P7" i="266"/>
  <c r="O7" i="266"/>
  <c r="AD7" i="266" s="1"/>
  <c r="N7" i="266"/>
  <c r="AC7" i="266" s="1"/>
  <c r="M7" i="266"/>
  <c r="AP6" i="266"/>
  <c r="AO6" i="266"/>
  <c r="AV6" i="266" s="1"/>
  <c r="AI6" i="266"/>
  <c r="AN6" i="266" s="1"/>
  <c r="AH6" i="266"/>
  <c r="AF6" i="266"/>
  <c r="AE6" i="266"/>
  <c r="AC6" i="266"/>
  <c r="AB6" i="266"/>
  <c r="AA6" i="266"/>
  <c r="Z6" i="266"/>
  <c r="Y6" i="266"/>
  <c r="X6" i="266"/>
  <c r="W6" i="266"/>
  <c r="P6" i="266"/>
  <c r="O6" i="266"/>
  <c r="AD6" i="266" s="1"/>
  <c r="N6" i="266"/>
  <c r="M6" i="266"/>
  <c r="AI5" i="266"/>
  <c r="AH5" i="266"/>
  <c r="W5" i="266"/>
  <c r="AI4" i="266"/>
  <c r="AP3" i="266"/>
  <c r="AO3" i="266"/>
  <c r="AI3" i="266"/>
  <c r="AH3" i="266"/>
  <c r="AN2" i="266"/>
  <c r="AN7" i="266" s="1"/>
  <c r="AM2" i="266"/>
  <c r="AL2" i="266"/>
  <c r="AK2" i="266"/>
  <c r="AJ2" i="266"/>
  <c r="AJ12" i="266" s="1"/>
  <c r="AA2" i="266"/>
  <c r="A2" i="266"/>
  <c r="AU1" i="266"/>
  <c r="AU7" i="266" s="1"/>
  <c r="AR1" i="266"/>
  <c r="AR3" i="266" s="1"/>
  <c r="AQ1" i="266"/>
  <c r="AQ3" i="266" s="1"/>
  <c r="AP1" i="266"/>
  <c r="AO1" i="266"/>
  <c r="AA1" i="266"/>
  <c r="A1" i="266"/>
  <c r="AJ1" i="266" s="1"/>
  <c r="AP139" i="265"/>
  <c r="AI139" i="265"/>
  <c r="AN139" i="265" s="1"/>
  <c r="AH139" i="265"/>
  <c r="AF139" i="265"/>
  <c r="AE139" i="265"/>
  <c r="AB139" i="265"/>
  <c r="AA139" i="265"/>
  <c r="Z139" i="265"/>
  <c r="Y139" i="265"/>
  <c r="X139" i="265"/>
  <c r="W139" i="265"/>
  <c r="P139" i="265"/>
  <c r="O139" i="265"/>
  <c r="AD139" i="265" s="1"/>
  <c r="N139" i="265"/>
  <c r="AC139" i="265" s="1"/>
  <c r="M139" i="265"/>
  <c r="AP138" i="265"/>
  <c r="AO138" i="265"/>
  <c r="AV138" i="265" s="1"/>
  <c r="AI138" i="265"/>
  <c r="AN138" i="265" s="1"/>
  <c r="AH138" i="265"/>
  <c r="AF138" i="265"/>
  <c r="AE138" i="265"/>
  <c r="AC138" i="265"/>
  <c r="AB138" i="265"/>
  <c r="AA138" i="265"/>
  <c r="Z138" i="265"/>
  <c r="Y138" i="265"/>
  <c r="X138" i="265"/>
  <c r="W138" i="265"/>
  <c r="P138" i="265"/>
  <c r="O138" i="265"/>
  <c r="AD138" i="265" s="1"/>
  <c r="N138" i="265"/>
  <c r="M138" i="265"/>
  <c r="AT137" i="265"/>
  <c r="AP137" i="265"/>
  <c r="AI137" i="265"/>
  <c r="AH137" i="265"/>
  <c r="AF137" i="265"/>
  <c r="AE137" i="265"/>
  <c r="AD137" i="265"/>
  <c r="AC137" i="265"/>
  <c r="AB137" i="265"/>
  <c r="AA137" i="265"/>
  <c r="Z137" i="265"/>
  <c r="Y137" i="265"/>
  <c r="X137" i="265"/>
  <c r="W137" i="265"/>
  <c r="P137" i="265"/>
  <c r="O137" i="265"/>
  <c r="AQ137" i="265" s="1"/>
  <c r="N137" i="265"/>
  <c r="AO137" i="265" s="1"/>
  <c r="AV137" i="265" s="1"/>
  <c r="M137" i="265"/>
  <c r="AT136" i="265"/>
  <c r="AP136" i="265"/>
  <c r="AO136" i="265"/>
  <c r="AV136" i="265" s="1"/>
  <c r="AI136" i="265"/>
  <c r="AH136" i="265"/>
  <c r="AF136" i="265"/>
  <c r="AE136" i="265"/>
  <c r="AD136" i="265"/>
  <c r="AC136" i="265"/>
  <c r="AA136" i="265"/>
  <c r="Z136" i="265"/>
  <c r="Y136" i="265"/>
  <c r="X136" i="265"/>
  <c r="W136" i="265"/>
  <c r="P136" i="265"/>
  <c r="O136" i="265"/>
  <c r="AQ136" i="265" s="1"/>
  <c r="N136" i="265"/>
  <c r="M136" i="265"/>
  <c r="AR136" i="265" s="1"/>
  <c r="AP135" i="265"/>
  <c r="AO135" i="265"/>
  <c r="AV135" i="265" s="1"/>
  <c r="AI135" i="265"/>
  <c r="AN135" i="265" s="1"/>
  <c r="AH135" i="265"/>
  <c r="AF135" i="265"/>
  <c r="AE135" i="265"/>
  <c r="AD135" i="265"/>
  <c r="AA135" i="265"/>
  <c r="Z135" i="265"/>
  <c r="Y135" i="265"/>
  <c r="X135" i="265"/>
  <c r="W135" i="265"/>
  <c r="P135" i="265"/>
  <c r="O135" i="265"/>
  <c r="AQ135" i="265" s="1"/>
  <c r="N135" i="265"/>
  <c r="AC135" i="265" s="1"/>
  <c r="M135" i="265"/>
  <c r="AR135" i="265" s="1"/>
  <c r="AT134" i="265"/>
  <c r="AP134" i="265"/>
  <c r="AI134" i="265"/>
  <c r="AH134" i="265"/>
  <c r="AF134" i="265"/>
  <c r="AE134" i="265"/>
  <c r="AA134" i="265"/>
  <c r="Z134" i="265"/>
  <c r="Y134" i="265"/>
  <c r="X134" i="265"/>
  <c r="W134" i="265"/>
  <c r="P134" i="265"/>
  <c r="O134" i="265"/>
  <c r="AQ134" i="265" s="1"/>
  <c r="N134" i="265"/>
  <c r="AC134" i="265" s="1"/>
  <c r="M134" i="265"/>
  <c r="AR134" i="265" s="1"/>
  <c r="AP133" i="265"/>
  <c r="AI133" i="265"/>
  <c r="AN133" i="265" s="1"/>
  <c r="AH133" i="265"/>
  <c r="AF133" i="265"/>
  <c r="AE133" i="265"/>
  <c r="AB133" i="265"/>
  <c r="AA133" i="265"/>
  <c r="Z133" i="265"/>
  <c r="Y133" i="265"/>
  <c r="X133" i="265"/>
  <c r="W133" i="265"/>
  <c r="P133" i="265"/>
  <c r="O133" i="265"/>
  <c r="AD133" i="265" s="1"/>
  <c r="N133" i="265"/>
  <c r="AC133" i="265" s="1"/>
  <c r="M133" i="265"/>
  <c r="AP132" i="265"/>
  <c r="AO132" i="265"/>
  <c r="AV132" i="265" s="1"/>
  <c r="AI132" i="265"/>
  <c r="AN132" i="265" s="1"/>
  <c r="AH132" i="265"/>
  <c r="AF132" i="265"/>
  <c r="AE132" i="265"/>
  <c r="AC132" i="265"/>
  <c r="AB132" i="265"/>
  <c r="AA132" i="265"/>
  <c r="Z132" i="265"/>
  <c r="Y132" i="265"/>
  <c r="X132" i="265"/>
  <c r="W132" i="265"/>
  <c r="P132" i="265"/>
  <c r="O132" i="265"/>
  <c r="AD132" i="265" s="1"/>
  <c r="N132" i="265"/>
  <c r="M132" i="265"/>
  <c r="AT131" i="265"/>
  <c r="AP131" i="265"/>
  <c r="AI131" i="265"/>
  <c r="AH131" i="265"/>
  <c r="AF131" i="265"/>
  <c r="AE131" i="265"/>
  <c r="AD131" i="265"/>
  <c r="AC131" i="265"/>
  <c r="AB131" i="265"/>
  <c r="AA131" i="265"/>
  <c r="Z131" i="265"/>
  <c r="Y131" i="265"/>
  <c r="X131" i="265"/>
  <c r="W131" i="265"/>
  <c r="P131" i="265"/>
  <c r="O131" i="265"/>
  <c r="AQ131" i="265" s="1"/>
  <c r="N131" i="265"/>
  <c r="AO131" i="265" s="1"/>
  <c r="AV131" i="265" s="1"/>
  <c r="M131" i="265"/>
  <c r="AT130" i="265"/>
  <c r="AP130" i="265"/>
  <c r="AO130" i="265"/>
  <c r="AV130" i="265" s="1"/>
  <c r="AI130" i="265"/>
  <c r="AH130" i="265"/>
  <c r="AF130" i="265"/>
  <c r="AE130" i="265"/>
  <c r="AD130" i="265"/>
  <c r="AC130" i="265"/>
  <c r="AA130" i="265"/>
  <c r="Z130" i="265"/>
  <c r="Y130" i="265"/>
  <c r="X130" i="265"/>
  <c r="W130" i="265"/>
  <c r="P130" i="265"/>
  <c r="O130" i="265"/>
  <c r="AQ130" i="265" s="1"/>
  <c r="N130" i="265"/>
  <c r="M130" i="265"/>
  <c r="AR130" i="265" s="1"/>
  <c r="AI129" i="265"/>
  <c r="AH129" i="265"/>
  <c r="W129" i="265"/>
  <c r="AP128" i="265"/>
  <c r="AO128" i="265"/>
  <c r="AV128" i="265" s="1"/>
  <c r="AI128" i="265"/>
  <c r="AN128" i="265" s="1"/>
  <c r="AH128" i="265"/>
  <c r="AF128" i="265"/>
  <c r="AE128" i="265"/>
  <c r="AC128" i="265"/>
  <c r="AB128" i="265"/>
  <c r="AA128" i="265"/>
  <c r="Z128" i="265"/>
  <c r="Y128" i="265"/>
  <c r="X128" i="265"/>
  <c r="W128" i="265"/>
  <c r="P128" i="265"/>
  <c r="O128" i="265"/>
  <c r="AD128" i="265" s="1"/>
  <c r="N128" i="265"/>
  <c r="M128" i="265"/>
  <c r="AT127" i="265"/>
  <c r="AP127" i="265"/>
  <c r="AI127" i="265"/>
  <c r="AH127" i="265"/>
  <c r="AF127" i="265"/>
  <c r="AE127" i="265"/>
  <c r="AD127" i="265"/>
  <c r="AC127" i="265"/>
  <c r="AB127" i="265"/>
  <c r="AA127" i="265"/>
  <c r="Z127" i="265"/>
  <c r="Y127" i="265"/>
  <c r="X127" i="265"/>
  <c r="W127" i="265"/>
  <c r="P127" i="265"/>
  <c r="O127" i="265"/>
  <c r="AQ127" i="265" s="1"/>
  <c r="N127" i="265"/>
  <c r="AO127" i="265" s="1"/>
  <c r="AV127" i="265" s="1"/>
  <c r="M127" i="265"/>
  <c r="AT126" i="265"/>
  <c r="AP126" i="265"/>
  <c r="AO126" i="265"/>
  <c r="AV126" i="265" s="1"/>
  <c r="AI126" i="265"/>
  <c r="AH126" i="265"/>
  <c r="AF126" i="265"/>
  <c r="AE126" i="265"/>
  <c r="AD126" i="265"/>
  <c r="AC126" i="265"/>
  <c r="AA126" i="265"/>
  <c r="Z126" i="265"/>
  <c r="Y126" i="265"/>
  <c r="X126" i="265"/>
  <c r="W126" i="265"/>
  <c r="P126" i="265"/>
  <c r="O126" i="265"/>
  <c r="AQ126" i="265" s="1"/>
  <c r="N126" i="265"/>
  <c r="M126" i="265"/>
  <c r="AR126" i="265" s="1"/>
  <c r="AI125" i="265"/>
  <c r="AH125" i="265"/>
  <c r="W125" i="265"/>
  <c r="AP124" i="265"/>
  <c r="AO124" i="265"/>
  <c r="AV124" i="265" s="1"/>
  <c r="AI124" i="265"/>
  <c r="AN124" i="265" s="1"/>
  <c r="AH124" i="265"/>
  <c r="AF124" i="265"/>
  <c r="AE124" i="265"/>
  <c r="AC124" i="265"/>
  <c r="AB124" i="265"/>
  <c r="AA124" i="265"/>
  <c r="Z124" i="265"/>
  <c r="Y124" i="265"/>
  <c r="X124" i="265"/>
  <c r="W124" i="265"/>
  <c r="P124" i="265"/>
  <c r="O124" i="265"/>
  <c r="AD124" i="265" s="1"/>
  <c r="N124" i="265"/>
  <c r="M124" i="265"/>
  <c r="AT123" i="265"/>
  <c r="AP123" i="265"/>
  <c r="AI123" i="265"/>
  <c r="AH123" i="265"/>
  <c r="AF123" i="265"/>
  <c r="AE123" i="265"/>
  <c r="AD123" i="265"/>
  <c r="AC123" i="265"/>
  <c r="AB123" i="265"/>
  <c r="AA123" i="265"/>
  <c r="Z123" i="265"/>
  <c r="Y123" i="265"/>
  <c r="X123" i="265"/>
  <c r="W123" i="265"/>
  <c r="P123" i="265"/>
  <c r="O123" i="265"/>
  <c r="AQ123" i="265" s="1"/>
  <c r="N123" i="265"/>
  <c r="AO123" i="265" s="1"/>
  <c r="AV123" i="265" s="1"/>
  <c r="M123" i="265"/>
  <c r="AT122" i="265"/>
  <c r="AP122" i="265"/>
  <c r="AO122" i="265"/>
  <c r="AV122" i="265" s="1"/>
  <c r="AI122" i="265"/>
  <c r="AH122" i="265"/>
  <c r="AF122" i="265"/>
  <c r="AE122" i="265"/>
  <c r="AD122" i="265"/>
  <c r="AC122" i="265"/>
  <c r="AA122" i="265"/>
  <c r="Z122" i="265"/>
  <c r="Y122" i="265"/>
  <c r="X122" i="265"/>
  <c r="W122" i="265"/>
  <c r="P122" i="265"/>
  <c r="O122" i="265"/>
  <c r="AQ122" i="265" s="1"/>
  <c r="N122" i="265"/>
  <c r="M122" i="265"/>
  <c r="AR122" i="265" s="1"/>
  <c r="AI121" i="265"/>
  <c r="AH121" i="265"/>
  <c r="W121" i="265"/>
  <c r="AP120" i="265"/>
  <c r="AO120" i="265"/>
  <c r="AV120" i="265" s="1"/>
  <c r="AI120" i="265"/>
  <c r="AN120" i="265" s="1"/>
  <c r="AH120" i="265"/>
  <c r="AF120" i="265"/>
  <c r="AE120" i="265"/>
  <c r="AC120" i="265"/>
  <c r="AB120" i="265"/>
  <c r="AA120" i="265"/>
  <c r="Z120" i="265"/>
  <c r="Y120" i="265"/>
  <c r="X120" i="265"/>
  <c r="W120" i="265"/>
  <c r="P120" i="265"/>
  <c r="O120" i="265"/>
  <c r="AD120" i="265" s="1"/>
  <c r="N120" i="265"/>
  <c r="M120" i="265"/>
  <c r="AT119" i="265"/>
  <c r="AP119" i="265"/>
  <c r="AI119" i="265"/>
  <c r="AH119" i="265"/>
  <c r="AF119" i="265"/>
  <c r="AE119" i="265"/>
  <c r="AD119" i="265"/>
  <c r="AC119" i="265"/>
  <c r="AB119" i="265"/>
  <c r="AA119" i="265"/>
  <c r="Z119" i="265"/>
  <c r="Y119" i="265"/>
  <c r="X119" i="265"/>
  <c r="W119" i="265"/>
  <c r="P119" i="265"/>
  <c r="O119" i="265"/>
  <c r="AQ119" i="265" s="1"/>
  <c r="N119" i="265"/>
  <c r="AO119" i="265" s="1"/>
  <c r="AV119" i="265" s="1"/>
  <c r="M119" i="265"/>
  <c r="AT118" i="265"/>
  <c r="AP118" i="265"/>
  <c r="AO118" i="265"/>
  <c r="AV118" i="265" s="1"/>
  <c r="AI118" i="265"/>
  <c r="AH118" i="265"/>
  <c r="AF118" i="265"/>
  <c r="AE118" i="265"/>
  <c r="AD118" i="265"/>
  <c r="AC118" i="265"/>
  <c r="AA118" i="265"/>
  <c r="Z118" i="265"/>
  <c r="Y118" i="265"/>
  <c r="X118" i="265"/>
  <c r="W118" i="265"/>
  <c r="P118" i="265"/>
  <c r="O118" i="265"/>
  <c r="AQ118" i="265" s="1"/>
  <c r="N118" i="265"/>
  <c r="M118" i="265"/>
  <c r="AR118" i="265" s="1"/>
  <c r="AI117" i="265"/>
  <c r="AH117" i="265"/>
  <c r="W117" i="265"/>
  <c r="AP116" i="265"/>
  <c r="AO116" i="265"/>
  <c r="AV116" i="265" s="1"/>
  <c r="AI116" i="265"/>
  <c r="AN116" i="265" s="1"/>
  <c r="AH116" i="265"/>
  <c r="AF116" i="265"/>
  <c r="AE116" i="265"/>
  <c r="AC116" i="265"/>
  <c r="AB116" i="265"/>
  <c r="AA116" i="265"/>
  <c r="Z116" i="265"/>
  <c r="Y116" i="265"/>
  <c r="X116" i="265"/>
  <c r="W116" i="265"/>
  <c r="P116" i="265"/>
  <c r="O116" i="265"/>
  <c r="AD116" i="265" s="1"/>
  <c r="N116" i="265"/>
  <c r="M116" i="265"/>
  <c r="AT115" i="265"/>
  <c r="AP115" i="265"/>
  <c r="AI115" i="265"/>
  <c r="AH115" i="265"/>
  <c r="AF115" i="265"/>
  <c r="AE115" i="265"/>
  <c r="AD115" i="265"/>
  <c r="AC115" i="265"/>
  <c r="AB115" i="265"/>
  <c r="AA115" i="265"/>
  <c r="Z115" i="265"/>
  <c r="Y115" i="265"/>
  <c r="X115" i="265"/>
  <c r="W115" i="265"/>
  <c r="P115" i="265"/>
  <c r="O115" i="265"/>
  <c r="AQ115" i="265" s="1"/>
  <c r="N115" i="265"/>
  <c r="AO115" i="265" s="1"/>
  <c r="AV115" i="265" s="1"/>
  <c r="M115" i="265"/>
  <c r="AT114" i="265"/>
  <c r="AP114" i="265"/>
  <c r="AO114" i="265"/>
  <c r="AV114" i="265" s="1"/>
  <c r="AI114" i="265"/>
  <c r="AH114" i="265"/>
  <c r="AF114" i="265"/>
  <c r="AE114" i="265"/>
  <c r="AD114" i="265"/>
  <c r="AC114" i="265"/>
  <c r="AA114" i="265"/>
  <c r="Z114" i="265"/>
  <c r="Y114" i="265"/>
  <c r="X114" i="265"/>
  <c r="W114" i="265"/>
  <c r="P114" i="265"/>
  <c r="O114" i="265"/>
  <c r="AQ114" i="265" s="1"/>
  <c r="N114" i="265"/>
  <c r="M114" i="265"/>
  <c r="AR114" i="265" s="1"/>
  <c r="AI113" i="265"/>
  <c r="AH113" i="265"/>
  <c r="W113" i="265"/>
  <c r="AP112" i="265"/>
  <c r="AO112" i="265"/>
  <c r="AV112" i="265" s="1"/>
  <c r="AI112" i="265"/>
  <c r="AN112" i="265" s="1"/>
  <c r="AH112" i="265"/>
  <c r="AF112" i="265"/>
  <c r="AE112" i="265"/>
  <c r="AC112" i="265"/>
  <c r="AB112" i="265"/>
  <c r="AA112" i="265"/>
  <c r="Z112" i="265"/>
  <c r="Y112" i="265"/>
  <c r="X112" i="265"/>
  <c r="W112" i="265"/>
  <c r="P112" i="265"/>
  <c r="O112" i="265"/>
  <c r="AD112" i="265" s="1"/>
  <c r="N112" i="265"/>
  <c r="M112" i="265"/>
  <c r="AT111" i="265"/>
  <c r="AP111" i="265"/>
  <c r="AI111" i="265"/>
  <c r="AH111" i="265"/>
  <c r="AF111" i="265"/>
  <c r="AE111" i="265"/>
  <c r="AD111" i="265"/>
  <c r="AC111" i="265"/>
  <c r="AB111" i="265"/>
  <c r="AA111" i="265"/>
  <c r="Z111" i="265"/>
  <c r="Y111" i="265"/>
  <c r="X111" i="265"/>
  <c r="W111" i="265"/>
  <c r="P111" i="265"/>
  <c r="O111" i="265"/>
  <c r="AQ111" i="265" s="1"/>
  <c r="N111" i="265"/>
  <c r="AO111" i="265" s="1"/>
  <c r="AV111" i="265" s="1"/>
  <c r="M111" i="265"/>
  <c r="AT110" i="265"/>
  <c r="AP110" i="265"/>
  <c r="AO110" i="265"/>
  <c r="AV110" i="265" s="1"/>
  <c r="AI110" i="265"/>
  <c r="AH110" i="265"/>
  <c r="AF110" i="265"/>
  <c r="AE110" i="265"/>
  <c r="AD110" i="265"/>
  <c r="AC110" i="265"/>
  <c r="AA110" i="265"/>
  <c r="Z110" i="265"/>
  <c r="Y110" i="265"/>
  <c r="X110" i="265"/>
  <c r="W110" i="265"/>
  <c r="P110" i="265"/>
  <c r="O110" i="265"/>
  <c r="AQ110" i="265" s="1"/>
  <c r="N110" i="265"/>
  <c r="M110" i="265"/>
  <c r="AR110" i="265" s="1"/>
  <c r="AP109" i="265"/>
  <c r="AO109" i="265"/>
  <c r="AV109" i="265" s="1"/>
  <c r="AI109" i="265"/>
  <c r="AN109" i="265" s="1"/>
  <c r="AH109" i="265"/>
  <c r="AF109" i="265"/>
  <c r="AE109" i="265"/>
  <c r="AD109" i="265"/>
  <c r="AA109" i="265"/>
  <c r="Z109" i="265"/>
  <c r="Y109" i="265"/>
  <c r="X109" i="265"/>
  <c r="W109" i="265"/>
  <c r="P109" i="265"/>
  <c r="O109" i="265"/>
  <c r="AQ109" i="265" s="1"/>
  <c r="N109" i="265"/>
  <c r="AC109" i="265" s="1"/>
  <c r="M109" i="265"/>
  <c r="AR109" i="265" s="1"/>
  <c r="AT108" i="265"/>
  <c r="AP108" i="265"/>
  <c r="AI108" i="265"/>
  <c r="AH108" i="265"/>
  <c r="AF108" i="265"/>
  <c r="AE108" i="265"/>
  <c r="AA108" i="265"/>
  <c r="Z108" i="265"/>
  <c r="Y108" i="265"/>
  <c r="X108" i="265"/>
  <c r="W108" i="265"/>
  <c r="P108" i="265"/>
  <c r="O108" i="265"/>
  <c r="AQ108" i="265" s="1"/>
  <c r="N108" i="265"/>
  <c r="AC108" i="265" s="1"/>
  <c r="M108" i="265"/>
  <c r="AR108" i="265" s="1"/>
  <c r="AP107" i="265"/>
  <c r="AI107" i="265"/>
  <c r="AN107" i="265" s="1"/>
  <c r="AH107" i="265"/>
  <c r="AF107" i="265"/>
  <c r="AE107" i="265"/>
  <c r="AB107" i="265"/>
  <c r="AA107" i="265"/>
  <c r="Z107" i="265"/>
  <c r="Y107" i="265"/>
  <c r="X107" i="265"/>
  <c r="W107" i="265"/>
  <c r="P107" i="265"/>
  <c r="O107" i="265"/>
  <c r="AD107" i="265" s="1"/>
  <c r="N107" i="265"/>
  <c r="AC107" i="265" s="1"/>
  <c r="M107" i="265"/>
  <c r="AI106" i="265"/>
  <c r="AH106" i="265"/>
  <c r="W106" i="265"/>
  <c r="AP105" i="265"/>
  <c r="AO105" i="265"/>
  <c r="AV105" i="265" s="1"/>
  <c r="AI105" i="265"/>
  <c r="AN105" i="265" s="1"/>
  <c r="AH105" i="265"/>
  <c r="AF105" i="265"/>
  <c r="AE105" i="265"/>
  <c r="AD105" i="265"/>
  <c r="AA105" i="265"/>
  <c r="Z105" i="265"/>
  <c r="Y105" i="265"/>
  <c r="X105" i="265"/>
  <c r="W105" i="265"/>
  <c r="P105" i="265"/>
  <c r="O105" i="265"/>
  <c r="AQ105" i="265" s="1"/>
  <c r="N105" i="265"/>
  <c r="AC105" i="265" s="1"/>
  <c r="M105" i="265"/>
  <c r="AR105" i="265" s="1"/>
  <c r="AT104" i="265"/>
  <c r="AP104" i="265"/>
  <c r="AI104" i="265"/>
  <c r="AH104" i="265"/>
  <c r="AF104" i="265"/>
  <c r="AE104" i="265"/>
  <c r="AA104" i="265"/>
  <c r="Z104" i="265"/>
  <c r="Y104" i="265"/>
  <c r="X104" i="265"/>
  <c r="W104" i="265"/>
  <c r="P104" i="265"/>
  <c r="O104" i="265"/>
  <c r="AQ104" i="265" s="1"/>
  <c r="N104" i="265"/>
  <c r="AC104" i="265" s="1"/>
  <c r="M104" i="265"/>
  <c r="AR104" i="265" s="1"/>
  <c r="AP103" i="265"/>
  <c r="AI103" i="265"/>
  <c r="AN103" i="265" s="1"/>
  <c r="AH103" i="265"/>
  <c r="AF103" i="265"/>
  <c r="AE103" i="265"/>
  <c r="AB103" i="265"/>
  <c r="AA103" i="265"/>
  <c r="Z103" i="265"/>
  <c r="Y103" i="265"/>
  <c r="X103" i="265"/>
  <c r="W103" i="265"/>
  <c r="P103" i="265"/>
  <c r="O103" i="265"/>
  <c r="AD103" i="265" s="1"/>
  <c r="N103" i="265"/>
  <c r="AC103" i="265" s="1"/>
  <c r="M103" i="265"/>
  <c r="AI102" i="265"/>
  <c r="AH102" i="265"/>
  <c r="W102" i="265"/>
  <c r="AP101" i="265"/>
  <c r="AO101" i="265"/>
  <c r="AV101" i="265" s="1"/>
  <c r="AI101" i="265"/>
  <c r="AN101" i="265" s="1"/>
  <c r="AH101" i="265"/>
  <c r="AF101" i="265"/>
  <c r="AE101" i="265"/>
  <c r="AD101" i="265"/>
  <c r="AA101" i="265"/>
  <c r="Z101" i="265"/>
  <c r="Y101" i="265"/>
  <c r="X101" i="265"/>
  <c r="W101" i="265"/>
  <c r="P101" i="265"/>
  <c r="O101" i="265"/>
  <c r="AQ101" i="265" s="1"/>
  <c r="N101" i="265"/>
  <c r="AC101" i="265" s="1"/>
  <c r="M101" i="265"/>
  <c r="AR101" i="265" s="1"/>
  <c r="AT100" i="265"/>
  <c r="AP100" i="265"/>
  <c r="AI100" i="265"/>
  <c r="AH100" i="265"/>
  <c r="AF100" i="265"/>
  <c r="AE100" i="265"/>
  <c r="AA100" i="265"/>
  <c r="Z100" i="265"/>
  <c r="Y100" i="265"/>
  <c r="X100" i="265"/>
  <c r="W100" i="265"/>
  <c r="P100" i="265"/>
  <c r="O100" i="265"/>
  <c r="AQ100" i="265" s="1"/>
  <c r="N100" i="265"/>
  <c r="AC100" i="265" s="1"/>
  <c r="M100" i="265"/>
  <c r="AR100" i="265" s="1"/>
  <c r="AQ99" i="265"/>
  <c r="AP99" i="265"/>
  <c r="AI99" i="265"/>
  <c r="AN99" i="265" s="1"/>
  <c r="AH99" i="265"/>
  <c r="AF99" i="265"/>
  <c r="AE99" i="265"/>
  <c r="AB99" i="265"/>
  <c r="AA99" i="265"/>
  <c r="Z99" i="265"/>
  <c r="Y99" i="265"/>
  <c r="X99" i="265"/>
  <c r="W99" i="265"/>
  <c r="P99" i="265"/>
  <c r="O99" i="265"/>
  <c r="AD99" i="265" s="1"/>
  <c r="N99" i="265"/>
  <c r="AC99" i="265" s="1"/>
  <c r="M99" i="265"/>
  <c r="AP98" i="265"/>
  <c r="AO98" i="265"/>
  <c r="AV98" i="265" s="1"/>
  <c r="AI98" i="265"/>
  <c r="AN98" i="265" s="1"/>
  <c r="AH98" i="265"/>
  <c r="AF98" i="265"/>
  <c r="AE98" i="265"/>
  <c r="AC98" i="265"/>
  <c r="AB98" i="265"/>
  <c r="AA98" i="265"/>
  <c r="Z98" i="265"/>
  <c r="Y98" i="265"/>
  <c r="X98" i="265"/>
  <c r="W98" i="265"/>
  <c r="P98" i="265"/>
  <c r="O98" i="265"/>
  <c r="AD98" i="265" s="1"/>
  <c r="N98" i="265"/>
  <c r="M98" i="265"/>
  <c r="AI97" i="265"/>
  <c r="AH97" i="265"/>
  <c r="W97" i="265"/>
  <c r="AT96" i="265"/>
  <c r="AP96" i="265"/>
  <c r="AI96" i="265"/>
  <c r="AH96" i="265"/>
  <c r="AF96" i="265"/>
  <c r="AE96" i="265"/>
  <c r="AA96" i="265"/>
  <c r="Z96" i="265"/>
  <c r="Y96" i="265"/>
  <c r="X96" i="265"/>
  <c r="W96" i="265"/>
  <c r="P96" i="265"/>
  <c r="O96" i="265"/>
  <c r="AQ96" i="265" s="1"/>
  <c r="N96" i="265"/>
  <c r="AC96" i="265" s="1"/>
  <c r="M96" i="265"/>
  <c r="AR96" i="265" s="1"/>
  <c r="AP95" i="265"/>
  <c r="AI95" i="265"/>
  <c r="AN95" i="265" s="1"/>
  <c r="AH95" i="265"/>
  <c r="AF95" i="265"/>
  <c r="AE95" i="265"/>
  <c r="AB95" i="265"/>
  <c r="AA95" i="265"/>
  <c r="Z95" i="265"/>
  <c r="Y95" i="265"/>
  <c r="X95" i="265"/>
  <c r="W95" i="265"/>
  <c r="P95" i="265"/>
  <c r="O95" i="265"/>
  <c r="AD95" i="265" s="1"/>
  <c r="N95" i="265"/>
  <c r="AC95" i="265" s="1"/>
  <c r="M95" i="265"/>
  <c r="AP94" i="265"/>
  <c r="AO94" i="265"/>
  <c r="AV94" i="265" s="1"/>
  <c r="AI94" i="265"/>
  <c r="AN94" i="265" s="1"/>
  <c r="AH94" i="265"/>
  <c r="AF94" i="265"/>
  <c r="AE94" i="265"/>
  <c r="AC94" i="265"/>
  <c r="AB94" i="265"/>
  <c r="AA94" i="265"/>
  <c r="Z94" i="265"/>
  <c r="Y94" i="265"/>
  <c r="X94" i="265"/>
  <c r="W94" i="265"/>
  <c r="P94" i="265"/>
  <c r="O94" i="265"/>
  <c r="AD94" i="265" s="1"/>
  <c r="N94" i="265"/>
  <c r="M94" i="265"/>
  <c r="AT93" i="265"/>
  <c r="AP93" i="265"/>
  <c r="AJ93" i="265"/>
  <c r="AI93" i="265"/>
  <c r="AH93" i="265"/>
  <c r="AF93" i="265"/>
  <c r="AE93" i="265"/>
  <c r="AD93" i="265"/>
  <c r="AC93" i="265"/>
  <c r="AB93" i="265"/>
  <c r="AA93" i="265"/>
  <c r="Z93" i="265"/>
  <c r="Y93" i="265"/>
  <c r="X93" i="265"/>
  <c r="W93" i="265"/>
  <c r="P93" i="265"/>
  <c r="O93" i="265"/>
  <c r="AQ93" i="265" s="1"/>
  <c r="N93" i="265"/>
  <c r="AO93" i="265" s="1"/>
  <c r="AV93" i="265" s="1"/>
  <c r="M93" i="265"/>
  <c r="AU92" i="265"/>
  <c r="AT92" i="265"/>
  <c r="AP92" i="265"/>
  <c r="AO92" i="265"/>
  <c r="AV92" i="265" s="1"/>
  <c r="AN92" i="265"/>
  <c r="AI92" i="265"/>
  <c r="AH92" i="265"/>
  <c r="AF92" i="265"/>
  <c r="AE92" i="265"/>
  <c r="AD92" i="265"/>
  <c r="AC92" i="265"/>
  <c r="AA92" i="265"/>
  <c r="Z92" i="265"/>
  <c r="Y92" i="265"/>
  <c r="X92" i="265"/>
  <c r="W92" i="265"/>
  <c r="P92" i="265"/>
  <c r="O92" i="265"/>
  <c r="AQ92" i="265" s="1"/>
  <c r="N92" i="265"/>
  <c r="M92" i="265"/>
  <c r="AR92" i="265" s="1"/>
  <c r="AP91" i="265"/>
  <c r="AO91" i="265"/>
  <c r="AV91" i="265" s="1"/>
  <c r="AI91" i="265"/>
  <c r="AN91" i="265" s="1"/>
  <c r="AH91" i="265"/>
  <c r="AF91" i="265"/>
  <c r="AE91" i="265"/>
  <c r="AD91" i="265"/>
  <c r="AA91" i="265"/>
  <c r="Z91" i="265"/>
  <c r="Y91" i="265"/>
  <c r="X91" i="265"/>
  <c r="W91" i="265"/>
  <c r="P91" i="265"/>
  <c r="O91" i="265"/>
  <c r="AQ91" i="265" s="1"/>
  <c r="N91" i="265"/>
  <c r="AC91" i="265" s="1"/>
  <c r="M91" i="265"/>
  <c r="AR91" i="265" s="1"/>
  <c r="AT90" i="265"/>
  <c r="AP90" i="265"/>
  <c r="AI90" i="265"/>
  <c r="AH90" i="265"/>
  <c r="AF90" i="265"/>
  <c r="AE90" i="265"/>
  <c r="AA90" i="265"/>
  <c r="Z90" i="265"/>
  <c r="Y90" i="265"/>
  <c r="X90" i="265"/>
  <c r="W90" i="265"/>
  <c r="P90" i="265"/>
  <c r="O90" i="265"/>
  <c r="AQ90" i="265" s="1"/>
  <c r="N90" i="265"/>
  <c r="AC90" i="265" s="1"/>
  <c r="M90" i="265"/>
  <c r="AR90" i="265" s="1"/>
  <c r="AP89" i="265"/>
  <c r="AI89" i="265"/>
  <c r="AN89" i="265" s="1"/>
  <c r="AH89" i="265"/>
  <c r="AF89" i="265"/>
  <c r="AE89" i="265"/>
  <c r="AB89" i="265"/>
  <c r="AA89" i="265"/>
  <c r="Z89" i="265"/>
  <c r="Y89" i="265"/>
  <c r="X89" i="265"/>
  <c r="W89" i="265"/>
  <c r="P89" i="265"/>
  <c r="O89" i="265"/>
  <c r="AD89" i="265" s="1"/>
  <c r="N89" i="265"/>
  <c r="AC89" i="265" s="1"/>
  <c r="M89" i="265"/>
  <c r="AP88" i="265"/>
  <c r="AO88" i="265"/>
  <c r="AV88" i="265" s="1"/>
  <c r="AI88" i="265"/>
  <c r="AN88" i="265" s="1"/>
  <c r="AH88" i="265"/>
  <c r="AF88" i="265"/>
  <c r="AE88" i="265"/>
  <c r="AC88" i="265"/>
  <c r="AB88" i="265"/>
  <c r="AA88" i="265"/>
  <c r="Z88" i="265"/>
  <c r="Y88" i="265"/>
  <c r="X88" i="265"/>
  <c r="W88" i="265"/>
  <c r="P88" i="265"/>
  <c r="O88" i="265"/>
  <c r="AD88" i="265" s="1"/>
  <c r="N88" i="265"/>
  <c r="M88" i="265"/>
  <c r="AI87" i="265"/>
  <c r="AH87" i="265"/>
  <c r="W87" i="265"/>
  <c r="AT86" i="265"/>
  <c r="AP86" i="265"/>
  <c r="AI86" i="265"/>
  <c r="AH86" i="265"/>
  <c r="AF86" i="265"/>
  <c r="AE86" i="265"/>
  <c r="AA86" i="265"/>
  <c r="Z86" i="265"/>
  <c r="Y86" i="265"/>
  <c r="X86" i="265"/>
  <c r="W86" i="265"/>
  <c r="P86" i="265"/>
  <c r="O86" i="265"/>
  <c r="AQ86" i="265" s="1"/>
  <c r="N86" i="265"/>
  <c r="AC86" i="265" s="1"/>
  <c r="M86" i="265"/>
  <c r="AR86" i="265" s="1"/>
  <c r="AP85" i="265"/>
  <c r="AI85" i="265"/>
  <c r="AN85" i="265" s="1"/>
  <c r="AH85" i="265"/>
  <c r="AF85" i="265"/>
  <c r="AE85" i="265"/>
  <c r="AB85" i="265"/>
  <c r="AA85" i="265"/>
  <c r="Z85" i="265"/>
  <c r="Y85" i="265"/>
  <c r="X85" i="265"/>
  <c r="W85" i="265"/>
  <c r="P85" i="265"/>
  <c r="O85" i="265"/>
  <c r="AD85" i="265" s="1"/>
  <c r="N85" i="265"/>
  <c r="AC85" i="265" s="1"/>
  <c r="M85" i="265"/>
  <c r="AP84" i="265"/>
  <c r="AO84" i="265"/>
  <c r="AV84" i="265" s="1"/>
  <c r="AI84" i="265"/>
  <c r="AN84" i="265" s="1"/>
  <c r="AH84" i="265"/>
  <c r="AF84" i="265"/>
  <c r="AE84" i="265"/>
  <c r="AC84" i="265"/>
  <c r="AB84" i="265"/>
  <c r="AA84" i="265"/>
  <c r="Z84" i="265"/>
  <c r="Y84" i="265"/>
  <c r="X84" i="265"/>
  <c r="W84" i="265"/>
  <c r="P84" i="265"/>
  <c r="O84" i="265"/>
  <c r="AD84" i="265" s="1"/>
  <c r="N84" i="265"/>
  <c r="M84" i="265"/>
  <c r="AT83" i="265"/>
  <c r="AP83" i="265"/>
  <c r="AJ83" i="265"/>
  <c r="AI83" i="265"/>
  <c r="AH83" i="265"/>
  <c r="AF83" i="265"/>
  <c r="AE83" i="265"/>
  <c r="AD83" i="265"/>
  <c r="AC83" i="265"/>
  <c r="AB83" i="265"/>
  <c r="AA83" i="265"/>
  <c r="Z83" i="265"/>
  <c r="Y83" i="265"/>
  <c r="X83" i="265"/>
  <c r="W83" i="265"/>
  <c r="P83" i="265"/>
  <c r="O83" i="265"/>
  <c r="AQ83" i="265" s="1"/>
  <c r="N83" i="265"/>
  <c r="AO83" i="265" s="1"/>
  <c r="AV83" i="265" s="1"/>
  <c r="M83" i="265"/>
  <c r="AU82" i="265"/>
  <c r="AT82" i="265"/>
  <c r="AP82" i="265"/>
  <c r="AO82" i="265"/>
  <c r="AV82" i="265" s="1"/>
  <c r="AN82" i="265"/>
  <c r="AI82" i="265"/>
  <c r="AH82" i="265"/>
  <c r="AF82" i="265"/>
  <c r="AE82" i="265"/>
  <c r="AD82" i="265"/>
  <c r="AC82" i="265"/>
  <c r="AA82" i="265"/>
  <c r="Z82" i="265"/>
  <c r="Y82" i="265"/>
  <c r="X82" i="265"/>
  <c r="W82" i="265"/>
  <c r="P82" i="265"/>
  <c r="O82" i="265"/>
  <c r="AQ82" i="265" s="1"/>
  <c r="N82" i="265"/>
  <c r="M82" i="265"/>
  <c r="AR82" i="265" s="1"/>
  <c r="AP81" i="265"/>
  <c r="AO81" i="265"/>
  <c r="AV81" i="265" s="1"/>
  <c r="AI81" i="265"/>
  <c r="AN81" i="265" s="1"/>
  <c r="AH81" i="265"/>
  <c r="AF81" i="265"/>
  <c r="AE81" i="265"/>
  <c r="AD81" i="265"/>
  <c r="AA81" i="265"/>
  <c r="Z81" i="265"/>
  <c r="Y81" i="265"/>
  <c r="X81" i="265"/>
  <c r="W81" i="265"/>
  <c r="P81" i="265"/>
  <c r="O81" i="265"/>
  <c r="AQ81" i="265" s="1"/>
  <c r="N81" i="265"/>
  <c r="AC81" i="265" s="1"/>
  <c r="M81" i="265"/>
  <c r="AR81" i="265" s="1"/>
  <c r="AI80" i="265"/>
  <c r="AH80" i="265"/>
  <c r="W80" i="265"/>
  <c r="AT79" i="265"/>
  <c r="AP79" i="265"/>
  <c r="AJ79" i="265"/>
  <c r="AI79" i="265"/>
  <c r="AH79" i="265"/>
  <c r="AF79" i="265"/>
  <c r="AE79" i="265"/>
  <c r="AD79" i="265"/>
  <c r="AC79" i="265"/>
  <c r="AB79" i="265"/>
  <c r="AA79" i="265"/>
  <c r="Z79" i="265"/>
  <c r="Y79" i="265"/>
  <c r="X79" i="265"/>
  <c r="W79" i="265"/>
  <c r="P79" i="265"/>
  <c r="O79" i="265"/>
  <c r="AQ79" i="265" s="1"/>
  <c r="N79" i="265"/>
  <c r="AO79" i="265" s="1"/>
  <c r="AV79" i="265" s="1"/>
  <c r="M79" i="265"/>
  <c r="AU78" i="265"/>
  <c r="AT78" i="265"/>
  <c r="AP78" i="265"/>
  <c r="AO78" i="265"/>
  <c r="AV78" i="265" s="1"/>
  <c r="AN78" i="265"/>
  <c r="AI78" i="265"/>
  <c r="AH78" i="265"/>
  <c r="AF78" i="265"/>
  <c r="AE78" i="265"/>
  <c r="AD78" i="265"/>
  <c r="AC78" i="265"/>
  <c r="AA78" i="265"/>
  <c r="Z78" i="265"/>
  <c r="Y78" i="265"/>
  <c r="X78" i="265"/>
  <c r="W78" i="265"/>
  <c r="P78" i="265"/>
  <c r="O78" i="265"/>
  <c r="AQ78" i="265" s="1"/>
  <c r="N78" i="265"/>
  <c r="M78" i="265"/>
  <c r="AR78" i="265" s="1"/>
  <c r="AP77" i="265"/>
  <c r="AO77" i="265"/>
  <c r="AV77" i="265" s="1"/>
  <c r="AI77" i="265"/>
  <c r="AN77" i="265" s="1"/>
  <c r="AH77" i="265"/>
  <c r="AF77" i="265"/>
  <c r="AE77" i="265"/>
  <c r="AD77" i="265"/>
  <c r="AA77" i="265"/>
  <c r="Z77" i="265"/>
  <c r="Y77" i="265"/>
  <c r="X77" i="265"/>
  <c r="W77" i="265"/>
  <c r="P77" i="265"/>
  <c r="O77" i="265"/>
  <c r="AQ77" i="265" s="1"/>
  <c r="N77" i="265"/>
  <c r="AC77" i="265" s="1"/>
  <c r="M77" i="265"/>
  <c r="AR77" i="265" s="1"/>
  <c r="AI76" i="265"/>
  <c r="AH76" i="265"/>
  <c r="W76" i="265"/>
  <c r="AT75" i="265"/>
  <c r="AP75" i="265"/>
  <c r="AJ75" i="265"/>
  <c r="AI75" i="265"/>
  <c r="AH75" i="265"/>
  <c r="AF75" i="265"/>
  <c r="AE75" i="265"/>
  <c r="AD75" i="265"/>
  <c r="AC75" i="265"/>
  <c r="AB75" i="265"/>
  <c r="AA75" i="265"/>
  <c r="Z75" i="265"/>
  <c r="Y75" i="265"/>
  <c r="X75" i="265"/>
  <c r="W75" i="265"/>
  <c r="P75" i="265"/>
  <c r="O75" i="265"/>
  <c r="AQ75" i="265" s="1"/>
  <c r="N75" i="265"/>
  <c r="AO75" i="265" s="1"/>
  <c r="AV75" i="265" s="1"/>
  <c r="M75" i="265"/>
  <c r="AU74" i="265"/>
  <c r="AT74" i="265"/>
  <c r="AP74" i="265"/>
  <c r="AO74" i="265"/>
  <c r="AV74" i="265" s="1"/>
  <c r="AN74" i="265"/>
  <c r="AI74" i="265"/>
  <c r="AH74" i="265"/>
  <c r="AF74" i="265"/>
  <c r="AE74" i="265"/>
  <c r="AD74" i="265"/>
  <c r="AC74" i="265"/>
  <c r="AA74" i="265"/>
  <c r="Z74" i="265"/>
  <c r="Y74" i="265"/>
  <c r="X74" i="265"/>
  <c r="W74" i="265"/>
  <c r="P74" i="265"/>
  <c r="O74" i="265"/>
  <c r="AQ74" i="265" s="1"/>
  <c r="N74" i="265"/>
  <c r="M74" i="265"/>
  <c r="AR74" i="265" s="1"/>
  <c r="AP73" i="265"/>
  <c r="AO73" i="265"/>
  <c r="AV73" i="265" s="1"/>
  <c r="AI73" i="265"/>
  <c r="AN73" i="265" s="1"/>
  <c r="AH73" i="265"/>
  <c r="AF73" i="265"/>
  <c r="AE73" i="265"/>
  <c r="AD73" i="265"/>
  <c r="AA73" i="265"/>
  <c r="Z73" i="265"/>
  <c r="Y73" i="265"/>
  <c r="X73" i="265"/>
  <c r="W73" i="265"/>
  <c r="P73" i="265"/>
  <c r="O73" i="265"/>
  <c r="AQ73" i="265" s="1"/>
  <c r="N73" i="265"/>
  <c r="AC73" i="265" s="1"/>
  <c r="M73" i="265"/>
  <c r="AR73" i="265" s="1"/>
  <c r="AT72" i="265"/>
  <c r="AP72" i="265"/>
  <c r="AI72" i="265"/>
  <c r="AH72" i="265"/>
  <c r="AF72" i="265"/>
  <c r="AE72" i="265"/>
  <c r="AA72" i="265"/>
  <c r="Z72" i="265"/>
  <c r="Y72" i="265"/>
  <c r="X72" i="265"/>
  <c r="W72" i="265"/>
  <c r="P72" i="265"/>
  <c r="O72" i="265"/>
  <c r="AQ72" i="265" s="1"/>
  <c r="N72" i="265"/>
  <c r="AC72" i="265" s="1"/>
  <c r="M72" i="265"/>
  <c r="AR72" i="265" s="1"/>
  <c r="AP71" i="265"/>
  <c r="AI71" i="265"/>
  <c r="AN71" i="265" s="1"/>
  <c r="AH71" i="265"/>
  <c r="AF71" i="265"/>
  <c r="AE71" i="265"/>
  <c r="AB71" i="265"/>
  <c r="AA71" i="265"/>
  <c r="Z71" i="265"/>
  <c r="Y71" i="265"/>
  <c r="X71" i="265"/>
  <c r="W71" i="265"/>
  <c r="P71" i="265"/>
  <c r="O71" i="265"/>
  <c r="AD71" i="265" s="1"/>
  <c r="N71" i="265"/>
  <c r="AC71" i="265" s="1"/>
  <c r="M71" i="265"/>
  <c r="AP70" i="265"/>
  <c r="AO70" i="265"/>
  <c r="AV70" i="265" s="1"/>
  <c r="AI70" i="265"/>
  <c r="AN70" i="265" s="1"/>
  <c r="AH70" i="265"/>
  <c r="AF70" i="265"/>
  <c r="AE70" i="265"/>
  <c r="AC70" i="265"/>
  <c r="AB70" i="265"/>
  <c r="AA70" i="265"/>
  <c r="Z70" i="265"/>
  <c r="Y70" i="265"/>
  <c r="X70" i="265"/>
  <c r="W70" i="265"/>
  <c r="P70" i="265"/>
  <c r="O70" i="265"/>
  <c r="AD70" i="265" s="1"/>
  <c r="N70" i="265"/>
  <c r="M70" i="265"/>
  <c r="AT69" i="265"/>
  <c r="AP69" i="265"/>
  <c r="AJ69" i="265"/>
  <c r="AI69" i="265"/>
  <c r="AH69" i="265"/>
  <c r="AF69" i="265"/>
  <c r="AE69" i="265"/>
  <c r="AD69" i="265"/>
  <c r="AC69" i="265"/>
  <c r="AB69" i="265"/>
  <c r="AA69" i="265"/>
  <c r="Z69" i="265"/>
  <c r="Y69" i="265"/>
  <c r="X69" i="265"/>
  <c r="W69" i="265"/>
  <c r="P69" i="265"/>
  <c r="O69" i="265"/>
  <c r="AQ69" i="265" s="1"/>
  <c r="N69" i="265"/>
  <c r="AO69" i="265" s="1"/>
  <c r="AV69" i="265" s="1"/>
  <c r="M69" i="265"/>
  <c r="AI68" i="265"/>
  <c r="AH68" i="265"/>
  <c r="W68" i="265"/>
  <c r="AP67" i="265"/>
  <c r="AI67" i="265"/>
  <c r="AN67" i="265" s="1"/>
  <c r="AH67" i="265"/>
  <c r="AF67" i="265"/>
  <c r="AE67" i="265"/>
  <c r="AB67" i="265"/>
  <c r="AA67" i="265"/>
  <c r="Z67" i="265"/>
  <c r="Y67" i="265"/>
  <c r="X67" i="265"/>
  <c r="W67" i="265"/>
  <c r="P67" i="265"/>
  <c r="O67" i="265"/>
  <c r="AD67" i="265" s="1"/>
  <c r="N67" i="265"/>
  <c r="AC67" i="265" s="1"/>
  <c r="M67" i="265"/>
  <c r="AP66" i="265"/>
  <c r="AO66" i="265"/>
  <c r="AV66" i="265" s="1"/>
  <c r="AI66" i="265"/>
  <c r="AN66" i="265" s="1"/>
  <c r="AH66" i="265"/>
  <c r="AF66" i="265"/>
  <c r="AE66" i="265"/>
  <c r="AC66" i="265"/>
  <c r="AB66" i="265"/>
  <c r="AA66" i="265"/>
  <c r="Z66" i="265"/>
  <c r="Y66" i="265"/>
  <c r="X66" i="265"/>
  <c r="W66" i="265"/>
  <c r="P66" i="265"/>
  <c r="O66" i="265"/>
  <c r="AD66" i="265" s="1"/>
  <c r="N66" i="265"/>
  <c r="M66" i="265"/>
  <c r="AT65" i="265"/>
  <c r="AP65" i="265"/>
  <c r="AJ65" i="265"/>
  <c r="AI65" i="265"/>
  <c r="AH65" i="265"/>
  <c r="AF65" i="265"/>
  <c r="AE65" i="265"/>
  <c r="AD65" i="265"/>
  <c r="AC65" i="265"/>
  <c r="AB65" i="265"/>
  <c r="AA65" i="265"/>
  <c r="Z65" i="265"/>
  <c r="Y65" i="265"/>
  <c r="X65" i="265"/>
  <c r="W65" i="265"/>
  <c r="P65" i="265"/>
  <c r="O65" i="265"/>
  <c r="AQ65" i="265" s="1"/>
  <c r="N65" i="265"/>
  <c r="AO65" i="265" s="1"/>
  <c r="AV65" i="265" s="1"/>
  <c r="M65" i="265"/>
  <c r="AU64" i="265"/>
  <c r="AT64" i="265"/>
  <c r="AP64" i="265"/>
  <c r="AO64" i="265"/>
  <c r="AV64" i="265" s="1"/>
  <c r="AN64" i="265"/>
  <c r="AI64" i="265"/>
  <c r="AH64" i="265"/>
  <c r="AF64" i="265"/>
  <c r="AE64" i="265"/>
  <c r="AD64" i="265"/>
  <c r="AC64" i="265"/>
  <c r="AA64" i="265"/>
  <c r="Z64" i="265"/>
  <c r="Y64" i="265"/>
  <c r="X64" i="265"/>
  <c r="W64" i="265"/>
  <c r="P64" i="265"/>
  <c r="O64" i="265"/>
  <c r="AQ64" i="265" s="1"/>
  <c r="N64" i="265"/>
  <c r="M64" i="265"/>
  <c r="AR64" i="265" s="1"/>
  <c r="AI63" i="265"/>
  <c r="AH63" i="265"/>
  <c r="W63" i="265"/>
  <c r="AP62" i="265"/>
  <c r="AO62" i="265"/>
  <c r="AV62" i="265" s="1"/>
  <c r="AI62" i="265"/>
  <c r="AN62" i="265" s="1"/>
  <c r="AH62" i="265"/>
  <c r="AF62" i="265"/>
  <c r="AE62" i="265"/>
  <c r="AC62" i="265"/>
  <c r="AB62" i="265"/>
  <c r="AA62" i="265"/>
  <c r="Z62" i="265"/>
  <c r="Y62" i="265"/>
  <c r="X62" i="265"/>
  <c r="W62" i="265"/>
  <c r="P62" i="265"/>
  <c r="O62" i="265"/>
  <c r="AD62" i="265" s="1"/>
  <c r="N62" i="265"/>
  <c r="M62" i="265"/>
  <c r="AT61" i="265"/>
  <c r="AP61" i="265"/>
  <c r="AJ61" i="265"/>
  <c r="AI61" i="265"/>
  <c r="AH61" i="265"/>
  <c r="AF61" i="265"/>
  <c r="AE61" i="265"/>
  <c r="AD61" i="265"/>
  <c r="AC61" i="265"/>
  <c r="AB61" i="265"/>
  <c r="AA61" i="265"/>
  <c r="Z61" i="265"/>
  <c r="Y61" i="265"/>
  <c r="X61" i="265"/>
  <c r="W61" i="265"/>
  <c r="P61" i="265"/>
  <c r="O61" i="265"/>
  <c r="AQ61" i="265" s="1"/>
  <c r="N61" i="265"/>
  <c r="AO61" i="265" s="1"/>
  <c r="AV61" i="265" s="1"/>
  <c r="M61" i="265"/>
  <c r="AU60" i="265"/>
  <c r="AT60" i="265"/>
  <c r="AP60" i="265"/>
  <c r="AO60" i="265"/>
  <c r="AV60" i="265" s="1"/>
  <c r="AN60" i="265"/>
  <c r="AI60" i="265"/>
  <c r="AH60" i="265"/>
  <c r="AF60" i="265"/>
  <c r="AE60" i="265"/>
  <c r="AD60" i="265"/>
  <c r="AC60" i="265"/>
  <c r="AA60" i="265"/>
  <c r="Z60" i="265"/>
  <c r="Y60" i="265"/>
  <c r="X60" i="265"/>
  <c r="W60" i="265"/>
  <c r="P60" i="265"/>
  <c r="O60" i="265"/>
  <c r="AQ60" i="265" s="1"/>
  <c r="N60" i="265"/>
  <c r="M60" i="265"/>
  <c r="AR60" i="265" s="1"/>
  <c r="AI59" i="265"/>
  <c r="AH59" i="265"/>
  <c r="W59" i="265"/>
  <c r="AP58" i="265"/>
  <c r="AO58" i="265"/>
  <c r="AV58" i="265" s="1"/>
  <c r="AI58" i="265"/>
  <c r="AN58" i="265" s="1"/>
  <c r="AH58" i="265"/>
  <c r="AF58" i="265"/>
  <c r="AE58" i="265"/>
  <c r="AC58" i="265"/>
  <c r="AB58" i="265"/>
  <c r="AA58" i="265"/>
  <c r="Z58" i="265"/>
  <c r="Y58" i="265"/>
  <c r="X58" i="265"/>
  <c r="W58" i="265"/>
  <c r="P58" i="265"/>
  <c r="O58" i="265"/>
  <c r="AD58" i="265" s="1"/>
  <c r="N58" i="265"/>
  <c r="M58" i="265"/>
  <c r="AT57" i="265"/>
  <c r="AP57" i="265"/>
  <c r="AJ57" i="265"/>
  <c r="AI57" i="265"/>
  <c r="AH57" i="265"/>
  <c r="AF57" i="265"/>
  <c r="AE57" i="265"/>
  <c r="AD57" i="265"/>
  <c r="AC57" i="265"/>
  <c r="AB57" i="265"/>
  <c r="AA57" i="265"/>
  <c r="Z57" i="265"/>
  <c r="Y57" i="265"/>
  <c r="X57" i="265"/>
  <c r="W57" i="265"/>
  <c r="P57" i="265"/>
  <c r="O57" i="265"/>
  <c r="AQ57" i="265" s="1"/>
  <c r="N57" i="265"/>
  <c r="AO57" i="265" s="1"/>
  <c r="AV57" i="265" s="1"/>
  <c r="M57" i="265"/>
  <c r="AU56" i="265"/>
  <c r="AT56" i="265"/>
  <c r="AP56" i="265"/>
  <c r="AO56" i="265"/>
  <c r="AV56" i="265" s="1"/>
  <c r="AN56" i="265"/>
  <c r="AI56" i="265"/>
  <c r="AH56" i="265"/>
  <c r="AF56" i="265"/>
  <c r="AE56" i="265"/>
  <c r="AD56" i="265"/>
  <c r="AC56" i="265"/>
  <c r="AA56" i="265"/>
  <c r="Z56" i="265"/>
  <c r="Y56" i="265"/>
  <c r="X56" i="265"/>
  <c r="W56" i="265"/>
  <c r="P56" i="265"/>
  <c r="O56" i="265"/>
  <c r="AQ56" i="265" s="1"/>
  <c r="N56" i="265"/>
  <c r="M56" i="265"/>
  <c r="AR56" i="265" s="1"/>
  <c r="AP55" i="265"/>
  <c r="AO55" i="265"/>
  <c r="AV55" i="265" s="1"/>
  <c r="AI55" i="265"/>
  <c r="AN55" i="265" s="1"/>
  <c r="AH55" i="265"/>
  <c r="AF55" i="265"/>
  <c r="AE55" i="265"/>
  <c r="AD55" i="265"/>
  <c r="AA55" i="265"/>
  <c r="Z55" i="265"/>
  <c r="Y55" i="265"/>
  <c r="X55" i="265"/>
  <c r="W55" i="265"/>
  <c r="P55" i="265"/>
  <c r="O55" i="265"/>
  <c r="AQ55" i="265" s="1"/>
  <c r="N55" i="265"/>
  <c r="AC55" i="265" s="1"/>
  <c r="M55" i="265"/>
  <c r="AR55" i="265" s="1"/>
  <c r="AT54" i="265"/>
  <c r="AP54" i="265"/>
  <c r="AI54" i="265"/>
  <c r="AH54" i="265"/>
  <c r="AF54" i="265"/>
  <c r="AE54" i="265"/>
  <c r="AA54" i="265"/>
  <c r="Z54" i="265"/>
  <c r="Y54" i="265"/>
  <c r="X54" i="265"/>
  <c r="W54" i="265"/>
  <c r="P54" i="265"/>
  <c r="O54" i="265"/>
  <c r="AQ54" i="265" s="1"/>
  <c r="N54" i="265"/>
  <c r="AC54" i="265" s="1"/>
  <c r="M54" i="265"/>
  <c r="AR54" i="265" s="1"/>
  <c r="AP53" i="265"/>
  <c r="AI53" i="265"/>
  <c r="AN53" i="265" s="1"/>
  <c r="AH53" i="265"/>
  <c r="AF53" i="265"/>
  <c r="AE53" i="265"/>
  <c r="AB53" i="265"/>
  <c r="AA53" i="265"/>
  <c r="Z53" i="265"/>
  <c r="Y53" i="265"/>
  <c r="X53" i="265"/>
  <c r="W53" i="265"/>
  <c r="P53" i="265"/>
  <c r="O53" i="265"/>
  <c r="AD53" i="265" s="1"/>
  <c r="N53" i="265"/>
  <c r="AC53" i="265" s="1"/>
  <c r="M53" i="265"/>
  <c r="AP52" i="265"/>
  <c r="AO52" i="265"/>
  <c r="AV52" i="265" s="1"/>
  <c r="AI52" i="265"/>
  <c r="AN52" i="265" s="1"/>
  <c r="AH52" i="265"/>
  <c r="AF52" i="265"/>
  <c r="AE52" i="265"/>
  <c r="AC52" i="265"/>
  <c r="AB52" i="265"/>
  <c r="AA52" i="265"/>
  <c r="Z52" i="265"/>
  <c r="Y52" i="265"/>
  <c r="X52" i="265"/>
  <c r="W52" i="265"/>
  <c r="P52" i="265"/>
  <c r="O52" i="265"/>
  <c r="AD52" i="265" s="1"/>
  <c r="N52" i="265"/>
  <c r="M52" i="265"/>
  <c r="AT51" i="265"/>
  <c r="AP51" i="265"/>
  <c r="AJ51" i="265"/>
  <c r="AI51" i="265"/>
  <c r="AH51" i="265"/>
  <c r="AF51" i="265"/>
  <c r="AE51" i="265"/>
  <c r="AD51" i="265"/>
  <c r="AC51" i="265"/>
  <c r="AB51" i="265"/>
  <c r="AA51" i="265"/>
  <c r="Z51" i="265"/>
  <c r="Y51" i="265"/>
  <c r="X51" i="265"/>
  <c r="W51" i="265"/>
  <c r="P51" i="265"/>
  <c r="O51" i="265"/>
  <c r="AQ51" i="265" s="1"/>
  <c r="N51" i="265"/>
  <c r="AO51" i="265" s="1"/>
  <c r="AV51" i="265" s="1"/>
  <c r="M51" i="265"/>
  <c r="AU50" i="265"/>
  <c r="AT50" i="265"/>
  <c r="AP50" i="265"/>
  <c r="AO50" i="265"/>
  <c r="AV50" i="265" s="1"/>
  <c r="AN50" i="265"/>
  <c r="AI50" i="265"/>
  <c r="AH50" i="265"/>
  <c r="AF50" i="265"/>
  <c r="AE50" i="265"/>
  <c r="AD50" i="265"/>
  <c r="AC50" i="265"/>
  <c r="AA50" i="265"/>
  <c r="Z50" i="265"/>
  <c r="Y50" i="265"/>
  <c r="X50" i="265"/>
  <c r="W50" i="265"/>
  <c r="P50" i="265"/>
  <c r="O50" i="265"/>
  <c r="AQ50" i="265" s="1"/>
  <c r="N50" i="265"/>
  <c r="M50" i="265"/>
  <c r="AR50" i="265" s="1"/>
  <c r="AP49" i="265"/>
  <c r="AO49" i="265"/>
  <c r="AV49" i="265" s="1"/>
  <c r="AI49" i="265"/>
  <c r="AN49" i="265" s="1"/>
  <c r="AH49" i="265"/>
  <c r="AF49" i="265"/>
  <c r="AE49" i="265"/>
  <c r="AD49" i="265"/>
  <c r="AA49" i="265"/>
  <c r="Z49" i="265"/>
  <c r="Y49" i="265"/>
  <c r="X49" i="265"/>
  <c r="W49" i="265"/>
  <c r="P49" i="265"/>
  <c r="O49" i="265"/>
  <c r="AQ49" i="265" s="1"/>
  <c r="N49" i="265"/>
  <c r="AC49" i="265" s="1"/>
  <c r="M49" i="265"/>
  <c r="AR49" i="265" s="1"/>
  <c r="AT48" i="265"/>
  <c r="AP48" i="265"/>
  <c r="AI48" i="265"/>
  <c r="AH48" i="265"/>
  <c r="AF48" i="265"/>
  <c r="AE48" i="265"/>
  <c r="AA48" i="265"/>
  <c r="Z48" i="265"/>
  <c r="Y48" i="265"/>
  <c r="X48" i="265"/>
  <c r="W48" i="265"/>
  <c r="P48" i="265"/>
  <c r="O48" i="265"/>
  <c r="AQ48" i="265" s="1"/>
  <c r="N48" i="265"/>
  <c r="AC48" i="265" s="1"/>
  <c r="M48" i="265"/>
  <c r="AR48" i="265" s="1"/>
  <c r="AP47" i="265"/>
  <c r="AI47" i="265"/>
  <c r="AN47" i="265" s="1"/>
  <c r="AH47" i="265"/>
  <c r="AF47" i="265"/>
  <c r="AE47" i="265"/>
  <c r="AB47" i="265"/>
  <c r="AA47" i="265"/>
  <c r="Z47" i="265"/>
  <c r="Y47" i="265"/>
  <c r="X47" i="265"/>
  <c r="W47" i="265"/>
  <c r="P47" i="265"/>
  <c r="O47" i="265"/>
  <c r="AD47" i="265" s="1"/>
  <c r="N47" i="265"/>
  <c r="AC47" i="265" s="1"/>
  <c r="M47" i="265"/>
  <c r="AI46" i="265"/>
  <c r="AH46" i="265"/>
  <c r="W46" i="265"/>
  <c r="AP45" i="265"/>
  <c r="AO45" i="265"/>
  <c r="AV45" i="265" s="1"/>
  <c r="AI45" i="265"/>
  <c r="AN45" i="265" s="1"/>
  <c r="AH45" i="265"/>
  <c r="AF45" i="265"/>
  <c r="AE45" i="265"/>
  <c r="AD45" i="265"/>
  <c r="AA45" i="265"/>
  <c r="Z45" i="265"/>
  <c r="Y45" i="265"/>
  <c r="X45" i="265"/>
  <c r="W45" i="265"/>
  <c r="P45" i="265"/>
  <c r="O45" i="265"/>
  <c r="AQ45" i="265" s="1"/>
  <c r="N45" i="265"/>
  <c r="AC45" i="265" s="1"/>
  <c r="M45" i="265"/>
  <c r="AR45" i="265" s="1"/>
  <c r="AT44" i="265"/>
  <c r="AP44" i="265"/>
  <c r="AI44" i="265"/>
  <c r="AH44" i="265"/>
  <c r="AF44" i="265"/>
  <c r="AE44" i="265"/>
  <c r="AA44" i="265"/>
  <c r="Z44" i="265"/>
  <c r="Y44" i="265"/>
  <c r="X44" i="265"/>
  <c r="W44" i="265"/>
  <c r="P44" i="265"/>
  <c r="O44" i="265"/>
  <c r="AQ44" i="265" s="1"/>
  <c r="N44" i="265"/>
  <c r="AC44" i="265" s="1"/>
  <c r="M44" i="265"/>
  <c r="AR44" i="265" s="1"/>
  <c r="AP43" i="265"/>
  <c r="AI43" i="265"/>
  <c r="AN43" i="265" s="1"/>
  <c r="AH43" i="265"/>
  <c r="AF43" i="265"/>
  <c r="AE43" i="265"/>
  <c r="AB43" i="265"/>
  <c r="AA43" i="265"/>
  <c r="Z43" i="265"/>
  <c r="Y43" i="265"/>
  <c r="X43" i="265"/>
  <c r="W43" i="265"/>
  <c r="P43" i="265"/>
  <c r="O43" i="265"/>
  <c r="AD43" i="265" s="1"/>
  <c r="N43" i="265"/>
  <c r="AC43" i="265" s="1"/>
  <c r="M43" i="265"/>
  <c r="AP42" i="265"/>
  <c r="AO42" i="265"/>
  <c r="AV42" i="265" s="1"/>
  <c r="AI42" i="265"/>
  <c r="AN42" i="265" s="1"/>
  <c r="AH42" i="265"/>
  <c r="AF42" i="265"/>
  <c r="AE42" i="265"/>
  <c r="AC42" i="265"/>
  <c r="AB42" i="265"/>
  <c r="AA42" i="265"/>
  <c r="Z42" i="265"/>
  <c r="Y42" i="265"/>
  <c r="X42" i="265"/>
  <c r="W42" i="265"/>
  <c r="P42" i="265"/>
  <c r="O42" i="265"/>
  <c r="AD42" i="265" s="1"/>
  <c r="N42" i="265"/>
  <c r="M42" i="265"/>
  <c r="AT41" i="265"/>
  <c r="AP41" i="265"/>
  <c r="AJ41" i="265"/>
  <c r="AI41" i="265"/>
  <c r="AH41" i="265"/>
  <c r="AF41" i="265"/>
  <c r="AE41" i="265"/>
  <c r="AD41" i="265"/>
  <c r="AC41" i="265"/>
  <c r="AB41" i="265"/>
  <c r="AA41" i="265"/>
  <c r="Z41" i="265"/>
  <c r="Y41" i="265"/>
  <c r="X41" i="265"/>
  <c r="W41" i="265"/>
  <c r="P41" i="265"/>
  <c r="O41" i="265"/>
  <c r="AQ41" i="265" s="1"/>
  <c r="N41" i="265"/>
  <c r="AO41" i="265" s="1"/>
  <c r="AV41" i="265" s="1"/>
  <c r="M41" i="265"/>
  <c r="AI40" i="265"/>
  <c r="AH40" i="265"/>
  <c r="W40" i="265"/>
  <c r="AP39" i="265"/>
  <c r="AI39" i="265"/>
  <c r="AN39" i="265" s="1"/>
  <c r="AH39" i="265"/>
  <c r="AF39" i="265"/>
  <c r="AE39" i="265"/>
  <c r="AB39" i="265"/>
  <c r="AA39" i="265"/>
  <c r="Z39" i="265"/>
  <c r="Y39" i="265"/>
  <c r="X39" i="265"/>
  <c r="W39" i="265"/>
  <c r="P39" i="265"/>
  <c r="O39" i="265"/>
  <c r="AD39" i="265" s="1"/>
  <c r="N39" i="265"/>
  <c r="AC39" i="265" s="1"/>
  <c r="M39" i="265"/>
  <c r="AP38" i="265"/>
  <c r="AO38" i="265"/>
  <c r="AV38" i="265" s="1"/>
  <c r="AI38" i="265"/>
  <c r="AN38" i="265" s="1"/>
  <c r="AH38" i="265"/>
  <c r="AF38" i="265"/>
  <c r="AE38" i="265"/>
  <c r="AC38" i="265"/>
  <c r="AB38" i="265"/>
  <c r="AA38" i="265"/>
  <c r="Z38" i="265"/>
  <c r="Y38" i="265"/>
  <c r="X38" i="265"/>
  <c r="W38" i="265"/>
  <c r="P38" i="265"/>
  <c r="O38" i="265"/>
  <c r="AD38" i="265" s="1"/>
  <c r="N38" i="265"/>
  <c r="M38" i="265"/>
  <c r="AT37" i="265"/>
  <c r="AP37" i="265"/>
  <c r="AJ37" i="265"/>
  <c r="AI37" i="265"/>
  <c r="AH37" i="265"/>
  <c r="AF37" i="265"/>
  <c r="AE37" i="265"/>
  <c r="AD37" i="265"/>
  <c r="AC37" i="265"/>
  <c r="AB37" i="265"/>
  <c r="AA37" i="265"/>
  <c r="Z37" i="265"/>
  <c r="Y37" i="265"/>
  <c r="X37" i="265"/>
  <c r="W37" i="265"/>
  <c r="P37" i="265"/>
  <c r="O37" i="265"/>
  <c r="AQ37" i="265" s="1"/>
  <c r="N37" i="265"/>
  <c r="AO37" i="265" s="1"/>
  <c r="AV37" i="265" s="1"/>
  <c r="M37" i="265"/>
  <c r="AU36" i="265"/>
  <c r="AT36" i="265"/>
  <c r="AP36" i="265"/>
  <c r="AO36" i="265"/>
  <c r="AV36" i="265" s="1"/>
  <c r="AN36" i="265"/>
  <c r="AI36" i="265"/>
  <c r="AH36" i="265"/>
  <c r="AF36" i="265"/>
  <c r="AE36" i="265"/>
  <c r="AD36" i="265"/>
  <c r="AC36" i="265"/>
  <c r="AA36" i="265"/>
  <c r="Z36" i="265"/>
  <c r="Y36" i="265"/>
  <c r="X36" i="265"/>
  <c r="W36" i="265"/>
  <c r="P36" i="265"/>
  <c r="O36" i="265"/>
  <c r="AQ36" i="265" s="1"/>
  <c r="N36" i="265"/>
  <c r="M36" i="265"/>
  <c r="AR36" i="265" s="1"/>
  <c r="AP35" i="265"/>
  <c r="AO35" i="265"/>
  <c r="AV35" i="265" s="1"/>
  <c r="AI35" i="265"/>
  <c r="AN35" i="265" s="1"/>
  <c r="AH35" i="265"/>
  <c r="AF35" i="265"/>
  <c r="AE35" i="265"/>
  <c r="AD35" i="265"/>
  <c r="AA35" i="265"/>
  <c r="Z35" i="265"/>
  <c r="Y35" i="265"/>
  <c r="X35" i="265"/>
  <c r="W35" i="265"/>
  <c r="P35" i="265"/>
  <c r="O35" i="265"/>
  <c r="AQ35" i="265" s="1"/>
  <c r="N35" i="265"/>
  <c r="AC35" i="265" s="1"/>
  <c r="M35" i="265"/>
  <c r="AR35" i="265" s="1"/>
  <c r="AT34" i="265"/>
  <c r="AP34" i="265"/>
  <c r="AI34" i="265"/>
  <c r="AH34" i="265"/>
  <c r="AF34" i="265"/>
  <c r="AE34" i="265"/>
  <c r="AA34" i="265"/>
  <c r="Z34" i="265"/>
  <c r="Y34" i="265"/>
  <c r="X34" i="265"/>
  <c r="W34" i="265"/>
  <c r="P34" i="265"/>
  <c r="O34" i="265"/>
  <c r="AQ34" i="265" s="1"/>
  <c r="N34" i="265"/>
  <c r="AC34" i="265" s="1"/>
  <c r="M34" i="265"/>
  <c r="AR34" i="265" s="1"/>
  <c r="AP33" i="265"/>
  <c r="AI33" i="265"/>
  <c r="AN33" i="265" s="1"/>
  <c r="AH33" i="265"/>
  <c r="AF33" i="265"/>
  <c r="AE33" i="265"/>
  <c r="AB33" i="265"/>
  <c r="AA33" i="265"/>
  <c r="Z33" i="265"/>
  <c r="Y33" i="265"/>
  <c r="X33" i="265"/>
  <c r="W33" i="265"/>
  <c r="P33" i="265"/>
  <c r="O33" i="265"/>
  <c r="AD33" i="265" s="1"/>
  <c r="N33" i="265"/>
  <c r="AC33" i="265" s="1"/>
  <c r="M33" i="265"/>
  <c r="AP32" i="265"/>
  <c r="AO32" i="265"/>
  <c r="AV32" i="265" s="1"/>
  <c r="AI32" i="265"/>
  <c r="AN32" i="265" s="1"/>
  <c r="AH32" i="265"/>
  <c r="AF32" i="265"/>
  <c r="AE32" i="265"/>
  <c r="AC32" i="265"/>
  <c r="AB32" i="265"/>
  <c r="AA32" i="265"/>
  <c r="Z32" i="265"/>
  <c r="Y32" i="265"/>
  <c r="X32" i="265"/>
  <c r="W32" i="265"/>
  <c r="P32" i="265"/>
  <c r="O32" i="265"/>
  <c r="AD32" i="265" s="1"/>
  <c r="N32" i="265"/>
  <c r="M32" i="265"/>
  <c r="AT31" i="265"/>
  <c r="AP31" i="265"/>
  <c r="AJ31" i="265"/>
  <c r="AI31" i="265"/>
  <c r="AH31" i="265"/>
  <c r="AF31" i="265"/>
  <c r="AE31" i="265"/>
  <c r="AD31" i="265"/>
  <c r="AC31" i="265"/>
  <c r="AB31" i="265"/>
  <c r="AA31" i="265"/>
  <c r="Z31" i="265"/>
  <c r="Y31" i="265"/>
  <c r="X31" i="265"/>
  <c r="W31" i="265"/>
  <c r="P31" i="265"/>
  <c r="O31" i="265"/>
  <c r="AQ31" i="265" s="1"/>
  <c r="N31" i="265"/>
  <c r="AO31" i="265" s="1"/>
  <c r="AV31" i="265" s="1"/>
  <c r="M31" i="265"/>
  <c r="AU30" i="265"/>
  <c r="AT30" i="265"/>
  <c r="AP30" i="265"/>
  <c r="AO30" i="265"/>
  <c r="AV30" i="265" s="1"/>
  <c r="AN30" i="265"/>
  <c r="AI30" i="265"/>
  <c r="AH30" i="265"/>
  <c r="AF30" i="265"/>
  <c r="AE30" i="265"/>
  <c r="AD30" i="265"/>
  <c r="AC30" i="265"/>
  <c r="AA30" i="265"/>
  <c r="Z30" i="265"/>
  <c r="Y30" i="265"/>
  <c r="X30" i="265"/>
  <c r="W30" i="265"/>
  <c r="P30" i="265"/>
  <c r="O30" i="265"/>
  <c r="AQ30" i="265" s="1"/>
  <c r="N30" i="265"/>
  <c r="M30" i="265"/>
  <c r="AR30" i="265" s="1"/>
  <c r="AP29" i="265"/>
  <c r="AO29" i="265"/>
  <c r="AV29" i="265" s="1"/>
  <c r="AI29" i="265"/>
  <c r="AN29" i="265" s="1"/>
  <c r="AH29" i="265"/>
  <c r="AF29" i="265"/>
  <c r="AE29" i="265"/>
  <c r="AD29" i="265"/>
  <c r="AA29" i="265"/>
  <c r="Z29" i="265"/>
  <c r="Y29" i="265"/>
  <c r="X29" i="265"/>
  <c r="W29" i="265"/>
  <c r="P29" i="265"/>
  <c r="O29" i="265"/>
  <c r="AQ29" i="265" s="1"/>
  <c r="N29" i="265"/>
  <c r="AC29" i="265" s="1"/>
  <c r="M29" i="265"/>
  <c r="AR29" i="265" s="1"/>
  <c r="AT28" i="265"/>
  <c r="AP28" i="265"/>
  <c r="AI28" i="265"/>
  <c r="AH28" i="265"/>
  <c r="AF28" i="265"/>
  <c r="AE28" i="265"/>
  <c r="AA28" i="265"/>
  <c r="Z28" i="265"/>
  <c r="Y28" i="265"/>
  <c r="X28" i="265"/>
  <c r="W28" i="265"/>
  <c r="P28" i="265"/>
  <c r="O28" i="265"/>
  <c r="AQ28" i="265" s="1"/>
  <c r="N28" i="265"/>
  <c r="AC28" i="265" s="1"/>
  <c r="M28" i="265"/>
  <c r="AR28" i="265" s="1"/>
  <c r="AP27" i="265"/>
  <c r="AI27" i="265"/>
  <c r="AN27" i="265" s="1"/>
  <c r="AH27" i="265"/>
  <c r="AF27" i="265"/>
  <c r="AE27" i="265"/>
  <c r="AB27" i="265"/>
  <c r="AA27" i="265"/>
  <c r="Z27" i="265"/>
  <c r="Y27" i="265"/>
  <c r="X27" i="265"/>
  <c r="W27" i="265"/>
  <c r="P27" i="265"/>
  <c r="O27" i="265"/>
  <c r="AD27" i="265" s="1"/>
  <c r="N27" i="265"/>
  <c r="AC27" i="265" s="1"/>
  <c r="M27" i="265"/>
  <c r="AP26" i="265"/>
  <c r="AO26" i="265"/>
  <c r="AV26" i="265" s="1"/>
  <c r="AI26" i="265"/>
  <c r="AN26" i="265" s="1"/>
  <c r="AH26" i="265"/>
  <c r="AF26" i="265"/>
  <c r="AE26" i="265"/>
  <c r="AC26" i="265"/>
  <c r="AB26" i="265"/>
  <c r="AA26" i="265"/>
  <c r="Z26" i="265"/>
  <c r="Y26" i="265"/>
  <c r="X26" i="265"/>
  <c r="W26" i="265"/>
  <c r="P26" i="265"/>
  <c r="O26" i="265"/>
  <c r="AD26" i="265" s="1"/>
  <c r="N26" i="265"/>
  <c r="M26" i="265"/>
  <c r="AI25" i="265"/>
  <c r="AH25" i="265"/>
  <c r="W25" i="265"/>
  <c r="AT24" i="265"/>
  <c r="AP24" i="265"/>
  <c r="AI24" i="265"/>
  <c r="AH24" i="265"/>
  <c r="AF24" i="265"/>
  <c r="AE24" i="265"/>
  <c r="AA24" i="265"/>
  <c r="Z24" i="265"/>
  <c r="Y24" i="265"/>
  <c r="X24" i="265"/>
  <c r="W24" i="265"/>
  <c r="P24" i="265"/>
  <c r="O24" i="265"/>
  <c r="AQ24" i="265" s="1"/>
  <c r="N24" i="265"/>
  <c r="AC24" i="265" s="1"/>
  <c r="M24" i="265"/>
  <c r="AR24" i="265" s="1"/>
  <c r="AP23" i="265"/>
  <c r="AI23" i="265"/>
  <c r="AN23" i="265" s="1"/>
  <c r="AH23" i="265"/>
  <c r="AF23" i="265"/>
  <c r="AE23" i="265"/>
  <c r="AB23" i="265"/>
  <c r="AA23" i="265"/>
  <c r="Z23" i="265"/>
  <c r="Y23" i="265"/>
  <c r="X23" i="265"/>
  <c r="W23" i="265"/>
  <c r="P23" i="265"/>
  <c r="O23" i="265"/>
  <c r="AD23" i="265" s="1"/>
  <c r="N23" i="265"/>
  <c r="AC23" i="265" s="1"/>
  <c r="M23" i="265"/>
  <c r="AP22" i="265"/>
  <c r="AO22" i="265"/>
  <c r="AV22" i="265" s="1"/>
  <c r="AI22" i="265"/>
  <c r="AN22" i="265" s="1"/>
  <c r="AH22" i="265"/>
  <c r="AF22" i="265"/>
  <c r="AE22" i="265"/>
  <c r="AC22" i="265"/>
  <c r="AB22" i="265"/>
  <c r="AA22" i="265"/>
  <c r="Z22" i="265"/>
  <c r="Y22" i="265"/>
  <c r="X22" i="265"/>
  <c r="W22" i="265"/>
  <c r="P22" i="265"/>
  <c r="O22" i="265"/>
  <c r="AD22" i="265" s="1"/>
  <c r="N22" i="265"/>
  <c r="M22" i="265"/>
  <c r="AT21" i="265"/>
  <c r="AP21" i="265"/>
  <c r="AJ21" i="265"/>
  <c r="AI21" i="265"/>
  <c r="AH21" i="265"/>
  <c r="AF21" i="265"/>
  <c r="AE21" i="265"/>
  <c r="AD21" i="265"/>
  <c r="AC21" i="265"/>
  <c r="AB21" i="265"/>
  <c r="AA21" i="265"/>
  <c r="Z21" i="265"/>
  <c r="Y21" i="265"/>
  <c r="X21" i="265"/>
  <c r="W21" i="265"/>
  <c r="P21" i="265"/>
  <c r="O21" i="265"/>
  <c r="AQ21" i="265" s="1"/>
  <c r="N21" i="265"/>
  <c r="AO21" i="265" s="1"/>
  <c r="AV21" i="265" s="1"/>
  <c r="M21" i="265"/>
  <c r="AI20" i="265"/>
  <c r="AH20" i="265"/>
  <c r="W20" i="265"/>
  <c r="AP19" i="265"/>
  <c r="AI19" i="265"/>
  <c r="AN19" i="265" s="1"/>
  <c r="AH19" i="265"/>
  <c r="AF19" i="265"/>
  <c r="AE19" i="265"/>
  <c r="AB19" i="265"/>
  <c r="AA19" i="265"/>
  <c r="Z19" i="265"/>
  <c r="Y19" i="265"/>
  <c r="X19" i="265"/>
  <c r="W19" i="265"/>
  <c r="P19" i="265"/>
  <c r="O19" i="265"/>
  <c r="AD19" i="265" s="1"/>
  <c r="N19" i="265"/>
  <c r="AC19" i="265" s="1"/>
  <c r="M19" i="265"/>
  <c r="AP18" i="265"/>
  <c r="AO18" i="265"/>
  <c r="AV18" i="265" s="1"/>
  <c r="AI18" i="265"/>
  <c r="AN18" i="265" s="1"/>
  <c r="AH18" i="265"/>
  <c r="AF18" i="265"/>
  <c r="AE18" i="265"/>
  <c r="AC18" i="265"/>
  <c r="AB18" i="265"/>
  <c r="AA18" i="265"/>
  <c r="Z18" i="265"/>
  <c r="Y18" i="265"/>
  <c r="X18" i="265"/>
  <c r="W18" i="265"/>
  <c r="P18" i="265"/>
  <c r="O18" i="265"/>
  <c r="AD18" i="265" s="1"/>
  <c r="N18" i="265"/>
  <c r="M18" i="265"/>
  <c r="AT17" i="265"/>
  <c r="AP17" i="265"/>
  <c r="AJ17" i="265"/>
  <c r="AI17" i="265"/>
  <c r="AH17" i="265"/>
  <c r="AF17" i="265"/>
  <c r="AE17" i="265"/>
  <c r="AD17" i="265"/>
  <c r="AC17" i="265"/>
  <c r="AB17" i="265"/>
  <c r="AA17" i="265"/>
  <c r="Z17" i="265"/>
  <c r="Y17" i="265"/>
  <c r="X17" i="265"/>
  <c r="W17" i="265"/>
  <c r="P17" i="265"/>
  <c r="O17" i="265"/>
  <c r="AQ17" i="265" s="1"/>
  <c r="N17" i="265"/>
  <c r="AO17" i="265" s="1"/>
  <c r="AV17" i="265" s="1"/>
  <c r="M17" i="265"/>
  <c r="AI16" i="265"/>
  <c r="AH16" i="265"/>
  <c r="W16" i="265"/>
  <c r="AP15" i="265"/>
  <c r="AI15" i="265"/>
  <c r="AT15" i="265" s="1"/>
  <c r="AH15" i="265"/>
  <c r="AF15" i="265"/>
  <c r="AE15" i="265"/>
  <c r="AB15" i="265"/>
  <c r="AA15" i="265"/>
  <c r="Z15" i="265"/>
  <c r="Y15" i="265"/>
  <c r="X15" i="265"/>
  <c r="W15" i="265"/>
  <c r="P15" i="265"/>
  <c r="O15" i="265"/>
  <c r="AD15" i="265" s="1"/>
  <c r="N15" i="265"/>
  <c r="AC15" i="265" s="1"/>
  <c r="M15" i="265"/>
  <c r="AP14" i="265"/>
  <c r="AO14" i="265"/>
  <c r="AV14" i="265" s="1"/>
  <c r="AI14" i="265"/>
  <c r="AN14" i="265" s="1"/>
  <c r="AH14" i="265"/>
  <c r="AF14" i="265"/>
  <c r="AE14" i="265"/>
  <c r="AC14" i="265"/>
  <c r="AB14" i="265"/>
  <c r="AA14" i="265"/>
  <c r="Z14" i="265"/>
  <c r="Y14" i="265"/>
  <c r="X14" i="265"/>
  <c r="W14" i="265"/>
  <c r="P14" i="265"/>
  <c r="O14" i="265"/>
  <c r="AD14" i="265" s="1"/>
  <c r="N14" i="265"/>
  <c r="M14" i="265"/>
  <c r="AT13" i="265"/>
  <c r="AP13" i="265"/>
  <c r="AJ13" i="265"/>
  <c r="AI13" i="265"/>
  <c r="AH13" i="265"/>
  <c r="AF13" i="265"/>
  <c r="AE13" i="265"/>
  <c r="AD13" i="265"/>
  <c r="AC13" i="265"/>
  <c r="AB13" i="265"/>
  <c r="AA13" i="265"/>
  <c r="Z13" i="265"/>
  <c r="Y13" i="265"/>
  <c r="X13" i="265"/>
  <c r="W13" i="265"/>
  <c r="P13" i="265"/>
  <c r="O13" i="265"/>
  <c r="AQ13" i="265" s="1"/>
  <c r="N13" i="265"/>
  <c r="AO13" i="265" s="1"/>
  <c r="AV13" i="265" s="1"/>
  <c r="M13" i="265"/>
  <c r="AI12" i="265"/>
  <c r="AH12" i="265"/>
  <c r="W12" i="265"/>
  <c r="AP11" i="265"/>
  <c r="AI11" i="265"/>
  <c r="AT11" i="265" s="1"/>
  <c r="AH11" i="265"/>
  <c r="AF11" i="265"/>
  <c r="AE11" i="265"/>
  <c r="AB11" i="265"/>
  <c r="AA11" i="265"/>
  <c r="Z11" i="265"/>
  <c r="Y11" i="265"/>
  <c r="X11" i="265"/>
  <c r="W11" i="265"/>
  <c r="P11" i="265"/>
  <c r="O11" i="265"/>
  <c r="AD11" i="265" s="1"/>
  <c r="N11" i="265"/>
  <c r="AC11" i="265" s="1"/>
  <c r="M11" i="265"/>
  <c r="AP10" i="265"/>
  <c r="AO10" i="265"/>
  <c r="AV10" i="265" s="1"/>
  <c r="AI10" i="265"/>
  <c r="AN10" i="265" s="1"/>
  <c r="AH10" i="265"/>
  <c r="AF10" i="265"/>
  <c r="AE10" i="265"/>
  <c r="AC10" i="265"/>
  <c r="AB10" i="265"/>
  <c r="AA10" i="265"/>
  <c r="Z10" i="265"/>
  <c r="Y10" i="265"/>
  <c r="X10" i="265"/>
  <c r="W10" i="265"/>
  <c r="P10" i="265"/>
  <c r="O10" i="265"/>
  <c r="AD10" i="265" s="1"/>
  <c r="N10" i="265"/>
  <c r="M10" i="265"/>
  <c r="AT9" i="265"/>
  <c r="AP9" i="265"/>
  <c r="AJ9" i="265"/>
  <c r="AI9" i="265"/>
  <c r="AN9" i="265" s="1"/>
  <c r="AH9" i="265"/>
  <c r="AF9" i="265"/>
  <c r="AE9" i="265"/>
  <c r="AD9" i="265"/>
  <c r="AC9" i="265"/>
  <c r="AB9" i="265"/>
  <c r="AA9" i="265"/>
  <c r="Z9" i="265"/>
  <c r="Y9" i="265"/>
  <c r="X9" i="265"/>
  <c r="W9" i="265"/>
  <c r="P9" i="265"/>
  <c r="O9" i="265"/>
  <c r="AQ9" i="265" s="1"/>
  <c r="N9" i="265"/>
  <c r="AO9" i="265" s="1"/>
  <c r="AV9" i="265" s="1"/>
  <c r="M9" i="265"/>
  <c r="AI8" i="265"/>
  <c r="AH8" i="265"/>
  <c r="W8" i="265"/>
  <c r="AU7" i="265"/>
  <c r="AP7" i="265"/>
  <c r="AI7" i="265"/>
  <c r="AT7" i="265" s="1"/>
  <c r="AH7" i="265"/>
  <c r="AF7" i="265"/>
  <c r="AE7" i="265"/>
  <c r="AB7" i="265"/>
  <c r="AA7" i="265"/>
  <c r="Z7" i="265"/>
  <c r="Y7" i="265"/>
  <c r="X7" i="265"/>
  <c r="W7" i="265"/>
  <c r="P7" i="265"/>
  <c r="O7" i="265"/>
  <c r="AD7" i="265" s="1"/>
  <c r="N7" i="265"/>
  <c r="AC7" i="265" s="1"/>
  <c r="M7" i="265"/>
  <c r="AP6" i="265"/>
  <c r="AO6" i="265"/>
  <c r="AV6" i="265" s="1"/>
  <c r="AI6" i="265"/>
  <c r="AN6" i="265" s="1"/>
  <c r="AH6" i="265"/>
  <c r="AF6" i="265"/>
  <c r="AE6" i="265"/>
  <c r="AC6" i="265"/>
  <c r="AB6" i="265"/>
  <c r="AA6" i="265"/>
  <c r="Z6" i="265"/>
  <c r="Y6" i="265"/>
  <c r="X6" i="265"/>
  <c r="W6" i="265"/>
  <c r="P6" i="265"/>
  <c r="O6" i="265"/>
  <c r="AD6" i="265" s="1"/>
  <c r="N6" i="265"/>
  <c r="M6" i="265"/>
  <c r="AI5" i="265"/>
  <c r="AH5" i="265"/>
  <c r="W5" i="265"/>
  <c r="AI4" i="265"/>
  <c r="AO3" i="265"/>
  <c r="AI3" i="265"/>
  <c r="AH3" i="265"/>
  <c r="AN2" i="265"/>
  <c r="AN15" i="265" s="1"/>
  <c r="AM2" i="265"/>
  <c r="AL2" i="265"/>
  <c r="AK2" i="265"/>
  <c r="AJ2" i="265"/>
  <c r="AJ134" i="265" s="1"/>
  <c r="AA2" i="265"/>
  <c r="A2" i="265"/>
  <c r="AU1" i="265"/>
  <c r="AU139" i="265" s="1"/>
  <c r="AR1" i="265"/>
  <c r="AR3" i="265" s="1"/>
  <c r="AQ1" i="265"/>
  <c r="AQ3" i="265" s="1"/>
  <c r="AP1" i="265"/>
  <c r="AP3" i="265" s="1"/>
  <c r="AO1" i="265"/>
  <c r="AA1" i="265"/>
  <c r="A1" i="265"/>
  <c r="AJ1" i="265" s="1"/>
  <c r="AJ1" i="267" l="1"/>
  <c r="AH1" i="268"/>
  <c r="AH2" i="268" s="1"/>
  <c r="AH1" i="277"/>
  <c r="AH2" i="277" s="1"/>
  <c r="AJ1" i="284"/>
  <c r="AH1" i="266"/>
  <c r="AH2" i="266" s="1"/>
  <c r="AJ1" i="274"/>
  <c r="AH1" i="282"/>
  <c r="AH2" i="282" s="1"/>
  <c r="AJ1" i="286"/>
  <c r="AH1" i="272"/>
  <c r="AH2" i="272" s="1"/>
  <c r="AH1" i="276"/>
  <c r="AH2" i="276" s="1"/>
  <c r="AH1" i="279"/>
  <c r="AH2" i="279" s="1"/>
  <c r="AR6" i="265"/>
  <c r="AQ19" i="265"/>
  <c r="AR22" i="265"/>
  <c r="AR32" i="265"/>
  <c r="AQ33" i="265"/>
  <c r="AR38" i="265"/>
  <c r="AQ39" i="265"/>
  <c r="AQ47" i="265"/>
  <c r="AR52" i="265"/>
  <c r="AQ53" i="265"/>
  <c r="AR62" i="265"/>
  <c r="AR66" i="265"/>
  <c r="AR84" i="265"/>
  <c r="AN7" i="265"/>
  <c r="AU3" i="265"/>
  <c r="AO7" i="265"/>
  <c r="AV7" i="265" s="1"/>
  <c r="AO11" i="265"/>
  <c r="AV11" i="265" s="1"/>
  <c r="AO15" i="265"/>
  <c r="AV15" i="265" s="1"/>
  <c r="AO19" i="265"/>
  <c r="AV19" i="265" s="1"/>
  <c r="AO23" i="265"/>
  <c r="AV23" i="265" s="1"/>
  <c r="AD24" i="265"/>
  <c r="AN24" i="265"/>
  <c r="AU24" i="265"/>
  <c r="AO27" i="265"/>
  <c r="AV27" i="265" s="1"/>
  <c r="AD28" i="265"/>
  <c r="AN28" i="265"/>
  <c r="AU28" i="265"/>
  <c r="AJ29" i="265"/>
  <c r="AT29" i="265"/>
  <c r="AB30" i="265"/>
  <c r="AO33" i="265"/>
  <c r="AV33" i="265" s="1"/>
  <c r="AD34" i="265"/>
  <c r="AN34" i="265"/>
  <c r="AU34" i="265"/>
  <c r="AJ35" i="265"/>
  <c r="AT35" i="265"/>
  <c r="AB36" i="265"/>
  <c r="AO39" i="265"/>
  <c r="AV39" i="265" s="1"/>
  <c r="AO43" i="265"/>
  <c r="AV43" i="265" s="1"/>
  <c r="AD44" i="265"/>
  <c r="AN44" i="265"/>
  <c r="AU44" i="265"/>
  <c r="AJ45" i="265"/>
  <c r="AT45" i="265"/>
  <c r="AO47" i="265"/>
  <c r="AV47" i="265" s="1"/>
  <c r="AD48" i="265"/>
  <c r="AN48" i="265"/>
  <c r="AU48" i="265"/>
  <c r="AJ49" i="265"/>
  <c r="AT49" i="265"/>
  <c r="AB50" i="265"/>
  <c r="AO53" i="265"/>
  <c r="AV53" i="265" s="1"/>
  <c r="AD54" i="265"/>
  <c r="AN54" i="265"/>
  <c r="AU54" i="265"/>
  <c r="AJ55" i="265"/>
  <c r="AT55" i="265"/>
  <c r="AB56" i="265"/>
  <c r="AB60" i="265"/>
  <c r="AB64" i="265"/>
  <c r="AO67" i="265"/>
  <c r="AV67" i="265" s="1"/>
  <c r="AO71" i="265"/>
  <c r="AV71" i="265" s="1"/>
  <c r="AD72" i="265"/>
  <c r="AN72" i="265"/>
  <c r="AU72" i="265"/>
  <c r="AJ73" i="265"/>
  <c r="AT73" i="265"/>
  <c r="AB74" i="265"/>
  <c r="AJ77" i="265"/>
  <c r="AT77" i="265"/>
  <c r="AB78" i="265"/>
  <c r="AJ81" i="265"/>
  <c r="AT81" i="265"/>
  <c r="AB82" i="265"/>
  <c r="AO85" i="265"/>
  <c r="AV85" i="265" s="1"/>
  <c r="AD86" i="265"/>
  <c r="AN86" i="265"/>
  <c r="AU86" i="265"/>
  <c r="AO89" i="265"/>
  <c r="AV89" i="265" s="1"/>
  <c r="AD90" i="265"/>
  <c r="AN90" i="265"/>
  <c r="AU90" i="265"/>
  <c r="AJ91" i="265"/>
  <c r="AT91" i="265"/>
  <c r="AB92" i="265"/>
  <c r="AO95" i="265"/>
  <c r="AV95" i="265" s="1"/>
  <c r="AD96" i="265"/>
  <c r="AN96" i="265"/>
  <c r="AU96" i="265"/>
  <c r="AO99" i="265"/>
  <c r="AV99" i="265" s="1"/>
  <c r="AD100" i="265"/>
  <c r="AN100" i="265"/>
  <c r="AU100" i="265"/>
  <c r="AJ101" i="265"/>
  <c r="AT101" i="265"/>
  <c r="AO103" i="265"/>
  <c r="AV103" i="265" s="1"/>
  <c r="AD104" i="265"/>
  <c r="AN104" i="265"/>
  <c r="AU104" i="265"/>
  <c r="AJ105" i="265"/>
  <c r="AT105" i="265"/>
  <c r="AO107" i="265"/>
  <c r="AV107" i="265" s="1"/>
  <c r="AD108" i="265"/>
  <c r="AN108" i="265"/>
  <c r="AU108" i="265"/>
  <c r="AJ109" i="265"/>
  <c r="AT109" i="265"/>
  <c r="AB110" i="265"/>
  <c r="AB114" i="265"/>
  <c r="AB118" i="265"/>
  <c r="AB122" i="265"/>
  <c r="AB126" i="265"/>
  <c r="AB130" i="265"/>
  <c r="AO133" i="265"/>
  <c r="AV133" i="265" s="1"/>
  <c r="AD134" i="265"/>
  <c r="AN134" i="265"/>
  <c r="AU134" i="265"/>
  <c r="AJ135" i="265"/>
  <c r="AT135" i="265"/>
  <c r="AB136" i="265"/>
  <c r="AO139" i="265"/>
  <c r="AV139" i="265" s="1"/>
  <c r="AU3" i="266"/>
  <c r="AO7" i="266"/>
  <c r="AV7" i="266" s="1"/>
  <c r="AB12" i="266"/>
  <c r="AR130" i="267"/>
  <c r="AR118" i="267"/>
  <c r="AR112" i="267"/>
  <c r="AR106" i="267"/>
  <c r="AR100" i="267"/>
  <c r="AR90" i="267"/>
  <c r="AR84" i="267"/>
  <c r="AR78" i="267"/>
  <c r="AR74" i="267"/>
  <c r="AR68" i="267"/>
  <c r="AR62" i="267"/>
  <c r="AR56" i="267"/>
  <c r="AR46" i="267"/>
  <c r="AR40" i="267"/>
  <c r="AR128" i="267"/>
  <c r="AB6" i="267"/>
  <c r="AO9" i="267"/>
  <c r="AV9" i="267" s="1"/>
  <c r="AD10" i="267"/>
  <c r="AU10" i="267"/>
  <c r="AJ11" i="267"/>
  <c r="AT11" i="267"/>
  <c r="AB12" i="267"/>
  <c r="AO15" i="267"/>
  <c r="AV15" i="267" s="1"/>
  <c r="AD16" i="267"/>
  <c r="AU16" i="267"/>
  <c r="AJ17" i="267"/>
  <c r="AT17" i="267"/>
  <c r="AB18" i="267"/>
  <c r="AO21" i="267"/>
  <c r="AV21" i="267" s="1"/>
  <c r="AD22" i="267"/>
  <c r="AU22" i="267"/>
  <c r="AJ23" i="267"/>
  <c r="AT23" i="267"/>
  <c r="AO25" i="267"/>
  <c r="AV25" i="267" s="1"/>
  <c r="AD26" i="267"/>
  <c r="AU26" i="267"/>
  <c r="AJ27" i="267"/>
  <c r="AT27" i="267"/>
  <c r="AB28" i="267"/>
  <c r="AQ30" i="267"/>
  <c r="AN31" i="267"/>
  <c r="AT31" i="267"/>
  <c r="AO32" i="267"/>
  <c r="AV32" i="267" s="1"/>
  <c r="AR33" i="267"/>
  <c r="AB33" i="267"/>
  <c r="AJ38" i="267"/>
  <c r="AU38" i="267"/>
  <c r="AN40" i="267"/>
  <c r="AR43" i="267"/>
  <c r="AQ43" i="267"/>
  <c r="AB44" i="267"/>
  <c r="AN44" i="267"/>
  <c r="AN47" i="267"/>
  <c r="AC50" i="267"/>
  <c r="AJ50" i="267"/>
  <c r="AN53" i="267"/>
  <c r="AT55" i="267"/>
  <c r="AJ55" i="267"/>
  <c r="AU55" i="267"/>
  <c r="AC56" i="267"/>
  <c r="AJ56" i="267"/>
  <c r="AB58" i="267"/>
  <c r="AQ60" i="267"/>
  <c r="AN62" i="267"/>
  <c r="AN63" i="267"/>
  <c r="AJ65" i="267"/>
  <c r="AQ66" i="267"/>
  <c r="AN66" i="267"/>
  <c r="AT66" i="267"/>
  <c r="AJ66" i="267"/>
  <c r="AU67" i="267"/>
  <c r="AC68" i="267"/>
  <c r="AJ68" i="267"/>
  <c r="AR73" i="267"/>
  <c r="AB73" i="267"/>
  <c r="AQ73" i="267"/>
  <c r="AR77" i="267"/>
  <c r="AB77" i="267"/>
  <c r="AQ77" i="267"/>
  <c r="AR81" i="267"/>
  <c r="AQ84" i="267"/>
  <c r="AU84" i="267"/>
  <c r="AQ86" i="267"/>
  <c r="AT86" i="267"/>
  <c r="AJ86" i="267"/>
  <c r="AR87" i="267"/>
  <c r="AO90" i="267"/>
  <c r="AV90" i="267" s="1"/>
  <c r="AC90" i="267"/>
  <c r="AR91" i="267"/>
  <c r="AB91" i="267"/>
  <c r="AR95" i="267"/>
  <c r="AB95" i="267"/>
  <c r="AQ99" i="267"/>
  <c r="AQ102" i="267"/>
  <c r="AT102" i="267"/>
  <c r="AJ102" i="267"/>
  <c r="AR103" i="267"/>
  <c r="AO106" i="267"/>
  <c r="AV106" i="267" s="1"/>
  <c r="AC106" i="267"/>
  <c r="AR107" i="267"/>
  <c r="AB107" i="267"/>
  <c r="AQ111" i="267"/>
  <c r="AQ114" i="267"/>
  <c r="AT114" i="267"/>
  <c r="AJ114" i="267"/>
  <c r="AR115" i="267"/>
  <c r="AO118" i="267"/>
  <c r="AV118" i="267" s="1"/>
  <c r="AC118" i="267"/>
  <c r="AR119" i="267"/>
  <c r="AB119" i="267"/>
  <c r="AR123" i="267"/>
  <c r="AR126" i="267"/>
  <c r="AQ128" i="267"/>
  <c r="AR6" i="268"/>
  <c r="AT14" i="268"/>
  <c r="AJ14" i="268"/>
  <c r="AN14" i="268"/>
  <c r="AD15" i="268"/>
  <c r="AQ15" i="268"/>
  <c r="AO28" i="268"/>
  <c r="AV28" i="268" s="1"/>
  <c r="AC28" i="268"/>
  <c r="AN28" i="268"/>
  <c r="AT28" i="268"/>
  <c r="AJ28" i="268"/>
  <c r="AO34" i="268"/>
  <c r="AV34" i="268" s="1"/>
  <c r="AC34" i="268"/>
  <c r="AR41" i="268"/>
  <c r="AB41" i="268"/>
  <c r="AO74" i="268"/>
  <c r="AV74" i="268" s="1"/>
  <c r="AC74" i="268"/>
  <c r="AN74" i="268"/>
  <c r="AT74" i="268"/>
  <c r="AJ74" i="268"/>
  <c r="AR105" i="268"/>
  <c r="AB105" i="268"/>
  <c r="AO106" i="268"/>
  <c r="AV106" i="268" s="1"/>
  <c r="AC106" i="268"/>
  <c r="AD13" i="270"/>
  <c r="AQ13" i="270"/>
  <c r="AD49" i="270"/>
  <c r="AQ49" i="270"/>
  <c r="AQ7" i="265"/>
  <c r="AQ15" i="265"/>
  <c r="AQ6" i="265"/>
  <c r="AR9" i="265"/>
  <c r="AQ10" i="265"/>
  <c r="AR13" i="265"/>
  <c r="AQ14" i="265"/>
  <c r="AR17" i="265"/>
  <c r="AQ18" i="265"/>
  <c r="AR21" i="265"/>
  <c r="AQ22" i="265"/>
  <c r="AO24" i="265"/>
  <c r="AV24" i="265" s="1"/>
  <c r="AQ26" i="265"/>
  <c r="AO28" i="265"/>
  <c r="AV28" i="265" s="1"/>
  <c r="AU29" i="265"/>
  <c r="AJ30" i="265"/>
  <c r="AR31" i="265"/>
  <c r="AQ32" i="265"/>
  <c r="AO34" i="265"/>
  <c r="AV34" i="265" s="1"/>
  <c r="AU35" i="265"/>
  <c r="AJ36" i="265"/>
  <c r="AR37" i="265"/>
  <c r="AQ38" i="265"/>
  <c r="AR41" i="265"/>
  <c r="AQ42" i="265"/>
  <c r="AO44" i="265"/>
  <c r="AV44" i="265" s="1"/>
  <c r="AU45" i="265"/>
  <c r="AO48" i="265"/>
  <c r="AV48" i="265" s="1"/>
  <c r="AU49" i="265"/>
  <c r="AJ50" i="265"/>
  <c r="AR51" i="265"/>
  <c r="AQ52" i="265"/>
  <c r="AO54" i="265"/>
  <c r="AV54" i="265" s="1"/>
  <c r="AU55" i="265"/>
  <c r="AJ56" i="265"/>
  <c r="AR57" i="265"/>
  <c r="AQ58" i="265"/>
  <c r="AJ60" i="265"/>
  <c r="AR61" i="265"/>
  <c r="AQ62" i="265"/>
  <c r="AJ64" i="265"/>
  <c r="AR65" i="265"/>
  <c r="AQ66" i="265"/>
  <c r="AR69" i="265"/>
  <c r="AQ70" i="265"/>
  <c r="AO72" i="265"/>
  <c r="AV72" i="265" s="1"/>
  <c r="AU73" i="265"/>
  <c r="AJ74" i="265"/>
  <c r="AR75" i="265"/>
  <c r="AU77" i="265"/>
  <c r="AJ78" i="265"/>
  <c r="AR79" i="265"/>
  <c r="AU81" i="265"/>
  <c r="AJ82" i="265"/>
  <c r="AR83" i="265"/>
  <c r="AQ84" i="265"/>
  <c r="AO86" i="265"/>
  <c r="AV86" i="265" s="1"/>
  <c r="AQ88" i="265"/>
  <c r="AO90" i="265"/>
  <c r="AV90" i="265" s="1"/>
  <c r="AU91" i="265"/>
  <c r="AJ92" i="265"/>
  <c r="AR93" i="265"/>
  <c r="AQ94" i="265"/>
  <c r="AO96" i="265"/>
  <c r="AV96" i="265" s="1"/>
  <c r="AQ98" i="265"/>
  <c r="AO100" i="265"/>
  <c r="AV100" i="265" s="1"/>
  <c r="AU101" i="265"/>
  <c r="AO104" i="265"/>
  <c r="AV104" i="265" s="1"/>
  <c r="AU105" i="265"/>
  <c r="AO108" i="265"/>
  <c r="AV108" i="265" s="1"/>
  <c r="AU109" i="265"/>
  <c r="AJ110" i="265"/>
  <c r="AR111" i="265"/>
  <c r="AQ112" i="265"/>
  <c r="AJ114" i="265"/>
  <c r="AR115" i="265"/>
  <c r="AQ116" i="265"/>
  <c r="AJ118" i="265"/>
  <c r="AR119" i="265"/>
  <c r="AQ120" i="265"/>
  <c r="AJ122" i="265"/>
  <c r="AR123" i="265"/>
  <c r="AQ124" i="265"/>
  <c r="AJ126" i="265"/>
  <c r="AR127" i="265"/>
  <c r="AQ128" i="265"/>
  <c r="AJ130" i="265"/>
  <c r="AR131" i="265"/>
  <c r="AQ132" i="265"/>
  <c r="AO134" i="265"/>
  <c r="AV134" i="265" s="1"/>
  <c r="AU135" i="265"/>
  <c r="AJ136" i="265"/>
  <c r="AR137" i="265"/>
  <c r="AQ138" i="265"/>
  <c r="AQ6" i="266"/>
  <c r="AR9" i="266"/>
  <c r="AQ10" i="266"/>
  <c r="AR13" i="266"/>
  <c r="AU129" i="267"/>
  <c r="AU123" i="267"/>
  <c r="AU119" i="267"/>
  <c r="AU113" i="267"/>
  <c r="AU107" i="267"/>
  <c r="AU101" i="267"/>
  <c r="AU95" i="267"/>
  <c r="AU91" i="267"/>
  <c r="AU85" i="267"/>
  <c r="AU79" i="267"/>
  <c r="AU75" i="267"/>
  <c r="AU69" i="267"/>
  <c r="AU63" i="267"/>
  <c r="AU57" i="267"/>
  <c r="AU47" i="267"/>
  <c r="AU41" i="267"/>
  <c r="AU31" i="267"/>
  <c r="AU128" i="267"/>
  <c r="AU127" i="267"/>
  <c r="AU124" i="267"/>
  <c r="AU117" i="267"/>
  <c r="AU111" i="267"/>
  <c r="AU105" i="267"/>
  <c r="AU99" i="267"/>
  <c r="AU89" i="267"/>
  <c r="AU126" i="267"/>
  <c r="AU125" i="267"/>
  <c r="AU122" i="267"/>
  <c r="AU116" i="267"/>
  <c r="AU110" i="267"/>
  <c r="AU104" i="267"/>
  <c r="AU98" i="267"/>
  <c r="AU88" i="267"/>
  <c r="AU82" i="267"/>
  <c r="AU72" i="267"/>
  <c r="AU66" i="267"/>
  <c r="AU60" i="267"/>
  <c r="AU54" i="267"/>
  <c r="AU50" i="267"/>
  <c r="AU44" i="267"/>
  <c r="AU121" i="267"/>
  <c r="AU115" i="267"/>
  <c r="AU109" i="267"/>
  <c r="AU103" i="267"/>
  <c r="AU97" i="267"/>
  <c r="AU93" i="267"/>
  <c r="AU87" i="267"/>
  <c r="AU81" i="267"/>
  <c r="AU71" i="267"/>
  <c r="AU65" i="267"/>
  <c r="AJ6" i="267"/>
  <c r="AQ8" i="267"/>
  <c r="AO10" i="267"/>
  <c r="AV10" i="267" s="1"/>
  <c r="AU11" i="267"/>
  <c r="AJ12" i="267"/>
  <c r="AR13" i="267"/>
  <c r="AQ14" i="267"/>
  <c r="AO16" i="267"/>
  <c r="AV16" i="267" s="1"/>
  <c r="AU17" i="267"/>
  <c r="AJ18" i="267"/>
  <c r="AR19" i="267"/>
  <c r="AQ20" i="267"/>
  <c r="AO22" i="267"/>
  <c r="AV22" i="267" s="1"/>
  <c r="AU23" i="267"/>
  <c r="AO26" i="267"/>
  <c r="AV26" i="267" s="1"/>
  <c r="AU27" i="267"/>
  <c r="AJ28" i="267"/>
  <c r="AR29" i="267"/>
  <c r="AR30" i="267"/>
  <c r="AJ31" i="267"/>
  <c r="AQ33" i="267"/>
  <c r="AQ34" i="267"/>
  <c r="AQ35" i="267"/>
  <c r="AQ36" i="267"/>
  <c r="AN38" i="267"/>
  <c r="AN41" i="267"/>
  <c r="AJ44" i="267"/>
  <c r="AQ46" i="267"/>
  <c r="AB47" i="267"/>
  <c r="AJ47" i="267"/>
  <c r="AU49" i="267"/>
  <c r="AQ51" i="267"/>
  <c r="AQ54" i="267"/>
  <c r="AT54" i="267"/>
  <c r="AN55" i="267"/>
  <c r="AN56" i="267"/>
  <c r="AT57" i="267"/>
  <c r="AD58" i="267"/>
  <c r="AR59" i="267"/>
  <c r="AN60" i="267"/>
  <c r="AB63" i="267"/>
  <c r="AJ63" i="267"/>
  <c r="AC65" i="267"/>
  <c r="AO66" i="267"/>
  <c r="AV66" i="267" s="1"/>
  <c r="AN68" i="267"/>
  <c r="AN69" i="267"/>
  <c r="AJ71" i="267"/>
  <c r="AQ72" i="267"/>
  <c r="AN72" i="267"/>
  <c r="AT72" i="267"/>
  <c r="AJ72" i="267"/>
  <c r="AU73" i="267"/>
  <c r="AC74" i="267"/>
  <c r="AJ74" i="267"/>
  <c r="AT75" i="267"/>
  <c r="AU77" i="267"/>
  <c r="AJ78" i="267"/>
  <c r="AT79" i="267"/>
  <c r="AD80" i="267"/>
  <c r="AR83" i="267"/>
  <c r="AB83" i="267"/>
  <c r="AR85" i="267"/>
  <c r="AN86" i="267"/>
  <c r="AO88" i="267"/>
  <c r="AV88" i="267" s="1"/>
  <c r="AC88" i="267"/>
  <c r="AQ90" i="267"/>
  <c r="AN91" i="267"/>
  <c r="AR92" i="267"/>
  <c r="AQ93" i="267"/>
  <c r="AN95" i="267"/>
  <c r="AR96" i="267"/>
  <c r="AQ97" i="267"/>
  <c r="AR98" i="267"/>
  <c r="AN102" i="267"/>
  <c r="AO104" i="267"/>
  <c r="AV104" i="267" s="1"/>
  <c r="AC104" i="267"/>
  <c r="AQ106" i="267"/>
  <c r="AN107" i="267"/>
  <c r="AR108" i="267"/>
  <c r="AQ109" i="267"/>
  <c r="AR110" i="267"/>
  <c r="AN114" i="267"/>
  <c r="AO116" i="267"/>
  <c r="AV116" i="267" s="1"/>
  <c r="AC116" i="267"/>
  <c r="AQ118" i="267"/>
  <c r="AN119" i="267"/>
  <c r="AR120" i="267"/>
  <c r="AQ121" i="267"/>
  <c r="AR122" i="267"/>
  <c r="AR127" i="267"/>
  <c r="AB127" i="267"/>
  <c r="AR129" i="267"/>
  <c r="AB129" i="267"/>
  <c r="AR109" i="268"/>
  <c r="AR99" i="268"/>
  <c r="AR89" i="268"/>
  <c r="AR83" i="268"/>
  <c r="AR73" i="268"/>
  <c r="AR67" i="268"/>
  <c r="AR63" i="268"/>
  <c r="AR57" i="268"/>
  <c r="AR51" i="268"/>
  <c r="AR47" i="268"/>
  <c r="AR37" i="268"/>
  <c r="AR31" i="268"/>
  <c r="AR27" i="268"/>
  <c r="AR21" i="268"/>
  <c r="AR15" i="268"/>
  <c r="AR11" i="268"/>
  <c r="AR68" i="268"/>
  <c r="AR66" i="268"/>
  <c r="AR58" i="268"/>
  <c r="AR56" i="268"/>
  <c r="AR22" i="268"/>
  <c r="AR20" i="268"/>
  <c r="AR10" i="268"/>
  <c r="AR84" i="268"/>
  <c r="AR82" i="268"/>
  <c r="AR32" i="268"/>
  <c r="AR110" i="268"/>
  <c r="AR108" i="268"/>
  <c r="AR74" i="268"/>
  <c r="AR72" i="268"/>
  <c r="AR62" i="268"/>
  <c r="AR52" i="268"/>
  <c r="AR28" i="268"/>
  <c r="AR26" i="268"/>
  <c r="AR16" i="268"/>
  <c r="AR14" i="268"/>
  <c r="AR100" i="268"/>
  <c r="AR98" i="268"/>
  <c r="AR48" i="268"/>
  <c r="AR46" i="268"/>
  <c r="AR3" i="268"/>
  <c r="AC8" i="268"/>
  <c r="AT26" i="268"/>
  <c r="AJ26" i="268"/>
  <c r="AN26" i="268"/>
  <c r="AD27" i="268"/>
  <c r="AQ27" i="268"/>
  <c r="AR33" i="268"/>
  <c r="AB33" i="268"/>
  <c r="AO38" i="268"/>
  <c r="AV38" i="268" s="1"/>
  <c r="AC38" i="268"/>
  <c r="AN38" i="268"/>
  <c r="AT38" i="268"/>
  <c r="AJ38" i="268"/>
  <c r="AR44" i="268"/>
  <c r="AR45" i="268"/>
  <c r="AB45" i="268"/>
  <c r="AD73" i="268"/>
  <c r="AQ73" i="268"/>
  <c r="AR80" i="268"/>
  <c r="AR92" i="268"/>
  <c r="AO110" i="268"/>
  <c r="AV110" i="268" s="1"/>
  <c r="AC110" i="268"/>
  <c r="AN110" i="268"/>
  <c r="AT110" i="268"/>
  <c r="AJ110" i="268"/>
  <c r="AO36" i="269"/>
  <c r="AV36" i="269" s="1"/>
  <c r="AC36" i="269"/>
  <c r="AR7" i="270"/>
  <c r="AB7" i="270"/>
  <c r="AO8" i="270"/>
  <c r="AV8" i="270" s="1"/>
  <c r="AC8" i="270"/>
  <c r="AR9" i="270"/>
  <c r="AB9" i="270"/>
  <c r="AD45" i="270"/>
  <c r="AQ45" i="270"/>
  <c r="AR10" i="265"/>
  <c r="AQ11" i="265"/>
  <c r="AR94" i="265"/>
  <c r="AR98" i="265"/>
  <c r="AQ103" i="265"/>
  <c r="AQ107" i="265"/>
  <c r="AN110" i="265"/>
  <c r="AU110" i="265"/>
  <c r="AJ111" i="265"/>
  <c r="AR112" i="265"/>
  <c r="AN114" i="265"/>
  <c r="AU114" i="265"/>
  <c r="AJ115" i="265"/>
  <c r="AR116" i="265"/>
  <c r="AN118" i="265"/>
  <c r="AU118" i="265"/>
  <c r="AJ119" i="265"/>
  <c r="AR120" i="265"/>
  <c r="AN122" i="265"/>
  <c r="AU122" i="265"/>
  <c r="AJ123" i="265"/>
  <c r="AR124" i="265"/>
  <c r="AN126" i="265"/>
  <c r="AU126" i="265"/>
  <c r="AJ127" i="265"/>
  <c r="AR128" i="265"/>
  <c r="AN130" i="265"/>
  <c r="AU130" i="265"/>
  <c r="AJ131" i="265"/>
  <c r="AR132" i="265"/>
  <c r="AQ133" i="265"/>
  <c r="AN136" i="265"/>
  <c r="AU136" i="265"/>
  <c r="AJ137" i="265"/>
  <c r="AR138" i="265"/>
  <c r="AQ139" i="265"/>
  <c r="AR6" i="266"/>
  <c r="AQ7" i="266"/>
  <c r="AR10" i="266"/>
  <c r="AQ9" i="267"/>
  <c r="AQ15" i="267"/>
  <c r="AQ21" i="267"/>
  <c r="AQ25" i="267"/>
  <c r="AT30" i="267"/>
  <c r="AT34" i="267"/>
  <c r="AN82" i="267"/>
  <c r="AT82" i="267"/>
  <c r="AJ82" i="267"/>
  <c r="AN88" i="267"/>
  <c r="AT88" i="267"/>
  <c r="AJ88" i="267"/>
  <c r="AR99" i="267"/>
  <c r="AB99" i="267"/>
  <c r="AN104" i="267"/>
  <c r="AT104" i="267"/>
  <c r="AJ104" i="267"/>
  <c r="AR111" i="267"/>
  <c r="AB111" i="267"/>
  <c r="AN116" i="267"/>
  <c r="AT116" i="267"/>
  <c r="AJ116" i="267"/>
  <c r="AJ119" i="267"/>
  <c r="AO128" i="267"/>
  <c r="AV128" i="267" s="1"/>
  <c r="AC128" i="267"/>
  <c r="AN129" i="267"/>
  <c r="AJ129" i="267"/>
  <c r="AD37" i="268"/>
  <c r="AQ37" i="268"/>
  <c r="AR59" i="268"/>
  <c r="AB59" i="268"/>
  <c r="AO60" i="268"/>
  <c r="AV60" i="268" s="1"/>
  <c r="AC60" i="268"/>
  <c r="AT72" i="268"/>
  <c r="AJ72" i="268"/>
  <c r="AN72" i="268"/>
  <c r="AD85" i="268"/>
  <c r="AQ85" i="268"/>
  <c r="AD109" i="268"/>
  <c r="AQ109" i="268"/>
  <c r="AD31" i="269"/>
  <c r="AQ31" i="269"/>
  <c r="AR41" i="270"/>
  <c r="AB41" i="270"/>
  <c r="AR18" i="265"/>
  <c r="AR42" i="265"/>
  <c r="AQ43" i="265"/>
  <c r="AR58" i="265"/>
  <c r="AJ6" i="265"/>
  <c r="AR7" i="265"/>
  <c r="AT10" i="265"/>
  <c r="AR11" i="265"/>
  <c r="AU13" i="265"/>
  <c r="AJ14" i="265"/>
  <c r="AR15" i="265"/>
  <c r="AN17" i="265"/>
  <c r="AU17" i="265"/>
  <c r="AT18" i="265"/>
  <c r="AR19" i="265"/>
  <c r="AU21" i="265"/>
  <c r="AJ22" i="265"/>
  <c r="AR23" i="265"/>
  <c r="AT26" i="265"/>
  <c r="AN31" i="265"/>
  <c r="AU31" i="265"/>
  <c r="AT32" i="265"/>
  <c r="AR33" i="265"/>
  <c r="AN37" i="265"/>
  <c r="AU37" i="265"/>
  <c r="AJ38" i="265"/>
  <c r="AT38" i="265"/>
  <c r="AR39" i="265"/>
  <c r="AN41" i="265"/>
  <c r="AU41" i="265"/>
  <c r="AJ42" i="265"/>
  <c r="AT42" i="265"/>
  <c r="AR43" i="265"/>
  <c r="AR47" i="265"/>
  <c r="AN51" i="265"/>
  <c r="AU51" i="265"/>
  <c r="AJ52" i="265"/>
  <c r="AT52" i="265"/>
  <c r="AR53" i="265"/>
  <c r="AN57" i="265"/>
  <c r="AU57" i="265"/>
  <c r="AJ58" i="265"/>
  <c r="AT58" i="265"/>
  <c r="AN61" i="265"/>
  <c r="AU61" i="265"/>
  <c r="AJ62" i="265"/>
  <c r="AT62" i="265"/>
  <c r="AN65" i="265"/>
  <c r="AU65" i="265"/>
  <c r="AJ66" i="265"/>
  <c r="AT66" i="265"/>
  <c r="AR67" i="265"/>
  <c r="AN69" i="265"/>
  <c r="AU69" i="265"/>
  <c r="AJ70" i="265"/>
  <c r="AT70" i="265"/>
  <c r="AR71" i="265"/>
  <c r="AN75" i="265"/>
  <c r="AU75" i="265"/>
  <c r="AN79" i="265"/>
  <c r="AU79" i="265"/>
  <c r="AN83" i="265"/>
  <c r="AU83" i="265"/>
  <c r="AJ84" i="265"/>
  <c r="AT84" i="265"/>
  <c r="AR85" i="265"/>
  <c r="AJ88" i="265"/>
  <c r="AT88" i="265"/>
  <c r="AR89" i="265"/>
  <c r="AN93" i="265"/>
  <c r="AU93" i="265"/>
  <c r="AJ94" i="265"/>
  <c r="AT94" i="265"/>
  <c r="AR95" i="265"/>
  <c r="AJ98" i="265"/>
  <c r="AT98" i="265"/>
  <c r="AR99" i="265"/>
  <c r="AR103" i="265"/>
  <c r="AR107" i="265"/>
  <c r="AN111" i="265"/>
  <c r="AU111" i="265"/>
  <c r="AJ112" i="265"/>
  <c r="AT112" i="265"/>
  <c r="AN115" i="265"/>
  <c r="AU115" i="265"/>
  <c r="AJ116" i="265"/>
  <c r="AT116" i="265"/>
  <c r="AN119" i="265"/>
  <c r="AU119" i="265"/>
  <c r="AJ120" i="265"/>
  <c r="AT120" i="265"/>
  <c r="AN123" i="265"/>
  <c r="AU123" i="265"/>
  <c r="AJ124" i="265"/>
  <c r="AT124" i="265"/>
  <c r="AN127" i="265"/>
  <c r="AU127" i="265"/>
  <c r="AJ128" i="265"/>
  <c r="AT128" i="265"/>
  <c r="AN131" i="265"/>
  <c r="AU131" i="265"/>
  <c r="AJ132" i="265"/>
  <c r="AT132" i="265"/>
  <c r="AR133" i="265"/>
  <c r="AN137" i="265"/>
  <c r="AU137" i="265"/>
  <c r="AJ138" i="265"/>
  <c r="AT138" i="265"/>
  <c r="AR139" i="265"/>
  <c r="AJ6" i="266"/>
  <c r="AT6" i="266"/>
  <c r="AR7" i="266"/>
  <c r="AN9" i="266"/>
  <c r="AU9" i="266"/>
  <c r="AJ10" i="266"/>
  <c r="AT10" i="266"/>
  <c r="AN13" i="266"/>
  <c r="AU13" i="266"/>
  <c r="AN127" i="267"/>
  <c r="AN126" i="267"/>
  <c r="AN125" i="267"/>
  <c r="AN117" i="267"/>
  <c r="AN111" i="267"/>
  <c r="AN105" i="267"/>
  <c r="AN99" i="267"/>
  <c r="AN89" i="267"/>
  <c r="AN121" i="267"/>
  <c r="AN115" i="267"/>
  <c r="AN109" i="267"/>
  <c r="AN103" i="267"/>
  <c r="AN97" i="267"/>
  <c r="AN93" i="267"/>
  <c r="AN87" i="267"/>
  <c r="AN81" i="267"/>
  <c r="AN71" i="267"/>
  <c r="AN65" i="267"/>
  <c r="AN7" i="267"/>
  <c r="AJ8" i="267"/>
  <c r="AT8" i="267"/>
  <c r="AN13" i="267"/>
  <c r="AJ14" i="267"/>
  <c r="AT14" i="267"/>
  <c r="AN19" i="267"/>
  <c r="AJ20" i="267"/>
  <c r="AT20" i="267"/>
  <c r="AN29" i="267"/>
  <c r="AU29" i="267"/>
  <c r="AJ30" i="267"/>
  <c r="AU30" i="267"/>
  <c r="AR32" i="267"/>
  <c r="AJ33" i="267"/>
  <c r="AU33" i="267"/>
  <c r="AJ34" i="267"/>
  <c r="AU34" i="267"/>
  <c r="AJ35" i="267"/>
  <c r="AT35" i="267"/>
  <c r="AT36" i="267"/>
  <c r="AQ39" i="267"/>
  <c r="AR42" i="267"/>
  <c r="AJ43" i="267"/>
  <c r="AR45" i="267"/>
  <c r="AU46" i="267"/>
  <c r="AT48" i="267"/>
  <c r="AJ48" i="267"/>
  <c r="AU48" i="267"/>
  <c r="AN49" i="267"/>
  <c r="AR50" i="267"/>
  <c r="AT51" i="267"/>
  <c r="AJ51" i="267"/>
  <c r="AU51" i="267"/>
  <c r="AJ54" i="267"/>
  <c r="AQ56" i="267"/>
  <c r="AJ57" i="267"/>
  <c r="AU59" i="267"/>
  <c r="AQ61" i="267"/>
  <c r="AQ62" i="267"/>
  <c r="AU62" i="267"/>
  <c r="AT64" i="267"/>
  <c r="AJ64" i="267"/>
  <c r="AU64" i="267"/>
  <c r="AR66" i="267"/>
  <c r="AR70" i="267"/>
  <c r="AQ71" i="267"/>
  <c r="AN73" i="267"/>
  <c r="AJ75" i="267"/>
  <c r="AN77" i="267"/>
  <c r="AJ79" i="267"/>
  <c r="AN84" i="267"/>
  <c r="AN85" i="267"/>
  <c r="AQ89" i="267"/>
  <c r="AQ92" i="267"/>
  <c r="AT92" i="267"/>
  <c r="AJ92" i="267"/>
  <c r="AR93" i="267"/>
  <c r="AQ96" i="267"/>
  <c r="AT96" i="267"/>
  <c r="AJ96" i="267"/>
  <c r="AR97" i="267"/>
  <c r="AO100" i="267"/>
  <c r="AV100" i="267" s="1"/>
  <c r="AC100" i="267"/>
  <c r="AR101" i="267"/>
  <c r="AB101" i="267"/>
  <c r="AQ105" i="267"/>
  <c r="AQ108" i="267"/>
  <c r="AT108" i="267"/>
  <c r="AJ108" i="267"/>
  <c r="AR109" i="267"/>
  <c r="AO112" i="267"/>
  <c r="AV112" i="267" s="1"/>
  <c r="AC112" i="267"/>
  <c r="AR113" i="267"/>
  <c r="AB113" i="267"/>
  <c r="AQ117" i="267"/>
  <c r="AQ120" i="267"/>
  <c r="AT120" i="267"/>
  <c r="AJ120" i="267"/>
  <c r="AR121" i="267"/>
  <c r="AO123" i="267"/>
  <c r="AV123" i="267" s="1"/>
  <c r="AC123" i="267"/>
  <c r="AO125" i="267"/>
  <c r="AV125" i="267" s="1"/>
  <c r="AQ126" i="267"/>
  <c r="AJ126" i="267"/>
  <c r="AT130" i="267"/>
  <c r="AJ130" i="267"/>
  <c r="AN130" i="267"/>
  <c r="AD33" i="268"/>
  <c r="AQ33" i="268"/>
  <c r="AR38" i="268"/>
  <c r="AD49" i="268"/>
  <c r="AQ49" i="268"/>
  <c r="AO52" i="268"/>
  <c r="AV52" i="268" s="1"/>
  <c r="AC52" i="268"/>
  <c r="AN52" i="268"/>
  <c r="AT52" i="268"/>
  <c r="AJ52" i="268"/>
  <c r="AT10" i="269"/>
  <c r="AJ10" i="269"/>
  <c r="AN10" i="269"/>
  <c r="AQ23" i="265"/>
  <c r="AQ71" i="265"/>
  <c r="AQ85" i="265"/>
  <c r="AR88" i="265"/>
  <c r="AQ95" i="265"/>
  <c r="AH1" i="265"/>
  <c r="AH2" i="265" s="1"/>
  <c r="AT6" i="265"/>
  <c r="AU9" i="265"/>
  <c r="AJ10" i="265"/>
  <c r="AN13" i="265"/>
  <c r="AT14" i="265"/>
  <c r="AJ18" i="265"/>
  <c r="AN21" i="265"/>
  <c r="AT22" i="265"/>
  <c r="AJ26" i="265"/>
  <c r="AR27" i="265"/>
  <c r="AJ32" i="265"/>
  <c r="AU6" i="265"/>
  <c r="AJ7" i="265"/>
  <c r="AU10" i="265"/>
  <c r="AJ11" i="265"/>
  <c r="AU14" i="265"/>
  <c r="AJ15" i="265"/>
  <c r="AU18" i="265"/>
  <c r="AJ19" i="265"/>
  <c r="AT19" i="265"/>
  <c r="AU22" i="265"/>
  <c r="AJ23" i="265"/>
  <c r="AT23" i="265"/>
  <c r="AB24" i="265"/>
  <c r="AU26" i="265"/>
  <c r="AJ27" i="265"/>
  <c r="AT27" i="265"/>
  <c r="AB28" i="265"/>
  <c r="AU32" i="265"/>
  <c r="AJ33" i="265"/>
  <c r="AT33" i="265"/>
  <c r="AB34" i="265"/>
  <c r="AU38" i="265"/>
  <c r="AJ39" i="265"/>
  <c r="AT39" i="265"/>
  <c r="AU42" i="265"/>
  <c r="AJ43" i="265"/>
  <c r="AT43" i="265"/>
  <c r="AB44" i="265"/>
  <c r="AJ47" i="265"/>
  <c r="AT47" i="265"/>
  <c r="AB48" i="265"/>
  <c r="AU52" i="265"/>
  <c r="AJ53" i="265"/>
  <c r="AT53" i="265"/>
  <c r="AB54" i="265"/>
  <c r="AU58" i="265"/>
  <c r="AU62" i="265"/>
  <c r="AU66" i="265"/>
  <c r="AJ67" i="265"/>
  <c r="AT67" i="265"/>
  <c r="AU70" i="265"/>
  <c r="AJ71" i="265"/>
  <c r="AT71" i="265"/>
  <c r="AB72" i="265"/>
  <c r="AU84" i="265"/>
  <c r="AJ85" i="265"/>
  <c r="AT85" i="265"/>
  <c r="AB86" i="265"/>
  <c r="AU88" i="265"/>
  <c r="AJ89" i="265"/>
  <c r="AT89" i="265"/>
  <c r="AB90" i="265"/>
  <c r="AU94" i="265"/>
  <c r="AJ95" i="265"/>
  <c r="AT95" i="265"/>
  <c r="AB96" i="265"/>
  <c r="AU98" i="265"/>
  <c r="AJ99" i="265"/>
  <c r="AT99" i="265"/>
  <c r="AB100" i="265"/>
  <c r="AJ103" i="265"/>
  <c r="AT103" i="265"/>
  <c r="AB104" i="265"/>
  <c r="AJ107" i="265"/>
  <c r="AT107" i="265"/>
  <c r="AB108" i="265"/>
  <c r="AU112" i="265"/>
  <c r="AU116" i="265"/>
  <c r="AU120" i="265"/>
  <c r="AU124" i="265"/>
  <c r="AU128" i="265"/>
  <c r="AU132" i="265"/>
  <c r="AJ133" i="265"/>
  <c r="AT133" i="265"/>
  <c r="AB134" i="265"/>
  <c r="AU138" i="265"/>
  <c r="AJ139" i="265"/>
  <c r="AT139" i="265"/>
  <c r="AU6" i="266"/>
  <c r="AJ7" i="266"/>
  <c r="AU10" i="266"/>
  <c r="AU3" i="267"/>
  <c r="AU8" i="267"/>
  <c r="AJ9" i="267"/>
  <c r="AT9" i="267"/>
  <c r="AB10" i="267"/>
  <c r="AU14" i="267"/>
  <c r="AJ15" i="267"/>
  <c r="AB16" i="267"/>
  <c r="AU20" i="267"/>
  <c r="AJ21" i="267"/>
  <c r="AT21" i="267"/>
  <c r="AB22" i="267"/>
  <c r="AJ25" i="267"/>
  <c r="AB26" i="267"/>
  <c r="AQ31" i="267"/>
  <c r="AT32" i="267"/>
  <c r="AJ32" i="267"/>
  <c r="AU32" i="267"/>
  <c r="AN33" i="267"/>
  <c r="AU35" i="267"/>
  <c r="AC36" i="267"/>
  <c r="AU36" i="267"/>
  <c r="AQ38" i="267"/>
  <c r="AR38" i="267"/>
  <c r="AR39" i="267"/>
  <c r="AU40" i="267"/>
  <c r="AT42" i="267"/>
  <c r="AJ42" i="267"/>
  <c r="AU42" i="267"/>
  <c r="AN43" i="267"/>
  <c r="AT45" i="267"/>
  <c r="AJ45" i="267"/>
  <c r="AU45" i="267"/>
  <c r="AJ46" i="267"/>
  <c r="AN48" i="267"/>
  <c r="AQ50" i="267"/>
  <c r="AN51" i="267"/>
  <c r="AU53" i="267"/>
  <c r="AC59" i="267"/>
  <c r="AJ59" i="267"/>
  <c r="AR61" i="267"/>
  <c r="AN64" i="267"/>
  <c r="AR65" i="267"/>
  <c r="AQ68" i="267"/>
  <c r="AU68" i="267"/>
  <c r="AT70" i="267"/>
  <c r="AJ70" i="267"/>
  <c r="AU70" i="267"/>
  <c r="AR80" i="267"/>
  <c r="AQ81" i="267"/>
  <c r="AN83" i="267"/>
  <c r="AJ85" i="267"/>
  <c r="AR86" i="267"/>
  <c r="AQ87" i="267"/>
  <c r="AR88" i="267"/>
  <c r="AN92" i="267"/>
  <c r="AN96" i="267"/>
  <c r="AO98" i="267"/>
  <c r="AV98" i="267" s="1"/>
  <c r="AC98" i="267"/>
  <c r="AQ100" i="267"/>
  <c r="AN101" i="267"/>
  <c r="AR102" i="267"/>
  <c r="AQ103" i="267"/>
  <c r="AR104" i="267"/>
  <c r="AN108" i="267"/>
  <c r="AO110" i="267"/>
  <c r="AV110" i="267" s="1"/>
  <c r="AC110" i="267"/>
  <c r="AQ112" i="267"/>
  <c r="AN113" i="267"/>
  <c r="AR114" i="267"/>
  <c r="AQ115" i="267"/>
  <c r="AR116" i="267"/>
  <c r="AN120" i="267"/>
  <c r="AO122" i="267"/>
  <c r="AV122" i="267" s="1"/>
  <c r="AC122" i="267"/>
  <c r="AN124" i="267"/>
  <c r="AN128" i="267"/>
  <c r="AQ130" i="267"/>
  <c r="AR23" i="268"/>
  <c r="AB23" i="268"/>
  <c r="AO24" i="268"/>
  <c r="AV24" i="268" s="1"/>
  <c r="AC24" i="268"/>
  <c r="AD51" i="268"/>
  <c r="AQ51" i="268"/>
  <c r="AD63" i="268"/>
  <c r="AQ63" i="268"/>
  <c r="AR88" i="268"/>
  <c r="AR7" i="269"/>
  <c r="AB7" i="269"/>
  <c r="AT24" i="269"/>
  <c r="AJ24" i="269"/>
  <c r="AN24" i="269"/>
  <c r="AO40" i="269"/>
  <c r="AV40" i="269" s="1"/>
  <c r="AC40" i="269"/>
  <c r="AN40" i="269"/>
  <c r="AT40" i="269"/>
  <c r="AJ40" i="269"/>
  <c r="AR19" i="270"/>
  <c r="AB19" i="270"/>
  <c r="AR14" i="265"/>
  <c r="AR26" i="265"/>
  <c r="AQ27" i="265"/>
  <c r="AQ67" i="265"/>
  <c r="AR70" i="265"/>
  <c r="AQ89" i="265"/>
  <c r="AN11" i="265"/>
  <c r="AU11" i="265"/>
  <c r="AU15" i="265"/>
  <c r="AU19" i="265"/>
  <c r="AU23" i="265"/>
  <c r="AJ24" i="265"/>
  <c r="AU27" i="265"/>
  <c r="AJ28" i="265"/>
  <c r="AB29" i="265"/>
  <c r="AU33" i="265"/>
  <c r="AJ34" i="265"/>
  <c r="AB35" i="265"/>
  <c r="AU39" i="265"/>
  <c r="AU43" i="265"/>
  <c r="AJ44" i="265"/>
  <c r="AB45" i="265"/>
  <c r="AU47" i="265"/>
  <c r="AJ48" i="265"/>
  <c r="AB49" i="265"/>
  <c r="AU53" i="265"/>
  <c r="AJ54" i="265"/>
  <c r="AB55" i="265"/>
  <c r="AU67" i="265"/>
  <c r="AU71" i="265"/>
  <c r="AJ72" i="265"/>
  <c r="AB73" i="265"/>
  <c r="AB77" i="265"/>
  <c r="AB81" i="265"/>
  <c r="AU85" i="265"/>
  <c r="AJ86" i="265"/>
  <c r="AU89" i="265"/>
  <c r="AJ90" i="265"/>
  <c r="AB91" i="265"/>
  <c r="AU95" i="265"/>
  <c r="AJ96" i="265"/>
  <c r="AU99" i="265"/>
  <c r="AJ100" i="265"/>
  <c r="AB101" i="265"/>
  <c r="AU103" i="265"/>
  <c r="AJ104" i="265"/>
  <c r="AB105" i="265"/>
  <c r="AU107" i="265"/>
  <c r="AJ108" i="265"/>
  <c r="AB109" i="265"/>
  <c r="AU133" i="265"/>
  <c r="AB135" i="265"/>
  <c r="AJ128" i="267"/>
  <c r="AJ118" i="267"/>
  <c r="AJ112" i="267"/>
  <c r="AJ106" i="267"/>
  <c r="AJ100" i="267"/>
  <c r="AJ90" i="267"/>
  <c r="AJ125" i="267"/>
  <c r="AJ10" i="267"/>
  <c r="AB11" i="267"/>
  <c r="AN15" i="267"/>
  <c r="AJ16" i="267"/>
  <c r="AB17" i="267"/>
  <c r="AU21" i="267"/>
  <c r="AJ22" i="267"/>
  <c r="AB23" i="267"/>
  <c r="AN25" i="267"/>
  <c r="AU25" i="267"/>
  <c r="AJ26" i="267"/>
  <c r="AB27" i="267"/>
  <c r="AR31" i="267"/>
  <c r="AN32" i="267"/>
  <c r="AN36" i="267"/>
  <c r="AT39" i="267"/>
  <c r="AJ39" i="267"/>
  <c r="AU39" i="267"/>
  <c r="AC40" i="267"/>
  <c r="AJ40" i="267"/>
  <c r="AN42" i="267"/>
  <c r="AQ44" i="267"/>
  <c r="AN45" i="267"/>
  <c r="AN46" i="267"/>
  <c r="AR49" i="267"/>
  <c r="AQ49" i="267"/>
  <c r="AN50" i="267"/>
  <c r="AJ53" i="267"/>
  <c r="AR55" i="267"/>
  <c r="AU56" i="267"/>
  <c r="AT58" i="267"/>
  <c r="AJ58" i="267"/>
  <c r="AU58" i="267"/>
  <c r="AN59" i="267"/>
  <c r="AR60" i="267"/>
  <c r="AT61" i="267"/>
  <c r="AJ61" i="267"/>
  <c r="AU61" i="267"/>
  <c r="AC62" i="267"/>
  <c r="AJ62" i="267"/>
  <c r="AR67" i="267"/>
  <c r="AB67" i="267"/>
  <c r="AQ67" i="267"/>
  <c r="AN70" i="267"/>
  <c r="AR71" i="267"/>
  <c r="AQ74" i="267"/>
  <c r="AU74" i="267"/>
  <c r="AQ78" i="267"/>
  <c r="AU78" i="267"/>
  <c r="AT80" i="267"/>
  <c r="AJ80" i="267"/>
  <c r="AU80" i="267"/>
  <c r="AR82" i="267"/>
  <c r="AU86" i="267"/>
  <c r="AR89" i="267"/>
  <c r="AB89" i="267"/>
  <c r="AU90" i="267"/>
  <c r="AJ93" i="267"/>
  <c r="AJ97" i="267"/>
  <c r="AQ98" i="267"/>
  <c r="AN98" i="267"/>
  <c r="AT98" i="267"/>
  <c r="AJ98" i="267"/>
  <c r="AN100" i="267"/>
  <c r="AJ101" i="267"/>
  <c r="AU102" i="267"/>
  <c r="AR105" i="267"/>
  <c r="AB105" i="267"/>
  <c r="AU106" i="267"/>
  <c r="AJ109" i="267"/>
  <c r="AQ110" i="267"/>
  <c r="AN110" i="267"/>
  <c r="AT110" i="267"/>
  <c r="AJ110" i="267"/>
  <c r="AN112" i="267"/>
  <c r="AJ113" i="267"/>
  <c r="AU114" i="267"/>
  <c r="AR117" i="267"/>
  <c r="AB117" i="267"/>
  <c r="AU118" i="267"/>
  <c r="AJ121" i="267"/>
  <c r="AQ122" i="267"/>
  <c r="AN122" i="267"/>
  <c r="AT122" i="267"/>
  <c r="AJ122" i="267"/>
  <c r="AQ125" i="267"/>
  <c r="AQ127" i="267"/>
  <c r="AQ129" i="267"/>
  <c r="AT10" i="268"/>
  <c r="AJ10" i="268"/>
  <c r="AN10" i="268"/>
  <c r="AO16" i="268"/>
  <c r="AV16" i="268" s="1"/>
  <c r="AC16" i="268"/>
  <c r="AN16" i="268"/>
  <c r="AT16" i="268"/>
  <c r="AJ16" i="268"/>
  <c r="AT62" i="268"/>
  <c r="AJ62" i="268"/>
  <c r="AN62" i="268"/>
  <c r="AR69" i="268"/>
  <c r="AB69" i="268"/>
  <c r="AO70" i="268"/>
  <c r="AV70" i="268" s="1"/>
  <c r="AC70" i="268"/>
  <c r="AR81" i="268"/>
  <c r="AB81" i="268"/>
  <c r="AR93" i="268"/>
  <c r="AB93" i="268"/>
  <c r="AD39" i="269"/>
  <c r="AQ39" i="269"/>
  <c r="AQ124" i="267"/>
  <c r="AT126" i="267"/>
  <c r="AU107" i="268"/>
  <c r="AU103" i="268"/>
  <c r="AU97" i="268"/>
  <c r="AU93" i="268"/>
  <c r="AU87" i="268"/>
  <c r="AU81" i="268"/>
  <c r="AU77" i="268"/>
  <c r="AU71" i="268"/>
  <c r="AU65" i="268"/>
  <c r="AU61" i="268"/>
  <c r="AU55" i="268"/>
  <c r="AU45" i="268"/>
  <c r="AU41" i="268"/>
  <c r="AU35" i="268"/>
  <c r="AU25" i="268"/>
  <c r="AU19" i="268"/>
  <c r="AU13" i="268"/>
  <c r="AU9" i="268"/>
  <c r="AU111" i="268"/>
  <c r="AU105" i="268"/>
  <c r="AU101" i="268"/>
  <c r="AU95" i="268"/>
  <c r="AU91" i="268"/>
  <c r="AU85" i="268"/>
  <c r="AU79" i="268"/>
  <c r="AU75" i="268"/>
  <c r="AU69" i="268"/>
  <c r="AU59" i="268"/>
  <c r="AU53" i="268"/>
  <c r="AU49" i="268"/>
  <c r="AU43" i="268"/>
  <c r="AU39" i="268"/>
  <c r="AU33" i="268"/>
  <c r="AU29" i="268"/>
  <c r="AU23" i="268"/>
  <c r="AU17" i="268"/>
  <c r="AU110" i="268"/>
  <c r="AU100" i="268"/>
  <c r="AU90" i="268"/>
  <c r="AU84" i="268"/>
  <c r="AU74" i="268"/>
  <c r="AU68" i="268"/>
  <c r="AU58" i="268"/>
  <c r="AU52" i="268"/>
  <c r="AU48" i="268"/>
  <c r="AU38" i="268"/>
  <c r="AU32" i="268"/>
  <c r="AU28" i="268"/>
  <c r="AU22" i="268"/>
  <c r="AU16" i="268"/>
  <c r="AU6" i="268"/>
  <c r="AU109" i="268"/>
  <c r="AU99" i="268"/>
  <c r="AU89" i="268"/>
  <c r="AU83" i="268"/>
  <c r="AU73" i="268"/>
  <c r="AU67" i="268"/>
  <c r="AU63" i="268"/>
  <c r="AU57" i="268"/>
  <c r="AU51" i="268"/>
  <c r="AU47" i="268"/>
  <c r="AU37" i="268"/>
  <c r="AU31" i="268"/>
  <c r="AU27" i="268"/>
  <c r="AU21" i="268"/>
  <c r="AU15" i="268"/>
  <c r="AU11" i="268"/>
  <c r="AR7" i="268"/>
  <c r="AB7" i="268"/>
  <c r="AU7" i="268"/>
  <c r="AN8" i="268"/>
  <c r="AN13" i="268"/>
  <c r="AU18" i="268"/>
  <c r="AT20" i="268"/>
  <c r="AJ20" i="268"/>
  <c r="AN24" i="268"/>
  <c r="AN25" i="268"/>
  <c r="AO32" i="268"/>
  <c r="AV32" i="268" s="1"/>
  <c r="AC32" i="268"/>
  <c r="AN32" i="268"/>
  <c r="AT32" i="268"/>
  <c r="AJ32" i="268"/>
  <c r="AU36" i="268"/>
  <c r="AR39" i="268"/>
  <c r="AB39" i="268"/>
  <c r="AO40" i="268"/>
  <c r="AV40" i="268" s="1"/>
  <c r="AC40" i="268"/>
  <c r="AU54" i="268"/>
  <c r="AT56" i="268"/>
  <c r="AJ56" i="268"/>
  <c r="AN60" i="268"/>
  <c r="AN61" i="268"/>
  <c r="AT66" i="268"/>
  <c r="AJ66" i="268"/>
  <c r="AN70" i="268"/>
  <c r="AN71" i="268"/>
  <c r="AU76" i="268"/>
  <c r="AR79" i="268"/>
  <c r="AB79" i="268"/>
  <c r="AO80" i="268"/>
  <c r="AV80" i="268" s="1"/>
  <c r="AC80" i="268"/>
  <c r="AO84" i="268"/>
  <c r="AV84" i="268" s="1"/>
  <c r="AC84" i="268"/>
  <c r="AN84" i="268"/>
  <c r="AT84" i="268"/>
  <c r="AJ84" i="268"/>
  <c r="AU88" i="268"/>
  <c r="AQ89" i="268"/>
  <c r="AR91" i="268"/>
  <c r="AB91" i="268"/>
  <c r="AO92" i="268"/>
  <c r="AV92" i="268" s="1"/>
  <c r="AC92" i="268"/>
  <c r="AR102" i="268"/>
  <c r="AR103" i="268"/>
  <c r="AB103" i="268"/>
  <c r="AN106" i="268"/>
  <c r="AN107" i="268"/>
  <c r="AO8" i="269"/>
  <c r="AV8" i="269" s="1"/>
  <c r="AC8" i="269"/>
  <c r="AR9" i="269"/>
  <c r="AB9" i="269"/>
  <c r="AR23" i="269"/>
  <c r="AB23" i="269"/>
  <c r="AO30" i="269"/>
  <c r="AV30" i="269" s="1"/>
  <c r="AC30" i="269"/>
  <c r="AN30" i="269"/>
  <c r="AT30" i="269"/>
  <c r="AJ30" i="269"/>
  <c r="AO12" i="270"/>
  <c r="AV12" i="270" s="1"/>
  <c r="AC12" i="270"/>
  <c r="AN12" i="270"/>
  <c r="AT12" i="270"/>
  <c r="AJ12" i="270"/>
  <c r="AQ17" i="270"/>
  <c r="AT24" i="270"/>
  <c r="AJ24" i="270"/>
  <c r="AQ33" i="270"/>
  <c r="AR35" i="270"/>
  <c r="AB35" i="270"/>
  <c r="AO36" i="270"/>
  <c r="AV36" i="270" s="1"/>
  <c r="AC36" i="270"/>
  <c r="AR39" i="270"/>
  <c r="AB39" i="270"/>
  <c r="AO40" i="270"/>
  <c r="AV40" i="270" s="1"/>
  <c r="AC40" i="270"/>
  <c r="AO44" i="270"/>
  <c r="AV44" i="270" s="1"/>
  <c r="AC44" i="270"/>
  <c r="AN44" i="270"/>
  <c r="AT44" i="270"/>
  <c r="AJ44" i="270"/>
  <c r="AO48" i="270"/>
  <c r="AV48" i="270" s="1"/>
  <c r="AC48" i="270"/>
  <c r="AN48" i="270"/>
  <c r="AT48" i="270"/>
  <c r="AJ48" i="270"/>
  <c r="AQ53" i="270"/>
  <c r="AO58" i="270"/>
  <c r="AV58" i="270" s="1"/>
  <c r="AC58" i="270"/>
  <c r="AQ68" i="270"/>
  <c r="AD68" i="270"/>
  <c r="AR70" i="270"/>
  <c r="AQ10" i="271"/>
  <c r="AD10" i="271"/>
  <c r="AO111" i="271"/>
  <c r="AV111" i="271" s="1"/>
  <c r="AC111" i="271"/>
  <c r="AO123" i="271"/>
  <c r="AV123" i="271" s="1"/>
  <c r="AC123" i="271"/>
  <c r="AR8" i="273"/>
  <c r="AB8" i="273"/>
  <c r="AR6" i="274"/>
  <c r="AB6" i="274"/>
  <c r="AN79" i="274"/>
  <c r="AT79" i="274"/>
  <c r="AJ79" i="274"/>
  <c r="AD80" i="274"/>
  <c r="AQ80" i="274"/>
  <c r="AO74" i="275"/>
  <c r="AV74" i="275" s="1"/>
  <c r="AC74" i="275"/>
  <c r="AR23" i="276"/>
  <c r="AB23" i="276"/>
  <c r="AN60" i="276"/>
  <c r="AT60" i="276"/>
  <c r="AJ60" i="276"/>
  <c r="AQ41" i="267"/>
  <c r="AQ47" i="267"/>
  <c r="AQ57" i="267"/>
  <c r="AQ63" i="267"/>
  <c r="AJ67" i="267"/>
  <c r="AQ69" i="267"/>
  <c r="AJ73" i="267"/>
  <c r="AQ75" i="267"/>
  <c r="AJ77" i="267"/>
  <c r="AQ79" i="267"/>
  <c r="AJ83" i="267"/>
  <c r="AQ85" i="267"/>
  <c r="AJ89" i="267"/>
  <c r="AQ91" i="267"/>
  <c r="AQ95" i="267"/>
  <c r="AJ99" i="267"/>
  <c r="AQ101" i="267"/>
  <c r="AJ105" i="267"/>
  <c r="AQ107" i="267"/>
  <c r="AJ111" i="267"/>
  <c r="AQ113" i="267"/>
  <c r="AJ117" i="267"/>
  <c r="AQ119" i="267"/>
  <c r="AJ127" i="267"/>
  <c r="AU3" i="268"/>
  <c r="AN6" i="268"/>
  <c r="AT6" i="268"/>
  <c r="AJ6" i="268"/>
  <c r="AN9" i="268"/>
  <c r="AR18" i="268"/>
  <c r="AR19" i="268"/>
  <c r="AB19" i="268"/>
  <c r="AN20" i="268"/>
  <c r="AU34" i="268"/>
  <c r="AT36" i="268"/>
  <c r="AJ36" i="268"/>
  <c r="AN40" i="268"/>
  <c r="AN41" i="268"/>
  <c r="AQ43" i="268"/>
  <c r="AU46" i="268"/>
  <c r="AR49" i="268"/>
  <c r="AB49" i="268"/>
  <c r="AR54" i="268"/>
  <c r="AR55" i="268"/>
  <c r="AB55" i="268"/>
  <c r="AN56" i="268"/>
  <c r="AR65" i="268"/>
  <c r="AB65" i="268"/>
  <c r="AN66" i="268"/>
  <c r="AR76" i="268"/>
  <c r="AR77" i="268"/>
  <c r="AB77" i="268"/>
  <c r="AN80" i="268"/>
  <c r="AN81" i="268"/>
  <c r="AU86" i="268"/>
  <c r="AT88" i="268"/>
  <c r="AJ88" i="268"/>
  <c r="AN93" i="268"/>
  <c r="AQ95" i="268"/>
  <c r="AU98" i="268"/>
  <c r="AR101" i="268"/>
  <c r="AB101" i="268"/>
  <c r="AO102" i="268"/>
  <c r="AV102" i="268" s="1"/>
  <c r="AC102" i="268"/>
  <c r="AR39" i="269"/>
  <c r="AR29" i="269"/>
  <c r="AR25" i="269"/>
  <c r="AR15" i="269"/>
  <c r="AR11" i="269"/>
  <c r="AR3" i="269"/>
  <c r="AR17" i="269"/>
  <c r="AB17" i="269"/>
  <c r="AO18" i="269"/>
  <c r="AV18" i="269" s="1"/>
  <c r="AC18" i="269"/>
  <c r="AR21" i="269"/>
  <c r="AB21" i="269"/>
  <c r="AO22" i="269"/>
  <c r="AV22" i="269" s="1"/>
  <c r="AC22" i="269"/>
  <c r="AO26" i="269"/>
  <c r="AV26" i="269" s="1"/>
  <c r="AC26" i="269"/>
  <c r="AN26" i="269"/>
  <c r="AT26" i="269"/>
  <c r="AJ26" i="269"/>
  <c r="AT34" i="269"/>
  <c r="AJ34" i="269"/>
  <c r="AR38" i="269"/>
  <c r="AR40" i="269"/>
  <c r="AR65" i="270"/>
  <c r="AR53" i="270"/>
  <c r="AR43" i="270"/>
  <c r="AR33" i="270"/>
  <c r="AR29" i="270"/>
  <c r="AR17" i="270"/>
  <c r="AR11" i="270"/>
  <c r="AR71" i="270"/>
  <c r="AR61" i="270"/>
  <c r="AR58" i="270"/>
  <c r="AR72" i="270"/>
  <c r="AR3" i="270"/>
  <c r="AT16" i="270"/>
  <c r="AJ16" i="270"/>
  <c r="AR22" i="270"/>
  <c r="AR23" i="270"/>
  <c r="AB23" i="270"/>
  <c r="AN24" i="270"/>
  <c r="AT32" i="270"/>
  <c r="AJ32" i="270"/>
  <c r="AT52" i="270"/>
  <c r="AJ52" i="270"/>
  <c r="AC55" i="270"/>
  <c r="AO55" i="270"/>
  <c r="AV55" i="270" s="1"/>
  <c r="AR62" i="270"/>
  <c r="AR126" i="271"/>
  <c r="AR120" i="271"/>
  <c r="AR114" i="271"/>
  <c r="AR104" i="271"/>
  <c r="AR98" i="271"/>
  <c r="AR92" i="271"/>
  <c r="AR82" i="271"/>
  <c r="AR76" i="271"/>
  <c r="AR70" i="271"/>
  <c r="AR64" i="271"/>
  <c r="AR58" i="271"/>
  <c r="AR54" i="271"/>
  <c r="AR48" i="271"/>
  <c r="AR42" i="271"/>
  <c r="AR36" i="271"/>
  <c r="AR30" i="271"/>
  <c r="AR24" i="271"/>
  <c r="AR20" i="271"/>
  <c r="AR14" i="271"/>
  <c r="AR8" i="271"/>
  <c r="AR131" i="271"/>
  <c r="AR125" i="271"/>
  <c r="AR119" i="271"/>
  <c r="AR113" i="271"/>
  <c r="AR103" i="271"/>
  <c r="AR97" i="271"/>
  <c r="AR91" i="271"/>
  <c r="AR81" i="271"/>
  <c r="AR75" i="271"/>
  <c r="AR69" i="271"/>
  <c r="AR63" i="271"/>
  <c r="AR57" i="271"/>
  <c r="AR53" i="271"/>
  <c r="AR47" i="271"/>
  <c r="AR41" i="271"/>
  <c r="AR35" i="271"/>
  <c r="AR29" i="271"/>
  <c r="AR23" i="271"/>
  <c r="AR19" i="271"/>
  <c r="AR13" i="271"/>
  <c r="AR99" i="271"/>
  <c r="AR87" i="271"/>
  <c r="AR37" i="271"/>
  <c r="AR77" i="271"/>
  <c r="AR65" i="271"/>
  <c r="AR127" i="271"/>
  <c r="AR115" i="271"/>
  <c r="AR55" i="271"/>
  <c r="AR43" i="271"/>
  <c r="AR105" i="271"/>
  <c r="AR93" i="271"/>
  <c r="AR3" i="271"/>
  <c r="AR83" i="271"/>
  <c r="AR71" i="271"/>
  <c r="AR59" i="271"/>
  <c r="AR31" i="271"/>
  <c r="AR7" i="271"/>
  <c r="AR9" i="271"/>
  <c r="AQ16" i="271"/>
  <c r="AD16" i="271"/>
  <c r="AR25" i="271"/>
  <c r="AB25" i="271"/>
  <c r="AR33" i="271"/>
  <c r="AR49" i="271"/>
  <c r="AO51" i="271"/>
  <c r="AV51" i="271" s="1"/>
  <c r="AC51" i="271"/>
  <c r="AR85" i="271"/>
  <c r="AR22" i="272"/>
  <c r="AB22" i="272"/>
  <c r="AT124" i="267"/>
  <c r="AJ124" i="267"/>
  <c r="AN111" i="268"/>
  <c r="AN105" i="268"/>
  <c r="AN101" i="268"/>
  <c r="AN95" i="268"/>
  <c r="AN91" i="268"/>
  <c r="AN85" i="268"/>
  <c r="AN79" i="268"/>
  <c r="AN69" i="268"/>
  <c r="AN59" i="268"/>
  <c r="AN53" i="268"/>
  <c r="AN49" i="268"/>
  <c r="AN43" i="268"/>
  <c r="AN39" i="268"/>
  <c r="AN33" i="268"/>
  <c r="AN29" i="268"/>
  <c r="AN23" i="268"/>
  <c r="AN17" i="268"/>
  <c r="AN109" i="268"/>
  <c r="AN99" i="268"/>
  <c r="AN89" i="268"/>
  <c r="AN83" i="268"/>
  <c r="AN73" i="268"/>
  <c r="AN67" i="268"/>
  <c r="AN63" i="268"/>
  <c r="AN57" i="268"/>
  <c r="AN51" i="268"/>
  <c r="AN47" i="268"/>
  <c r="AN37" i="268"/>
  <c r="AN31" i="268"/>
  <c r="AN27" i="268"/>
  <c r="AN21" i="268"/>
  <c r="AN15" i="268"/>
  <c r="AN11" i="268"/>
  <c r="AN7" i="268"/>
  <c r="AR8" i="268"/>
  <c r="AR17" i="268"/>
  <c r="AB17" i="268"/>
  <c r="AO18" i="268"/>
  <c r="AV18" i="268" s="1"/>
  <c r="AC18" i="268"/>
  <c r="AO22" i="268"/>
  <c r="AV22" i="268" s="1"/>
  <c r="AC22" i="268"/>
  <c r="AN22" i="268"/>
  <c r="AT22" i="268"/>
  <c r="AJ22" i="268"/>
  <c r="AR29" i="268"/>
  <c r="AB29" i="268"/>
  <c r="AR34" i="268"/>
  <c r="AR35" i="268"/>
  <c r="AB35" i="268"/>
  <c r="AN36" i="268"/>
  <c r="AT46" i="268"/>
  <c r="AJ46" i="268"/>
  <c r="AR53" i="268"/>
  <c r="AB53" i="268"/>
  <c r="AO54" i="268"/>
  <c r="AV54" i="268" s="1"/>
  <c r="AC54" i="268"/>
  <c r="AO58" i="268"/>
  <c r="AV58" i="268" s="1"/>
  <c r="AC58" i="268"/>
  <c r="AN58" i="268"/>
  <c r="AT58" i="268"/>
  <c r="AJ58" i="268"/>
  <c r="AU62" i="268"/>
  <c r="AO68" i="268"/>
  <c r="AV68" i="268" s="1"/>
  <c r="AC68" i="268"/>
  <c r="AN68" i="268"/>
  <c r="AT68" i="268"/>
  <c r="AJ68" i="268"/>
  <c r="AU72" i="268"/>
  <c r="AR75" i="268"/>
  <c r="AB75" i="268"/>
  <c r="AN75" i="268"/>
  <c r="AO76" i="268"/>
  <c r="AV76" i="268" s="1"/>
  <c r="AC76" i="268"/>
  <c r="AR86" i="268"/>
  <c r="AR87" i="268"/>
  <c r="AB87" i="268"/>
  <c r="AN88" i="268"/>
  <c r="AU96" i="268"/>
  <c r="AT98" i="268"/>
  <c r="AJ98" i="268"/>
  <c r="AN102" i="268"/>
  <c r="AN103" i="268"/>
  <c r="AU108" i="268"/>
  <c r="AR111" i="268"/>
  <c r="AB111" i="268"/>
  <c r="AO6" i="269"/>
  <c r="AV6" i="269" s="1"/>
  <c r="AC6" i="269"/>
  <c r="AN6" i="269"/>
  <c r="AT6" i="269"/>
  <c r="AJ6" i="269"/>
  <c r="AT14" i="269"/>
  <c r="AJ14" i="269"/>
  <c r="AR33" i="269"/>
  <c r="AB33" i="269"/>
  <c r="AR41" i="269"/>
  <c r="AB41" i="269"/>
  <c r="AO6" i="270"/>
  <c r="AV6" i="270" s="1"/>
  <c r="AC6" i="270"/>
  <c r="AN6" i="270"/>
  <c r="AT6" i="270"/>
  <c r="AJ6" i="270"/>
  <c r="AR15" i="270"/>
  <c r="AB15" i="270"/>
  <c r="AO22" i="270"/>
  <c r="AV22" i="270" s="1"/>
  <c r="AC22" i="270"/>
  <c r="AT28" i="270"/>
  <c r="AJ28" i="270"/>
  <c r="AR51" i="270"/>
  <c r="AB51" i="270"/>
  <c r="AN71" i="270"/>
  <c r="AT71" i="270"/>
  <c r="AJ71" i="270"/>
  <c r="AR118" i="271"/>
  <c r="AB118" i="271"/>
  <c r="AR130" i="271"/>
  <c r="AB130" i="271"/>
  <c r="AN19" i="272"/>
  <c r="AT19" i="272"/>
  <c r="AJ19" i="272"/>
  <c r="AD20" i="272"/>
  <c r="AQ20" i="272"/>
  <c r="AR85" i="268"/>
  <c r="AB85" i="268"/>
  <c r="AO86" i="268"/>
  <c r="AV86" i="268" s="1"/>
  <c r="AC86" i="268"/>
  <c r="AO90" i="268"/>
  <c r="AV90" i="268" s="1"/>
  <c r="AC90" i="268"/>
  <c r="AN90" i="268"/>
  <c r="AT90" i="268"/>
  <c r="AJ90" i="268"/>
  <c r="AR96" i="268"/>
  <c r="AR97" i="268"/>
  <c r="AB97" i="268"/>
  <c r="AN98" i="268"/>
  <c r="AT108" i="268"/>
  <c r="AJ108" i="268"/>
  <c r="AR13" i="269"/>
  <c r="AB13" i="269"/>
  <c r="AR31" i="269"/>
  <c r="AB31" i="269"/>
  <c r="AO32" i="269"/>
  <c r="AV32" i="269" s="1"/>
  <c r="AC32" i="269"/>
  <c r="AT38" i="269"/>
  <c r="AJ38" i="269"/>
  <c r="AR13" i="270"/>
  <c r="AB13" i="270"/>
  <c r="AO14" i="270"/>
  <c r="AV14" i="270" s="1"/>
  <c r="AC14" i="270"/>
  <c r="AR27" i="270"/>
  <c r="AB27" i="270"/>
  <c r="AO34" i="270"/>
  <c r="AV34" i="270" s="1"/>
  <c r="AC34" i="270"/>
  <c r="AN34" i="270"/>
  <c r="AT34" i="270"/>
  <c r="AJ34" i="270"/>
  <c r="AO38" i="270"/>
  <c r="AV38" i="270" s="1"/>
  <c r="AC38" i="270"/>
  <c r="AN38" i="270"/>
  <c r="AT38" i="270"/>
  <c r="AJ38" i="270"/>
  <c r="AR45" i="270"/>
  <c r="AB45" i="270"/>
  <c r="AO46" i="270"/>
  <c r="AV46" i="270" s="1"/>
  <c r="AC46" i="270"/>
  <c r="AR49" i="270"/>
  <c r="AB49" i="270"/>
  <c r="AO50" i="270"/>
  <c r="AV50" i="270" s="1"/>
  <c r="AC50" i="270"/>
  <c r="AO54" i="270"/>
  <c r="AV54" i="270" s="1"/>
  <c r="AC54" i="270"/>
  <c r="AN54" i="270"/>
  <c r="AT54" i="270"/>
  <c r="AJ54" i="270"/>
  <c r="AR46" i="271"/>
  <c r="AB46" i="271"/>
  <c r="AD116" i="271"/>
  <c r="AQ116" i="271"/>
  <c r="AD128" i="271"/>
  <c r="AQ128" i="271"/>
  <c r="AB43" i="267"/>
  <c r="AB49" i="267"/>
  <c r="AB53" i="267"/>
  <c r="AB59" i="267"/>
  <c r="AB65" i="267"/>
  <c r="AB71" i="267"/>
  <c r="AB81" i="267"/>
  <c r="AB87" i="267"/>
  <c r="AB93" i="267"/>
  <c r="AB97" i="267"/>
  <c r="AB103" i="267"/>
  <c r="AB109" i="267"/>
  <c r="AB115" i="267"/>
  <c r="AB121" i="267"/>
  <c r="AN123" i="267"/>
  <c r="AT123" i="267"/>
  <c r="AO124" i="267"/>
  <c r="AV124" i="267" s="1"/>
  <c r="AR125" i="267"/>
  <c r="AB125" i="267"/>
  <c r="AC11" i="268"/>
  <c r="AR13" i="268"/>
  <c r="AB13" i="268"/>
  <c r="AR24" i="268"/>
  <c r="AR25" i="268"/>
  <c r="AB25" i="268"/>
  <c r="AN34" i="268"/>
  <c r="AN35" i="268"/>
  <c r="AU40" i="268"/>
  <c r="AR43" i="268"/>
  <c r="AB43" i="268"/>
  <c r="AO44" i="268"/>
  <c r="AV44" i="268" s="1"/>
  <c r="AC44" i="268"/>
  <c r="AO48" i="268"/>
  <c r="AV48" i="268" s="1"/>
  <c r="AC48" i="268"/>
  <c r="AN48" i="268"/>
  <c r="AT48" i="268"/>
  <c r="AJ48" i="268"/>
  <c r="AR60" i="268"/>
  <c r="AR61" i="268"/>
  <c r="AB61" i="268"/>
  <c r="AR70" i="268"/>
  <c r="AR71" i="268"/>
  <c r="AB71" i="268"/>
  <c r="AU80" i="268"/>
  <c r="AT82" i="268"/>
  <c r="AJ82" i="268"/>
  <c r="AN86" i="268"/>
  <c r="AN87" i="268"/>
  <c r="AU92" i="268"/>
  <c r="AR95" i="268"/>
  <c r="AB95" i="268"/>
  <c r="AO96" i="268"/>
  <c r="AV96" i="268" s="1"/>
  <c r="AC96" i="268"/>
  <c r="AO100" i="268"/>
  <c r="AV100" i="268" s="1"/>
  <c r="AC100" i="268"/>
  <c r="AN100" i="268"/>
  <c r="AT100" i="268"/>
  <c r="AJ100" i="268"/>
  <c r="AQ101" i="268"/>
  <c r="AR106" i="268"/>
  <c r="AR107" i="268"/>
  <c r="AB107" i="268"/>
  <c r="AN108" i="268"/>
  <c r="AR6" i="269"/>
  <c r="AQ11" i="269"/>
  <c r="AO16" i="269"/>
  <c r="AV16" i="269" s="1"/>
  <c r="AC16" i="269"/>
  <c r="AN16" i="269"/>
  <c r="AT16" i="269"/>
  <c r="AJ16" i="269"/>
  <c r="AQ17" i="269"/>
  <c r="AO20" i="269"/>
  <c r="AV20" i="269" s="1"/>
  <c r="AC20" i="269"/>
  <c r="AN20" i="269"/>
  <c r="AT20" i="269"/>
  <c r="AJ20" i="269"/>
  <c r="AQ21" i="269"/>
  <c r="AQ25" i="269"/>
  <c r="AT28" i="269"/>
  <c r="AJ28" i="269"/>
  <c r="AR36" i="269"/>
  <c r="AR37" i="269"/>
  <c r="AB37" i="269"/>
  <c r="AN38" i="269"/>
  <c r="AR6" i="270"/>
  <c r="AR8" i="270"/>
  <c r="AT10" i="270"/>
  <c r="AJ10" i="270"/>
  <c r="AT20" i="270"/>
  <c r="AJ20" i="270"/>
  <c r="AR24" i="270"/>
  <c r="AO26" i="270"/>
  <c r="AV26" i="270" s="1"/>
  <c r="AC26" i="270"/>
  <c r="AO30" i="270"/>
  <c r="AV30" i="270" s="1"/>
  <c r="AC30" i="270"/>
  <c r="AN30" i="270"/>
  <c r="AT30" i="270"/>
  <c r="AJ30" i="270"/>
  <c r="AT42" i="270"/>
  <c r="AJ42" i="270"/>
  <c r="AR59" i="270"/>
  <c r="AR66" i="270"/>
  <c r="AN66" i="270"/>
  <c r="AT66" i="270"/>
  <c r="AJ66" i="270"/>
  <c r="AO11" i="271"/>
  <c r="AV11" i="271" s="1"/>
  <c r="AC11" i="271"/>
  <c r="AD44" i="271"/>
  <c r="AQ44" i="271"/>
  <c r="AN115" i="271"/>
  <c r="AT115" i="271"/>
  <c r="AJ115" i="271"/>
  <c r="AN127" i="271"/>
  <c r="AT127" i="271"/>
  <c r="AJ127" i="271"/>
  <c r="AO17" i="271"/>
  <c r="AV17" i="271" s="1"/>
  <c r="AC17" i="271"/>
  <c r="AN43" i="271"/>
  <c r="AT43" i="271"/>
  <c r="AJ43" i="271"/>
  <c r="AN55" i="271"/>
  <c r="AT55" i="271"/>
  <c r="AJ55" i="271"/>
  <c r="AN9" i="272"/>
  <c r="AT9" i="272"/>
  <c r="AJ9" i="272"/>
  <c r="AN11" i="269"/>
  <c r="AU11" i="269"/>
  <c r="AN15" i="269"/>
  <c r="AU15" i="269"/>
  <c r="AN25" i="269"/>
  <c r="AU25" i="269"/>
  <c r="AN29" i="269"/>
  <c r="AU29" i="269"/>
  <c r="AN39" i="269"/>
  <c r="AU39" i="269"/>
  <c r="AU71" i="270"/>
  <c r="AU66" i="270"/>
  <c r="AU62" i="270"/>
  <c r="AU58" i="270"/>
  <c r="AU54" i="270"/>
  <c r="AN11" i="270"/>
  <c r="AU11" i="270"/>
  <c r="AN17" i="270"/>
  <c r="AU17" i="270"/>
  <c r="AN29" i="270"/>
  <c r="AU29" i="270"/>
  <c r="AN33" i="270"/>
  <c r="AU33" i="270"/>
  <c r="AN43" i="270"/>
  <c r="AU43" i="270"/>
  <c r="AN53" i="270"/>
  <c r="AU53" i="270"/>
  <c r="AR56" i="270"/>
  <c r="AB56" i="270"/>
  <c r="AQ59" i="270"/>
  <c r="AD61" i="270"/>
  <c r="AN61" i="270"/>
  <c r="AQ62" i="270"/>
  <c r="AT63" i="270"/>
  <c r="AJ63" i="270"/>
  <c r="AU63" i="270"/>
  <c r="AQ65" i="270"/>
  <c r="AB66" i="270"/>
  <c r="AT68" i="270"/>
  <c r="AJ68" i="270"/>
  <c r="AU68" i="270"/>
  <c r="AC71" i="270"/>
  <c r="AU130" i="271"/>
  <c r="AU124" i="271"/>
  <c r="AU118" i="271"/>
  <c r="AU112" i="271"/>
  <c r="AU102" i="271"/>
  <c r="AU96" i="271"/>
  <c r="AU90" i="271"/>
  <c r="AU80" i="271"/>
  <c r="AU74" i="271"/>
  <c r="AU68" i="271"/>
  <c r="AU62" i="271"/>
  <c r="AU52" i="271"/>
  <c r="AU46" i="271"/>
  <c r="AU40" i="271"/>
  <c r="AU34" i="271"/>
  <c r="AU28" i="271"/>
  <c r="AU22" i="271"/>
  <c r="AU18" i="271"/>
  <c r="AU12" i="271"/>
  <c r="AU6" i="271"/>
  <c r="AU129" i="271"/>
  <c r="AU123" i="271"/>
  <c r="AU117" i="271"/>
  <c r="AU111" i="271"/>
  <c r="AU107" i="271"/>
  <c r="AU101" i="271"/>
  <c r="AU95" i="271"/>
  <c r="AU89" i="271"/>
  <c r="AU85" i="271"/>
  <c r="AU79" i="271"/>
  <c r="AU73" i="271"/>
  <c r="AU67" i="271"/>
  <c r="AU61" i="271"/>
  <c r="AU51" i="271"/>
  <c r="AU45" i="271"/>
  <c r="AU39" i="271"/>
  <c r="AU33" i="271"/>
  <c r="AU27" i="271"/>
  <c r="AU17" i="271"/>
  <c r="AU11" i="271"/>
  <c r="AU128" i="271"/>
  <c r="AU122" i="271"/>
  <c r="AU116" i="271"/>
  <c r="AU110" i="271"/>
  <c r="AU106" i="271"/>
  <c r="AU100" i="271"/>
  <c r="AU94" i="271"/>
  <c r="AU88" i="271"/>
  <c r="AU84" i="271"/>
  <c r="AU78" i="271"/>
  <c r="AU72" i="271"/>
  <c r="AU66" i="271"/>
  <c r="AU60" i="271"/>
  <c r="AU50" i="271"/>
  <c r="AU44" i="271"/>
  <c r="AU38" i="271"/>
  <c r="AU32" i="271"/>
  <c r="AU127" i="271"/>
  <c r="AU121" i="271"/>
  <c r="AU115" i="271"/>
  <c r="AU109" i="271"/>
  <c r="AU105" i="271"/>
  <c r="AU99" i="271"/>
  <c r="AU93" i="271"/>
  <c r="AU87" i="271"/>
  <c r="AU83" i="271"/>
  <c r="AU77" i="271"/>
  <c r="AU71" i="271"/>
  <c r="AU65" i="271"/>
  <c r="AU59" i="271"/>
  <c r="AU55" i="271"/>
  <c r="AU49" i="271"/>
  <c r="AU43" i="271"/>
  <c r="AU37" i="271"/>
  <c r="AU31" i="271"/>
  <c r="AU25" i="271"/>
  <c r="AU15" i="271"/>
  <c r="AU9" i="271"/>
  <c r="AU126" i="271"/>
  <c r="AU120" i="271"/>
  <c r="AU114" i="271"/>
  <c r="AU104" i="271"/>
  <c r="AU98" i="271"/>
  <c r="AU92" i="271"/>
  <c r="AU82" i="271"/>
  <c r="AU76" i="271"/>
  <c r="AU70" i="271"/>
  <c r="AU64" i="271"/>
  <c r="AU58" i="271"/>
  <c r="AU54" i="271"/>
  <c r="AU48" i="271"/>
  <c r="AU42" i="271"/>
  <c r="AU36" i="271"/>
  <c r="AU30" i="271"/>
  <c r="AU24" i="271"/>
  <c r="AU20" i="271"/>
  <c r="AU14" i="271"/>
  <c r="AU8" i="271"/>
  <c r="AU3" i="271"/>
  <c r="AC8" i="271"/>
  <c r="AB9" i="271"/>
  <c r="AB15" i="271"/>
  <c r="AN25" i="271"/>
  <c r="AT25" i="271"/>
  <c r="AJ25" i="271"/>
  <c r="AR27" i="271"/>
  <c r="AR28" i="271"/>
  <c r="AB28" i="271"/>
  <c r="AO33" i="271"/>
  <c r="AV33" i="271" s="1"/>
  <c r="AC33" i="271"/>
  <c r="AU47" i="271"/>
  <c r="AR50" i="271"/>
  <c r="AN53" i="271"/>
  <c r="AO61" i="271"/>
  <c r="AV61" i="271" s="1"/>
  <c r="AC61" i="271"/>
  <c r="AN65" i="271"/>
  <c r="AT65" i="271"/>
  <c r="AJ65" i="271"/>
  <c r="AR68" i="271"/>
  <c r="AB68" i="271"/>
  <c r="AO73" i="271"/>
  <c r="AV73" i="271" s="1"/>
  <c r="AC73" i="271"/>
  <c r="AN77" i="271"/>
  <c r="AT77" i="271"/>
  <c r="AJ77" i="271"/>
  <c r="AR80" i="271"/>
  <c r="AB80" i="271"/>
  <c r="AO85" i="271"/>
  <c r="AV85" i="271" s="1"/>
  <c r="AC85" i="271"/>
  <c r="AR95" i="271"/>
  <c r="AN96" i="271"/>
  <c r="AR107" i="271"/>
  <c r="AR110" i="271"/>
  <c r="AN113" i="271"/>
  <c r="AU119" i="271"/>
  <c r="AR122" i="271"/>
  <c r="AU131" i="271"/>
  <c r="AN17" i="272"/>
  <c r="AN22" i="272"/>
  <c r="AN29" i="272"/>
  <c r="AQ37" i="272"/>
  <c r="AD37" i="272"/>
  <c r="AD47" i="272"/>
  <c r="AQ47" i="272"/>
  <c r="AN60" i="272"/>
  <c r="AO75" i="274"/>
  <c r="AV75" i="274" s="1"/>
  <c r="AC75" i="274"/>
  <c r="AD6" i="268"/>
  <c r="AJ7" i="268"/>
  <c r="AB8" i="268"/>
  <c r="AD16" i="268"/>
  <c r="AJ17" i="268"/>
  <c r="AB18" i="268"/>
  <c r="AD22" i="268"/>
  <c r="AJ23" i="268"/>
  <c r="AB24" i="268"/>
  <c r="AD28" i="268"/>
  <c r="AJ29" i="268"/>
  <c r="AD32" i="268"/>
  <c r="AJ33" i="268"/>
  <c r="AB34" i="268"/>
  <c r="AD38" i="268"/>
  <c r="AJ39" i="268"/>
  <c r="AB40" i="268"/>
  <c r="AJ43" i="268"/>
  <c r="AB44" i="268"/>
  <c r="AD48" i="268"/>
  <c r="AJ49" i="268"/>
  <c r="AD52" i="268"/>
  <c r="AJ53" i="268"/>
  <c r="AB54" i="268"/>
  <c r="AD58" i="268"/>
  <c r="AJ59" i="268"/>
  <c r="AB60" i="268"/>
  <c r="AD68" i="268"/>
  <c r="AJ69" i="268"/>
  <c r="AB70" i="268"/>
  <c r="AD74" i="268"/>
  <c r="AJ75" i="268"/>
  <c r="AT75" i="268"/>
  <c r="AB76" i="268"/>
  <c r="AJ79" i="268"/>
  <c r="AB80" i="268"/>
  <c r="AD84" i="268"/>
  <c r="AJ85" i="268"/>
  <c r="AB86" i="268"/>
  <c r="AD90" i="268"/>
  <c r="AJ91" i="268"/>
  <c r="AB92" i="268"/>
  <c r="AJ95" i="268"/>
  <c r="AB96" i="268"/>
  <c r="AD100" i="268"/>
  <c r="AJ101" i="268"/>
  <c r="AB102" i="268"/>
  <c r="AJ105" i="268"/>
  <c r="AB106" i="268"/>
  <c r="AD110" i="268"/>
  <c r="AJ111" i="268"/>
  <c r="AD6" i="269"/>
  <c r="AU6" i="269"/>
  <c r="AJ7" i="269"/>
  <c r="AB8" i="269"/>
  <c r="AD16" i="269"/>
  <c r="AU16" i="269"/>
  <c r="AJ17" i="269"/>
  <c r="AB18" i="269"/>
  <c r="AD20" i="269"/>
  <c r="AU20" i="269"/>
  <c r="AJ21" i="269"/>
  <c r="AB22" i="269"/>
  <c r="AD26" i="269"/>
  <c r="AU26" i="269"/>
  <c r="AD30" i="269"/>
  <c r="AU30" i="269"/>
  <c r="AJ31" i="269"/>
  <c r="AT31" i="269"/>
  <c r="AB32" i="269"/>
  <c r="AB36" i="269"/>
  <c r="AD40" i="269"/>
  <c r="AU40" i="269"/>
  <c r="AJ41" i="269"/>
  <c r="AT41" i="269"/>
  <c r="AQ3" i="270"/>
  <c r="AD6" i="270"/>
  <c r="AU6" i="270"/>
  <c r="AJ7" i="270"/>
  <c r="AT7" i="270"/>
  <c r="AB8" i="270"/>
  <c r="AD12" i="270"/>
  <c r="AU12" i="270"/>
  <c r="AJ13" i="270"/>
  <c r="AT13" i="270"/>
  <c r="AB14" i="270"/>
  <c r="AB22" i="270"/>
  <c r="AB26" i="270"/>
  <c r="AD30" i="270"/>
  <c r="AU30" i="270"/>
  <c r="AD34" i="270"/>
  <c r="AU34" i="270"/>
  <c r="AJ35" i="270"/>
  <c r="AT35" i="270"/>
  <c r="AB36" i="270"/>
  <c r="AD38" i="270"/>
  <c r="AU38" i="270"/>
  <c r="AJ39" i="270"/>
  <c r="AT39" i="270"/>
  <c r="AB40" i="270"/>
  <c r="AD44" i="270"/>
  <c r="AU44" i="270"/>
  <c r="AJ45" i="270"/>
  <c r="AT45" i="270"/>
  <c r="AB46" i="270"/>
  <c r="AD48" i="270"/>
  <c r="AU48" i="270"/>
  <c r="AJ49" i="270"/>
  <c r="AT49" i="270"/>
  <c r="AB50" i="270"/>
  <c r="AD54" i="270"/>
  <c r="AQ56" i="270"/>
  <c r="AN63" i="270"/>
  <c r="AC66" i="270"/>
  <c r="AN68" i="270"/>
  <c r="AU70" i="270"/>
  <c r="AN129" i="271"/>
  <c r="AN123" i="271"/>
  <c r="AN117" i="271"/>
  <c r="AN111" i="271"/>
  <c r="AN107" i="271"/>
  <c r="AN101" i="271"/>
  <c r="AN95" i="271"/>
  <c r="AN89" i="271"/>
  <c r="AN85" i="271"/>
  <c r="AN79" i="271"/>
  <c r="AN73" i="271"/>
  <c r="AN67" i="271"/>
  <c r="AN61" i="271"/>
  <c r="AN51" i="271"/>
  <c r="AN45" i="271"/>
  <c r="AN39" i="271"/>
  <c r="AN33" i="271"/>
  <c r="AN27" i="271"/>
  <c r="AN17" i="271"/>
  <c r="AN11" i="271"/>
  <c r="AN128" i="271"/>
  <c r="AN122" i="271"/>
  <c r="AN116" i="271"/>
  <c r="AN110" i="271"/>
  <c r="AN106" i="271"/>
  <c r="AN100" i="271"/>
  <c r="AN94" i="271"/>
  <c r="AN88" i="271"/>
  <c r="AN84" i="271"/>
  <c r="AN78" i="271"/>
  <c r="AN72" i="271"/>
  <c r="AN66" i="271"/>
  <c r="AN60" i="271"/>
  <c r="AN50" i="271"/>
  <c r="AN44" i="271"/>
  <c r="AN38" i="271"/>
  <c r="AN32" i="271"/>
  <c r="AN126" i="271"/>
  <c r="AN120" i="271"/>
  <c r="AN114" i="271"/>
  <c r="AN104" i="271"/>
  <c r="AN98" i="271"/>
  <c r="AN92" i="271"/>
  <c r="AN82" i="271"/>
  <c r="AN76" i="271"/>
  <c r="AN70" i="271"/>
  <c r="AN64" i="271"/>
  <c r="AN58" i="271"/>
  <c r="AN54" i="271"/>
  <c r="AN48" i="271"/>
  <c r="AN42" i="271"/>
  <c r="AN36" i="271"/>
  <c r="AN30" i="271"/>
  <c r="AN24" i="271"/>
  <c r="AN20" i="271"/>
  <c r="AN14" i="271"/>
  <c r="AN8" i="271"/>
  <c r="AT7" i="271"/>
  <c r="AJ7" i="271"/>
  <c r="AU7" i="271"/>
  <c r="AQ8" i="271"/>
  <c r="AB12" i="271"/>
  <c r="AN12" i="271"/>
  <c r="AT12" i="271"/>
  <c r="AJ12" i="271"/>
  <c r="AC14" i="271"/>
  <c r="AB18" i="271"/>
  <c r="AN18" i="271"/>
  <c r="AT18" i="271"/>
  <c r="AJ18" i="271"/>
  <c r="AC20" i="271"/>
  <c r="AN26" i="271"/>
  <c r="AU29" i="271"/>
  <c r="AR32" i="271"/>
  <c r="AN37" i="271"/>
  <c r="AT37" i="271"/>
  <c r="AJ37" i="271"/>
  <c r="AR45" i="271"/>
  <c r="AN46" i="271"/>
  <c r="AU57" i="271"/>
  <c r="AR60" i="271"/>
  <c r="AN63" i="271"/>
  <c r="AQ66" i="271"/>
  <c r="AU69" i="271"/>
  <c r="AR72" i="271"/>
  <c r="AN75" i="271"/>
  <c r="AQ78" i="271"/>
  <c r="AU81" i="271"/>
  <c r="AR84" i="271"/>
  <c r="AN87" i="271"/>
  <c r="AT87" i="271"/>
  <c r="AJ87" i="271"/>
  <c r="AR90" i="271"/>
  <c r="AB90" i="271"/>
  <c r="AO95" i="271"/>
  <c r="AV95" i="271" s="1"/>
  <c r="AC95" i="271"/>
  <c r="AN99" i="271"/>
  <c r="AT99" i="271"/>
  <c r="AJ99" i="271"/>
  <c r="AR102" i="271"/>
  <c r="AB102" i="271"/>
  <c r="AO107" i="271"/>
  <c r="AV107" i="271" s="1"/>
  <c r="AC107" i="271"/>
  <c r="AR117" i="271"/>
  <c r="AN118" i="271"/>
  <c r="AR129" i="271"/>
  <c r="AN130" i="271"/>
  <c r="AO15" i="272"/>
  <c r="AV15" i="272" s="1"/>
  <c r="AC15" i="272"/>
  <c r="AN27" i="272"/>
  <c r="AQ34" i="272"/>
  <c r="AD34" i="272"/>
  <c r="AN46" i="272"/>
  <c r="AT46" i="272"/>
  <c r="AJ46" i="272"/>
  <c r="AD85" i="272"/>
  <c r="AQ85" i="272"/>
  <c r="AN39" i="274"/>
  <c r="AT39" i="274"/>
  <c r="AJ39" i="274"/>
  <c r="AD40" i="274"/>
  <c r="AQ40" i="274"/>
  <c r="AN55" i="274"/>
  <c r="AT55" i="274"/>
  <c r="AJ55" i="274"/>
  <c r="AD56" i="274"/>
  <c r="AQ56" i="274"/>
  <c r="AJ18" i="268"/>
  <c r="AJ24" i="268"/>
  <c r="AJ34" i="268"/>
  <c r="AJ40" i="268"/>
  <c r="AJ44" i="268"/>
  <c r="AJ54" i="268"/>
  <c r="AJ60" i="268"/>
  <c r="AJ70" i="268"/>
  <c r="AJ76" i="268"/>
  <c r="AJ80" i="268"/>
  <c r="AJ86" i="268"/>
  <c r="AJ92" i="268"/>
  <c r="AJ96" i="268"/>
  <c r="AJ102" i="268"/>
  <c r="AN7" i="269"/>
  <c r="AN17" i="269"/>
  <c r="AU17" i="269"/>
  <c r="AJ18" i="269"/>
  <c r="AU21" i="269"/>
  <c r="AJ22" i="269"/>
  <c r="AU31" i="269"/>
  <c r="AJ32" i="269"/>
  <c r="AU41" i="269"/>
  <c r="AU7" i="270"/>
  <c r="AU13" i="270"/>
  <c r="AJ14" i="270"/>
  <c r="AJ22" i="270"/>
  <c r="AJ26" i="270"/>
  <c r="AU35" i="270"/>
  <c r="AJ36" i="270"/>
  <c r="AU39" i="270"/>
  <c r="AJ40" i="270"/>
  <c r="AU45" i="270"/>
  <c r="AJ46" i="270"/>
  <c r="AU49" i="270"/>
  <c r="AJ50" i="270"/>
  <c r="AQ55" i="270"/>
  <c r="AT59" i="270"/>
  <c r="AJ59" i="270"/>
  <c r="AU59" i="270"/>
  <c r="AN62" i="270"/>
  <c r="AT62" i="270"/>
  <c r="AD63" i="270"/>
  <c r="AU65" i="270"/>
  <c r="AC70" i="270"/>
  <c r="AT6" i="271"/>
  <c r="AU13" i="271"/>
  <c r="AU19" i="271"/>
  <c r="AR40" i="271"/>
  <c r="AB40" i="271"/>
  <c r="AO45" i="271"/>
  <c r="AV45" i="271" s="1"/>
  <c r="AC45" i="271"/>
  <c r="AN49" i="271"/>
  <c r="AT49" i="271"/>
  <c r="AJ49" i="271"/>
  <c r="AR52" i="271"/>
  <c r="AB52" i="271"/>
  <c r="AR67" i="271"/>
  <c r="AN68" i="271"/>
  <c r="AR79" i="271"/>
  <c r="AN80" i="271"/>
  <c r="AU91" i="271"/>
  <c r="AR94" i="271"/>
  <c r="AN97" i="271"/>
  <c r="AU103" i="271"/>
  <c r="AR106" i="271"/>
  <c r="AN109" i="271"/>
  <c r="AT109" i="271"/>
  <c r="AJ109" i="271"/>
  <c r="AR112" i="271"/>
  <c r="AB112" i="271"/>
  <c r="AO117" i="271"/>
  <c r="AV117" i="271" s="1"/>
  <c r="AC117" i="271"/>
  <c r="AN121" i="271"/>
  <c r="AT121" i="271"/>
  <c r="AJ121" i="271"/>
  <c r="AR124" i="271"/>
  <c r="AB124" i="271"/>
  <c r="AO129" i="271"/>
  <c r="AV129" i="271" s="1"/>
  <c r="AC129" i="271"/>
  <c r="AR6" i="272"/>
  <c r="AB6" i="272"/>
  <c r="AN13" i="272"/>
  <c r="AT13" i="272"/>
  <c r="AJ13" i="272"/>
  <c r="AO21" i="272"/>
  <c r="AV21" i="272" s="1"/>
  <c r="AC21" i="272"/>
  <c r="AN23" i="272"/>
  <c r="AO32" i="272"/>
  <c r="AV32" i="272" s="1"/>
  <c r="AC32" i="272"/>
  <c r="AO38" i="272"/>
  <c r="AV38" i="272" s="1"/>
  <c r="AC38" i="272"/>
  <c r="AR65" i="272"/>
  <c r="AB65" i="272"/>
  <c r="AN84" i="272"/>
  <c r="AT84" i="272"/>
  <c r="AJ84" i="272"/>
  <c r="AO35" i="274"/>
  <c r="AV35" i="274" s="1"/>
  <c r="AC35" i="274"/>
  <c r="AO51" i="274"/>
  <c r="AV51" i="274" s="1"/>
  <c r="AC51" i="274"/>
  <c r="AT72" i="270"/>
  <c r="AJ72" i="270"/>
  <c r="AR10" i="271"/>
  <c r="AR16" i="271"/>
  <c r="AN22" i="271"/>
  <c r="AT22" i="271"/>
  <c r="AJ22" i="271"/>
  <c r="AN31" i="271"/>
  <c r="AT31" i="271"/>
  <c r="AJ31" i="271"/>
  <c r="AR39" i="271"/>
  <c r="AR44" i="271"/>
  <c r="AN59" i="271"/>
  <c r="AT59" i="271"/>
  <c r="AJ59" i="271"/>
  <c r="AR62" i="271"/>
  <c r="AB62" i="271"/>
  <c r="AO67" i="271"/>
  <c r="AV67" i="271" s="1"/>
  <c r="AC67" i="271"/>
  <c r="AN71" i="271"/>
  <c r="AT71" i="271"/>
  <c r="AJ71" i="271"/>
  <c r="AR74" i="271"/>
  <c r="AB74" i="271"/>
  <c r="AO79" i="271"/>
  <c r="AV79" i="271" s="1"/>
  <c r="AC79" i="271"/>
  <c r="AN83" i="271"/>
  <c r="AT83" i="271"/>
  <c r="AJ83" i="271"/>
  <c r="AR89" i="271"/>
  <c r="AR101" i="271"/>
  <c r="AR116" i="271"/>
  <c r="AR128" i="271"/>
  <c r="AR26" i="272"/>
  <c r="AB26" i="272"/>
  <c r="AN67" i="274"/>
  <c r="AT67" i="274"/>
  <c r="AJ67" i="274"/>
  <c r="AD68" i="274"/>
  <c r="AQ68" i="274"/>
  <c r="AO109" i="274"/>
  <c r="AV109" i="274" s="1"/>
  <c r="AC109" i="274"/>
  <c r="AU9" i="269"/>
  <c r="AU13" i="269"/>
  <c r="AU23" i="269"/>
  <c r="AU33" i="269"/>
  <c r="AU9" i="270"/>
  <c r="AU15" i="270"/>
  <c r="AU19" i="270"/>
  <c r="AU23" i="270"/>
  <c r="AU27" i="270"/>
  <c r="AU41" i="270"/>
  <c r="AU51" i="270"/>
  <c r="AT55" i="270"/>
  <c r="AJ55" i="270"/>
  <c r="AU55" i="270"/>
  <c r="AN56" i="270"/>
  <c r="AN58" i="270"/>
  <c r="AT58" i="270"/>
  <c r="AQ71" i="270"/>
  <c r="AN72" i="270"/>
  <c r="AJ6" i="271"/>
  <c r="AN9" i="271"/>
  <c r="AT9" i="271"/>
  <c r="AJ9" i="271"/>
  <c r="AR11" i="271"/>
  <c r="AN15" i="271"/>
  <c r="AT15" i="271"/>
  <c r="AJ15" i="271"/>
  <c r="AR17" i="271"/>
  <c r="AU23" i="271"/>
  <c r="AQ32" i="271"/>
  <c r="AR34" i="271"/>
  <c r="AB34" i="271"/>
  <c r="AO39" i="271"/>
  <c r="AV39" i="271" s="1"/>
  <c r="AC39" i="271"/>
  <c r="AN40" i="271"/>
  <c r="AR51" i="271"/>
  <c r="AN52" i="271"/>
  <c r="AN57" i="271"/>
  <c r="AQ60" i="271"/>
  <c r="AU63" i="271"/>
  <c r="AR66" i="271"/>
  <c r="AN69" i="271"/>
  <c r="AQ72" i="271"/>
  <c r="AU75" i="271"/>
  <c r="AR78" i="271"/>
  <c r="AN81" i="271"/>
  <c r="AQ84" i="271"/>
  <c r="AO89" i="271"/>
  <c r="AV89" i="271" s="1"/>
  <c r="AC89" i="271"/>
  <c r="AN93" i="271"/>
  <c r="AT93" i="271"/>
  <c r="AJ93" i="271"/>
  <c r="AR96" i="271"/>
  <c r="AB96" i="271"/>
  <c r="AO101" i="271"/>
  <c r="AV101" i="271" s="1"/>
  <c r="AC101" i="271"/>
  <c r="AN105" i="271"/>
  <c r="AT105" i="271"/>
  <c r="AJ105" i="271"/>
  <c r="AR111" i="271"/>
  <c r="AN112" i="271"/>
  <c r="AR123" i="271"/>
  <c r="AN124" i="271"/>
  <c r="AN68" i="272"/>
  <c r="AN58" i="272"/>
  <c r="AN52" i="272"/>
  <c r="AN48" i="272"/>
  <c r="AN44" i="272"/>
  <c r="AN38" i="272"/>
  <c r="AN32" i="272"/>
  <c r="AN85" i="272"/>
  <c r="AN81" i="272"/>
  <c r="AN63" i="272"/>
  <c r="AN57" i="272"/>
  <c r="AN51" i="272"/>
  <c r="AN47" i="272"/>
  <c r="AN43" i="272"/>
  <c r="AN83" i="272"/>
  <c r="AN79" i="272"/>
  <c r="AN75" i="272"/>
  <c r="AN71" i="272"/>
  <c r="AN61" i="272"/>
  <c r="AN55" i="272"/>
  <c r="AN41" i="272"/>
  <c r="AN54" i="272"/>
  <c r="AN21" i="272"/>
  <c r="AN15" i="272"/>
  <c r="AN70" i="272"/>
  <c r="AN20" i="272"/>
  <c r="AN14" i="272"/>
  <c r="AN78" i="272"/>
  <c r="AN74" i="272"/>
  <c r="AN66" i="272"/>
  <c r="AN34" i="272"/>
  <c r="AN37" i="272"/>
  <c r="AN24" i="272"/>
  <c r="AN18" i="272"/>
  <c r="AN12" i="272"/>
  <c r="AN8" i="272"/>
  <c r="AN6" i="272"/>
  <c r="AQ14" i="272"/>
  <c r="AR16" i="272"/>
  <c r="AB16" i="272"/>
  <c r="AO52" i="272"/>
  <c r="AV52" i="272" s="1"/>
  <c r="AC52" i="272"/>
  <c r="AR73" i="272"/>
  <c r="AB73" i="272"/>
  <c r="AR12" i="274"/>
  <c r="AB12" i="274"/>
  <c r="AO47" i="274"/>
  <c r="AV47" i="274" s="1"/>
  <c r="AC47" i="274"/>
  <c r="AO63" i="274"/>
  <c r="AV63" i="274" s="1"/>
  <c r="AC63" i="274"/>
  <c r="AB10" i="271"/>
  <c r="AD14" i="271"/>
  <c r="AB16" i="271"/>
  <c r="AD20" i="271"/>
  <c r="AD24" i="271"/>
  <c r="AB26" i="271"/>
  <c r="AD30" i="271"/>
  <c r="AB32" i="271"/>
  <c r="AD36" i="271"/>
  <c r="AB38" i="271"/>
  <c r="AD42" i="271"/>
  <c r="AB44" i="271"/>
  <c r="AD48" i="271"/>
  <c r="AB50" i="271"/>
  <c r="AD54" i="271"/>
  <c r="AD58" i="271"/>
  <c r="AB60" i="271"/>
  <c r="AD64" i="271"/>
  <c r="AB66" i="271"/>
  <c r="AD70" i="271"/>
  <c r="AB72" i="271"/>
  <c r="AD76" i="271"/>
  <c r="AB78" i="271"/>
  <c r="AD82" i="271"/>
  <c r="AB84" i="271"/>
  <c r="AB88" i="271"/>
  <c r="AD92" i="271"/>
  <c r="AB94" i="271"/>
  <c r="AD98" i="271"/>
  <c r="AB100" i="271"/>
  <c r="AD104" i="271"/>
  <c r="AB106" i="271"/>
  <c r="AB110" i="271"/>
  <c r="AD114" i="271"/>
  <c r="AB116" i="271"/>
  <c r="AD120" i="271"/>
  <c r="AB122" i="271"/>
  <c r="AD126" i="271"/>
  <c r="AB128" i="271"/>
  <c r="AU3" i="272"/>
  <c r="AD8" i="272"/>
  <c r="AU8" i="272"/>
  <c r="AD12" i="272"/>
  <c r="AU12" i="272"/>
  <c r="AQ15" i="272"/>
  <c r="AD18" i="272"/>
  <c r="AU18" i="272"/>
  <c r="AB20" i="272"/>
  <c r="AQ21" i="272"/>
  <c r="AD24" i="272"/>
  <c r="AU24" i="272"/>
  <c r="AN30" i="272"/>
  <c r="AT30" i="272"/>
  <c r="AJ32" i="272"/>
  <c r="AJ34" i="272"/>
  <c r="AU34" i="272"/>
  <c r="AJ38" i="272"/>
  <c r="AQ41" i="272"/>
  <c r="AQ49" i="272"/>
  <c r="AR54" i="272"/>
  <c r="AU54" i="272"/>
  <c r="AR58" i="272"/>
  <c r="AQ62" i="272"/>
  <c r="AN62" i="272"/>
  <c r="AT62" i="272"/>
  <c r="AJ62" i="272"/>
  <c r="AN65" i="272"/>
  <c r="AQ66" i="272"/>
  <c r="AR69" i="272"/>
  <c r="AB69" i="272"/>
  <c r="AU70" i="272"/>
  <c r="AN73" i="272"/>
  <c r="AQ74" i="272"/>
  <c r="AR76" i="272"/>
  <c r="AQ78" i="272"/>
  <c r="AR80" i="272"/>
  <c r="AQ6" i="273"/>
  <c r="AQ9" i="273"/>
  <c r="AN6" i="274"/>
  <c r="AN12" i="274"/>
  <c r="AO17" i="274"/>
  <c r="AV17" i="274" s="1"/>
  <c r="AC17" i="274"/>
  <c r="AN17" i="274"/>
  <c r="AN27" i="274"/>
  <c r="AT27" i="274"/>
  <c r="AJ27" i="274"/>
  <c r="AN28" i="274"/>
  <c r="AN43" i="274"/>
  <c r="AN59" i="274"/>
  <c r="AN71" i="274"/>
  <c r="AN84" i="274"/>
  <c r="AR86" i="274"/>
  <c r="AB86" i="274"/>
  <c r="AN86" i="274"/>
  <c r="AN87" i="274"/>
  <c r="AN90" i="274"/>
  <c r="AR92" i="274"/>
  <c r="AB92" i="274"/>
  <c r="AN92" i="274"/>
  <c r="AN93" i="274"/>
  <c r="AN95" i="274"/>
  <c r="AT95" i="274"/>
  <c r="AJ95" i="274"/>
  <c r="AR98" i="274"/>
  <c r="AB98" i="274"/>
  <c r="AN98" i="274"/>
  <c r="AN99" i="274"/>
  <c r="AN102" i="274"/>
  <c r="AR85" i="275"/>
  <c r="AB85" i="275"/>
  <c r="AD66" i="270"/>
  <c r="AB70" i="270"/>
  <c r="AD9" i="271"/>
  <c r="AJ10" i="271"/>
  <c r="AB11" i="271"/>
  <c r="AD15" i="271"/>
  <c r="AJ16" i="271"/>
  <c r="AB17" i="271"/>
  <c r="AD25" i="271"/>
  <c r="AJ26" i="271"/>
  <c r="AB27" i="271"/>
  <c r="AD31" i="271"/>
  <c r="AJ32" i="271"/>
  <c r="AB33" i="271"/>
  <c r="AD37" i="271"/>
  <c r="AJ38" i="271"/>
  <c r="AB39" i="271"/>
  <c r="AD43" i="271"/>
  <c r="AJ44" i="271"/>
  <c r="AB45" i="271"/>
  <c r="AD49" i="271"/>
  <c r="AJ50" i="271"/>
  <c r="AB51" i="271"/>
  <c r="AD55" i="271"/>
  <c r="AD59" i="271"/>
  <c r="AJ60" i="271"/>
  <c r="AB61" i="271"/>
  <c r="AD65" i="271"/>
  <c r="AJ66" i="271"/>
  <c r="AB67" i="271"/>
  <c r="AD71" i="271"/>
  <c r="AJ72" i="271"/>
  <c r="AB73" i="271"/>
  <c r="AD77" i="271"/>
  <c r="AJ78" i="271"/>
  <c r="AB79" i="271"/>
  <c r="AD83" i="271"/>
  <c r="AJ84" i="271"/>
  <c r="AB85" i="271"/>
  <c r="AD87" i="271"/>
  <c r="AJ88" i="271"/>
  <c r="AB89" i="271"/>
  <c r="AD93" i="271"/>
  <c r="AJ94" i="271"/>
  <c r="AB95" i="271"/>
  <c r="AD99" i="271"/>
  <c r="AJ100" i="271"/>
  <c r="AB101" i="271"/>
  <c r="AD105" i="271"/>
  <c r="AJ106" i="271"/>
  <c r="AB107" i="271"/>
  <c r="AD109" i="271"/>
  <c r="AJ110" i="271"/>
  <c r="AB111" i="271"/>
  <c r="AD115" i="271"/>
  <c r="AJ116" i="271"/>
  <c r="AB117" i="271"/>
  <c r="AD121" i="271"/>
  <c r="AJ122" i="271"/>
  <c r="AB123" i="271"/>
  <c r="AD127" i="271"/>
  <c r="AJ128" i="271"/>
  <c r="AB129" i="271"/>
  <c r="AJ78" i="272"/>
  <c r="AJ74" i="272"/>
  <c r="AJ70" i="272"/>
  <c r="AJ66" i="272"/>
  <c r="AJ40" i="272"/>
  <c r="AJ86" i="272"/>
  <c r="AJ68" i="272"/>
  <c r="AJ64" i="272"/>
  <c r="AJ58" i="272"/>
  <c r="AJ52" i="272"/>
  <c r="AJ48" i="272"/>
  <c r="AJ44" i="272"/>
  <c r="AD9" i="272"/>
  <c r="AU9" i="272"/>
  <c r="AD13" i="272"/>
  <c r="AU13" i="272"/>
  <c r="AJ14" i="272"/>
  <c r="AB15" i="272"/>
  <c r="AD19" i="272"/>
  <c r="AU19" i="272"/>
  <c r="AJ20" i="272"/>
  <c r="AB21" i="272"/>
  <c r="AR28" i="272"/>
  <c r="AB28" i="272"/>
  <c r="AR29" i="272"/>
  <c r="AJ30" i="272"/>
  <c r="AU33" i="272"/>
  <c r="AQ42" i="272"/>
  <c r="AN42" i="272"/>
  <c r="AT42" i="272"/>
  <c r="AJ42" i="272"/>
  <c r="AR48" i="272"/>
  <c r="AR53" i="272"/>
  <c r="AB53" i="272"/>
  <c r="AO58" i="272"/>
  <c r="AV58" i="272" s="1"/>
  <c r="AC58" i="272"/>
  <c r="AJ61" i="272"/>
  <c r="AQ63" i="272"/>
  <c r="AQ65" i="272"/>
  <c r="AN69" i="272"/>
  <c r="AQ70" i="272"/>
  <c r="AQ73" i="272"/>
  <c r="AR86" i="272"/>
  <c r="AN86" i="272"/>
  <c r="AJ9" i="273"/>
  <c r="AJ7" i="273"/>
  <c r="AQ8" i="273"/>
  <c r="AN7" i="274"/>
  <c r="AN11" i="274"/>
  <c r="AN13" i="274"/>
  <c r="AO23" i="274"/>
  <c r="AV23" i="274" s="1"/>
  <c r="AC23" i="274"/>
  <c r="AN23" i="274"/>
  <c r="AR30" i="274"/>
  <c r="AB30" i="274"/>
  <c r="AN30" i="274"/>
  <c r="AN31" i="274"/>
  <c r="AN34" i="274"/>
  <c r="AR36" i="274"/>
  <c r="AB36" i="274"/>
  <c r="AN41" i="274"/>
  <c r="AN46" i="274"/>
  <c r="AR48" i="274"/>
  <c r="AB48" i="274"/>
  <c r="AN48" i="274"/>
  <c r="AR52" i="274"/>
  <c r="AB52" i="274"/>
  <c r="AN57" i="274"/>
  <c r="AN62" i="274"/>
  <c r="AR64" i="274"/>
  <c r="AB64" i="274"/>
  <c r="AN69" i="274"/>
  <c r="AN74" i="274"/>
  <c r="AR76" i="274"/>
  <c r="AB76" i="274"/>
  <c r="AN83" i="274"/>
  <c r="AT83" i="274"/>
  <c r="AJ83" i="274"/>
  <c r="AN89" i="274"/>
  <c r="AT89" i="274"/>
  <c r="AJ89" i="274"/>
  <c r="AQ96" i="274"/>
  <c r="AN101" i="274"/>
  <c r="AT101" i="274"/>
  <c r="AJ101" i="274"/>
  <c r="AR104" i="274"/>
  <c r="AB104" i="274"/>
  <c r="AN104" i="274"/>
  <c r="AN105" i="274"/>
  <c r="AN108" i="274"/>
  <c r="AR110" i="274"/>
  <c r="AB110" i="274"/>
  <c r="AN110" i="274"/>
  <c r="AT7" i="275"/>
  <c r="AJ7" i="275"/>
  <c r="AN7" i="275"/>
  <c r="AR12" i="275"/>
  <c r="AO24" i="275"/>
  <c r="AV24" i="275" s="1"/>
  <c r="AC24" i="275"/>
  <c r="AR35" i="275"/>
  <c r="AB35" i="275"/>
  <c r="AB97" i="275"/>
  <c r="AR97" i="275"/>
  <c r="AJ45" i="271"/>
  <c r="AJ51" i="271"/>
  <c r="AJ61" i="271"/>
  <c r="AJ67" i="271"/>
  <c r="AJ73" i="271"/>
  <c r="AJ79" i="271"/>
  <c r="AJ85" i="271"/>
  <c r="AJ89" i="271"/>
  <c r="AJ95" i="271"/>
  <c r="AJ101" i="271"/>
  <c r="AJ107" i="271"/>
  <c r="AJ111" i="271"/>
  <c r="AJ117" i="271"/>
  <c r="AJ123" i="271"/>
  <c r="AR83" i="272"/>
  <c r="AR79" i="272"/>
  <c r="AR75" i="272"/>
  <c r="AR71" i="272"/>
  <c r="AR61" i="272"/>
  <c r="AR55" i="272"/>
  <c r="AR41" i="272"/>
  <c r="AR35" i="272"/>
  <c r="AR85" i="272"/>
  <c r="AR81" i="272"/>
  <c r="AR63" i="272"/>
  <c r="AR57" i="272"/>
  <c r="AR51" i="272"/>
  <c r="AR47" i="272"/>
  <c r="AR43" i="272"/>
  <c r="AR37" i="272"/>
  <c r="AU20" i="272"/>
  <c r="AR31" i="272"/>
  <c r="AT33" i="272"/>
  <c r="AJ33" i="272"/>
  <c r="AR40" i="272"/>
  <c r="AJ41" i="272"/>
  <c r="AR46" i="272"/>
  <c r="AO48" i="272"/>
  <c r="AV48" i="272" s="1"/>
  <c r="AC48" i="272"/>
  <c r="AN53" i="272"/>
  <c r="AQ54" i="272"/>
  <c r="AR60" i="272"/>
  <c r="AR64" i="272"/>
  <c r="AN64" i="272"/>
  <c r="AQ69" i="272"/>
  <c r="AQ75" i="272"/>
  <c r="AQ79" i="272"/>
  <c r="AR84" i="272"/>
  <c r="AO86" i="272"/>
  <c r="AV86" i="272" s="1"/>
  <c r="AC86" i="272"/>
  <c r="AN113" i="274"/>
  <c r="AN109" i="274"/>
  <c r="AN103" i="274"/>
  <c r="AN97" i="274"/>
  <c r="AN91" i="274"/>
  <c r="AN85" i="274"/>
  <c r="AN75" i="274"/>
  <c r="AN51" i="274"/>
  <c r="AN22" i="274"/>
  <c r="AN16" i="274"/>
  <c r="AN10" i="274"/>
  <c r="AN116" i="274"/>
  <c r="AN106" i="274"/>
  <c r="AN100" i="274"/>
  <c r="AN94" i="274"/>
  <c r="AN88" i="274"/>
  <c r="AN82" i="274"/>
  <c r="AN78" i="274"/>
  <c r="AN72" i="274"/>
  <c r="AN66" i="274"/>
  <c r="AN60" i="274"/>
  <c r="AN54" i="274"/>
  <c r="AN44" i="274"/>
  <c r="AN38" i="274"/>
  <c r="AN32" i="274"/>
  <c r="AN26" i="274"/>
  <c r="AN20" i="274"/>
  <c r="AN14" i="274"/>
  <c r="AN8" i="274"/>
  <c r="AO11" i="274"/>
  <c r="AV11" i="274" s="1"/>
  <c r="AC11" i="274"/>
  <c r="AN33" i="274"/>
  <c r="AT33" i="274"/>
  <c r="AJ33" i="274"/>
  <c r="AN36" i="274"/>
  <c r="AO41" i="274"/>
  <c r="AV41" i="274" s="1"/>
  <c r="AC41" i="274"/>
  <c r="AN45" i="274"/>
  <c r="AT45" i="274"/>
  <c r="AJ45" i="274"/>
  <c r="AN49" i="274"/>
  <c r="AN52" i="274"/>
  <c r="AO57" i="274"/>
  <c r="AV57" i="274" s="1"/>
  <c r="AC57" i="274"/>
  <c r="AN61" i="274"/>
  <c r="AT61" i="274"/>
  <c r="AJ61" i="274"/>
  <c r="AN64" i="274"/>
  <c r="AO69" i="274"/>
  <c r="AV69" i="274" s="1"/>
  <c r="AC69" i="274"/>
  <c r="AN73" i="274"/>
  <c r="AT73" i="274"/>
  <c r="AJ73" i="274"/>
  <c r="AN76" i="274"/>
  <c r="AN107" i="274"/>
  <c r="AT107" i="274"/>
  <c r="AJ107" i="274"/>
  <c r="AQ7" i="275"/>
  <c r="AD7" i="275"/>
  <c r="AJ28" i="271"/>
  <c r="AT28" i="271"/>
  <c r="AJ34" i="271"/>
  <c r="AT34" i="271"/>
  <c r="AJ40" i="271"/>
  <c r="AT40" i="271"/>
  <c r="AJ46" i="271"/>
  <c r="AT46" i="271"/>
  <c r="AJ52" i="271"/>
  <c r="AT52" i="271"/>
  <c r="AJ62" i="271"/>
  <c r="AT62" i="271"/>
  <c r="AJ68" i="271"/>
  <c r="AT68" i="271"/>
  <c r="AJ74" i="271"/>
  <c r="AT74" i="271"/>
  <c r="AJ80" i="271"/>
  <c r="AT80" i="271"/>
  <c r="AJ90" i="271"/>
  <c r="AT90" i="271"/>
  <c r="AJ96" i="271"/>
  <c r="AT96" i="271"/>
  <c r="AJ102" i="271"/>
  <c r="AT102" i="271"/>
  <c r="AJ112" i="271"/>
  <c r="AT112" i="271"/>
  <c r="AJ118" i="271"/>
  <c r="AT118" i="271"/>
  <c r="AJ124" i="271"/>
  <c r="AT124" i="271"/>
  <c r="AJ130" i="271"/>
  <c r="AT130" i="271"/>
  <c r="AU73" i="272"/>
  <c r="AU69" i="272"/>
  <c r="AU65" i="272"/>
  <c r="AU59" i="272"/>
  <c r="AU53" i="272"/>
  <c r="AU49" i="272"/>
  <c r="AU39" i="272"/>
  <c r="AU86" i="272"/>
  <c r="AU68" i="272"/>
  <c r="AU64" i="272"/>
  <c r="AU58" i="272"/>
  <c r="AU52" i="272"/>
  <c r="AU48" i="272"/>
  <c r="AU44" i="272"/>
  <c r="AU38" i="272"/>
  <c r="AU32" i="272"/>
  <c r="AU85" i="272"/>
  <c r="AU81" i="272"/>
  <c r="AU63" i="272"/>
  <c r="AU57" i="272"/>
  <c r="AU51" i="272"/>
  <c r="AU47" i="272"/>
  <c r="AU43" i="272"/>
  <c r="AU84" i="272"/>
  <c r="AU80" i="272"/>
  <c r="AU76" i="272"/>
  <c r="AU62" i="272"/>
  <c r="AU56" i="272"/>
  <c r="AU46" i="272"/>
  <c r="AU42" i="272"/>
  <c r="AU36" i="272"/>
  <c r="AU30" i="272"/>
  <c r="AU83" i="272"/>
  <c r="AU79" i="272"/>
  <c r="AU75" i="272"/>
  <c r="AU71" i="272"/>
  <c r="AU61" i="272"/>
  <c r="AU55" i="272"/>
  <c r="AU41" i="272"/>
  <c r="AU35" i="272"/>
  <c r="AJ6" i="272"/>
  <c r="AT6" i="272"/>
  <c r="AR7" i="272"/>
  <c r="AB11" i="272"/>
  <c r="AU15" i="272"/>
  <c r="AJ16" i="272"/>
  <c r="AT16" i="272"/>
  <c r="AB17" i="272"/>
  <c r="AU21" i="272"/>
  <c r="AJ22" i="272"/>
  <c r="AT22" i="272"/>
  <c r="AR23" i="272"/>
  <c r="AJ26" i="272"/>
  <c r="AT26" i="272"/>
  <c r="AR27" i="272"/>
  <c r="AU29" i="272"/>
  <c r="AO31" i="272"/>
  <c r="AV31" i="272" s="1"/>
  <c r="AC31" i="272"/>
  <c r="AU31" i="272"/>
  <c r="AQ32" i="272"/>
  <c r="AN33" i="272"/>
  <c r="AR34" i="272"/>
  <c r="AQ35" i="272"/>
  <c r="AU37" i="272"/>
  <c r="AR39" i="272"/>
  <c r="AB39" i="272"/>
  <c r="AU40" i="272"/>
  <c r="AR44" i="272"/>
  <c r="AQ51" i="272"/>
  <c r="AQ53" i="272"/>
  <c r="AQ55" i="272"/>
  <c r="AR59" i="272"/>
  <c r="AB59" i="272"/>
  <c r="AR62" i="272"/>
  <c r="AO64" i="272"/>
  <c r="AV64" i="272" s="1"/>
  <c r="AC64" i="272"/>
  <c r="AR68" i="272"/>
  <c r="AQ71" i="272"/>
  <c r="AQ76" i="272"/>
  <c r="AN76" i="272"/>
  <c r="AT76" i="272"/>
  <c r="AJ76" i="272"/>
  <c r="AQ80" i="272"/>
  <c r="AN80" i="272"/>
  <c r="AT80" i="272"/>
  <c r="AJ80" i="272"/>
  <c r="AO7" i="273"/>
  <c r="AV7" i="273" s="1"/>
  <c r="AC7" i="273"/>
  <c r="AN15" i="274"/>
  <c r="AT15" i="274"/>
  <c r="AJ15" i="274"/>
  <c r="AR18" i="274"/>
  <c r="AB18" i="274"/>
  <c r="AN18" i="274"/>
  <c r="AN19" i="274"/>
  <c r="AQ34" i="274"/>
  <c r="AN37" i="274"/>
  <c r="AQ46" i="274"/>
  <c r="AN53" i="274"/>
  <c r="AQ62" i="274"/>
  <c r="AN65" i="274"/>
  <c r="AQ74" i="274"/>
  <c r="AN77" i="274"/>
  <c r="AO97" i="274"/>
  <c r="AV97" i="274" s="1"/>
  <c r="AC97" i="274"/>
  <c r="AQ108" i="274"/>
  <c r="AO114" i="274"/>
  <c r="AV114" i="274" s="1"/>
  <c r="AC114" i="274"/>
  <c r="AT115" i="274"/>
  <c r="AJ115" i="274"/>
  <c r="AN115" i="274"/>
  <c r="AJ13" i="271"/>
  <c r="AJ19" i="271"/>
  <c r="AJ23" i="271"/>
  <c r="AJ29" i="271"/>
  <c r="AJ35" i="271"/>
  <c r="AJ41" i="271"/>
  <c r="AJ47" i="271"/>
  <c r="AJ53" i="271"/>
  <c r="AJ57" i="271"/>
  <c r="AJ63" i="271"/>
  <c r="AJ69" i="271"/>
  <c r="AJ75" i="271"/>
  <c r="AJ81" i="271"/>
  <c r="AJ91" i="271"/>
  <c r="AJ97" i="271"/>
  <c r="AJ103" i="271"/>
  <c r="AJ113" i="271"/>
  <c r="AJ119" i="271"/>
  <c r="AJ125" i="271"/>
  <c r="AJ131" i="271"/>
  <c r="AU6" i="272"/>
  <c r="AJ7" i="272"/>
  <c r="AR8" i="272"/>
  <c r="AJ11" i="272"/>
  <c r="AR12" i="272"/>
  <c r="AU16" i="272"/>
  <c r="AJ17" i="272"/>
  <c r="AR18" i="272"/>
  <c r="AU22" i="272"/>
  <c r="AJ23" i="272"/>
  <c r="AR24" i="272"/>
  <c r="AU26" i="272"/>
  <c r="AJ27" i="272"/>
  <c r="AJ28" i="272"/>
  <c r="AU28" i="272"/>
  <c r="AQ30" i="272"/>
  <c r="AT31" i="272"/>
  <c r="AJ31" i="272"/>
  <c r="AR32" i="272"/>
  <c r="AB32" i="272"/>
  <c r="AN35" i="272"/>
  <c r="AQ36" i="272"/>
  <c r="AN36" i="272"/>
  <c r="AT36" i="272"/>
  <c r="AJ36" i="272"/>
  <c r="AR38" i="272"/>
  <c r="AN39" i="272"/>
  <c r="AQ40" i="272"/>
  <c r="AR42" i="272"/>
  <c r="AO44" i="272"/>
  <c r="AV44" i="272" s="1"/>
  <c r="AC44" i="272"/>
  <c r="AR49" i="272"/>
  <c r="AB49" i="272"/>
  <c r="AR52" i="272"/>
  <c r="AQ56" i="272"/>
  <c r="AN56" i="272"/>
  <c r="AT56" i="272"/>
  <c r="AJ56" i="272"/>
  <c r="AN59" i="272"/>
  <c r="AQ60" i="272"/>
  <c r="AR66" i="272"/>
  <c r="AO68" i="272"/>
  <c r="AV68" i="272" s="1"/>
  <c r="AC68" i="272"/>
  <c r="AR74" i="272"/>
  <c r="AJ75" i="272"/>
  <c r="AR78" i="272"/>
  <c r="AJ79" i="272"/>
  <c r="AQ81" i="272"/>
  <c r="AQ83" i="272"/>
  <c r="AJ1" i="273"/>
  <c r="AH1" i="273"/>
  <c r="AH2" i="273" s="1"/>
  <c r="AN9" i="274"/>
  <c r="AT9" i="274"/>
  <c r="AJ9" i="274"/>
  <c r="AQ16" i="274"/>
  <c r="AN21" i="274"/>
  <c r="AT21" i="274"/>
  <c r="AJ21" i="274"/>
  <c r="AR24" i="274"/>
  <c r="AB24" i="274"/>
  <c r="AN24" i="274"/>
  <c r="AN25" i="274"/>
  <c r="AO29" i="274"/>
  <c r="AV29" i="274" s="1"/>
  <c r="AC29" i="274"/>
  <c r="AN29" i="274"/>
  <c r="AN35" i="274"/>
  <c r="AN40" i="274"/>
  <c r="AR42" i="274"/>
  <c r="AB42" i="274"/>
  <c r="AN47" i="274"/>
  <c r="AN56" i="274"/>
  <c r="AR58" i="274"/>
  <c r="AB58" i="274"/>
  <c r="AN63" i="274"/>
  <c r="AN68" i="274"/>
  <c r="AR70" i="274"/>
  <c r="AB70" i="274"/>
  <c r="AN80" i="274"/>
  <c r="AO85" i="274"/>
  <c r="AV85" i="274" s="1"/>
  <c r="AC85" i="274"/>
  <c r="AO91" i="274"/>
  <c r="AV91" i="274" s="1"/>
  <c r="AC91" i="274"/>
  <c r="AO103" i="274"/>
  <c r="AV103" i="274" s="1"/>
  <c r="AC103" i="274"/>
  <c r="AR113" i="274"/>
  <c r="AB113" i="274"/>
  <c r="AN118" i="274"/>
  <c r="AQ38" i="272"/>
  <c r="AQ44" i="272"/>
  <c r="AQ48" i="272"/>
  <c r="AQ52" i="272"/>
  <c r="AQ58" i="272"/>
  <c r="AQ64" i="272"/>
  <c r="AQ68" i="272"/>
  <c r="AQ86" i="272"/>
  <c r="AR6" i="273"/>
  <c r="AQ7" i="273"/>
  <c r="AR10" i="274"/>
  <c r="AQ11" i="274"/>
  <c r="AU14" i="274"/>
  <c r="AR16" i="274"/>
  <c r="AQ17" i="274"/>
  <c r="AU20" i="274"/>
  <c r="AR22" i="274"/>
  <c r="AQ23" i="274"/>
  <c r="AU26" i="274"/>
  <c r="AR28" i="274"/>
  <c r="AQ29" i="274"/>
  <c r="AU32" i="274"/>
  <c r="AR34" i="274"/>
  <c r="AQ35" i="274"/>
  <c r="AU38" i="274"/>
  <c r="AR40" i="274"/>
  <c r="AQ41" i="274"/>
  <c r="AU44" i="274"/>
  <c r="AR46" i="274"/>
  <c r="AQ47" i="274"/>
  <c r="AQ51" i="274"/>
  <c r="AU54" i="274"/>
  <c r="AR56" i="274"/>
  <c r="AQ57" i="274"/>
  <c r="AU60" i="274"/>
  <c r="AR62" i="274"/>
  <c r="AQ63" i="274"/>
  <c r="AU66" i="274"/>
  <c r="AR68" i="274"/>
  <c r="AQ69" i="274"/>
  <c r="AU72" i="274"/>
  <c r="AR74" i="274"/>
  <c r="AQ75" i="274"/>
  <c r="AU78" i="274"/>
  <c r="AR80" i="274"/>
  <c r="AU82" i="274"/>
  <c r="AR84" i="274"/>
  <c r="AQ85" i="274"/>
  <c r="AU88" i="274"/>
  <c r="AR90" i="274"/>
  <c r="AQ91" i="274"/>
  <c r="AU94" i="274"/>
  <c r="AR96" i="274"/>
  <c r="AQ97" i="274"/>
  <c r="AU100" i="274"/>
  <c r="AR102" i="274"/>
  <c r="AQ103" i="274"/>
  <c r="AU106" i="274"/>
  <c r="AR108" i="274"/>
  <c r="AQ109" i="274"/>
  <c r="AQ113" i="274"/>
  <c r="AQ114" i="274"/>
  <c r="AR111" i="275"/>
  <c r="AR107" i="275"/>
  <c r="AR115" i="275"/>
  <c r="AR105" i="275"/>
  <c r="AR101" i="275"/>
  <c r="AR113" i="275"/>
  <c r="AR87" i="275"/>
  <c r="AR83" i="275"/>
  <c r="AR77" i="275"/>
  <c r="AR71" i="275"/>
  <c r="AR61" i="275"/>
  <c r="AR47" i="275"/>
  <c r="AR41" i="275"/>
  <c r="AR109" i="275"/>
  <c r="AR102" i="275"/>
  <c r="AR91" i="275"/>
  <c r="AR34" i="275"/>
  <c r="AR24" i="275"/>
  <c r="AR14" i="275"/>
  <c r="AR79" i="275"/>
  <c r="AR73" i="275"/>
  <c r="AR67" i="275"/>
  <c r="AR63" i="275"/>
  <c r="AR53" i="275"/>
  <c r="AR49" i="275"/>
  <c r="AR43" i="275"/>
  <c r="AR33" i="275"/>
  <c r="AR23" i="275"/>
  <c r="AR6" i="275"/>
  <c r="AR8" i="275"/>
  <c r="AR16" i="275"/>
  <c r="AB16" i="275"/>
  <c r="AU16" i="275"/>
  <c r="AN17" i="275"/>
  <c r="AN18" i="275"/>
  <c r="AT18" i="275"/>
  <c r="AJ18" i="275"/>
  <c r="AN22" i="275"/>
  <c r="AT22" i="275"/>
  <c r="AJ22" i="275"/>
  <c r="AU26" i="275"/>
  <c r="AR38" i="275"/>
  <c r="AN42" i="275"/>
  <c r="AT42" i="275"/>
  <c r="AJ42" i="275"/>
  <c r="AR45" i="275"/>
  <c r="AB45" i="275"/>
  <c r="AR48" i="275"/>
  <c r="AR50" i="275"/>
  <c r="AO54" i="275"/>
  <c r="AV54" i="275" s="1"/>
  <c r="AC54" i="275"/>
  <c r="AR56" i="275"/>
  <c r="AR59" i="275"/>
  <c r="AB59" i="275"/>
  <c r="AR62" i="275"/>
  <c r="AN66" i="275"/>
  <c r="AT66" i="275"/>
  <c r="AJ66" i="275"/>
  <c r="AR69" i="275"/>
  <c r="AB69" i="275"/>
  <c r="AN69" i="275"/>
  <c r="AN70" i="275"/>
  <c r="AR78" i="275"/>
  <c r="AR80" i="275"/>
  <c r="AN85" i="275"/>
  <c r="AO92" i="275"/>
  <c r="AV92" i="275" s="1"/>
  <c r="AC92" i="275"/>
  <c r="AO46" i="276"/>
  <c r="AV46" i="276" s="1"/>
  <c r="AC46" i="276"/>
  <c r="AO34" i="277"/>
  <c r="AV34" i="277" s="1"/>
  <c r="AC34" i="277"/>
  <c r="AD36" i="272"/>
  <c r="AC37" i="272"/>
  <c r="AJ37" i="272"/>
  <c r="AB38" i="272"/>
  <c r="AD42" i="272"/>
  <c r="AC43" i="272"/>
  <c r="AJ43" i="272"/>
  <c r="AB44" i="272"/>
  <c r="AD46" i="272"/>
  <c r="AC47" i="272"/>
  <c r="AJ47" i="272"/>
  <c r="AB48" i="272"/>
  <c r="AC51" i="272"/>
  <c r="AJ51" i="272"/>
  <c r="AB52" i="272"/>
  <c r="AD56" i="272"/>
  <c r="AC57" i="272"/>
  <c r="AJ57" i="272"/>
  <c r="AB58" i="272"/>
  <c r="AD62" i="272"/>
  <c r="AC63" i="272"/>
  <c r="AJ63" i="272"/>
  <c r="AB64" i="272"/>
  <c r="AB68" i="272"/>
  <c r="AD76" i="272"/>
  <c r="AD80" i="272"/>
  <c r="AC81" i="272"/>
  <c r="AJ81" i="272"/>
  <c r="AD84" i="272"/>
  <c r="AC85" i="272"/>
  <c r="AJ85" i="272"/>
  <c r="AB86" i="272"/>
  <c r="AC6" i="273"/>
  <c r="AJ6" i="273"/>
  <c r="AB7" i="273"/>
  <c r="AD9" i="274"/>
  <c r="AU9" i="274"/>
  <c r="AC10" i="274"/>
  <c r="AJ10" i="274"/>
  <c r="AB11" i="274"/>
  <c r="AD15" i="274"/>
  <c r="AU15" i="274"/>
  <c r="AC16" i="274"/>
  <c r="AJ16" i="274"/>
  <c r="AQ18" i="274"/>
  <c r="AD21" i="274"/>
  <c r="AU21" i="274"/>
  <c r="AC22" i="274"/>
  <c r="AJ22" i="274"/>
  <c r="AR23" i="274"/>
  <c r="AQ24" i="274"/>
  <c r="AU27" i="274"/>
  <c r="AJ28" i="274"/>
  <c r="AT28" i="274"/>
  <c r="AR29" i="274"/>
  <c r="AQ30" i="274"/>
  <c r="AD33" i="274"/>
  <c r="AU33" i="274"/>
  <c r="AC34" i="274"/>
  <c r="AJ34" i="274"/>
  <c r="AT34" i="274"/>
  <c r="AB35" i="274"/>
  <c r="AD39" i="274"/>
  <c r="AU39" i="274"/>
  <c r="AC40" i="274"/>
  <c r="AJ40" i="274"/>
  <c r="AT40" i="274"/>
  <c r="AB41" i="274"/>
  <c r="AD45" i="274"/>
  <c r="AU45" i="274"/>
  <c r="AC46" i="274"/>
  <c r="AJ46" i="274"/>
  <c r="AT46" i="274"/>
  <c r="AB47" i="274"/>
  <c r="AQ48" i="274"/>
  <c r="AB51" i="274"/>
  <c r="AD55" i="274"/>
  <c r="AU55" i="274"/>
  <c r="AC56" i="274"/>
  <c r="AJ56" i="274"/>
  <c r="AT56" i="274"/>
  <c r="AB57" i="274"/>
  <c r="AD61" i="274"/>
  <c r="AU61" i="274"/>
  <c r="AC62" i="274"/>
  <c r="AJ62" i="274"/>
  <c r="AT62" i="274"/>
  <c r="AB63" i="274"/>
  <c r="AD67" i="274"/>
  <c r="AU67" i="274"/>
  <c r="AC68" i="274"/>
  <c r="AJ68" i="274"/>
  <c r="AT68" i="274"/>
  <c r="AB69" i="274"/>
  <c r="AD73" i="274"/>
  <c r="AU73" i="274"/>
  <c r="AC74" i="274"/>
  <c r="AJ74" i="274"/>
  <c r="AT74" i="274"/>
  <c r="AB75" i="274"/>
  <c r="AD79" i="274"/>
  <c r="AU79" i="274"/>
  <c r="AC80" i="274"/>
  <c r="AJ80" i="274"/>
  <c r="AT80" i="274"/>
  <c r="AD83" i="274"/>
  <c r="AU83" i="274"/>
  <c r="AC84" i="274"/>
  <c r="AJ84" i="274"/>
  <c r="AT84" i="274"/>
  <c r="AB85" i="274"/>
  <c r="AQ86" i="274"/>
  <c r="AD89" i="274"/>
  <c r="AU89" i="274"/>
  <c r="AC90" i="274"/>
  <c r="AJ90" i="274"/>
  <c r="AT90" i="274"/>
  <c r="AB91" i="274"/>
  <c r="AQ92" i="274"/>
  <c r="AD95" i="274"/>
  <c r="AU95" i="274"/>
  <c r="AC96" i="274"/>
  <c r="AJ96" i="274"/>
  <c r="AT96" i="274"/>
  <c r="AQ98" i="274"/>
  <c r="AD101" i="274"/>
  <c r="AU101" i="274"/>
  <c r="AC102" i="274"/>
  <c r="AJ102" i="274"/>
  <c r="AT102" i="274"/>
  <c r="AQ104" i="274"/>
  <c r="AD107" i="274"/>
  <c r="AU107" i="274"/>
  <c r="AC108" i="274"/>
  <c r="AJ108" i="274"/>
  <c r="AT108" i="274"/>
  <c r="AB109" i="274"/>
  <c r="AQ110" i="274"/>
  <c r="AN114" i="274"/>
  <c r="AQ117" i="274"/>
  <c r="AN117" i="274"/>
  <c r="AU116" i="275"/>
  <c r="AU106" i="275"/>
  <c r="AU102" i="275"/>
  <c r="AU96" i="275"/>
  <c r="AU92" i="275"/>
  <c r="AU115" i="275"/>
  <c r="AU105" i="275"/>
  <c r="AU114" i="275"/>
  <c r="AU104" i="275"/>
  <c r="AU113" i="275"/>
  <c r="AU109" i="275"/>
  <c r="AU99" i="275"/>
  <c r="AU112" i="275"/>
  <c r="AU108" i="275"/>
  <c r="AU98" i="275"/>
  <c r="AU107" i="275"/>
  <c r="AU100" i="275"/>
  <c r="AU93" i="275"/>
  <c r="AU85" i="275"/>
  <c r="AU81" i="275"/>
  <c r="AU75" i="275"/>
  <c r="AU69" i="275"/>
  <c r="AU59" i="275"/>
  <c r="AU55" i="275"/>
  <c r="AU45" i="275"/>
  <c r="AU39" i="275"/>
  <c r="AU35" i="275"/>
  <c r="AU29" i="275"/>
  <c r="AU25" i="275"/>
  <c r="AU15" i="275"/>
  <c r="AU9" i="275"/>
  <c r="AU91" i="275"/>
  <c r="AU80" i="275"/>
  <c r="AU74" i="275"/>
  <c r="AU68" i="275"/>
  <c r="AU58" i="275"/>
  <c r="AU54" i="275"/>
  <c r="AU50" i="275"/>
  <c r="AU44" i="275"/>
  <c r="AU38" i="275"/>
  <c r="AU34" i="275"/>
  <c r="AU24" i="275"/>
  <c r="AU14" i="275"/>
  <c r="AU8" i="275"/>
  <c r="AU3" i="275"/>
  <c r="AU101" i="275"/>
  <c r="AU79" i="275"/>
  <c r="AU73" i="275"/>
  <c r="AU67" i="275"/>
  <c r="AU63" i="275"/>
  <c r="AU53" i="275"/>
  <c r="AU49" i="275"/>
  <c r="AU43" i="275"/>
  <c r="AU33" i="275"/>
  <c r="AU23" i="275"/>
  <c r="AU97" i="275"/>
  <c r="AU95" i="275"/>
  <c r="AU88" i="275"/>
  <c r="AU78" i="275"/>
  <c r="AU72" i="275"/>
  <c r="AU66" i="275"/>
  <c r="AU62" i="275"/>
  <c r="AU52" i="275"/>
  <c r="AU48" i="275"/>
  <c r="AU42" i="275"/>
  <c r="AU32" i="275"/>
  <c r="AU22" i="275"/>
  <c r="AU18" i="275"/>
  <c r="AU12" i="275"/>
  <c r="AU6" i="275"/>
  <c r="AU89" i="275"/>
  <c r="AU87" i="275"/>
  <c r="AU83" i="275"/>
  <c r="AU77" i="275"/>
  <c r="AU71" i="275"/>
  <c r="AU65" i="275"/>
  <c r="AU61" i="275"/>
  <c r="AU47" i="275"/>
  <c r="AU41" i="275"/>
  <c r="AU31" i="275"/>
  <c r="AU27" i="275"/>
  <c r="AU21" i="275"/>
  <c r="AU17" i="275"/>
  <c r="AR3" i="275"/>
  <c r="AR10" i="275"/>
  <c r="AB10" i="275"/>
  <c r="AU10" i="275"/>
  <c r="AN11" i="275"/>
  <c r="AN12" i="275"/>
  <c r="AN15" i="275"/>
  <c r="AT15" i="275"/>
  <c r="AJ15" i="275"/>
  <c r="AR26" i="275"/>
  <c r="AR27" i="275"/>
  <c r="AU30" i="275"/>
  <c r="AR32" i="275"/>
  <c r="AO38" i="275"/>
  <c r="AV38" i="275" s="1"/>
  <c r="AC38" i="275"/>
  <c r="AN45" i="275"/>
  <c r="AO50" i="275"/>
  <c r="AV50" i="275" s="1"/>
  <c r="AC50" i="275"/>
  <c r="AN53" i="275"/>
  <c r="AN59" i="275"/>
  <c r="AN72" i="275"/>
  <c r="AT72" i="275"/>
  <c r="AJ72" i="275"/>
  <c r="AR75" i="275"/>
  <c r="AB75" i="275"/>
  <c r="AN75" i="275"/>
  <c r="AO80" i="275"/>
  <c r="AV80" i="275" s="1"/>
  <c r="AC80" i="275"/>
  <c r="AR82" i="275"/>
  <c r="AR92" i="275"/>
  <c r="AU111" i="275"/>
  <c r="AO16" i="276"/>
  <c r="AV16" i="276" s="1"/>
  <c r="AC16" i="276"/>
  <c r="AU16" i="274"/>
  <c r="AJ17" i="274"/>
  <c r="AU22" i="274"/>
  <c r="AJ23" i="274"/>
  <c r="AU28" i="274"/>
  <c r="AJ29" i="274"/>
  <c r="AU34" i="274"/>
  <c r="AJ35" i="274"/>
  <c r="AU40" i="274"/>
  <c r="AJ41" i="274"/>
  <c r="AU46" i="274"/>
  <c r="AJ47" i="274"/>
  <c r="AJ51" i="274"/>
  <c r="AU56" i="274"/>
  <c r="AJ57" i="274"/>
  <c r="AU62" i="274"/>
  <c r="AJ63" i="274"/>
  <c r="AU68" i="274"/>
  <c r="AJ69" i="274"/>
  <c r="AU74" i="274"/>
  <c r="AJ75" i="274"/>
  <c r="AU80" i="274"/>
  <c r="AU84" i="274"/>
  <c r="AJ85" i="274"/>
  <c r="AU90" i="274"/>
  <c r="AJ91" i="274"/>
  <c r="AU96" i="274"/>
  <c r="AJ97" i="274"/>
  <c r="AU102" i="274"/>
  <c r="AJ103" i="274"/>
  <c r="AU108" i="274"/>
  <c r="AJ109" i="274"/>
  <c r="AR112" i="274"/>
  <c r="AC113" i="274"/>
  <c r="AJ113" i="274"/>
  <c r="AJ114" i="274"/>
  <c r="AQ116" i="274"/>
  <c r="AJ117" i="274"/>
  <c r="AQ118" i="274"/>
  <c r="AN115" i="275"/>
  <c r="AN105" i="275"/>
  <c r="AN114" i="275"/>
  <c r="AN104" i="275"/>
  <c r="AN112" i="275"/>
  <c r="AN108" i="275"/>
  <c r="AN98" i="275"/>
  <c r="AN111" i="275"/>
  <c r="AN80" i="275"/>
  <c r="AN74" i="275"/>
  <c r="AN68" i="275"/>
  <c r="AN58" i="275"/>
  <c r="AN54" i="275"/>
  <c r="AN50" i="275"/>
  <c r="AN44" i="275"/>
  <c r="AN38" i="275"/>
  <c r="AN34" i="275"/>
  <c r="AN24" i="275"/>
  <c r="AN14" i="275"/>
  <c r="AN8" i="275"/>
  <c r="AN107" i="275"/>
  <c r="AN97" i="275"/>
  <c r="AN95" i="275"/>
  <c r="AN79" i="275"/>
  <c r="AN73" i="275"/>
  <c r="AN67" i="275"/>
  <c r="AN63" i="275"/>
  <c r="AN43" i="275"/>
  <c r="AN33" i="275"/>
  <c r="AN23" i="275"/>
  <c r="AN100" i="275"/>
  <c r="AN87" i="275"/>
  <c r="AN83" i="275"/>
  <c r="AN77" i="275"/>
  <c r="AN71" i="275"/>
  <c r="AN65" i="275"/>
  <c r="AN61" i="275"/>
  <c r="AN47" i="275"/>
  <c r="AN41" i="275"/>
  <c r="AN31" i="275"/>
  <c r="AN27" i="275"/>
  <c r="AN21" i="275"/>
  <c r="AN6" i="275"/>
  <c r="AN9" i="275"/>
  <c r="AT9" i="275"/>
  <c r="AJ9" i="275"/>
  <c r="AN16" i="275"/>
  <c r="AR17" i="275"/>
  <c r="AR20" i="275"/>
  <c r="AU20" i="275"/>
  <c r="AR30" i="275"/>
  <c r="AR31" i="275"/>
  <c r="AO34" i="275"/>
  <c r="AV34" i="275" s="1"/>
  <c r="AC34" i="275"/>
  <c r="AU36" i="275"/>
  <c r="AR40" i="275"/>
  <c r="AU40" i="275"/>
  <c r="AQ43" i="275"/>
  <c r="AN46" i="275"/>
  <c r="AN49" i="275"/>
  <c r="AN52" i="275"/>
  <c r="AT52" i="275"/>
  <c r="AJ52" i="275"/>
  <c r="AR55" i="275"/>
  <c r="AB55" i="275"/>
  <c r="AN55" i="275"/>
  <c r="AN56" i="275"/>
  <c r="AN60" i="275"/>
  <c r="AQ67" i="275"/>
  <c r="AN76" i="275"/>
  <c r="AN88" i="275"/>
  <c r="AT88" i="275"/>
  <c r="AJ88" i="275"/>
  <c r="AQ89" i="275"/>
  <c r="AD89" i="275"/>
  <c r="AR93" i="275"/>
  <c r="AQ95" i="275"/>
  <c r="AD95" i="275"/>
  <c r="AR99" i="275"/>
  <c r="AD41" i="276"/>
  <c r="AQ41" i="276"/>
  <c r="AB34" i="272"/>
  <c r="AJ39" i="272"/>
  <c r="AT39" i="272"/>
  <c r="AB40" i="272"/>
  <c r="AJ49" i="272"/>
  <c r="AT49" i="272"/>
  <c r="AJ53" i="272"/>
  <c r="AT53" i="272"/>
  <c r="AB54" i="272"/>
  <c r="AJ59" i="272"/>
  <c r="AT59" i="272"/>
  <c r="AB60" i="272"/>
  <c r="AJ65" i="272"/>
  <c r="AT65" i="272"/>
  <c r="AB66" i="272"/>
  <c r="AJ69" i="272"/>
  <c r="AT69" i="272"/>
  <c r="AB70" i="272"/>
  <c r="AJ73" i="272"/>
  <c r="AT73" i="272"/>
  <c r="AB74" i="272"/>
  <c r="AB78" i="272"/>
  <c r="AU7" i="273"/>
  <c r="AJ8" i="273"/>
  <c r="AT8" i="273"/>
  <c r="AB9" i="273"/>
  <c r="AU114" i="274"/>
  <c r="AU117" i="274"/>
  <c r="AJ6" i="274"/>
  <c r="AT6" i="274"/>
  <c r="AB7" i="274"/>
  <c r="AU11" i="274"/>
  <c r="AJ12" i="274"/>
  <c r="AT12" i="274"/>
  <c r="AB13" i="274"/>
  <c r="AU17" i="274"/>
  <c r="AJ18" i="274"/>
  <c r="AT18" i="274"/>
  <c r="AB19" i="274"/>
  <c r="AU23" i="274"/>
  <c r="AJ24" i="274"/>
  <c r="AT24" i="274"/>
  <c r="AB25" i="274"/>
  <c r="AU29" i="274"/>
  <c r="AJ30" i="274"/>
  <c r="AT30" i="274"/>
  <c r="AB31" i="274"/>
  <c r="AU35" i="274"/>
  <c r="AJ36" i="274"/>
  <c r="AT36" i="274"/>
  <c r="AB37" i="274"/>
  <c r="AU41" i="274"/>
  <c r="AJ42" i="274"/>
  <c r="AT42" i="274"/>
  <c r="AB43" i="274"/>
  <c r="AU47" i="274"/>
  <c r="AJ48" i="274"/>
  <c r="AT48" i="274"/>
  <c r="AB49" i="274"/>
  <c r="AU51" i="274"/>
  <c r="AJ52" i="274"/>
  <c r="AT52" i="274"/>
  <c r="AB53" i="274"/>
  <c r="AU57" i="274"/>
  <c r="AJ58" i="274"/>
  <c r="AT58" i="274"/>
  <c r="AB59" i="274"/>
  <c r="AU63" i="274"/>
  <c r="AJ64" i="274"/>
  <c r="AT64" i="274"/>
  <c r="AB65" i="274"/>
  <c r="AU69" i="274"/>
  <c r="AJ70" i="274"/>
  <c r="AT70" i="274"/>
  <c r="AB71" i="274"/>
  <c r="AU75" i="274"/>
  <c r="AJ76" i="274"/>
  <c r="AT76" i="274"/>
  <c r="AB77" i="274"/>
  <c r="AU85" i="274"/>
  <c r="AJ86" i="274"/>
  <c r="AT86" i="274"/>
  <c r="AB87" i="274"/>
  <c r="AU91" i="274"/>
  <c r="AJ92" i="274"/>
  <c r="AT92" i="274"/>
  <c r="AB93" i="274"/>
  <c r="AU97" i="274"/>
  <c r="AJ98" i="274"/>
  <c r="AT98" i="274"/>
  <c r="AB99" i="274"/>
  <c r="AU103" i="274"/>
  <c r="AJ104" i="274"/>
  <c r="AT104" i="274"/>
  <c r="AB105" i="274"/>
  <c r="AU109" i="274"/>
  <c r="AJ110" i="274"/>
  <c r="AT110" i="274"/>
  <c r="AB111" i="274"/>
  <c r="AT112" i="274"/>
  <c r="AJ112" i="274"/>
  <c r="AU112" i="274"/>
  <c r="AQ115" i="274"/>
  <c r="AC117" i="274"/>
  <c r="AJ6" i="275"/>
  <c r="AO9" i="275"/>
  <c r="AV9" i="275" s="1"/>
  <c r="AN10" i="275"/>
  <c r="AR11" i="275"/>
  <c r="AR13" i="275"/>
  <c r="AC14" i="275"/>
  <c r="AB15" i="275"/>
  <c r="AR21" i="275"/>
  <c r="AR22" i="275"/>
  <c r="AQ23" i="275"/>
  <c r="AR25" i="275"/>
  <c r="AB25" i="275"/>
  <c r="AN25" i="275"/>
  <c r="AN26" i="275"/>
  <c r="AR36" i="275"/>
  <c r="AR39" i="275"/>
  <c r="AB39" i="275"/>
  <c r="AR42" i="275"/>
  <c r="AR44" i="275"/>
  <c r="AN48" i="275"/>
  <c r="AT48" i="275"/>
  <c r="AJ48" i="275"/>
  <c r="AR58" i="275"/>
  <c r="AN62" i="275"/>
  <c r="AT62" i="275"/>
  <c r="AJ62" i="275"/>
  <c r="AR65" i="275"/>
  <c r="AR66" i="275"/>
  <c r="AR68" i="275"/>
  <c r="AU70" i="275"/>
  <c r="AN78" i="275"/>
  <c r="AT78" i="275"/>
  <c r="AJ78" i="275"/>
  <c r="AR81" i="275"/>
  <c r="AB81" i="275"/>
  <c r="AN81" i="275"/>
  <c r="AN82" i="275"/>
  <c r="AN91" i="275"/>
  <c r="AR95" i="275"/>
  <c r="AQ100" i="275"/>
  <c r="AD100" i="275"/>
  <c r="AN102" i="275"/>
  <c r="AT102" i="275"/>
  <c r="AJ102" i="275"/>
  <c r="AJ54" i="272"/>
  <c r="AJ60" i="272"/>
  <c r="AU6" i="274"/>
  <c r="AJ7" i="274"/>
  <c r="AR8" i="274"/>
  <c r="AU12" i="274"/>
  <c r="AJ13" i="274"/>
  <c r="AU18" i="274"/>
  <c r="AJ19" i="274"/>
  <c r="AB20" i="274"/>
  <c r="AU24" i="274"/>
  <c r="AJ25" i="274"/>
  <c r="AB26" i="274"/>
  <c r="AU30" i="274"/>
  <c r="AJ31" i="274"/>
  <c r="AB32" i="274"/>
  <c r="AU36" i="274"/>
  <c r="AJ37" i="274"/>
  <c r="AR38" i="274"/>
  <c r="AU42" i="274"/>
  <c r="AJ43" i="274"/>
  <c r="AR44" i="274"/>
  <c r="AU48" i="274"/>
  <c r="AJ49" i="274"/>
  <c r="AU52" i="274"/>
  <c r="AJ53" i="274"/>
  <c r="AR54" i="274"/>
  <c r="AU58" i="274"/>
  <c r="AJ59" i="274"/>
  <c r="AR60" i="274"/>
  <c r="AU64" i="274"/>
  <c r="AJ65" i="274"/>
  <c r="AR66" i="274"/>
  <c r="AU70" i="274"/>
  <c r="AJ71" i="274"/>
  <c r="AR72" i="274"/>
  <c r="AU76" i="274"/>
  <c r="AR78" i="274"/>
  <c r="AR82" i="274"/>
  <c r="AU86" i="274"/>
  <c r="AJ87" i="274"/>
  <c r="AU92" i="274"/>
  <c r="AJ93" i="274"/>
  <c r="AB94" i="274"/>
  <c r="AU98" i="274"/>
  <c r="AJ99" i="274"/>
  <c r="AU104" i="274"/>
  <c r="AJ105" i="274"/>
  <c r="AR106" i="274"/>
  <c r="AU110" i="274"/>
  <c r="AJ111" i="274"/>
  <c r="AN112" i="274"/>
  <c r="AU116" i="274"/>
  <c r="AT118" i="274"/>
  <c r="AJ118" i="274"/>
  <c r="AU118" i="274"/>
  <c r="AR7" i="275"/>
  <c r="AC8" i="275"/>
  <c r="AU11" i="275"/>
  <c r="AT13" i="275"/>
  <c r="AJ13" i="275"/>
  <c r="AU13" i="275"/>
  <c r="AQ14" i="275"/>
  <c r="AN20" i="275"/>
  <c r="AR29" i="275"/>
  <c r="AB29" i="275"/>
  <c r="AN29" i="275"/>
  <c r="AN30" i="275"/>
  <c r="AN32" i="275"/>
  <c r="AT32" i="275"/>
  <c r="AJ32" i="275"/>
  <c r="AN39" i="275"/>
  <c r="AO44" i="275"/>
  <c r="AV44" i="275" s="1"/>
  <c r="AC44" i="275"/>
  <c r="AQ53" i="275"/>
  <c r="AO58" i="275"/>
  <c r="AV58" i="275" s="1"/>
  <c r="AC58" i="275"/>
  <c r="AO68" i="275"/>
  <c r="AV68" i="275" s="1"/>
  <c r="AC68" i="275"/>
  <c r="AR70" i="275"/>
  <c r="AR72" i="275"/>
  <c r="AR74" i="275"/>
  <c r="AR86" i="275"/>
  <c r="AU86" i="275"/>
  <c r="AR89" i="275"/>
  <c r="AR96" i="275"/>
  <c r="AN101" i="275"/>
  <c r="AR108" i="275"/>
  <c r="AN116" i="275"/>
  <c r="AN30" i="276"/>
  <c r="AT30" i="276"/>
  <c r="AJ30" i="276"/>
  <c r="AD35" i="276"/>
  <c r="AQ35" i="276"/>
  <c r="AR71" i="276"/>
  <c r="AB71" i="276"/>
  <c r="AQ24" i="275"/>
  <c r="AQ34" i="275"/>
  <c r="AQ38" i="275"/>
  <c r="AQ44" i="275"/>
  <c r="AQ50" i="275"/>
  <c r="AQ54" i="275"/>
  <c r="AQ58" i="275"/>
  <c r="AQ68" i="275"/>
  <c r="AQ74" i="275"/>
  <c r="AQ80" i="275"/>
  <c r="AT89" i="275"/>
  <c r="AJ89" i="275"/>
  <c r="AQ91" i="275"/>
  <c r="AN92" i="275"/>
  <c r="AT92" i="275"/>
  <c r="AT95" i="275"/>
  <c r="AQ98" i="275"/>
  <c r="AR106" i="275"/>
  <c r="AB106" i="275"/>
  <c r="AQ109" i="275"/>
  <c r="AN109" i="275"/>
  <c r="AT109" i="275"/>
  <c r="AJ109" i="275"/>
  <c r="AR112" i="275"/>
  <c r="AO115" i="275"/>
  <c r="AV115" i="275" s="1"/>
  <c r="AC115" i="275"/>
  <c r="AO6" i="276"/>
  <c r="AV6" i="276" s="1"/>
  <c r="AC6" i="276"/>
  <c r="AR7" i="276"/>
  <c r="AB7" i="276"/>
  <c r="AR27" i="276"/>
  <c r="AB27" i="276"/>
  <c r="AN34" i="276"/>
  <c r="AT34" i="276"/>
  <c r="AJ34" i="276"/>
  <c r="AR37" i="276"/>
  <c r="AB37" i="276"/>
  <c r="AN40" i="276"/>
  <c r="AT40" i="276"/>
  <c r="AJ40" i="276"/>
  <c r="AO56" i="276"/>
  <c r="AV56" i="276" s="1"/>
  <c r="AC56" i="276"/>
  <c r="AQ69" i="276"/>
  <c r="AN7" i="277"/>
  <c r="AT7" i="277"/>
  <c r="AJ7" i="277"/>
  <c r="AQ12" i="277"/>
  <c r="AR14" i="277"/>
  <c r="AB14" i="277"/>
  <c r="AO17" i="277"/>
  <c r="AV17" i="277" s="1"/>
  <c r="AC17" i="277"/>
  <c r="AO8" i="278"/>
  <c r="AV8" i="278" s="1"/>
  <c r="AC8" i="278"/>
  <c r="AD117" i="274"/>
  <c r="AQ3" i="275"/>
  <c r="AD6" i="275"/>
  <c r="AQ9" i="275"/>
  <c r="AD12" i="275"/>
  <c r="AQ15" i="275"/>
  <c r="AJ23" i="275"/>
  <c r="AQ25" i="275"/>
  <c r="AQ29" i="275"/>
  <c r="AD32" i="275"/>
  <c r="AJ33" i="275"/>
  <c r="AQ35" i="275"/>
  <c r="AB38" i="275"/>
  <c r="AD42" i="275"/>
  <c r="AJ43" i="275"/>
  <c r="AB44" i="275"/>
  <c r="AD48" i="275"/>
  <c r="AJ49" i="275"/>
  <c r="AT49" i="275"/>
  <c r="AB50" i="275"/>
  <c r="AD52" i="275"/>
  <c r="AJ53" i="275"/>
  <c r="AT53" i="275"/>
  <c r="AB54" i="275"/>
  <c r="AQ55" i="275"/>
  <c r="AB58" i="275"/>
  <c r="AD62" i="275"/>
  <c r="AJ63" i="275"/>
  <c r="AD66" i="275"/>
  <c r="AJ67" i="275"/>
  <c r="AB68" i="275"/>
  <c r="AQ69" i="275"/>
  <c r="AD72" i="275"/>
  <c r="AJ73" i="275"/>
  <c r="AB74" i="275"/>
  <c r="AQ75" i="275"/>
  <c r="AD78" i="275"/>
  <c r="AJ79" i="275"/>
  <c r="AB80" i="275"/>
  <c r="AQ81" i="275"/>
  <c r="AD88" i="275"/>
  <c r="AN89" i="275"/>
  <c r="AJ92" i="275"/>
  <c r="AC95" i="275"/>
  <c r="AT97" i="275"/>
  <c r="AJ97" i="275"/>
  <c r="AR104" i="275"/>
  <c r="AN106" i="275"/>
  <c r="AQ107" i="275"/>
  <c r="AQ108" i="275"/>
  <c r="AJ108" i="275"/>
  <c r="AQ113" i="275"/>
  <c r="AN113" i="275"/>
  <c r="AT113" i="275"/>
  <c r="AJ113" i="275"/>
  <c r="AQ115" i="275"/>
  <c r="AR11" i="276"/>
  <c r="AB11" i="276"/>
  <c r="AN14" i="276"/>
  <c r="AT14" i="276"/>
  <c r="AJ14" i="276"/>
  <c r="AO22" i="276"/>
  <c r="AV22" i="276" s="1"/>
  <c r="AC22" i="276"/>
  <c r="AR53" i="276"/>
  <c r="AB53" i="276"/>
  <c r="AO62" i="276"/>
  <c r="AV62" i="276" s="1"/>
  <c r="AC62" i="276"/>
  <c r="AR67" i="276"/>
  <c r="AB67" i="276"/>
  <c r="AU39" i="277"/>
  <c r="AU35" i="277"/>
  <c r="AU31" i="277"/>
  <c r="AU42" i="277"/>
  <c r="AU38" i="277"/>
  <c r="AU34" i="277"/>
  <c r="AU30" i="277"/>
  <c r="AU20" i="277"/>
  <c r="AU45" i="277"/>
  <c r="AU41" i="277"/>
  <c r="AU29" i="277"/>
  <c r="AU44" i="277"/>
  <c r="AU28" i="277"/>
  <c r="AU24" i="277"/>
  <c r="AU27" i="277"/>
  <c r="AU23" i="277"/>
  <c r="AU36" i="277"/>
  <c r="AU18" i="277"/>
  <c r="AU14" i="277"/>
  <c r="AU10" i="277"/>
  <c r="AU26" i="277"/>
  <c r="AU17" i="277"/>
  <c r="AU13" i="277"/>
  <c r="AU9" i="277"/>
  <c r="AU22" i="277"/>
  <c r="AU21" i="277"/>
  <c r="AU12" i="277"/>
  <c r="AU8" i="277"/>
  <c r="AU3" i="277"/>
  <c r="AU7" i="277"/>
  <c r="AU32" i="277"/>
  <c r="AU6" i="277"/>
  <c r="AQ8" i="277"/>
  <c r="AR10" i="277"/>
  <c r="AB10" i="277"/>
  <c r="AU15" i="277"/>
  <c r="AN23" i="277"/>
  <c r="AT23" i="277"/>
  <c r="AJ23" i="277"/>
  <c r="AJ34" i="275"/>
  <c r="AJ38" i="275"/>
  <c r="AJ44" i="275"/>
  <c r="AJ50" i="275"/>
  <c r="AJ54" i="275"/>
  <c r="AJ58" i="275"/>
  <c r="AJ68" i="275"/>
  <c r="AJ74" i="275"/>
  <c r="AJ80" i="275"/>
  <c r="AT91" i="275"/>
  <c r="AQ93" i="275"/>
  <c r="AR98" i="275"/>
  <c r="AQ101" i="275"/>
  <c r="AO105" i="275"/>
  <c r="AV105" i="275" s="1"/>
  <c r="AC105" i="275"/>
  <c r="AQ111" i="275"/>
  <c r="AQ112" i="275"/>
  <c r="AQ15" i="276"/>
  <c r="AO26" i="276"/>
  <c r="AV26" i="276" s="1"/>
  <c r="AC26" i="276"/>
  <c r="AO36" i="276"/>
  <c r="AV36" i="276" s="1"/>
  <c r="AC36" i="276"/>
  <c r="AO42" i="276"/>
  <c r="AV42" i="276" s="1"/>
  <c r="AC42" i="276"/>
  <c r="AR47" i="276"/>
  <c r="AB47" i="276"/>
  <c r="AN50" i="276"/>
  <c r="AT50" i="276"/>
  <c r="AJ50" i="276"/>
  <c r="AN64" i="276"/>
  <c r="AT64" i="276"/>
  <c r="AJ64" i="276"/>
  <c r="AO70" i="276"/>
  <c r="AV70" i="276" s="1"/>
  <c r="AC70" i="276"/>
  <c r="AN74" i="276"/>
  <c r="AT74" i="276"/>
  <c r="AJ74" i="276"/>
  <c r="AQ20" i="277"/>
  <c r="AD20" i="277"/>
  <c r="AQ41" i="277"/>
  <c r="AB20" i="275"/>
  <c r="AJ25" i="275"/>
  <c r="AT25" i="275"/>
  <c r="AB26" i="275"/>
  <c r="AJ29" i="275"/>
  <c r="AT29" i="275"/>
  <c r="AB30" i="275"/>
  <c r="AJ35" i="275"/>
  <c r="AT35" i="275"/>
  <c r="AB36" i="275"/>
  <c r="AJ39" i="275"/>
  <c r="AT39" i="275"/>
  <c r="AB40" i="275"/>
  <c r="AJ45" i="275"/>
  <c r="AT45" i="275"/>
  <c r="AB46" i="275"/>
  <c r="AJ55" i="275"/>
  <c r="AT55" i="275"/>
  <c r="AB56" i="275"/>
  <c r="AJ59" i="275"/>
  <c r="AT59" i="275"/>
  <c r="AB60" i="275"/>
  <c r="AJ69" i="275"/>
  <c r="AT69" i="275"/>
  <c r="AB70" i="275"/>
  <c r="AJ75" i="275"/>
  <c r="AT75" i="275"/>
  <c r="AB76" i="275"/>
  <c r="AJ81" i="275"/>
  <c r="AT81" i="275"/>
  <c r="AB82" i="275"/>
  <c r="AJ85" i="275"/>
  <c r="AT85" i="275"/>
  <c r="AB86" i="275"/>
  <c r="AC91" i="275"/>
  <c r="AJ91" i="275"/>
  <c r="AR100" i="275"/>
  <c r="AB100" i="275"/>
  <c r="AQ105" i="275"/>
  <c r="AR17" i="276"/>
  <c r="AB17" i="276"/>
  <c r="AN20" i="276"/>
  <c r="AT20" i="276"/>
  <c r="AJ20" i="276"/>
  <c r="AN44" i="276"/>
  <c r="AT44" i="276"/>
  <c r="AJ44" i="276"/>
  <c r="AQ45" i="276"/>
  <c r="AR57" i="276"/>
  <c r="AB57" i="276"/>
  <c r="AO13" i="277"/>
  <c r="AV13" i="277" s="1"/>
  <c r="AC13" i="277"/>
  <c r="AR18" i="277"/>
  <c r="AB18" i="277"/>
  <c r="AN24" i="277"/>
  <c r="AT24" i="277"/>
  <c r="AJ24" i="277"/>
  <c r="AJ115" i="275"/>
  <c r="AJ105" i="275"/>
  <c r="AJ114" i="275"/>
  <c r="AJ104" i="275"/>
  <c r="AJ10" i="275"/>
  <c r="AB11" i="275"/>
  <c r="AJ16" i="275"/>
  <c r="AB17" i="275"/>
  <c r="AJ20" i="275"/>
  <c r="AB21" i="275"/>
  <c r="AJ26" i="275"/>
  <c r="AB27" i="275"/>
  <c r="AJ30" i="275"/>
  <c r="AB31" i="275"/>
  <c r="AJ36" i="275"/>
  <c r="AJ40" i="275"/>
  <c r="AJ46" i="275"/>
  <c r="AJ56" i="275"/>
  <c r="AJ60" i="275"/>
  <c r="AJ70" i="275"/>
  <c r="AJ76" i="275"/>
  <c r="AJ82" i="275"/>
  <c r="AJ86" i="275"/>
  <c r="AQ92" i="275"/>
  <c r="AT93" i="275"/>
  <c r="AJ93" i="275"/>
  <c r="AD96" i="275"/>
  <c r="AQ96" i="275"/>
  <c r="AN96" i="275"/>
  <c r="AJ98" i="275"/>
  <c r="AQ99" i="275"/>
  <c r="AN99" i="275"/>
  <c r="AT99" i="275"/>
  <c r="AJ99" i="275"/>
  <c r="AJ101" i="275"/>
  <c r="AR116" i="275"/>
  <c r="AB116" i="275"/>
  <c r="AQ21" i="276"/>
  <c r="AO52" i="276"/>
  <c r="AV52" i="276" s="1"/>
  <c r="AC52" i="276"/>
  <c r="AO66" i="276"/>
  <c r="AV66" i="276" s="1"/>
  <c r="AC66" i="276"/>
  <c r="AO9" i="277"/>
  <c r="AV9" i="277" s="1"/>
  <c r="AC9" i="277"/>
  <c r="AB104" i="275"/>
  <c r="AO107" i="275"/>
  <c r="AV107" i="275" s="1"/>
  <c r="AD108" i="275"/>
  <c r="AC109" i="275"/>
  <c r="AO111" i="275"/>
  <c r="AV111" i="275" s="1"/>
  <c r="AD112" i="275"/>
  <c r="AB114" i="275"/>
  <c r="AO8" i="276"/>
  <c r="AV8" i="276" s="1"/>
  <c r="AD9" i="276"/>
  <c r="AN9" i="276"/>
  <c r="AU9" i="276"/>
  <c r="AO12" i="276"/>
  <c r="AV12" i="276" s="1"/>
  <c r="AD13" i="276"/>
  <c r="AU13" i="276"/>
  <c r="AC14" i="276"/>
  <c r="AB15" i="276"/>
  <c r="AO18" i="276"/>
  <c r="AV18" i="276" s="1"/>
  <c r="AD19" i="276"/>
  <c r="AN19" i="276"/>
  <c r="AU19" i="276"/>
  <c r="AC20" i="276"/>
  <c r="AB21" i="276"/>
  <c r="AO24" i="276"/>
  <c r="AV24" i="276" s="1"/>
  <c r="AO28" i="276"/>
  <c r="AV28" i="276" s="1"/>
  <c r="AD29" i="276"/>
  <c r="AU29" i="276"/>
  <c r="AC30" i="276"/>
  <c r="AO32" i="276"/>
  <c r="AV32" i="276" s="1"/>
  <c r="AD33" i="276"/>
  <c r="AU33" i="276"/>
  <c r="AC34" i="276"/>
  <c r="AB35" i="276"/>
  <c r="AO38" i="276"/>
  <c r="AV38" i="276" s="1"/>
  <c r="AD39" i="276"/>
  <c r="AU39" i="276"/>
  <c r="AC40" i="276"/>
  <c r="AB41" i="276"/>
  <c r="AC44" i="276"/>
  <c r="AB45" i="276"/>
  <c r="AO48" i="276"/>
  <c r="AV48" i="276" s="1"/>
  <c r="AD49" i="276"/>
  <c r="AU49" i="276"/>
  <c r="AC50" i="276"/>
  <c r="AB51" i="276"/>
  <c r="AD59" i="276"/>
  <c r="AU59" i="276"/>
  <c r="AC60" i="276"/>
  <c r="AB61" i="276"/>
  <c r="AC64" i="276"/>
  <c r="AB65" i="276"/>
  <c r="AB69" i="276"/>
  <c r="AD73" i="276"/>
  <c r="AU73" i="276"/>
  <c r="AQ3" i="277"/>
  <c r="AD6" i="277"/>
  <c r="AB8" i="277"/>
  <c r="AB12" i="277"/>
  <c r="AJ20" i="277"/>
  <c r="AQ27" i="277"/>
  <c r="AR31" i="277"/>
  <c r="AB31" i="277"/>
  <c r="AQ34" i="277"/>
  <c r="AR39" i="277"/>
  <c r="AB39" i="277"/>
  <c r="AR42" i="277"/>
  <c r="AR45" i="277"/>
  <c r="AR7" i="278"/>
  <c r="AR23" i="278"/>
  <c r="AJ100" i="275"/>
  <c r="AQ102" i="275"/>
  <c r="AQ106" i="275"/>
  <c r="AQ116" i="275"/>
  <c r="AR6" i="276"/>
  <c r="AQ7" i="276"/>
  <c r="AQ11" i="276"/>
  <c r="AU14" i="276"/>
  <c r="AJ15" i="276"/>
  <c r="AR16" i="276"/>
  <c r="AQ17" i="276"/>
  <c r="AU20" i="276"/>
  <c r="AJ21" i="276"/>
  <c r="AR22" i="276"/>
  <c r="AQ23" i="276"/>
  <c r="AR26" i="276"/>
  <c r="AQ27" i="276"/>
  <c r="AD30" i="276"/>
  <c r="AU30" i="276"/>
  <c r="AD34" i="276"/>
  <c r="AU34" i="276"/>
  <c r="AJ35" i="276"/>
  <c r="AQ37" i="276"/>
  <c r="AD40" i="276"/>
  <c r="AU40" i="276"/>
  <c r="AJ41" i="276"/>
  <c r="AB42" i="276"/>
  <c r="AD44" i="276"/>
  <c r="AU44" i="276"/>
  <c r="AJ45" i="276"/>
  <c r="AB46" i="276"/>
  <c r="AQ47" i="276"/>
  <c r="AD50" i="276"/>
  <c r="AU50" i="276"/>
  <c r="AJ51" i="276"/>
  <c r="AB52" i="276"/>
  <c r="AB56" i="276"/>
  <c r="AD60" i="276"/>
  <c r="AU60" i="276"/>
  <c r="AJ61" i="276"/>
  <c r="AB62" i="276"/>
  <c r="AD64" i="276"/>
  <c r="AU64" i="276"/>
  <c r="AJ65" i="276"/>
  <c r="AB66" i="276"/>
  <c r="AC69" i="276"/>
  <c r="AJ69" i="276"/>
  <c r="AB70" i="276"/>
  <c r="AD74" i="276"/>
  <c r="AU74" i="276"/>
  <c r="AN39" i="277"/>
  <c r="AN35" i="277"/>
  <c r="AN31" i="277"/>
  <c r="AN42" i="277"/>
  <c r="AN38" i="277"/>
  <c r="AN34" i="277"/>
  <c r="AN30" i="277"/>
  <c r="AN45" i="277"/>
  <c r="AN41" i="277"/>
  <c r="AN29" i="277"/>
  <c r="AR3" i="277"/>
  <c r="AD7" i="277"/>
  <c r="AC8" i="277"/>
  <c r="AJ8" i="277"/>
  <c r="AB9" i="277"/>
  <c r="AC12" i="277"/>
  <c r="AJ12" i="277"/>
  <c r="AB13" i="277"/>
  <c r="AB17" i="277"/>
  <c r="AN20" i="277"/>
  <c r="AR21" i="277"/>
  <c r="AC23" i="277"/>
  <c r="AB24" i="277"/>
  <c r="AR26" i="277"/>
  <c r="AN27" i="277"/>
  <c r="AQ28" i="277"/>
  <c r="AN28" i="277"/>
  <c r="AT28" i="277"/>
  <c r="AJ28" i="277"/>
  <c r="AQ32" i="277"/>
  <c r="AO42" i="277"/>
  <c r="AV42" i="277" s="1"/>
  <c r="AC42" i="277"/>
  <c r="AR14" i="278"/>
  <c r="AR19" i="278"/>
  <c r="AN15" i="276"/>
  <c r="AU15" i="276"/>
  <c r="AJ16" i="276"/>
  <c r="AN21" i="276"/>
  <c r="AU21" i="276"/>
  <c r="AJ22" i="276"/>
  <c r="AJ26" i="276"/>
  <c r="AN35" i="276"/>
  <c r="AU35" i="276"/>
  <c r="AJ36" i="276"/>
  <c r="AN41" i="276"/>
  <c r="AU41" i="276"/>
  <c r="AJ42" i="276"/>
  <c r="AN45" i="276"/>
  <c r="AU45" i="276"/>
  <c r="AJ46" i="276"/>
  <c r="AN51" i="276"/>
  <c r="AU51" i="276"/>
  <c r="AJ52" i="276"/>
  <c r="AJ56" i="276"/>
  <c r="AN61" i="276"/>
  <c r="AU61" i="276"/>
  <c r="AJ62" i="276"/>
  <c r="AN65" i="276"/>
  <c r="AU65" i="276"/>
  <c r="AJ66" i="276"/>
  <c r="AN69" i="276"/>
  <c r="AU69" i="276"/>
  <c r="AJ70" i="276"/>
  <c r="AJ9" i="277"/>
  <c r="AN12" i="277"/>
  <c r="AJ13" i="277"/>
  <c r="AJ17" i="277"/>
  <c r="AQ21" i="277"/>
  <c r="AJ22" i="277"/>
  <c r="AR23" i="277"/>
  <c r="AQ24" i="277"/>
  <c r="AQ31" i="277"/>
  <c r="AN32" i="277"/>
  <c r="AR35" i="277"/>
  <c r="AB35" i="277"/>
  <c r="AR38" i="277"/>
  <c r="AQ39" i="277"/>
  <c r="AQ42" i="277"/>
  <c r="AN44" i="277"/>
  <c r="AT44" i="277"/>
  <c r="AJ44" i="277"/>
  <c r="AQ45" i="277"/>
  <c r="AR70" i="278"/>
  <c r="AR64" i="278"/>
  <c r="AR58" i="278"/>
  <c r="AR52" i="278"/>
  <c r="AR46" i="278"/>
  <c r="AR72" i="278"/>
  <c r="AR66" i="278"/>
  <c r="AR60" i="278"/>
  <c r="AR54" i="278"/>
  <c r="AR44" i="278"/>
  <c r="AR31" i="278"/>
  <c r="AR22" i="278"/>
  <c r="AR16" i="278"/>
  <c r="AR12" i="278"/>
  <c r="AR62" i="278"/>
  <c r="AR50" i="278"/>
  <c r="AR27" i="278"/>
  <c r="AR21" i="278"/>
  <c r="AR15" i="278"/>
  <c r="AR11" i="278"/>
  <c r="AR48" i="278"/>
  <c r="AR36" i="278"/>
  <c r="AR26" i="278"/>
  <c r="AR20" i="278"/>
  <c r="AR10" i="278"/>
  <c r="AR42" i="278"/>
  <c r="AR32" i="278"/>
  <c r="AR3" i="278"/>
  <c r="AR68" i="278"/>
  <c r="AR56" i="278"/>
  <c r="AR38" i="278"/>
  <c r="AR34" i="278"/>
  <c r="AN6" i="278"/>
  <c r="AT6" i="278"/>
  <c r="AJ6" i="278"/>
  <c r="AQ7" i="278"/>
  <c r="AR9" i="278"/>
  <c r="AB9" i="278"/>
  <c r="AR17" i="278"/>
  <c r="AR24" i="278"/>
  <c r="AJ106" i="275"/>
  <c r="AT106" i="275"/>
  <c r="AJ116" i="275"/>
  <c r="AT116" i="275"/>
  <c r="AU6" i="276"/>
  <c r="AJ7" i="276"/>
  <c r="AT7" i="276"/>
  <c r="AR8" i="276"/>
  <c r="AJ11" i="276"/>
  <c r="AT11" i="276"/>
  <c r="AR12" i="276"/>
  <c r="AN16" i="276"/>
  <c r="AU16" i="276"/>
  <c r="AJ17" i="276"/>
  <c r="AT17" i="276"/>
  <c r="AR18" i="276"/>
  <c r="AN22" i="276"/>
  <c r="AU22" i="276"/>
  <c r="AJ23" i="276"/>
  <c r="AT23" i="276"/>
  <c r="AR24" i="276"/>
  <c r="AN26" i="276"/>
  <c r="AU26" i="276"/>
  <c r="AJ27" i="276"/>
  <c r="AT27" i="276"/>
  <c r="AR28" i="276"/>
  <c r="AR32" i="276"/>
  <c r="AN36" i="276"/>
  <c r="AU36" i="276"/>
  <c r="AJ37" i="276"/>
  <c r="AT37" i="276"/>
  <c r="AR38" i="276"/>
  <c r="AN42" i="276"/>
  <c r="AU42" i="276"/>
  <c r="AN46" i="276"/>
  <c r="AU46" i="276"/>
  <c r="AJ47" i="276"/>
  <c r="AT47" i="276"/>
  <c r="AR48" i="276"/>
  <c r="AN52" i="276"/>
  <c r="AU52" i="276"/>
  <c r="AJ53" i="276"/>
  <c r="AT53" i="276"/>
  <c r="AR54" i="276"/>
  <c r="AN56" i="276"/>
  <c r="AU56" i="276"/>
  <c r="AJ57" i="276"/>
  <c r="AT57" i="276"/>
  <c r="AR58" i="276"/>
  <c r="AN62" i="276"/>
  <c r="AU62" i="276"/>
  <c r="AN66" i="276"/>
  <c r="AU66" i="276"/>
  <c r="AJ67" i="276"/>
  <c r="AT67" i="276"/>
  <c r="AU70" i="276"/>
  <c r="AJ71" i="276"/>
  <c r="AT71" i="276"/>
  <c r="AR72" i="276"/>
  <c r="AJ36" i="277"/>
  <c r="AJ32" i="277"/>
  <c r="AJ42" i="277"/>
  <c r="AJ38" i="277"/>
  <c r="AJ34" i="277"/>
  <c r="AJ30" i="277"/>
  <c r="AN9" i="277"/>
  <c r="AJ10" i="277"/>
  <c r="AT10" i="277"/>
  <c r="AN13" i="277"/>
  <c r="AJ14" i="277"/>
  <c r="AT14" i="277"/>
  <c r="AN17" i="277"/>
  <c r="AJ18" i="277"/>
  <c r="AT18" i="277"/>
  <c r="AR20" i="277"/>
  <c r="AB20" i="277"/>
  <c r="AT21" i="277"/>
  <c r="AJ21" i="277"/>
  <c r="AN22" i="277"/>
  <c r="AQ26" i="277"/>
  <c r="AR30" i="277"/>
  <c r="AO38" i="277"/>
  <c r="AV38" i="277" s="1"/>
  <c r="AC38" i="277"/>
  <c r="AR41" i="277"/>
  <c r="AQ44" i="277"/>
  <c r="AR30" i="278"/>
  <c r="AB98" i="275"/>
  <c r="AJ107" i="275"/>
  <c r="AB108" i="275"/>
  <c r="AJ111" i="275"/>
  <c r="AB112" i="275"/>
  <c r="AR3" i="276"/>
  <c r="AU7" i="276"/>
  <c r="AJ8" i="276"/>
  <c r="AB9" i="276"/>
  <c r="AU11" i="276"/>
  <c r="AJ12" i="276"/>
  <c r="AB13" i="276"/>
  <c r="AU17" i="276"/>
  <c r="AJ18" i="276"/>
  <c r="AB19" i="276"/>
  <c r="AU23" i="276"/>
  <c r="AJ24" i="276"/>
  <c r="AU27" i="276"/>
  <c r="AJ28" i="276"/>
  <c r="AB29" i="276"/>
  <c r="AJ32" i="276"/>
  <c r="AU37" i="276"/>
  <c r="AJ38" i="276"/>
  <c r="AR39" i="276"/>
  <c r="AU47" i="276"/>
  <c r="AJ48" i="276"/>
  <c r="AR49" i="276"/>
  <c r="AU53" i="276"/>
  <c r="AJ54" i="276"/>
  <c r="AU57" i="276"/>
  <c r="AJ58" i="276"/>
  <c r="AR59" i="276"/>
  <c r="AU67" i="276"/>
  <c r="AR27" i="277"/>
  <c r="AR36" i="277"/>
  <c r="AR22" i="277"/>
  <c r="AR29" i="277"/>
  <c r="AR6" i="277"/>
  <c r="AJ15" i="277"/>
  <c r="AN21" i="277"/>
  <c r="AJ26" i="277"/>
  <c r="AR28" i="277"/>
  <c r="AO30" i="277"/>
  <c r="AV30" i="277" s="1"/>
  <c r="AC30" i="277"/>
  <c r="AR34" i="277"/>
  <c r="AQ35" i="277"/>
  <c r="AQ36" i="277"/>
  <c r="AQ38" i="277"/>
  <c r="AR8" i="278"/>
  <c r="AR18" i="278"/>
  <c r="AR29" i="278"/>
  <c r="AD23" i="277"/>
  <c r="AQ30" i="277"/>
  <c r="AB41" i="277"/>
  <c r="AB45" i="277"/>
  <c r="AH1" i="278"/>
  <c r="AH2" i="278" s="1"/>
  <c r="AU69" i="278"/>
  <c r="AU63" i="278"/>
  <c r="AU57" i="278"/>
  <c r="AU51" i="278"/>
  <c r="AU45" i="278"/>
  <c r="AU35" i="278"/>
  <c r="AU31" i="278"/>
  <c r="AU68" i="278"/>
  <c r="AU62" i="278"/>
  <c r="AU56" i="278"/>
  <c r="AU50" i="278"/>
  <c r="AU73" i="278"/>
  <c r="AU67" i="278"/>
  <c r="AU61" i="278"/>
  <c r="AU55" i="278"/>
  <c r="AU49" i="278"/>
  <c r="AU43" i="278"/>
  <c r="AU39" i="278"/>
  <c r="AU71" i="278"/>
  <c r="AU65" i="278"/>
  <c r="AU59" i="278"/>
  <c r="AU53" i="278"/>
  <c r="AU47" i="278"/>
  <c r="AU41" i="278"/>
  <c r="AU37" i="278"/>
  <c r="AU70" i="278"/>
  <c r="AU64" i="278"/>
  <c r="AU58" i="278"/>
  <c r="AU52" i="278"/>
  <c r="AB7" i="278"/>
  <c r="AD11" i="278"/>
  <c r="AU11" i="278"/>
  <c r="AJ12" i="278"/>
  <c r="AT12" i="278"/>
  <c r="AD15" i="278"/>
  <c r="AU15" i="278"/>
  <c r="AJ16" i="278"/>
  <c r="AT16" i="278"/>
  <c r="AB17" i="278"/>
  <c r="AQ18" i="278"/>
  <c r="AD21" i="278"/>
  <c r="AU21" i="278"/>
  <c r="AJ22" i="278"/>
  <c r="AT22" i="278"/>
  <c r="AB23" i="278"/>
  <c r="AQ24" i="278"/>
  <c r="AD27" i="278"/>
  <c r="AU27" i="278"/>
  <c r="AN31" i="278"/>
  <c r="AT31" i="278"/>
  <c r="AD32" i="278"/>
  <c r="AQ36" i="278"/>
  <c r="AT36" i="278"/>
  <c r="AJ36" i="278"/>
  <c r="AN37" i="278"/>
  <c r="AQ41" i="278"/>
  <c r="AJ43" i="278"/>
  <c r="AU44" i="278"/>
  <c r="AQ45" i="278"/>
  <c r="AN46" i="278"/>
  <c r="AQ48" i="278"/>
  <c r="AT48" i="278"/>
  <c r="AJ48" i="278"/>
  <c r="AN51" i="278"/>
  <c r="AC52" i="278"/>
  <c r="AO52" i="278"/>
  <c r="AV52" i="278" s="1"/>
  <c r="AN54" i="278"/>
  <c r="AQ57" i="278"/>
  <c r="AR59" i="278"/>
  <c r="AB59" i="278"/>
  <c r="AR61" i="278"/>
  <c r="AN63" i="278"/>
  <c r="AC64" i="278"/>
  <c r="AO64" i="278"/>
  <c r="AV64" i="278" s="1"/>
  <c r="AQ69" i="278"/>
  <c r="AR71" i="278"/>
  <c r="AB71" i="278"/>
  <c r="AR73" i="278"/>
  <c r="AN12" i="281"/>
  <c r="AT12" i="281"/>
  <c r="AJ12" i="281"/>
  <c r="AR15" i="281"/>
  <c r="AR85" i="282"/>
  <c r="AR81" i="282"/>
  <c r="AR69" i="282"/>
  <c r="AR65" i="282"/>
  <c r="AR55" i="282"/>
  <c r="AR37" i="282"/>
  <c r="AR79" i="282"/>
  <c r="AR71" i="282"/>
  <c r="AR67" i="282"/>
  <c r="AR63" i="282"/>
  <c r="AR59" i="282"/>
  <c r="AR53" i="282"/>
  <c r="AR49" i="282"/>
  <c r="AR45" i="282"/>
  <c r="AR41" i="282"/>
  <c r="AR42" i="282"/>
  <c r="AR31" i="282"/>
  <c r="AR3" i="282"/>
  <c r="AR80" i="282"/>
  <c r="AR54" i="282"/>
  <c r="AR50" i="282"/>
  <c r="AR20" i="282"/>
  <c r="AR12" i="282"/>
  <c r="AR8" i="282"/>
  <c r="AR68" i="282"/>
  <c r="AR27" i="282"/>
  <c r="AR64" i="282"/>
  <c r="AR35" i="282"/>
  <c r="AR26" i="282"/>
  <c r="AR22" i="282"/>
  <c r="AR18" i="282"/>
  <c r="AR14" i="282"/>
  <c r="AR10" i="282"/>
  <c r="AR7" i="282"/>
  <c r="AC8" i="282"/>
  <c r="AO8" i="282"/>
  <c r="AV8" i="282" s="1"/>
  <c r="AR13" i="282"/>
  <c r="AB13" i="282"/>
  <c r="AR15" i="282"/>
  <c r="AC20" i="282"/>
  <c r="AO20" i="282"/>
  <c r="AV20" i="282" s="1"/>
  <c r="AD28" i="277"/>
  <c r="AC29" i="277"/>
  <c r="AJ29" i="277"/>
  <c r="AB30" i="277"/>
  <c r="AB34" i="277"/>
  <c r="AB38" i="277"/>
  <c r="AC41" i="277"/>
  <c r="AJ41" i="277"/>
  <c r="AB42" i="277"/>
  <c r="AD44" i="277"/>
  <c r="AC45" i="277"/>
  <c r="AJ45" i="277"/>
  <c r="AQ3" i="278"/>
  <c r="AD6" i="278"/>
  <c r="AU6" i="278"/>
  <c r="AC7" i="278"/>
  <c r="AJ7" i="278"/>
  <c r="AB8" i="278"/>
  <c r="AD12" i="278"/>
  <c r="AU12" i="278"/>
  <c r="AD16" i="278"/>
  <c r="AU16" i="278"/>
  <c r="AC17" i="278"/>
  <c r="AJ17" i="278"/>
  <c r="AB18" i="278"/>
  <c r="AD22" i="278"/>
  <c r="AU22" i="278"/>
  <c r="AC23" i="278"/>
  <c r="AJ23" i="278"/>
  <c r="AB24" i="278"/>
  <c r="AJ31" i="278"/>
  <c r="AU34" i="278"/>
  <c r="AQ35" i="278"/>
  <c r="AN36" i="278"/>
  <c r="AJ37" i="278"/>
  <c r="AU38" i="278"/>
  <c r="AQ39" i="278"/>
  <c r="AR41" i="278"/>
  <c r="AB41" i="278"/>
  <c r="AO44" i="278"/>
  <c r="AV44" i="278" s="1"/>
  <c r="AC44" i="278"/>
  <c r="AR45" i="278"/>
  <c r="AB45" i="278"/>
  <c r="AN48" i="278"/>
  <c r="AJ49" i="278"/>
  <c r="AO50" i="278"/>
  <c r="AV50" i="278" s="1"/>
  <c r="AC50" i="278"/>
  <c r="AQ52" i="278"/>
  <c r="AN61" i="278"/>
  <c r="AQ64" i="278"/>
  <c r="AN71" i="278"/>
  <c r="AN73" i="278"/>
  <c r="AQ9" i="279"/>
  <c r="AN6" i="280"/>
  <c r="AT6" i="280"/>
  <c r="AJ6" i="280"/>
  <c r="AR3" i="281"/>
  <c r="AR8" i="281"/>
  <c r="AR10" i="281"/>
  <c r="AQ7" i="281"/>
  <c r="AQ13" i="281"/>
  <c r="AR25" i="282"/>
  <c r="AB25" i="282"/>
  <c r="AR33" i="282"/>
  <c r="AN55" i="278"/>
  <c r="AN49" i="278"/>
  <c r="AN43" i="278"/>
  <c r="AN39" i="278"/>
  <c r="AN59" i="278"/>
  <c r="AN53" i="278"/>
  <c r="AN47" i="278"/>
  <c r="AN70" i="278"/>
  <c r="AN64" i="278"/>
  <c r="AN58" i="278"/>
  <c r="AN52" i="278"/>
  <c r="AN7" i="278"/>
  <c r="AJ8" i="278"/>
  <c r="AD17" i="278"/>
  <c r="AN17" i="278"/>
  <c r="AU17" i="278"/>
  <c r="AC18" i="278"/>
  <c r="AJ18" i="278"/>
  <c r="AB19" i="278"/>
  <c r="AD23" i="278"/>
  <c r="AN23" i="278"/>
  <c r="AU23" i="278"/>
  <c r="AC24" i="278"/>
  <c r="AJ24" i="278"/>
  <c r="AB25" i="278"/>
  <c r="AB29" i="278"/>
  <c r="AQ30" i="278"/>
  <c r="AO34" i="278"/>
  <c r="AV34" i="278" s="1"/>
  <c r="AC34" i="278"/>
  <c r="AR35" i="278"/>
  <c r="AB35" i="278"/>
  <c r="AO38" i="278"/>
  <c r="AV38" i="278" s="1"/>
  <c r="AC38" i="278"/>
  <c r="AR39" i="278"/>
  <c r="AB39" i="278"/>
  <c r="AN41" i="278"/>
  <c r="AQ44" i="278"/>
  <c r="AT44" i="278"/>
  <c r="AJ44" i="278"/>
  <c r="AN45" i="278"/>
  <c r="AU46" i="278"/>
  <c r="AQ50" i="278"/>
  <c r="AN50" i="278"/>
  <c r="AT50" i="278"/>
  <c r="AJ50" i="278"/>
  <c r="AU54" i="278"/>
  <c r="AR57" i="278"/>
  <c r="AQ59" i="278"/>
  <c r="AQ60" i="278"/>
  <c r="AJ61" i="278"/>
  <c r="AQ62" i="278"/>
  <c r="AN62" i="278"/>
  <c r="AT62" i="278"/>
  <c r="AJ62" i="278"/>
  <c r="AU66" i="278"/>
  <c r="AR69" i="278"/>
  <c r="AQ71" i="278"/>
  <c r="AQ72" i="278"/>
  <c r="AJ73" i="278"/>
  <c r="AR12" i="281"/>
  <c r="AN16" i="281"/>
  <c r="AT16" i="281"/>
  <c r="AJ16" i="281"/>
  <c r="AR17" i="282"/>
  <c r="AB17" i="282"/>
  <c r="AB26" i="277"/>
  <c r="AJ31" i="277"/>
  <c r="AB32" i="277"/>
  <c r="AJ35" i="277"/>
  <c r="AJ39" i="277"/>
  <c r="AN8" i="278"/>
  <c r="AU8" i="278"/>
  <c r="AJ9" i="278"/>
  <c r="AT9" i="278"/>
  <c r="AN18" i="278"/>
  <c r="AU18" i="278"/>
  <c r="AJ19" i="278"/>
  <c r="AT19" i="278"/>
  <c r="AN24" i="278"/>
  <c r="AU24" i="278"/>
  <c r="AJ25" i="278"/>
  <c r="AT25" i="278"/>
  <c r="AJ29" i="278"/>
  <c r="AT29" i="278"/>
  <c r="AU30" i="278"/>
  <c r="AC32" i="278"/>
  <c r="AO32" i="278"/>
  <c r="AV32" i="278" s="1"/>
  <c r="AU32" i="278"/>
  <c r="AQ34" i="278"/>
  <c r="AT34" i="278"/>
  <c r="AJ34" i="278"/>
  <c r="AN35" i="278"/>
  <c r="AQ38" i="278"/>
  <c r="AT38" i="278"/>
  <c r="AJ38" i="278"/>
  <c r="AJ41" i="278"/>
  <c r="AU42" i="278"/>
  <c r="AQ43" i="278"/>
  <c r="AN44" i="278"/>
  <c r="AR47" i="278"/>
  <c r="AB47" i="278"/>
  <c r="AQ51" i="278"/>
  <c r="AR53" i="278"/>
  <c r="AB53" i="278"/>
  <c r="AR55" i="278"/>
  <c r="AN57" i="278"/>
  <c r="AC58" i="278"/>
  <c r="AO58" i="278"/>
  <c r="AV58" i="278" s="1"/>
  <c r="AN60" i="278"/>
  <c r="AQ63" i="278"/>
  <c r="AR65" i="278"/>
  <c r="AB65" i="278"/>
  <c r="AR67" i="278"/>
  <c r="AN69" i="278"/>
  <c r="AC70" i="278"/>
  <c r="AO70" i="278"/>
  <c r="AV70" i="278" s="1"/>
  <c r="AN72" i="278"/>
  <c r="AR6" i="280"/>
  <c r="AR9" i="281"/>
  <c r="AB9" i="281"/>
  <c r="AR13" i="281"/>
  <c r="AN6" i="282"/>
  <c r="AT6" i="282"/>
  <c r="AJ6" i="282"/>
  <c r="AC12" i="282"/>
  <c r="AO12" i="282"/>
  <c r="AV12" i="282" s="1"/>
  <c r="AN28" i="282"/>
  <c r="AT28" i="282"/>
  <c r="AJ28" i="282"/>
  <c r="AR30" i="282"/>
  <c r="AJ69" i="278"/>
  <c r="AJ63" i="278"/>
  <c r="AJ57" i="278"/>
  <c r="AJ51" i="278"/>
  <c r="AJ71" i="278"/>
  <c r="AJ65" i="278"/>
  <c r="AJ59" i="278"/>
  <c r="AJ53" i="278"/>
  <c r="AJ10" i="278"/>
  <c r="AJ14" i="278"/>
  <c r="AU19" i="278"/>
  <c r="AJ20" i="278"/>
  <c r="AU25" i="278"/>
  <c r="AJ26" i="278"/>
  <c r="AU29" i="278"/>
  <c r="AJ30" i="278"/>
  <c r="AQ31" i="278"/>
  <c r="AT32" i="278"/>
  <c r="AJ32" i="278"/>
  <c r="AN34" i="278"/>
  <c r="AJ35" i="278"/>
  <c r="AU36" i="278"/>
  <c r="AQ37" i="278"/>
  <c r="AN38" i="278"/>
  <c r="AJ39" i="278"/>
  <c r="AO42" i="278"/>
  <c r="AV42" i="278" s="1"/>
  <c r="AC42" i="278"/>
  <c r="AR43" i="278"/>
  <c r="AB43" i="278"/>
  <c r="AC46" i="278"/>
  <c r="AO46" i="278"/>
  <c r="AV46" i="278" s="1"/>
  <c r="AU48" i="278"/>
  <c r="AQ58" i="278"/>
  <c r="AN65" i="278"/>
  <c r="AN67" i="278"/>
  <c r="AQ70" i="278"/>
  <c r="AN8" i="279"/>
  <c r="AT8" i="279"/>
  <c r="AJ8" i="279"/>
  <c r="AN6" i="281"/>
  <c r="AT6" i="281"/>
  <c r="AJ6" i="281"/>
  <c r="AC8" i="281"/>
  <c r="AO8" i="281"/>
  <c r="AV8" i="281" s="1"/>
  <c r="AR9" i="282"/>
  <c r="AB9" i="282"/>
  <c r="AR21" i="282"/>
  <c r="AB21" i="282"/>
  <c r="AR36" i="282"/>
  <c r="AN32" i="278"/>
  <c r="AC36" i="278"/>
  <c r="AO36" i="278"/>
  <c r="AV36" i="278" s="1"/>
  <c r="AR37" i="278"/>
  <c r="AB37" i="278"/>
  <c r="AQ42" i="278"/>
  <c r="AT42" i="278"/>
  <c r="AJ42" i="278"/>
  <c r="AQ46" i="278"/>
  <c r="AQ47" i="278"/>
  <c r="AJ47" i="278"/>
  <c r="AR49" i="278"/>
  <c r="AR51" i="278"/>
  <c r="AQ53" i="278"/>
  <c r="AQ54" i="278"/>
  <c r="AJ55" i="278"/>
  <c r="AQ56" i="278"/>
  <c r="AN56" i="278"/>
  <c r="AT56" i="278"/>
  <c r="AJ56" i="278"/>
  <c r="AU60" i="278"/>
  <c r="AR63" i="278"/>
  <c r="AQ65" i="278"/>
  <c r="AQ66" i="278"/>
  <c r="AJ67" i="278"/>
  <c r="AQ68" i="278"/>
  <c r="AN68" i="278"/>
  <c r="AT68" i="278"/>
  <c r="AJ68" i="278"/>
  <c r="AU72" i="278"/>
  <c r="AQ55" i="278"/>
  <c r="AQ61" i="278"/>
  <c r="AQ67" i="278"/>
  <c r="AQ73" i="278"/>
  <c r="AR6" i="279"/>
  <c r="AQ7" i="279"/>
  <c r="AQ11" i="281"/>
  <c r="AQ15" i="281"/>
  <c r="AU8" i="282"/>
  <c r="AN12" i="282"/>
  <c r="AU12" i="282"/>
  <c r="AJ13" i="282"/>
  <c r="AQ15" i="282"/>
  <c r="AJ17" i="282"/>
  <c r="AN20" i="282"/>
  <c r="AU20" i="282"/>
  <c r="AJ21" i="282"/>
  <c r="AQ23" i="282"/>
  <c r="AJ25" i="282"/>
  <c r="AQ27" i="282"/>
  <c r="AU31" i="282"/>
  <c r="AQ32" i="282"/>
  <c r="AN33" i="282"/>
  <c r="AR34" i="282"/>
  <c r="AB34" i="282"/>
  <c r="AB36" i="282"/>
  <c r="AJ36" i="282"/>
  <c r="AQ37" i="282"/>
  <c r="AN40" i="282"/>
  <c r="AN44" i="282"/>
  <c r="AQ49" i="282"/>
  <c r="AQ53" i="282"/>
  <c r="AN55" i="282"/>
  <c r="AR57" i="282"/>
  <c r="AB57" i="282"/>
  <c r="AU58" i="282"/>
  <c r="AQ62" i="282"/>
  <c r="AQ69" i="282"/>
  <c r="AQ71" i="282"/>
  <c r="AR76" i="282"/>
  <c r="AN76" i="282"/>
  <c r="AQ79" i="282"/>
  <c r="AN81" i="282"/>
  <c r="AR83" i="282"/>
  <c r="AB83" i="282"/>
  <c r="AR86" i="282"/>
  <c r="AN86" i="282"/>
  <c r="AJ44" i="283"/>
  <c r="AJ40" i="283"/>
  <c r="AJ36" i="283"/>
  <c r="AJ32" i="283"/>
  <c r="AJ34" i="283"/>
  <c r="AJ11" i="283"/>
  <c r="AJ7" i="283"/>
  <c r="AJ45" i="283"/>
  <c r="AJ37" i="283"/>
  <c r="AJ56" i="283"/>
  <c r="AJ54" i="283"/>
  <c r="AJ48" i="283"/>
  <c r="AJ46" i="283"/>
  <c r="AJ25" i="283"/>
  <c r="AJ21" i="283"/>
  <c r="AJ17" i="283"/>
  <c r="AJ13" i="283"/>
  <c r="AJ33" i="283"/>
  <c r="AJ14" i="283"/>
  <c r="AJ18" i="283"/>
  <c r="AJ22" i="283"/>
  <c r="AJ26" i="283"/>
  <c r="AR40" i="283"/>
  <c r="AB40" i="283"/>
  <c r="AO45" i="283"/>
  <c r="AV45" i="283" s="1"/>
  <c r="AC45" i="283"/>
  <c r="AQ47" i="283"/>
  <c r="AJ52" i="283"/>
  <c r="AQ19" i="284"/>
  <c r="AD19" i="284"/>
  <c r="AD54" i="284"/>
  <c r="AQ54" i="284"/>
  <c r="AD47" i="278"/>
  <c r="AC48" i="278"/>
  <c r="AB49" i="278"/>
  <c r="AD53" i="278"/>
  <c r="AC54" i="278"/>
  <c r="AJ54" i="278"/>
  <c r="AB55" i="278"/>
  <c r="AD59" i="278"/>
  <c r="AC60" i="278"/>
  <c r="AJ60" i="278"/>
  <c r="AB61" i="278"/>
  <c r="AD65" i="278"/>
  <c r="AC66" i="278"/>
  <c r="AJ66" i="278"/>
  <c r="AB67" i="278"/>
  <c r="AD71" i="278"/>
  <c r="AC72" i="278"/>
  <c r="AJ72" i="278"/>
  <c r="AB73" i="278"/>
  <c r="AC6" i="279"/>
  <c r="AJ6" i="279"/>
  <c r="AB7" i="279"/>
  <c r="AD9" i="281"/>
  <c r="AU9" i="281"/>
  <c r="AC10" i="281"/>
  <c r="AJ10" i="281"/>
  <c r="AB11" i="281"/>
  <c r="AB15" i="281"/>
  <c r="AJ86" i="282"/>
  <c r="AJ82" i="282"/>
  <c r="AJ76" i="282"/>
  <c r="AJ56" i="282"/>
  <c r="AJ78" i="282"/>
  <c r="AJ74" i="282"/>
  <c r="AJ62" i="282"/>
  <c r="AJ58" i="282"/>
  <c r="AJ52" i="282"/>
  <c r="AJ48" i="282"/>
  <c r="AJ44" i="282"/>
  <c r="AJ40" i="282"/>
  <c r="AD9" i="282"/>
  <c r="AU9" i="282"/>
  <c r="AC10" i="282"/>
  <c r="AJ10" i="282"/>
  <c r="AD13" i="282"/>
  <c r="AU13" i="282"/>
  <c r="AC14" i="282"/>
  <c r="AJ14" i="282"/>
  <c r="AB15" i="282"/>
  <c r="AD17" i="282"/>
  <c r="AU17" i="282"/>
  <c r="AC18" i="282"/>
  <c r="AJ18" i="282"/>
  <c r="AD21" i="282"/>
  <c r="AU21" i="282"/>
  <c r="AJ22" i="282"/>
  <c r="AB23" i="282"/>
  <c r="AD25" i="282"/>
  <c r="AU25" i="282"/>
  <c r="AJ26" i="282"/>
  <c r="AQ28" i="282"/>
  <c r="AJ30" i="282"/>
  <c r="AT31" i="282"/>
  <c r="AJ31" i="282"/>
  <c r="AR32" i="282"/>
  <c r="AB32" i="282"/>
  <c r="AO33" i="282"/>
  <c r="AV33" i="282" s="1"/>
  <c r="AQ34" i="282"/>
  <c r="AQ35" i="282"/>
  <c r="AT35" i="282"/>
  <c r="AQ41" i="282"/>
  <c r="AQ45" i="282"/>
  <c r="AN49" i="282"/>
  <c r="AN50" i="282"/>
  <c r="AT50" i="282"/>
  <c r="AJ50" i="282"/>
  <c r="AN53" i="282"/>
  <c r="AN54" i="282"/>
  <c r="AT54" i="282"/>
  <c r="AJ54" i="282"/>
  <c r="AQ58" i="282"/>
  <c r="AQ61" i="282"/>
  <c r="AN62" i="282"/>
  <c r="AR74" i="282"/>
  <c r="AC76" i="282"/>
  <c r="AO76" i="282"/>
  <c r="AV76" i="282" s="1"/>
  <c r="AN79" i="282"/>
  <c r="AN80" i="282"/>
  <c r="AT80" i="282"/>
  <c r="AJ80" i="282"/>
  <c r="AC86" i="282"/>
  <c r="AO86" i="282"/>
  <c r="AV86" i="282" s="1"/>
  <c r="AQ30" i="283"/>
  <c r="AQ3" i="283"/>
  <c r="AQ56" i="283"/>
  <c r="AQ48" i="283"/>
  <c r="AQ44" i="283"/>
  <c r="AQ36" i="283"/>
  <c r="AQ40" i="283"/>
  <c r="AQ12" i="283"/>
  <c r="AD6" i="284"/>
  <c r="AQ6" i="284"/>
  <c r="AC37" i="282"/>
  <c r="AO37" i="282"/>
  <c r="AV37" i="282" s="1"/>
  <c r="AR38" i="282"/>
  <c r="AB38" i="282"/>
  <c r="AN42" i="282"/>
  <c r="AT42" i="282"/>
  <c r="AJ42" i="282"/>
  <c r="AR48" i="282"/>
  <c r="AR52" i="282"/>
  <c r="AR73" i="282"/>
  <c r="AB73" i="282"/>
  <c r="AR78" i="282"/>
  <c r="AC7" i="283"/>
  <c r="AO7" i="283"/>
  <c r="AV7" i="283" s="1"/>
  <c r="AQ32" i="283"/>
  <c r="AD32" i="283"/>
  <c r="AB51" i="278"/>
  <c r="AC56" i="278"/>
  <c r="AB57" i="278"/>
  <c r="AC62" i="278"/>
  <c r="AB63" i="278"/>
  <c r="AC68" i="278"/>
  <c r="AB69" i="278"/>
  <c r="AU7" i="279"/>
  <c r="AC8" i="279"/>
  <c r="AB9" i="279"/>
  <c r="AC6" i="280"/>
  <c r="AB7" i="280"/>
  <c r="AC6" i="281"/>
  <c r="AB7" i="281"/>
  <c r="AN11" i="281"/>
  <c r="AU11" i="281"/>
  <c r="AC12" i="281"/>
  <c r="AB13" i="281"/>
  <c r="AU15" i="281"/>
  <c r="AC16" i="281"/>
  <c r="AB17" i="281"/>
  <c r="AU85" i="282"/>
  <c r="AU81" i="282"/>
  <c r="AU69" i="282"/>
  <c r="AU65" i="282"/>
  <c r="AU55" i="282"/>
  <c r="AU80" i="282"/>
  <c r="AU68" i="282"/>
  <c r="AU64" i="282"/>
  <c r="AU54" i="282"/>
  <c r="AU50" i="282"/>
  <c r="AU42" i="282"/>
  <c r="AU36" i="282"/>
  <c r="AU79" i="282"/>
  <c r="AU71" i="282"/>
  <c r="AU67" i="282"/>
  <c r="AU63" i="282"/>
  <c r="AU59" i="282"/>
  <c r="AU53" i="282"/>
  <c r="AU49" i="282"/>
  <c r="AU45" i="282"/>
  <c r="AU41" i="282"/>
  <c r="AU83" i="282"/>
  <c r="AU77" i="282"/>
  <c r="AU73" i="282"/>
  <c r="AU61" i="282"/>
  <c r="AU57" i="282"/>
  <c r="AU47" i="282"/>
  <c r="AU39" i="282"/>
  <c r="AU86" i="282"/>
  <c r="AU82" i="282"/>
  <c r="AU76" i="282"/>
  <c r="AU56" i="282"/>
  <c r="AU38" i="282"/>
  <c r="AU32" i="282"/>
  <c r="AC6" i="282"/>
  <c r="AB7" i="282"/>
  <c r="AN15" i="282"/>
  <c r="AU15" i="282"/>
  <c r="AN23" i="282"/>
  <c r="AU23" i="282"/>
  <c r="AN27" i="282"/>
  <c r="AU27" i="282"/>
  <c r="AC28" i="282"/>
  <c r="AD31" i="282"/>
  <c r="AJ32" i="282"/>
  <c r="AJ34" i="282"/>
  <c r="AU34" i="282"/>
  <c r="AC35" i="282"/>
  <c r="AJ35" i="282"/>
  <c r="AQ36" i="282"/>
  <c r="AN38" i="282"/>
  <c r="AR39" i="282"/>
  <c r="AR40" i="282"/>
  <c r="AJ41" i="282"/>
  <c r="AR44" i="282"/>
  <c r="AJ45" i="282"/>
  <c r="AR47" i="282"/>
  <c r="AB47" i="282"/>
  <c r="AU48" i="282"/>
  <c r="AU52" i="282"/>
  <c r="AR56" i="282"/>
  <c r="AN56" i="282"/>
  <c r="AQ59" i="282"/>
  <c r="AN63" i="282"/>
  <c r="AN64" i="282"/>
  <c r="AT64" i="282"/>
  <c r="AJ64" i="282"/>
  <c r="AQ74" i="282"/>
  <c r="AR77" i="282"/>
  <c r="AB77" i="282"/>
  <c r="AU78" i="282"/>
  <c r="AR82" i="282"/>
  <c r="AN82" i="282"/>
  <c r="AN85" i="282"/>
  <c r="AJ1" i="283"/>
  <c r="AH1" i="283"/>
  <c r="AH2" i="283" s="1"/>
  <c r="AC11" i="283"/>
  <c r="AO11" i="283"/>
  <c r="AV11" i="283" s="1"/>
  <c r="AD48" i="284"/>
  <c r="AQ48" i="284"/>
  <c r="AU12" i="281"/>
  <c r="AJ13" i="281"/>
  <c r="AU16" i="281"/>
  <c r="AU6" i="282"/>
  <c r="AJ7" i="282"/>
  <c r="AT7" i="282"/>
  <c r="AU28" i="282"/>
  <c r="AC32" i="282"/>
  <c r="AU33" i="282"/>
  <c r="AN34" i="282"/>
  <c r="AN37" i="282"/>
  <c r="AQ38" i="282"/>
  <c r="AJ38" i="282"/>
  <c r="AU40" i="282"/>
  <c r="AU44" i="282"/>
  <c r="AQ48" i="282"/>
  <c r="AQ52" i="282"/>
  <c r="AC56" i="282"/>
  <c r="AO56" i="282"/>
  <c r="AV56" i="282" s="1"/>
  <c r="AN59" i="282"/>
  <c r="AR62" i="282"/>
  <c r="AJ63" i="282"/>
  <c r="AQ65" i="282"/>
  <c r="AQ67" i="282"/>
  <c r="AN69" i="282"/>
  <c r="AQ73" i="282"/>
  <c r="AQ78" i="282"/>
  <c r="AC82" i="282"/>
  <c r="AO82" i="282"/>
  <c r="AV82" i="282" s="1"/>
  <c r="AR8" i="283"/>
  <c r="AB8" i="283"/>
  <c r="AQ11" i="283"/>
  <c r="AQ14" i="283"/>
  <c r="AQ18" i="283"/>
  <c r="AQ22" i="283"/>
  <c r="AQ26" i="283"/>
  <c r="AJ29" i="283"/>
  <c r="AJ30" i="283"/>
  <c r="AQ31" i="283"/>
  <c r="AQ59" i="283"/>
  <c r="AN47" i="284"/>
  <c r="AT47" i="284"/>
  <c r="AJ47" i="284"/>
  <c r="AJ46" i="278"/>
  <c r="AJ52" i="278"/>
  <c r="AJ58" i="278"/>
  <c r="AJ64" i="278"/>
  <c r="AJ70" i="278"/>
  <c r="AU7" i="281"/>
  <c r="AJ8" i="281"/>
  <c r="AU13" i="281"/>
  <c r="AN71" i="282"/>
  <c r="AN83" i="282"/>
  <c r="AN77" i="282"/>
  <c r="AN73" i="282"/>
  <c r="AN61" i="282"/>
  <c r="AN57" i="282"/>
  <c r="AN47" i="282"/>
  <c r="AU7" i="282"/>
  <c r="AJ8" i="282"/>
  <c r="AJ12" i="282"/>
  <c r="AJ20" i="282"/>
  <c r="AQ33" i="282"/>
  <c r="AT33" i="282"/>
  <c r="AJ33" i="282"/>
  <c r="AN36" i="282"/>
  <c r="AT36" i="282"/>
  <c r="AC38" i="282"/>
  <c r="AQ39" i="282"/>
  <c r="AN39" i="282"/>
  <c r="AQ40" i="282"/>
  <c r="AQ44" i="282"/>
  <c r="AQ47" i="282"/>
  <c r="AN48" i="282"/>
  <c r="AN52" i="282"/>
  <c r="AQ56" i="282"/>
  <c r="AR58" i="282"/>
  <c r="AJ59" i="282"/>
  <c r="AR61" i="282"/>
  <c r="AB61" i="282"/>
  <c r="AU62" i="282"/>
  <c r="AN67" i="282"/>
  <c r="AN68" i="282"/>
  <c r="AT68" i="282"/>
  <c r="AJ68" i="282"/>
  <c r="AQ77" i="282"/>
  <c r="AN78" i="282"/>
  <c r="AQ82" i="282"/>
  <c r="AQ6" i="283"/>
  <c r="AR12" i="283"/>
  <c r="AB12" i="283"/>
  <c r="AN15" i="283"/>
  <c r="AT15" i="283"/>
  <c r="AJ15" i="283"/>
  <c r="AN19" i="283"/>
  <c r="AT19" i="283"/>
  <c r="AJ19" i="283"/>
  <c r="AN23" i="283"/>
  <c r="AT23" i="283"/>
  <c r="AJ23" i="283"/>
  <c r="AN27" i="283"/>
  <c r="AJ27" i="283"/>
  <c r="AN28" i="283"/>
  <c r="AT28" i="283"/>
  <c r="AJ28" i="283"/>
  <c r="AD29" i="283"/>
  <c r="AQ29" i="283"/>
  <c r="AC37" i="283"/>
  <c r="AO37" i="283"/>
  <c r="AV37" i="283" s="1"/>
  <c r="AN38" i="283"/>
  <c r="AJ38" i="283"/>
  <c r="AO10" i="284"/>
  <c r="AV10" i="284" s="1"/>
  <c r="AC10" i="284"/>
  <c r="AD38" i="282"/>
  <c r="AJ39" i="282"/>
  <c r="AT39" i="282"/>
  <c r="AB40" i="282"/>
  <c r="AB44" i="282"/>
  <c r="AJ47" i="282"/>
  <c r="AB48" i="282"/>
  <c r="AB52" i="282"/>
  <c r="AO55" i="282"/>
  <c r="AV55" i="282" s="1"/>
  <c r="AD56" i="282"/>
  <c r="AJ57" i="282"/>
  <c r="AB58" i="282"/>
  <c r="AJ61" i="282"/>
  <c r="AB62" i="282"/>
  <c r="AO65" i="282"/>
  <c r="AV65" i="282" s="1"/>
  <c r="AO69" i="282"/>
  <c r="AV69" i="282" s="1"/>
  <c r="AJ73" i="282"/>
  <c r="AB74" i="282"/>
  <c r="AD76" i="282"/>
  <c r="AJ77" i="282"/>
  <c r="AB78" i="282"/>
  <c r="AO81" i="282"/>
  <c r="AV81" i="282" s="1"/>
  <c r="AD82" i="282"/>
  <c r="AJ83" i="282"/>
  <c r="AO85" i="282"/>
  <c r="AV85" i="282" s="1"/>
  <c r="AD86" i="282"/>
  <c r="AR3" i="283"/>
  <c r="AO6" i="283"/>
  <c r="AV6" i="283" s="1"/>
  <c r="AD7" i="283"/>
  <c r="AU7" i="283"/>
  <c r="AJ8" i="283"/>
  <c r="AO10" i="283"/>
  <c r="AV10" i="283" s="1"/>
  <c r="AD11" i="283"/>
  <c r="AU11" i="283"/>
  <c r="AJ12" i="283"/>
  <c r="AB13" i="283"/>
  <c r="AB17" i="283"/>
  <c r="AB21" i="283"/>
  <c r="AB25" i="283"/>
  <c r="AB31" i="283"/>
  <c r="AR32" i="283"/>
  <c r="AB32" i="283"/>
  <c r="AN34" i="283"/>
  <c r="AN36" i="283"/>
  <c r="AU41" i="283"/>
  <c r="AQ43" i="283"/>
  <c r="AO43" i="283"/>
  <c r="AV43" i="283" s="1"/>
  <c r="AN44" i="283"/>
  <c r="AB46" i="283"/>
  <c r="AN46" i="283"/>
  <c r="AD47" i="283"/>
  <c r="AN48" i="283"/>
  <c r="AT49" i="283"/>
  <c r="AJ49" i="283"/>
  <c r="AN49" i="283"/>
  <c r="AB54" i="283"/>
  <c r="AN54" i="283"/>
  <c r="AD55" i="283"/>
  <c r="AN56" i="283"/>
  <c r="AT57" i="283"/>
  <c r="AJ57" i="283"/>
  <c r="AN57" i="283"/>
  <c r="AR75" i="284"/>
  <c r="AR71" i="284"/>
  <c r="AR67" i="284"/>
  <c r="AR65" i="284"/>
  <c r="AR3" i="284"/>
  <c r="AR61" i="284"/>
  <c r="AR57" i="284"/>
  <c r="AR49" i="284"/>
  <c r="AR43" i="284"/>
  <c r="AR39" i="284"/>
  <c r="AR33" i="284"/>
  <c r="AR27" i="284"/>
  <c r="AR23" i="284"/>
  <c r="AR17" i="284"/>
  <c r="AR13" i="284"/>
  <c r="AR7" i="284"/>
  <c r="AR76" i="284"/>
  <c r="AR59" i="284"/>
  <c r="AR55" i="284"/>
  <c r="AR54" i="284"/>
  <c r="AR48" i="284"/>
  <c r="AR38" i="284"/>
  <c r="AR32" i="284"/>
  <c r="AR26" i="284"/>
  <c r="AR22" i="284"/>
  <c r="AJ7" i="284"/>
  <c r="AQ8" i="284"/>
  <c r="AO8" i="284"/>
  <c r="AV8" i="284" s="1"/>
  <c r="AB11" i="284"/>
  <c r="AT14" i="284"/>
  <c r="AJ14" i="284"/>
  <c r="AN14" i="284"/>
  <c r="AR19" i="284"/>
  <c r="AQ21" i="284"/>
  <c r="AQ24" i="284"/>
  <c r="AQ28" i="284"/>
  <c r="AQ31" i="284"/>
  <c r="AQ34" i="284"/>
  <c r="AN37" i="284"/>
  <c r="AT37" i="284"/>
  <c r="AJ37" i="284"/>
  <c r="AR44" i="284"/>
  <c r="AB44" i="284"/>
  <c r="AQ45" i="284"/>
  <c r="AQ46" i="284"/>
  <c r="AC49" i="284"/>
  <c r="AO49" i="284"/>
  <c r="AV49" i="284" s="1"/>
  <c r="AQ53" i="284"/>
  <c r="AD56" i="284"/>
  <c r="AQ56" i="284"/>
  <c r="AN56" i="284"/>
  <c r="AJ56" i="284"/>
  <c r="AB66" i="284"/>
  <c r="AR66" i="284"/>
  <c r="AQ42" i="282"/>
  <c r="AQ50" i="282"/>
  <c r="AQ54" i="282"/>
  <c r="AQ64" i="282"/>
  <c r="AQ68" i="282"/>
  <c r="AQ80" i="282"/>
  <c r="AR14" i="283"/>
  <c r="AQ15" i="283"/>
  <c r="AR18" i="283"/>
  <c r="AQ19" i="283"/>
  <c r="AR22" i="283"/>
  <c r="AQ23" i="283"/>
  <c r="AQ27" i="283"/>
  <c r="AQ28" i="283"/>
  <c r="AN30" i="283"/>
  <c r="AT30" i="283"/>
  <c r="AD31" i="283"/>
  <c r="AU32" i="283"/>
  <c r="AN33" i="283"/>
  <c r="AO36" i="283"/>
  <c r="AV36" i="283" s="1"/>
  <c r="AR37" i="283"/>
  <c r="AB37" i="283"/>
  <c r="AQ38" i="283"/>
  <c r="AQ41" i="283"/>
  <c r="AR45" i="283"/>
  <c r="AQ49" i="283"/>
  <c r="AN52" i="283"/>
  <c r="AQ57" i="283"/>
  <c r="AN60" i="283"/>
  <c r="AJ11" i="284"/>
  <c r="AQ12" i="284"/>
  <c r="AJ13" i="284"/>
  <c r="AQ14" i="284"/>
  <c r="AT18" i="284"/>
  <c r="AJ18" i="284"/>
  <c r="AN18" i="284"/>
  <c r="AN21" i="284"/>
  <c r="AT21" i="284"/>
  <c r="AJ21" i="284"/>
  <c r="AC23" i="284"/>
  <c r="AO23" i="284"/>
  <c r="AV23" i="284" s="1"/>
  <c r="AC27" i="284"/>
  <c r="AO27" i="284"/>
  <c r="AV27" i="284" s="1"/>
  <c r="AN31" i="284"/>
  <c r="AT31" i="284"/>
  <c r="AJ31" i="284"/>
  <c r="AC33" i="284"/>
  <c r="AO33" i="284"/>
  <c r="AV33" i="284" s="1"/>
  <c r="AR40" i="284"/>
  <c r="AB40" i="284"/>
  <c r="AQ41" i="284"/>
  <c r="AQ47" i="284"/>
  <c r="AO55" i="284"/>
  <c r="AV55" i="284" s="1"/>
  <c r="AC55" i="284"/>
  <c r="AC59" i="284"/>
  <c r="AO59" i="284"/>
  <c r="AV59" i="284" s="1"/>
  <c r="AO71" i="284"/>
  <c r="AV71" i="284" s="1"/>
  <c r="AC71" i="284"/>
  <c r="AR60" i="283"/>
  <c r="AR56" i="283"/>
  <c r="AR52" i="283"/>
  <c r="AR48" i="283"/>
  <c r="AR6" i="283"/>
  <c r="AR10" i="283"/>
  <c r="AU14" i="283"/>
  <c r="AU18" i="283"/>
  <c r="AU22" i="283"/>
  <c r="AU26" i="283"/>
  <c r="AU27" i="283"/>
  <c r="AT29" i="283"/>
  <c r="AO32" i="283"/>
  <c r="AV32" i="283" s="1"/>
  <c r="AR33" i="283"/>
  <c r="AB33" i="283"/>
  <c r="AQ34" i="283"/>
  <c r="AR34" i="283"/>
  <c r="AQ37" i="283"/>
  <c r="AU37" i="283"/>
  <c r="AU38" i="283"/>
  <c r="AU40" i="283"/>
  <c r="AN41" i="283"/>
  <c r="AQ45" i="283"/>
  <c r="AU47" i="283"/>
  <c r="AR51" i="283"/>
  <c r="AR57" i="283"/>
  <c r="AR59" i="283"/>
  <c r="AT6" i="284"/>
  <c r="AJ6" i="284"/>
  <c r="AQ9" i="284"/>
  <c r="AQ10" i="284"/>
  <c r="AQ13" i="284"/>
  <c r="AR16" i="284"/>
  <c r="AR37" i="284"/>
  <c r="AQ40" i="284"/>
  <c r="AC43" i="284"/>
  <c r="AO43" i="284"/>
  <c r="AV43" i="284" s="1"/>
  <c r="AR50" i="284"/>
  <c r="AB50" i="284"/>
  <c r="AQ55" i="284"/>
  <c r="AR58" i="284"/>
  <c r="AB58" i="284"/>
  <c r="AQ65" i="284"/>
  <c r="AQ74" i="284"/>
  <c r="AD74" i="284"/>
  <c r="AJ37" i="282"/>
  <c r="AJ55" i="282"/>
  <c r="AT55" i="282"/>
  <c r="AB56" i="282"/>
  <c r="AJ65" i="282"/>
  <c r="AT65" i="282"/>
  <c r="AJ69" i="282"/>
  <c r="AT69" i="282"/>
  <c r="AB76" i="282"/>
  <c r="AJ81" i="282"/>
  <c r="AT81" i="282"/>
  <c r="AB82" i="282"/>
  <c r="AJ85" i="282"/>
  <c r="AT85" i="282"/>
  <c r="AB86" i="282"/>
  <c r="AU60" i="283"/>
  <c r="AU56" i="283"/>
  <c r="AU52" i="283"/>
  <c r="AU48" i="283"/>
  <c r="AU30" i="283"/>
  <c r="AU54" i="283"/>
  <c r="AU46" i="283"/>
  <c r="AU57" i="283"/>
  <c r="AU49" i="283"/>
  <c r="AU43" i="283"/>
  <c r="AU31" i="283"/>
  <c r="AJ6" i="283"/>
  <c r="AB7" i="283"/>
  <c r="AJ10" i="283"/>
  <c r="AB11" i="283"/>
  <c r="AU15" i="283"/>
  <c r="AU19" i="283"/>
  <c r="AU23" i="283"/>
  <c r="AD27" i="283"/>
  <c r="AU28" i="283"/>
  <c r="AC29" i="283"/>
  <c r="AU29" i="283"/>
  <c r="AR36" i="283"/>
  <c r="AB36" i="283"/>
  <c r="AN40" i="283"/>
  <c r="AR44" i="283"/>
  <c r="AB44" i="283"/>
  <c r="AT47" i="283"/>
  <c r="AJ47" i="283"/>
  <c r="AU51" i="283"/>
  <c r="AQ52" i="283"/>
  <c r="AT55" i="283"/>
  <c r="AJ55" i="283"/>
  <c r="AU59" i="283"/>
  <c r="AQ60" i="283"/>
  <c r="AJ74" i="284"/>
  <c r="AJ70" i="284"/>
  <c r="AJ68" i="284"/>
  <c r="AJ71" i="284"/>
  <c r="AJ59" i="284"/>
  <c r="AJ58" i="284"/>
  <c r="AJ55" i="284"/>
  <c r="AJ49" i="284"/>
  <c r="AJ43" i="284"/>
  <c r="AJ39" i="284"/>
  <c r="AJ33" i="284"/>
  <c r="AJ27" i="284"/>
  <c r="AJ23" i="284"/>
  <c r="AJ64" i="284"/>
  <c r="AJ62" i="284"/>
  <c r="AJ52" i="284"/>
  <c r="AJ75" i="284"/>
  <c r="AJ19" i="284"/>
  <c r="AJ9" i="284"/>
  <c r="AN6" i="284"/>
  <c r="AR9" i="284"/>
  <c r="AB9" i="284"/>
  <c r="AJ10" i="284"/>
  <c r="AT12" i="284"/>
  <c r="AJ12" i="284"/>
  <c r="AQ17" i="284"/>
  <c r="AR18" i="284"/>
  <c r="AQ20" i="284"/>
  <c r="AR21" i="284"/>
  <c r="AQ22" i="284"/>
  <c r="AR24" i="284"/>
  <c r="AB24" i="284"/>
  <c r="AQ26" i="284"/>
  <c r="AR28" i="284"/>
  <c r="AB28" i="284"/>
  <c r="AQ29" i="284"/>
  <c r="AQ30" i="284"/>
  <c r="AR31" i="284"/>
  <c r="AQ32" i="284"/>
  <c r="AR34" i="284"/>
  <c r="AB34" i="284"/>
  <c r="AQ35" i="284"/>
  <c r="AQ36" i="284"/>
  <c r="AC39" i="284"/>
  <c r="AO39" i="284"/>
  <c r="AV39" i="284" s="1"/>
  <c r="AR45" i="284"/>
  <c r="AR46" i="284"/>
  <c r="AR53" i="284"/>
  <c r="AR56" i="284"/>
  <c r="AR69" i="284"/>
  <c r="AN29" i="283"/>
  <c r="AT31" i="283"/>
  <c r="AJ31" i="283"/>
  <c r="AQ33" i="283"/>
  <c r="AU33" i="283"/>
  <c r="AU34" i="283"/>
  <c r="AU36" i="283"/>
  <c r="AN37" i="283"/>
  <c r="AR41" i="283"/>
  <c r="AT43" i="283"/>
  <c r="AJ43" i="283"/>
  <c r="AN43" i="283"/>
  <c r="AU44" i="283"/>
  <c r="AN45" i="283"/>
  <c r="AQ46" i="283"/>
  <c r="AN47" i="283"/>
  <c r="AT51" i="283"/>
  <c r="AJ51" i="283"/>
  <c r="AQ54" i="283"/>
  <c r="AT59" i="283"/>
  <c r="AJ59" i="283"/>
  <c r="AQ70" i="284"/>
  <c r="AQ61" i="284"/>
  <c r="AQ57" i="284"/>
  <c r="AQ58" i="284"/>
  <c r="AT8" i="284"/>
  <c r="AJ8" i="284"/>
  <c r="AN8" i="284"/>
  <c r="AQ11" i="284"/>
  <c r="AT16" i="284"/>
  <c r="AJ16" i="284"/>
  <c r="AJ20" i="284"/>
  <c r="AJ30" i="284"/>
  <c r="AJ36" i="284"/>
  <c r="AQ37" i="284"/>
  <c r="AR41" i="284"/>
  <c r="AR47" i="284"/>
  <c r="AQ50" i="284"/>
  <c r="AR62" i="284"/>
  <c r="AB62" i="284"/>
  <c r="AB41" i="283"/>
  <c r="AD43" i="283"/>
  <c r="AB45" i="283"/>
  <c r="AD49" i="283"/>
  <c r="AD57" i="283"/>
  <c r="AU3" i="284"/>
  <c r="AD8" i="284"/>
  <c r="AU8" i="284"/>
  <c r="AB10" i="284"/>
  <c r="AD14" i="284"/>
  <c r="AU14" i="284"/>
  <c r="AD18" i="284"/>
  <c r="AU18" i="284"/>
  <c r="AB20" i="284"/>
  <c r="AD24" i="284"/>
  <c r="AN24" i="284"/>
  <c r="AU24" i="284"/>
  <c r="AD28" i="284"/>
  <c r="AN28" i="284"/>
  <c r="AU28" i="284"/>
  <c r="AJ29" i="284"/>
  <c r="AB30" i="284"/>
  <c r="AD34" i="284"/>
  <c r="AN34" i="284"/>
  <c r="AU34" i="284"/>
  <c r="AJ35" i="284"/>
  <c r="AB36" i="284"/>
  <c r="AD40" i="284"/>
  <c r="AN40" i="284"/>
  <c r="AU40" i="284"/>
  <c r="AJ41" i="284"/>
  <c r="AD44" i="284"/>
  <c r="AN44" i="284"/>
  <c r="AU44" i="284"/>
  <c r="AJ45" i="284"/>
  <c r="AB46" i="284"/>
  <c r="AD50" i="284"/>
  <c r="AN50" i="284"/>
  <c r="AU50" i="284"/>
  <c r="AO58" i="284"/>
  <c r="AV58" i="284" s="1"/>
  <c r="AQ62" i="284"/>
  <c r="AB63" i="284"/>
  <c r="AR64" i="284"/>
  <c r="AB64" i="284"/>
  <c r="AC68" i="284"/>
  <c r="AN70" i="284"/>
  <c r="AQ73" i="284"/>
  <c r="AN73" i="284"/>
  <c r="AT73" i="284"/>
  <c r="AJ73" i="284"/>
  <c r="AC75" i="284"/>
  <c r="AU109" i="285"/>
  <c r="AU103" i="285"/>
  <c r="AU97" i="285"/>
  <c r="AU93" i="285"/>
  <c r="AU87" i="285"/>
  <c r="AU107" i="285"/>
  <c r="AU101" i="285"/>
  <c r="AU91" i="285"/>
  <c r="AU106" i="285"/>
  <c r="AU100" i="285"/>
  <c r="AU90" i="285"/>
  <c r="AU104" i="285"/>
  <c r="AU92" i="285"/>
  <c r="AU89" i="285"/>
  <c r="AU80" i="285"/>
  <c r="AU74" i="285"/>
  <c r="AU64" i="285"/>
  <c r="AU58" i="285"/>
  <c r="AU110" i="285"/>
  <c r="AU99" i="285"/>
  <c r="AU105" i="285"/>
  <c r="AU78" i="285"/>
  <c r="AU72" i="285"/>
  <c r="AU62" i="285"/>
  <c r="AU56" i="285"/>
  <c r="AU111" i="285"/>
  <c r="AU102" i="285"/>
  <c r="AU94" i="285"/>
  <c r="AU85" i="285"/>
  <c r="AU84" i="285"/>
  <c r="AU83" i="285"/>
  <c r="AU77" i="285"/>
  <c r="AU71" i="285"/>
  <c r="AU67" i="285"/>
  <c r="AU61" i="285"/>
  <c r="AU108" i="285"/>
  <c r="AU88" i="285"/>
  <c r="AU86" i="285"/>
  <c r="AU82" i="285"/>
  <c r="AU76" i="285"/>
  <c r="AU70" i="285"/>
  <c r="AU66" i="285"/>
  <c r="AU60" i="285"/>
  <c r="AU98" i="285"/>
  <c r="AU81" i="285"/>
  <c r="AU69" i="285"/>
  <c r="AU63" i="285"/>
  <c r="AU59" i="285"/>
  <c r="AU53" i="285"/>
  <c r="AU51" i="285"/>
  <c r="AU45" i="285"/>
  <c r="AU35" i="285"/>
  <c r="AU31" i="285"/>
  <c r="AU21" i="285"/>
  <c r="AU15" i="285"/>
  <c r="AU54" i="285"/>
  <c r="AU50" i="285"/>
  <c r="AU44" i="285"/>
  <c r="AU40" i="285"/>
  <c r="AU30" i="285"/>
  <c r="AU20" i="285"/>
  <c r="AU14" i="285"/>
  <c r="AU79" i="285"/>
  <c r="AU55" i="285"/>
  <c r="AU49" i="285"/>
  <c r="AU43" i="285"/>
  <c r="AU39" i="285"/>
  <c r="AU29" i="285"/>
  <c r="AU19" i="285"/>
  <c r="AU13" i="285"/>
  <c r="AU75" i="285"/>
  <c r="AU57" i="285"/>
  <c r="AU48" i="285"/>
  <c r="AU42" i="285"/>
  <c r="AU38" i="285"/>
  <c r="AU28" i="285"/>
  <c r="AU24" i="285"/>
  <c r="AU95" i="285"/>
  <c r="AU65" i="285"/>
  <c r="AU47" i="285"/>
  <c r="AU37" i="285"/>
  <c r="AU33" i="285"/>
  <c r="AU27" i="285"/>
  <c r="AU23" i="285"/>
  <c r="AU17" i="285"/>
  <c r="AU11" i="285"/>
  <c r="AU7" i="285"/>
  <c r="AU73" i="285"/>
  <c r="AU52" i="285"/>
  <c r="AU46" i="285"/>
  <c r="AU36" i="285"/>
  <c r="AU32" i="285"/>
  <c r="AU26" i="285"/>
  <c r="AU22" i="285"/>
  <c r="AU16" i="285"/>
  <c r="AU10" i="285"/>
  <c r="AU6" i="285"/>
  <c r="AQ9" i="285"/>
  <c r="AU12" i="285"/>
  <c r="AN11" i="285"/>
  <c r="AT11" i="285"/>
  <c r="AJ11" i="285"/>
  <c r="AR17" i="285"/>
  <c r="AB17" i="285"/>
  <c r="AQ23" i="284"/>
  <c r="AQ27" i="284"/>
  <c r="AQ33" i="284"/>
  <c r="AU36" i="284"/>
  <c r="AQ39" i="284"/>
  <c r="AQ43" i="284"/>
  <c r="AU46" i="284"/>
  <c r="AQ49" i="284"/>
  <c r="AT53" i="284"/>
  <c r="AQ59" i="284"/>
  <c r="AN65" i="284"/>
  <c r="AQ71" i="284"/>
  <c r="AN74" i="284"/>
  <c r="AN14" i="285"/>
  <c r="AT14" i="285"/>
  <c r="AJ14" i="285"/>
  <c r="AC16" i="285"/>
  <c r="AO16" i="285"/>
  <c r="AV16" i="285" s="1"/>
  <c r="AU73" i="284"/>
  <c r="AU69" i="284"/>
  <c r="AU68" i="284"/>
  <c r="AU62" i="284"/>
  <c r="AU76" i="284"/>
  <c r="AU66" i="284"/>
  <c r="AU56" i="284"/>
  <c r="AU75" i="284"/>
  <c r="AU71" i="284"/>
  <c r="AU65" i="284"/>
  <c r="AU11" i="284"/>
  <c r="AU21" i="284"/>
  <c r="AJ22" i="284"/>
  <c r="AJ26" i="284"/>
  <c r="AU31" i="284"/>
  <c r="AJ32" i="284"/>
  <c r="AU37" i="284"/>
  <c r="AJ38" i="284"/>
  <c r="AT38" i="284"/>
  <c r="AU47" i="284"/>
  <c r="AJ48" i="284"/>
  <c r="AT48" i="284"/>
  <c r="AU52" i="284"/>
  <c r="AJ53" i="284"/>
  <c r="AU53" i="284"/>
  <c r="AJ54" i="284"/>
  <c r="AT54" i="284"/>
  <c r="AT55" i="284"/>
  <c r="AT59" i="284"/>
  <c r="AU64" i="284"/>
  <c r="AJ65" i="284"/>
  <c r="AQ66" i="284"/>
  <c r="AD66" i="284"/>
  <c r="AN66" i="284"/>
  <c r="AT66" i="284"/>
  <c r="AJ66" i="284"/>
  <c r="AR68" i="284"/>
  <c r="AR70" i="284"/>
  <c r="AN71" i="284"/>
  <c r="AU38" i="284"/>
  <c r="AU48" i="284"/>
  <c r="AN52" i="284"/>
  <c r="AU54" i="284"/>
  <c r="AU55" i="284"/>
  <c r="AU58" i="284"/>
  <c r="AU59" i="284"/>
  <c r="AC62" i="284"/>
  <c r="AU63" i="284"/>
  <c r="AQ69" i="284"/>
  <c r="AN69" i="284"/>
  <c r="AT69" i="284"/>
  <c r="AJ69" i="284"/>
  <c r="AQ75" i="284"/>
  <c r="AN7" i="285"/>
  <c r="AT7" i="285"/>
  <c r="AJ7" i="285"/>
  <c r="AD12" i="285"/>
  <c r="AC13" i="285"/>
  <c r="AN68" i="284"/>
  <c r="AN62" i="284"/>
  <c r="AU7" i="284"/>
  <c r="AU13" i="284"/>
  <c r="AU17" i="284"/>
  <c r="AB19" i="284"/>
  <c r="AU23" i="284"/>
  <c r="AJ24" i="284"/>
  <c r="AU27" i="284"/>
  <c r="AJ28" i="284"/>
  <c r="AB29" i="284"/>
  <c r="AU33" i="284"/>
  <c r="AJ34" i="284"/>
  <c r="AB35" i="284"/>
  <c r="AU39" i="284"/>
  <c r="AJ40" i="284"/>
  <c r="AB41" i="284"/>
  <c r="AU43" i="284"/>
  <c r="AJ44" i="284"/>
  <c r="AB45" i="284"/>
  <c r="AU49" i="284"/>
  <c r="AJ50" i="284"/>
  <c r="AR52" i="284"/>
  <c r="AT57" i="284"/>
  <c r="AJ57" i="284"/>
  <c r="AU57" i="284"/>
  <c r="AN58" i="284"/>
  <c r="AT61" i="284"/>
  <c r="AJ61" i="284"/>
  <c r="AU61" i="284"/>
  <c r="AQ63" i="284"/>
  <c r="AT63" i="284"/>
  <c r="AJ63" i="284"/>
  <c r="AN67" i="284"/>
  <c r="AU70" i="284"/>
  <c r="AR74" i="284"/>
  <c r="AN75" i="284"/>
  <c r="AQ76" i="284"/>
  <c r="AN76" i="284"/>
  <c r="AT76" i="284"/>
  <c r="AJ76" i="284"/>
  <c r="AC6" i="285"/>
  <c r="AQ15" i="285"/>
  <c r="AU18" i="285"/>
  <c r="AQ68" i="284"/>
  <c r="AR12" i="285"/>
  <c r="AQ13" i="285"/>
  <c r="AJ17" i="285"/>
  <c r="AT17" i="285"/>
  <c r="AR18" i="285"/>
  <c r="AQ19" i="285"/>
  <c r="AJ23" i="285"/>
  <c r="AT23" i="285"/>
  <c r="AR24" i="285"/>
  <c r="AJ27" i="285"/>
  <c r="AT27" i="285"/>
  <c r="AR28" i="285"/>
  <c r="AQ29" i="285"/>
  <c r="AN32" i="285"/>
  <c r="AJ33" i="285"/>
  <c r="AT33" i="285"/>
  <c r="AN36" i="285"/>
  <c r="AJ37" i="285"/>
  <c r="AT37" i="285"/>
  <c r="AR38" i="285"/>
  <c r="AQ39" i="285"/>
  <c r="AR42" i="285"/>
  <c r="AQ43" i="285"/>
  <c r="AN46" i="285"/>
  <c r="AJ47" i="285"/>
  <c r="AT47" i="285"/>
  <c r="AR48" i="285"/>
  <c r="AQ49" i="285"/>
  <c r="AD52" i="285"/>
  <c r="AC53" i="285"/>
  <c r="AO54" i="285"/>
  <c r="AV54" i="285" s="1"/>
  <c r="AN56" i="285"/>
  <c r="AT56" i="285"/>
  <c r="AQ59" i="285"/>
  <c r="AT59" i="285"/>
  <c r="AJ59" i="285"/>
  <c r="AR60" i="285"/>
  <c r="AR62" i="285"/>
  <c r="AB62" i="285"/>
  <c r="AR64" i="285"/>
  <c r="AB64" i="285"/>
  <c r="AR65" i="285"/>
  <c r="AR70" i="285"/>
  <c r="AR72" i="285"/>
  <c r="AB72" i="285"/>
  <c r="AQ77" i="285"/>
  <c r="AN77" i="285"/>
  <c r="AT77" i="285"/>
  <c r="AJ77" i="285"/>
  <c r="AQ79" i="285"/>
  <c r="AJ80" i="285"/>
  <c r="AR82" i="285"/>
  <c r="AQ86" i="285"/>
  <c r="AD86" i="285"/>
  <c r="AR90" i="285"/>
  <c r="AR98" i="285"/>
  <c r="AR104" i="285"/>
  <c r="AN8" i="286"/>
  <c r="AT8" i="286"/>
  <c r="AJ8" i="286"/>
  <c r="AR14" i="286"/>
  <c r="AB14" i="286"/>
  <c r="AC67" i="284"/>
  <c r="AJ67" i="284"/>
  <c r="AB68" i="284"/>
  <c r="AD76" i="284"/>
  <c r="AN105" i="285"/>
  <c r="AN111" i="285"/>
  <c r="AN102" i="285"/>
  <c r="AN94" i="285"/>
  <c r="AN108" i="285"/>
  <c r="AN86" i="285"/>
  <c r="AN98" i="285"/>
  <c r="AN95" i="285"/>
  <c r="AN92" i="285"/>
  <c r="AN89" i="285"/>
  <c r="AN82" i="285"/>
  <c r="AN76" i="285"/>
  <c r="AN70" i="285"/>
  <c r="AN66" i="285"/>
  <c r="AN60" i="285"/>
  <c r="AR3" i="285"/>
  <c r="AD7" i="285"/>
  <c r="AD11" i="285"/>
  <c r="AC12" i="285"/>
  <c r="AJ12" i="285"/>
  <c r="AB13" i="285"/>
  <c r="AD17" i="285"/>
  <c r="AC18" i="285"/>
  <c r="AJ18" i="285"/>
  <c r="AB19" i="285"/>
  <c r="AO22" i="285"/>
  <c r="AV22" i="285" s="1"/>
  <c r="AD23" i="285"/>
  <c r="AC24" i="285"/>
  <c r="AJ24" i="285"/>
  <c r="AO26" i="285"/>
  <c r="AV26" i="285" s="1"/>
  <c r="AD27" i="285"/>
  <c r="AC28" i="285"/>
  <c r="AJ28" i="285"/>
  <c r="AB29" i="285"/>
  <c r="AO32" i="285"/>
  <c r="AV32" i="285" s="1"/>
  <c r="AD33" i="285"/>
  <c r="AO36" i="285"/>
  <c r="AV36" i="285" s="1"/>
  <c r="AD37" i="285"/>
  <c r="AC38" i="285"/>
  <c r="AJ38" i="285"/>
  <c r="AB39" i="285"/>
  <c r="AC42" i="285"/>
  <c r="AJ42" i="285"/>
  <c r="AB43" i="285"/>
  <c r="AO46" i="285"/>
  <c r="AV46" i="285" s="1"/>
  <c r="AD47" i="285"/>
  <c r="AC48" i="285"/>
  <c r="AJ48" i="285"/>
  <c r="AB49" i="285"/>
  <c r="AO52" i="285"/>
  <c r="AV52" i="285" s="1"/>
  <c r="AD53" i="285"/>
  <c r="AR54" i="285"/>
  <c r="AB54" i="285"/>
  <c r="AR55" i="285"/>
  <c r="AJ56" i="285"/>
  <c r="AN59" i="285"/>
  <c r="AN62" i="285"/>
  <c r="AO63" i="285"/>
  <c r="AV63" i="285" s="1"/>
  <c r="AC63" i="285"/>
  <c r="AN64" i="285"/>
  <c r="AQ66" i="285"/>
  <c r="AR67" i="285"/>
  <c r="AQ69" i="285"/>
  <c r="AT69" i="285"/>
  <c r="AJ69" i="285"/>
  <c r="AN72" i="285"/>
  <c r="AR74" i="285"/>
  <c r="AB74" i="285"/>
  <c r="AR75" i="285"/>
  <c r="AQ78" i="285"/>
  <c r="AN79" i="285"/>
  <c r="AQ81" i="285"/>
  <c r="AT81" i="285"/>
  <c r="AJ81" i="285"/>
  <c r="AN84" i="285"/>
  <c r="AJ97" i="285"/>
  <c r="AT104" i="285"/>
  <c r="AJ104" i="285"/>
  <c r="AN104" i="285"/>
  <c r="AQ108" i="285"/>
  <c r="AR110" i="285"/>
  <c r="AR111" i="285"/>
  <c r="AQ21" i="285"/>
  <c r="AR30" i="285"/>
  <c r="AQ31" i="285"/>
  <c r="AQ35" i="285"/>
  <c r="AJ39" i="285"/>
  <c r="AR40" i="285"/>
  <c r="AJ43" i="285"/>
  <c r="AR44" i="285"/>
  <c r="AQ45" i="285"/>
  <c r="AN48" i="285"/>
  <c r="AJ49" i="285"/>
  <c r="AR50" i="285"/>
  <c r="AQ51" i="285"/>
  <c r="AQ55" i="285"/>
  <c r="AJ60" i="285"/>
  <c r="AO61" i="285"/>
  <c r="AV61" i="285" s="1"/>
  <c r="AC61" i="285"/>
  <c r="AQ63" i="285"/>
  <c r="AJ64" i="285"/>
  <c r="AR66" i="285"/>
  <c r="AN69" i="285"/>
  <c r="AJ70" i="285"/>
  <c r="AO71" i="285"/>
  <c r="AV71" i="285" s="1"/>
  <c r="AC71" i="285"/>
  <c r="AO73" i="285"/>
  <c r="AV73" i="285" s="1"/>
  <c r="AC73" i="285"/>
  <c r="AN74" i="285"/>
  <c r="AQ76" i="285"/>
  <c r="AN81" i="285"/>
  <c r="AO83" i="285"/>
  <c r="AV83" i="285" s="1"/>
  <c r="AC83" i="285"/>
  <c r="AQ84" i="285"/>
  <c r="AD84" i="285"/>
  <c r="AO100" i="285"/>
  <c r="AV100" i="285" s="1"/>
  <c r="AC100" i="285"/>
  <c r="AQ104" i="285"/>
  <c r="AN107" i="285"/>
  <c r="AT107" i="285"/>
  <c r="AJ107" i="285"/>
  <c r="AB70" i="284"/>
  <c r="AB74" i="284"/>
  <c r="AQ101" i="285"/>
  <c r="AQ89" i="285"/>
  <c r="AQ105" i="285"/>
  <c r="AJ108" i="285"/>
  <c r="AJ102" i="285"/>
  <c r="AJ92" i="285"/>
  <c r="AJ103" i="285"/>
  <c r="AJ99" i="285"/>
  <c r="AJ109" i="285"/>
  <c r="AJ105" i="285"/>
  <c r="AJ90" i="285"/>
  <c r="AJ111" i="285"/>
  <c r="AJ100" i="285"/>
  <c r="AJ93" i="285"/>
  <c r="AJ86" i="285"/>
  <c r="AJ85" i="285"/>
  <c r="AJ78" i="285"/>
  <c r="AJ72" i="285"/>
  <c r="AJ95" i="285"/>
  <c r="AB9" i="285"/>
  <c r="AN13" i="285"/>
  <c r="AB15" i="285"/>
  <c r="AN19" i="285"/>
  <c r="AJ20" i="285"/>
  <c r="AT20" i="285"/>
  <c r="AB21" i="285"/>
  <c r="AN29" i="285"/>
  <c r="AJ30" i="285"/>
  <c r="AT30" i="285"/>
  <c r="AB31" i="285"/>
  <c r="AB35" i="285"/>
  <c r="AN39" i="285"/>
  <c r="AJ40" i="285"/>
  <c r="AT40" i="285"/>
  <c r="AN43" i="285"/>
  <c r="AJ44" i="285"/>
  <c r="AT44" i="285"/>
  <c r="AB45" i="285"/>
  <c r="AN49" i="285"/>
  <c r="AJ50" i="285"/>
  <c r="AT50" i="285"/>
  <c r="AB51" i="285"/>
  <c r="AO57" i="285"/>
  <c r="AV57" i="285" s="1"/>
  <c r="AC57" i="285"/>
  <c r="AR58" i="285"/>
  <c r="AB58" i="285"/>
  <c r="AQ61" i="285"/>
  <c r="AN61" i="285"/>
  <c r="AT61" i="285"/>
  <c r="AJ61" i="285"/>
  <c r="AN63" i="285"/>
  <c r="AQ65" i="285"/>
  <c r="AT65" i="285"/>
  <c r="AJ65" i="285"/>
  <c r="AQ71" i="285"/>
  <c r="AN71" i="285"/>
  <c r="AT71" i="285"/>
  <c r="AJ71" i="285"/>
  <c r="AQ73" i="285"/>
  <c r="AJ74" i="285"/>
  <c r="AR76" i="285"/>
  <c r="AR78" i="285"/>
  <c r="AB78" i="285"/>
  <c r="AQ83" i="285"/>
  <c r="AN83" i="285"/>
  <c r="AT83" i="285"/>
  <c r="AJ83" i="285"/>
  <c r="AQ85" i="285"/>
  <c r="AQ88" i="285"/>
  <c r="AQ92" i="285"/>
  <c r="AD92" i="285"/>
  <c r="AR94" i="285"/>
  <c r="AQ99" i="285"/>
  <c r="AR108" i="285"/>
  <c r="AR102" i="285"/>
  <c r="AR92" i="285"/>
  <c r="AR86" i="285"/>
  <c r="AR107" i="285"/>
  <c r="AR100" i="285"/>
  <c r="AR106" i="285"/>
  <c r="AR79" i="285"/>
  <c r="AR73" i="285"/>
  <c r="AR63" i="285"/>
  <c r="AR57" i="285"/>
  <c r="AR6" i="285"/>
  <c r="AJ9" i="285"/>
  <c r="AR10" i="285"/>
  <c r="AJ15" i="285"/>
  <c r="AR16" i="285"/>
  <c r="AJ21" i="285"/>
  <c r="AR22" i="285"/>
  <c r="AR26" i="285"/>
  <c r="AJ31" i="285"/>
  <c r="AR32" i="285"/>
  <c r="AJ35" i="285"/>
  <c r="AR36" i="285"/>
  <c r="AJ45" i="285"/>
  <c r="AR46" i="285"/>
  <c r="AJ51" i="285"/>
  <c r="AR52" i="285"/>
  <c r="AR53" i="285"/>
  <c r="AJ54" i="285"/>
  <c r="AQ56" i="285"/>
  <c r="AN58" i="285"/>
  <c r="AR59" i="285"/>
  <c r="AQ62" i="285"/>
  <c r="AN65" i="285"/>
  <c r="AJ66" i="285"/>
  <c r="AO67" i="285"/>
  <c r="AV67" i="285" s="1"/>
  <c r="AC67" i="285"/>
  <c r="AR69" i="285"/>
  <c r="AQ72" i="285"/>
  <c r="AN73" i="285"/>
  <c r="AQ75" i="285"/>
  <c r="AT75" i="285"/>
  <c r="AJ75" i="285"/>
  <c r="AN78" i="285"/>
  <c r="AR80" i="285"/>
  <c r="AB80" i="285"/>
  <c r="AR81" i="285"/>
  <c r="AR84" i="285"/>
  <c r="AJ89" i="285"/>
  <c r="AN99" i="285"/>
  <c r="AR101" i="285"/>
  <c r="AB101" i="285"/>
  <c r="AN110" i="285"/>
  <c r="AB23" i="285"/>
  <c r="AB27" i="285"/>
  <c r="AJ32" i="285"/>
  <c r="AB33" i="285"/>
  <c r="AJ36" i="285"/>
  <c r="AB37" i="285"/>
  <c r="AN45" i="285"/>
  <c r="AJ46" i="285"/>
  <c r="AB47" i="285"/>
  <c r="AN51" i="285"/>
  <c r="AJ52" i="285"/>
  <c r="AT53" i="285"/>
  <c r="AJ53" i="285"/>
  <c r="AN54" i="285"/>
  <c r="AN55" i="285"/>
  <c r="AR56" i="285"/>
  <c r="AN57" i="285"/>
  <c r="AJ58" i="285"/>
  <c r="AQ60" i="285"/>
  <c r="AR61" i="285"/>
  <c r="AQ67" i="285"/>
  <c r="AN67" i="285"/>
  <c r="AT67" i="285"/>
  <c r="AJ67" i="285"/>
  <c r="AQ70" i="285"/>
  <c r="AR71" i="285"/>
  <c r="AN75" i="285"/>
  <c r="AJ76" i="285"/>
  <c r="AO77" i="285"/>
  <c r="AV77" i="285" s="1"/>
  <c r="AC77" i="285"/>
  <c r="AO79" i="285"/>
  <c r="AV79" i="285" s="1"/>
  <c r="AC79" i="285"/>
  <c r="AN80" i="285"/>
  <c r="AQ82" i="285"/>
  <c r="AR83" i="285"/>
  <c r="AR85" i="285"/>
  <c r="AB85" i="285"/>
  <c r="AR88" i="285"/>
  <c r="AR93" i="285"/>
  <c r="AB93" i="285"/>
  <c r="AQ95" i="285"/>
  <c r="AD95" i="285"/>
  <c r="AQ102" i="285"/>
  <c r="AQ106" i="285"/>
  <c r="AN106" i="285"/>
  <c r="AT106" i="285"/>
  <c r="AJ106" i="285"/>
  <c r="AQ111" i="285"/>
  <c r="AO65" i="285"/>
  <c r="AV65" i="285" s="1"/>
  <c r="AO69" i="285"/>
  <c r="AV69" i="285" s="1"/>
  <c r="AO75" i="285"/>
  <c r="AV75" i="285" s="1"/>
  <c r="AO81" i="285"/>
  <c r="AV81" i="285" s="1"/>
  <c r="AT84" i="285"/>
  <c r="AT88" i="285"/>
  <c r="AJ88" i="285"/>
  <c r="AQ91" i="285"/>
  <c r="AN93" i="285"/>
  <c r="AQ98" i="285"/>
  <c r="AT98" i="285"/>
  <c r="AJ98" i="285"/>
  <c r="AQ100" i="285"/>
  <c r="AN100" i="285"/>
  <c r="AN101" i="285"/>
  <c r="AT101" i="285"/>
  <c r="AJ101" i="285"/>
  <c r="AB104" i="285"/>
  <c r="AR105" i="285"/>
  <c r="AO108" i="285"/>
  <c r="AV108" i="285" s="1"/>
  <c r="AC108" i="285"/>
  <c r="AC8" i="286"/>
  <c r="AN9" i="286"/>
  <c r="AT9" i="286"/>
  <c r="AJ9" i="286"/>
  <c r="AO10" i="286"/>
  <c r="AV10" i="286" s="1"/>
  <c r="AC10" i="286"/>
  <c r="AC15" i="286"/>
  <c r="AO15" i="286"/>
  <c r="AV15" i="286" s="1"/>
  <c r="AD16" i="286"/>
  <c r="AQ16" i="286"/>
  <c r="AN19" i="286"/>
  <c r="AR22" i="286"/>
  <c r="AB22" i="286"/>
  <c r="AT27" i="286"/>
  <c r="AJ27" i="286"/>
  <c r="AN27" i="286"/>
  <c r="AQ58" i="285"/>
  <c r="AJ62" i="285"/>
  <c r="AT62" i="285"/>
  <c r="AQ64" i="285"/>
  <c r="AQ74" i="285"/>
  <c r="AQ80" i="285"/>
  <c r="AJ84" i="285"/>
  <c r="AR87" i="285"/>
  <c r="AN88" i="285"/>
  <c r="AQ90" i="285"/>
  <c r="AR91" i="285"/>
  <c r="AR99" i="285"/>
  <c r="AO102" i="285"/>
  <c r="AV102" i="285" s="1"/>
  <c r="AC102" i="285"/>
  <c r="AR109" i="285"/>
  <c r="AB109" i="285"/>
  <c r="AO23" i="286"/>
  <c r="AV23" i="286" s="1"/>
  <c r="AC23" i="286"/>
  <c r="AJ57" i="285"/>
  <c r="AJ63" i="285"/>
  <c r="AJ73" i="285"/>
  <c r="AJ79" i="285"/>
  <c r="AN85" i="285"/>
  <c r="AD88" i="285"/>
  <c r="AR89" i="285"/>
  <c r="AN90" i="285"/>
  <c r="AC93" i="285"/>
  <c r="AQ94" i="285"/>
  <c r="AT94" i="285"/>
  <c r="AJ94" i="285"/>
  <c r="AR103" i="285"/>
  <c r="AB103" i="285"/>
  <c r="AQ107" i="285"/>
  <c r="AN109" i="285"/>
  <c r="AR81" i="286"/>
  <c r="AR75" i="286"/>
  <c r="AR69" i="286"/>
  <c r="AR57" i="286"/>
  <c r="AR41" i="286"/>
  <c r="AR74" i="286"/>
  <c r="AR85" i="286"/>
  <c r="AR73" i="286"/>
  <c r="AR56" i="286"/>
  <c r="AR80" i="286"/>
  <c r="AR68" i="286"/>
  <c r="AR32" i="286"/>
  <c r="AR67" i="286"/>
  <c r="AR79" i="286"/>
  <c r="AR50" i="286"/>
  <c r="AR46" i="286"/>
  <c r="AR40" i="286"/>
  <c r="AR23" i="286"/>
  <c r="AR39" i="286"/>
  <c r="AR25" i="286"/>
  <c r="AR17" i="286"/>
  <c r="AR21" i="286"/>
  <c r="AR13" i="286"/>
  <c r="AR62" i="286"/>
  <c r="AR45" i="286"/>
  <c r="AR19" i="286"/>
  <c r="AR15" i="286"/>
  <c r="AR10" i="286"/>
  <c r="AR8" i="286"/>
  <c r="AN10" i="286"/>
  <c r="AR20" i="286"/>
  <c r="AD22" i="286"/>
  <c r="AQ22" i="286"/>
  <c r="AR27" i="286"/>
  <c r="AR35" i="286"/>
  <c r="AR61" i="286"/>
  <c r="AN87" i="285"/>
  <c r="AN91" i="285"/>
  <c r="AT91" i="285"/>
  <c r="AJ91" i="285"/>
  <c r="AR95" i="285"/>
  <c r="AR97" i="285"/>
  <c r="AB97" i="285"/>
  <c r="AN103" i="285"/>
  <c r="AC21" i="286"/>
  <c r="AO21" i="286"/>
  <c r="AV21" i="286" s="1"/>
  <c r="AB60" i="285"/>
  <c r="AB66" i="285"/>
  <c r="AB70" i="285"/>
  <c r="AB76" i="285"/>
  <c r="AB82" i="285"/>
  <c r="AJ87" i="285"/>
  <c r="AO92" i="285"/>
  <c r="AV92" i="285" s="1"/>
  <c r="AC92" i="285"/>
  <c r="AN97" i="285"/>
  <c r="AT100" i="285"/>
  <c r="AC109" i="285"/>
  <c r="AQ110" i="285"/>
  <c r="AT110" i="285"/>
  <c r="AJ110" i="285"/>
  <c r="AN81" i="286"/>
  <c r="AN75" i="286"/>
  <c r="AN69" i="286"/>
  <c r="AN63" i="286"/>
  <c r="AN77" i="286"/>
  <c r="AN53" i="286"/>
  <c r="AN43" i="286"/>
  <c r="AN66" i="286"/>
  <c r="AN60" i="286"/>
  <c r="AN83" i="286"/>
  <c r="AN71" i="286"/>
  <c r="AN54" i="286"/>
  <c r="AN44" i="286"/>
  <c r="AN37" i="286"/>
  <c r="AN36" i="286"/>
  <c r="AN30" i="286"/>
  <c r="AN24" i="286"/>
  <c r="AN18" i="286"/>
  <c r="AN78" i="286"/>
  <c r="AN84" i="286"/>
  <c r="AN65" i="286"/>
  <c r="AN59" i="286"/>
  <c r="AN72" i="286"/>
  <c r="AN13" i="286"/>
  <c r="AN12" i="286"/>
  <c r="AN35" i="286"/>
  <c r="AN29" i="286"/>
  <c r="AN11" i="286"/>
  <c r="AN38" i="286"/>
  <c r="AN23" i="286"/>
  <c r="AT6" i="286"/>
  <c r="AJ6" i="286"/>
  <c r="AR9" i="286"/>
  <c r="AR11" i="286"/>
  <c r="AR16" i="286"/>
  <c r="AB16" i="286"/>
  <c r="AO19" i="286"/>
  <c r="AV19" i="286" s="1"/>
  <c r="AC19" i="286"/>
  <c r="AD20" i="286"/>
  <c r="AQ20" i="286"/>
  <c r="AR33" i="286"/>
  <c r="AQ87" i="285"/>
  <c r="AQ93" i="285"/>
  <c r="AQ97" i="285"/>
  <c r="AD100" i="285"/>
  <c r="AQ103" i="285"/>
  <c r="AD106" i="285"/>
  <c r="AQ109" i="285"/>
  <c r="AU3" i="286"/>
  <c r="AU8" i="286"/>
  <c r="AQ11" i="286"/>
  <c r="AT11" i="286"/>
  <c r="AJ11" i="286"/>
  <c r="AN14" i="286"/>
  <c r="AQ17" i="286"/>
  <c r="AT17" i="286"/>
  <c r="AJ17" i="286"/>
  <c r="AQ25" i="286"/>
  <c r="AT25" i="286"/>
  <c r="AJ25" i="286"/>
  <c r="AN26" i="286"/>
  <c r="AN28" i="286"/>
  <c r="AR29" i="286"/>
  <c r="AR30" i="286"/>
  <c r="AB30" i="286"/>
  <c r="AN32" i="286"/>
  <c r="AC33" i="286"/>
  <c r="AO33" i="286"/>
  <c r="AV33" i="286" s="1"/>
  <c r="AT33" i="286"/>
  <c r="AJ33" i="286"/>
  <c r="AN33" i="286"/>
  <c r="AQ34" i="286"/>
  <c r="AU35" i="286"/>
  <c r="AT50" i="286"/>
  <c r="AJ50" i="286"/>
  <c r="AN50" i="286"/>
  <c r="AD57" i="286"/>
  <c r="AQ57" i="286"/>
  <c r="AN57" i="286"/>
  <c r="AQ60" i="286"/>
  <c r="AQ40" i="286"/>
  <c r="AQ80" i="286"/>
  <c r="AQ68" i="286"/>
  <c r="AQ37" i="286"/>
  <c r="AJ81" i="286"/>
  <c r="AJ75" i="286"/>
  <c r="AJ69" i="286"/>
  <c r="AJ63" i="286"/>
  <c r="AJ43" i="286"/>
  <c r="AJ72" i="286"/>
  <c r="AJ51" i="286"/>
  <c r="AJ47" i="286"/>
  <c r="AJ41" i="286"/>
  <c r="AJ79" i="286"/>
  <c r="AJ55" i="286"/>
  <c r="AJ66" i="286"/>
  <c r="AJ60" i="286"/>
  <c r="AJ57" i="286"/>
  <c r="AJ85" i="286"/>
  <c r="AJ78" i="286"/>
  <c r="AJ38" i="286"/>
  <c r="AJ84" i="286"/>
  <c r="AJ28" i="286"/>
  <c r="AJ22" i="286"/>
  <c r="AU9" i="286"/>
  <c r="AJ10" i="286"/>
  <c r="AR12" i="286"/>
  <c r="AB12" i="286"/>
  <c r="AJ14" i="286"/>
  <c r="AU15" i="286"/>
  <c r="AN17" i="286"/>
  <c r="AJ18" i="286"/>
  <c r="AN25" i="286"/>
  <c r="AJ26" i="286"/>
  <c r="AC27" i="286"/>
  <c r="AO27" i="286"/>
  <c r="AV27" i="286" s="1"/>
  <c r="AO29" i="286"/>
  <c r="AV29" i="286" s="1"/>
  <c r="AC29" i="286"/>
  <c r="AJ32" i="286"/>
  <c r="AQ33" i="286"/>
  <c r="AR36" i="286"/>
  <c r="AR47" i="286"/>
  <c r="AQ50" i="286"/>
  <c r="AD50" i="286"/>
  <c r="AR52" i="286"/>
  <c r="AB89" i="285"/>
  <c r="AB95" i="285"/>
  <c r="AB99" i="285"/>
  <c r="AB105" i="285"/>
  <c r="AB111" i="285"/>
  <c r="AU80" i="286"/>
  <c r="AU74" i="286"/>
  <c r="AU68" i="286"/>
  <c r="AU62" i="286"/>
  <c r="AU85" i="286"/>
  <c r="AU79" i="286"/>
  <c r="AU73" i="286"/>
  <c r="AU67" i="286"/>
  <c r="AU61" i="286"/>
  <c r="AU55" i="286"/>
  <c r="AU45" i="286"/>
  <c r="AU39" i="286"/>
  <c r="AU82" i="286"/>
  <c r="AU76" i="286"/>
  <c r="AU70" i="286"/>
  <c r="AU64" i="286"/>
  <c r="AU58" i="286"/>
  <c r="AU52" i="286"/>
  <c r="AU48" i="286"/>
  <c r="AU42" i="286"/>
  <c r="AU81" i="286"/>
  <c r="AU75" i="286"/>
  <c r="AU69" i="286"/>
  <c r="AU63" i="286"/>
  <c r="AU57" i="286"/>
  <c r="AU51" i="286"/>
  <c r="AU47" i="286"/>
  <c r="AU41" i="286"/>
  <c r="AU78" i="286"/>
  <c r="AU56" i="286"/>
  <c r="AU32" i="286"/>
  <c r="AU26" i="286"/>
  <c r="AU20" i="286"/>
  <c r="AU14" i="286"/>
  <c r="AU84" i="286"/>
  <c r="AU65" i="286"/>
  <c r="AU59" i="286"/>
  <c r="AU72" i="286"/>
  <c r="AU53" i="286"/>
  <c r="AU43" i="286"/>
  <c r="AU36" i="286"/>
  <c r="AU30" i="286"/>
  <c r="AU24" i="286"/>
  <c r="AU18" i="286"/>
  <c r="AU77" i="286"/>
  <c r="AU66" i="286"/>
  <c r="AU60" i="286"/>
  <c r="AU50" i="286"/>
  <c r="AU46" i="286"/>
  <c r="AU40" i="286"/>
  <c r="AU34" i="286"/>
  <c r="AU28" i="286"/>
  <c r="AU22" i="286"/>
  <c r="AU16" i="286"/>
  <c r="AU83" i="286"/>
  <c r="AU71" i="286"/>
  <c r="AU54" i="286"/>
  <c r="AU44" i="286"/>
  <c r="AU38" i="286"/>
  <c r="AU33" i="286"/>
  <c r="AU27" i="286"/>
  <c r="AU21" i="286"/>
  <c r="AB7" i="286"/>
  <c r="AU13" i="286"/>
  <c r="AQ15" i="286"/>
  <c r="AT15" i="286"/>
  <c r="AJ15" i="286"/>
  <c r="AN16" i="286"/>
  <c r="AQ19" i="286"/>
  <c r="AT19" i="286"/>
  <c r="AJ19" i="286"/>
  <c r="AN20" i="286"/>
  <c r="AN22" i="286"/>
  <c r="AR24" i="286"/>
  <c r="AB24" i="286"/>
  <c r="AQ28" i="286"/>
  <c r="AJ30" i="286"/>
  <c r="AU31" i="286"/>
  <c r="AQ32" i="286"/>
  <c r="AR34" i="286"/>
  <c r="AB34" i="286"/>
  <c r="AN34" i="286"/>
  <c r="AQ36" i="286"/>
  <c r="AU37" i="286"/>
  <c r="AT40" i="286"/>
  <c r="AJ40" i="286"/>
  <c r="AN40" i="286"/>
  <c r="AR42" i="286"/>
  <c r="AJ44" i="286"/>
  <c r="AQ53" i="286"/>
  <c r="AO58" i="286"/>
  <c r="AV58" i="286" s="1"/>
  <c r="AO17" i="286"/>
  <c r="AV17" i="286" s="1"/>
  <c r="AC17" i="286"/>
  <c r="AR18" i="286"/>
  <c r="AB18" i="286"/>
  <c r="AT21" i="286"/>
  <c r="AJ21" i="286"/>
  <c r="AN21" i="286"/>
  <c r="AR26" i="286"/>
  <c r="AR28" i="286"/>
  <c r="AB28" i="286"/>
  <c r="AT31" i="286"/>
  <c r="AJ31" i="286"/>
  <c r="AT46" i="286"/>
  <c r="AJ46" i="286"/>
  <c r="AN46" i="286"/>
  <c r="AR48" i="286"/>
  <c r="AR55" i="286"/>
  <c r="AQ24" i="286"/>
  <c r="AD33" i="286"/>
  <c r="AJ34" i="286"/>
  <c r="AT34" i="286"/>
  <c r="AB35" i="286"/>
  <c r="AQ38" i="286"/>
  <c r="AC41" i="286"/>
  <c r="AB42" i="286"/>
  <c r="AC47" i="286"/>
  <c r="AB48" i="286"/>
  <c r="AT56" i="286"/>
  <c r="AJ56" i="286"/>
  <c r="AR60" i="286"/>
  <c r="AR66" i="286"/>
  <c r="AN73" i="286"/>
  <c r="AO76" i="286"/>
  <c r="AV76" i="286" s="1"/>
  <c r="AQ78" i="286"/>
  <c r="AJ23" i="286"/>
  <c r="AJ29" i="286"/>
  <c r="AC35" i="286"/>
  <c r="AJ35" i="286"/>
  <c r="AB36" i="286"/>
  <c r="AQ41" i="286"/>
  <c r="AQ44" i="286"/>
  <c r="AQ47" i="286"/>
  <c r="AQ51" i="286"/>
  <c r="AQ54" i="286"/>
  <c r="AN56" i="286"/>
  <c r="AR58" i="286"/>
  <c r="AB58" i="286"/>
  <c r="AN58" i="286"/>
  <c r="AQ59" i="286"/>
  <c r="AQ62" i="286"/>
  <c r="AR64" i="286"/>
  <c r="AB64" i="286"/>
  <c r="AN64" i="286"/>
  <c r="AQ65" i="286"/>
  <c r="AQ69" i="286"/>
  <c r="AR71" i="286"/>
  <c r="AB71" i="286"/>
  <c r="AJ73" i="286"/>
  <c r="AN74" i="286"/>
  <c r="AT74" i="286"/>
  <c r="AJ74" i="286"/>
  <c r="AC75" i="286"/>
  <c r="AO75" i="286"/>
  <c r="AV75" i="286" s="1"/>
  <c r="AQ76" i="286"/>
  <c r="AQ81" i="286"/>
  <c r="AR83" i="286"/>
  <c r="AB83" i="286"/>
  <c r="AN85" i="286"/>
  <c r="AO64" i="286"/>
  <c r="AV64" i="286" s="1"/>
  <c r="AQ66" i="286"/>
  <c r="AR72" i="286"/>
  <c r="AQ79" i="286"/>
  <c r="AR84" i="286"/>
  <c r="AB20" i="286"/>
  <c r="AC25" i="286"/>
  <c r="AB26" i="286"/>
  <c r="AQ39" i="286"/>
  <c r="AR43" i="286"/>
  <c r="AB43" i="286"/>
  <c r="AQ45" i="286"/>
  <c r="AR53" i="286"/>
  <c r="AB53" i="286"/>
  <c r="AN55" i="286"/>
  <c r="AQ58" i="286"/>
  <c r="AR63" i="286"/>
  <c r="AQ64" i="286"/>
  <c r="AR70" i="286"/>
  <c r="AB70" i="286"/>
  <c r="AN70" i="286"/>
  <c r="AQ71" i="286"/>
  <c r="AQ75" i="286"/>
  <c r="AR77" i="286"/>
  <c r="AB77" i="286"/>
  <c r="AN79" i="286"/>
  <c r="AR82" i="286"/>
  <c r="AB82" i="286"/>
  <c r="AN82" i="286"/>
  <c r="AQ83" i="286"/>
  <c r="AR38" i="286"/>
  <c r="AB38" i="286"/>
  <c r="AN39" i="286"/>
  <c r="AN41" i="286"/>
  <c r="AN42" i="286"/>
  <c r="AT42" i="286"/>
  <c r="AJ42" i="286"/>
  <c r="AN45" i="286"/>
  <c r="AN47" i="286"/>
  <c r="AN48" i="286"/>
  <c r="AT48" i="286"/>
  <c r="AJ48" i="286"/>
  <c r="AN51" i="286"/>
  <c r="AN52" i="286"/>
  <c r="AT52" i="286"/>
  <c r="AJ52" i="286"/>
  <c r="AN61" i="286"/>
  <c r="AC63" i="286"/>
  <c r="AO63" i="286"/>
  <c r="AV63" i="286" s="1"/>
  <c r="AN67" i="286"/>
  <c r="AO70" i="286"/>
  <c r="AV70" i="286" s="1"/>
  <c r="AQ72" i="286"/>
  <c r="AQ74" i="286"/>
  <c r="AR78" i="286"/>
  <c r="AO82" i="286"/>
  <c r="AV82" i="286" s="1"/>
  <c r="AQ84" i="286"/>
  <c r="AR37" i="286"/>
  <c r="AB37" i="286"/>
  <c r="AJ39" i="286"/>
  <c r="AQ42" i="286"/>
  <c r="AO42" i="286"/>
  <c r="AV42" i="286" s="1"/>
  <c r="AR44" i="286"/>
  <c r="AJ45" i="286"/>
  <c r="AQ48" i="286"/>
  <c r="AO48" i="286"/>
  <c r="AV48" i="286" s="1"/>
  <c r="AQ52" i="286"/>
  <c r="AO52" i="286"/>
  <c r="AV52" i="286" s="1"/>
  <c r="AR54" i="286"/>
  <c r="AR59" i="286"/>
  <c r="AB59" i="286"/>
  <c r="AJ61" i="286"/>
  <c r="AN62" i="286"/>
  <c r="AT62" i="286"/>
  <c r="AJ62" i="286"/>
  <c r="AQ63" i="286"/>
  <c r="AR65" i="286"/>
  <c r="AB65" i="286"/>
  <c r="AJ67" i="286"/>
  <c r="AN68" i="286"/>
  <c r="AT68" i="286"/>
  <c r="AJ68" i="286"/>
  <c r="AC69" i="286"/>
  <c r="AO69" i="286"/>
  <c r="AV69" i="286" s="1"/>
  <c r="AQ70" i="286"/>
  <c r="AT73" i="286"/>
  <c r="AR76" i="286"/>
  <c r="AB76" i="286"/>
  <c r="AN76" i="286"/>
  <c r="AQ77" i="286"/>
  <c r="AN80" i="286"/>
  <c r="AT80" i="286"/>
  <c r="AJ80" i="286"/>
  <c r="AC81" i="286"/>
  <c r="AO81" i="286"/>
  <c r="AV81" i="286" s="1"/>
  <c r="AQ82" i="286"/>
  <c r="AT85" i="286"/>
  <c r="AO50" i="286"/>
  <c r="AV50" i="286" s="1"/>
  <c r="AO56" i="286"/>
  <c r="AV56" i="286" s="1"/>
  <c r="AJ58" i="286"/>
  <c r="AT58" i="286"/>
  <c r="AO62" i="286"/>
  <c r="AV62" i="286" s="1"/>
  <c r="AJ64" i="286"/>
  <c r="AT64" i="286"/>
  <c r="AJ70" i="286"/>
  <c r="AT70" i="286"/>
  <c r="AJ76" i="286"/>
  <c r="AT76" i="286"/>
  <c r="AJ82" i="286"/>
  <c r="AT82" i="286"/>
  <c r="AD42" i="286"/>
  <c r="AB44" i="286"/>
  <c r="AD48" i="286"/>
  <c r="AD52" i="286"/>
  <c r="AJ53" i="286"/>
  <c r="AB54" i="286"/>
  <c r="AQ55" i="286"/>
  <c r="AD58" i="286"/>
  <c r="AJ59" i="286"/>
  <c r="AB60" i="286"/>
  <c r="AQ61" i="286"/>
  <c r="AD64" i="286"/>
  <c r="AJ65" i="286"/>
  <c r="AB66" i="286"/>
  <c r="AQ67" i="286"/>
  <c r="AD70" i="286"/>
  <c r="AJ71" i="286"/>
  <c r="AB72" i="286"/>
  <c r="AQ73" i="286"/>
  <c r="AD76" i="286"/>
  <c r="AJ77" i="286"/>
  <c r="AB78" i="286"/>
  <c r="AD82" i="286"/>
  <c r="AJ83" i="286"/>
  <c r="AQ85" i="286"/>
  <c r="AB63" i="286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<sst xmlns="http://schemas.openxmlformats.org/spreadsheetml/2006/main" count="33782" uniqueCount="3685">
  <si>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</si>
  <si>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</si>
  <si>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</si>
  <si>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</si>
  <si>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</si>
  <si>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</si>
  <si>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</si>
  <si>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</si>
  <si>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</si>
  <si>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</si>
  <si>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</si>
  <si>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</si>
  <si>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</si>
  <si>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</si>
  <si>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</si>
  <si>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</si>
  <si>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</si>
  <si>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</si>
  <si>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</si>
  <si>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</si>
  <si>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</si>
  <si>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</si>
  <si>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</si>
  <si>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</si>
  <si>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</si>
  <si>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</si>
  <si>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</si>
  <si>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</si>
  <si>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</si>
  <si>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</si>
  <si>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</si>
  <si>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</si>
  <si>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</si>
  <si>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</si>
  <si>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</si>
  <si>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</si>
  <si>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</si>
  <si>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</si>
  <si>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</si>
  <si>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</si>
  <si>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</si>
  <si>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</si>
  <si>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</si>
  <si>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</si>
  <si>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</si>
  <si>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</si>
  <si>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</si>
  <si>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</si>
  <si>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</si>
  <si>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</si>
  <si>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</si>
  <si>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</si>
  <si>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</si>
  <si>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</si>
  <si>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</si>
  <si>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</si>
  <si>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</si>
  <si>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</si>
  <si>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</si>
  <si>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</si>
  <si>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</si>
  <si>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</si>
  <si>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</si>
  <si>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</si>
  <si>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</si>
  <si>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</si>
  <si>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</si>
  <si>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</si>
  <si>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</si>
  <si>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</si>
  <si>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</si>
  <si>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</si>
  <si>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</si>
  <si>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</si>
  <si>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</si>
  <si>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</si>
  <si>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</si>
  <si>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</si>
  <si>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</si>
  <si>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</si>
  <si>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</si>
  <si>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</si>
  <si>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</si>
  <si>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</si>
  <si>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</si>
  <si>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</si>
  <si>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</si>
  <si>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</si>
  <si>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</si>
  <si>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[고운동]</t>
  </si>
  <si>
    <t>가락22단지중흥S클래스에듀힐스</t>
  </si>
  <si>
    <t>2015.10.</t>
  </si>
  <si>
    <t>계단식</t>
  </si>
  <si>
    <t>https://new.land.naver.com/complexes/106546?tab=detail&amp;rf=Y</t>
  </si>
  <si>
    <t>세종시 세종시 고운동 1387</t>
  </si>
  <si>
    <t>세종시</t>
  </si>
  <si>
    <t>고운동</t>
  </si>
  <si>
    <t>세종시 세종시 마음로 322</t>
  </si>
  <si>
    <t>가락13단지대광로제비앙</t>
  </si>
  <si>
    <t>2015.11.</t>
  </si>
  <si>
    <t>79B</t>
  </si>
  <si>
    <t>https://new.land.naver.com/complexes/107080?tab=detail&amp;rf=Y</t>
  </si>
  <si>
    <t>세종시 세종시 고운동 1401</t>
  </si>
  <si>
    <t>세종시 세종시 마음로 182</t>
  </si>
  <si>
    <t>80A</t>
  </si>
  <si>
    <t>가락4단지이지더원</t>
  </si>
  <si>
    <t>2014.12.</t>
  </si>
  <si>
    <t>https://new.land.naver.com/complexes/107076?tab=detail&amp;rf=Y</t>
  </si>
  <si>
    <t>세종시 세종시 고운동 1703</t>
  </si>
  <si>
    <t>세종시 세종시 마음안로 48</t>
  </si>
  <si>
    <t>81B</t>
  </si>
  <si>
    <t>106C</t>
  </si>
  <si>
    <t>가락17단지골드클래스</t>
  </si>
  <si>
    <t>2015.09.</t>
  </si>
  <si>
    <t>82A</t>
  </si>
  <si>
    <t>https://new.land.naver.com/complexes/107081?tab=detail&amp;rf=Y</t>
  </si>
  <si>
    <t>세종시 세종시 고운동 1386</t>
  </si>
  <si>
    <t>세종시 세종시 마음안1로 167</t>
  </si>
  <si>
    <t>82B</t>
  </si>
  <si>
    <t>82C</t>
  </si>
  <si>
    <t>가락9단지파밀리에</t>
  </si>
  <si>
    <t>2015.03.</t>
  </si>
  <si>
    <t>83B</t>
  </si>
  <si>
    <t>https://new.land.naver.com/complexes/107074?tab=detail&amp;rf=Y</t>
  </si>
  <si>
    <t>세종시 세종시 고운동 1408</t>
  </si>
  <si>
    <t>세종시 세종시 마음로 151</t>
  </si>
  <si>
    <t>84A</t>
  </si>
  <si>
    <t>112A</t>
  </si>
  <si>
    <t>113B</t>
  </si>
  <si>
    <t>가락19단지파라곤</t>
  </si>
  <si>
    <t>2019.02.</t>
  </si>
  <si>
    <t>79A</t>
  </si>
  <si>
    <t>https://new.land.naver.com/complexes/115464?tab=detail&amp;rf=Y</t>
  </si>
  <si>
    <t>세종시 세종시 고운동 1-1생활권 L1블록</t>
  </si>
  <si>
    <t>세종시 세종시 밝은뜰로 15</t>
  </si>
  <si>
    <t>109A</t>
  </si>
  <si>
    <t>109T2</t>
  </si>
  <si>
    <t>109T3</t>
  </si>
  <si>
    <t>110T1</t>
  </si>
  <si>
    <t>111T4</t>
  </si>
  <si>
    <t>135B</t>
  </si>
  <si>
    <t>135C</t>
  </si>
  <si>
    <t>135D</t>
  </si>
  <si>
    <t>135A</t>
  </si>
  <si>
    <t>136E</t>
  </si>
  <si>
    <t>162A</t>
  </si>
  <si>
    <t>가락3단지베르디움</t>
  </si>
  <si>
    <t>2014.11.</t>
  </si>
  <si>
    <t>https://new.land.naver.com/complexes/106165?tab=detail&amp;rf=Y</t>
  </si>
  <si>
    <t>세종시 세종시 고운동 1708</t>
  </si>
  <si>
    <t>세종시 세종시 마음안로 47</t>
  </si>
  <si>
    <t>79C</t>
  </si>
  <si>
    <t>111A</t>
  </si>
  <si>
    <t>111B</t>
  </si>
  <si>
    <t>가락마을2단지</t>
  </si>
  <si>
    <t>2019.01.</t>
  </si>
  <si>
    <t>130A</t>
  </si>
  <si>
    <t>https://new.land.naver.com/complexes/114525?tab=detail&amp;rf=Y</t>
  </si>
  <si>
    <t>세종시 세종시 고운동 1731</t>
  </si>
  <si>
    <t>세종시 세종시 마음로 49</t>
  </si>
  <si>
    <t>130A-1</t>
  </si>
  <si>
    <t>131B</t>
  </si>
  <si>
    <t>135A-1</t>
  </si>
  <si>
    <t>137A</t>
  </si>
  <si>
    <t>137A-1</t>
  </si>
  <si>
    <t>가락21단지에듀센트럴</t>
  </si>
  <si>
    <t>2015.08.</t>
  </si>
  <si>
    <t>https://new.land.naver.com/complexes/106688?tab=detail&amp;rf=Y</t>
  </si>
  <si>
    <t>세종시 세종시 고운동 1390</t>
  </si>
  <si>
    <t>세종시 세종시 마음안로 221</t>
  </si>
  <si>
    <t>가락8단지고운뜰파크</t>
  </si>
  <si>
    <t>2015.01.</t>
  </si>
  <si>
    <t>98A</t>
  </si>
  <si>
    <t>https://new.land.naver.com/complexes/107082?tab=detail&amp;rf=Y</t>
  </si>
  <si>
    <t>세종시 세종시 고운동 1706</t>
  </si>
  <si>
    <t>세종시 세종시 만남로 92</t>
  </si>
  <si>
    <t>98AN</t>
  </si>
  <si>
    <t>가락18단지힐스테이트</t>
  </si>
  <si>
    <t>2018.05.</t>
  </si>
  <si>
    <t>https://new.land.naver.com/complexes/113736?tab=detail&amp;rf=Y</t>
  </si>
  <si>
    <t>세종시 세종시 고운동 2112</t>
  </si>
  <si>
    <t>세종시 세종시 마음안1로 139</t>
  </si>
  <si>
    <t>130C</t>
  </si>
  <si>
    <t>132B</t>
  </si>
  <si>
    <t>132D</t>
  </si>
  <si>
    <t>132E</t>
  </si>
  <si>
    <t>가락7단지프라디움</t>
  </si>
  <si>
    <t>2015.12.</t>
  </si>
  <si>
    <t>110A</t>
  </si>
  <si>
    <t>https://new.land.naver.com/complexes/129756?tab=detail&amp;rf=Y</t>
  </si>
  <si>
    <t>세종시 세종시 고운동 1724</t>
  </si>
  <si>
    <t>세종시 세종시 마음안로 13</t>
  </si>
  <si>
    <t>110C</t>
  </si>
  <si>
    <t>110B</t>
  </si>
  <si>
    <t>가락5단지유승한내들</t>
  </si>
  <si>
    <t>https://new.land.naver.com/complexes/106205?tab=detail&amp;rf=Y</t>
  </si>
  <si>
    <t>세종시 세종시 고운동 1705</t>
  </si>
  <si>
    <t>세종시 세종시 마음안로 34</t>
  </si>
  <si>
    <t>83D</t>
  </si>
  <si>
    <t>84B</t>
  </si>
  <si>
    <t>108A</t>
  </si>
  <si>
    <t>109B</t>
  </si>
  <si>
    <t>가락1단지세종힐데스하임</t>
  </si>
  <si>
    <t>2018.11.</t>
  </si>
  <si>
    <t>132A</t>
  </si>
  <si>
    <t>https://new.land.naver.com/complexes/114524?tab=detail&amp;rf=Y</t>
  </si>
  <si>
    <t>세종시 세종시 고운동 1729</t>
  </si>
  <si>
    <t>세종시 세종시 마음로 67</t>
  </si>
  <si>
    <t>132A-1</t>
  </si>
  <si>
    <t>137B</t>
  </si>
  <si>
    <t>149A</t>
  </si>
  <si>
    <t>151A</t>
  </si>
  <si>
    <t>157A</t>
  </si>
  <si>
    <t>157B</t>
  </si>
  <si>
    <t>가락10단지이지더원</t>
  </si>
  <si>
    <t>2015.06.</t>
  </si>
  <si>
    <t>95B</t>
  </si>
  <si>
    <t>https://new.land.naver.com/complexes/107678?tab=detail&amp;rf=Y</t>
  </si>
  <si>
    <t>세종시 세종시 고운동 1400</t>
  </si>
  <si>
    <t>세종시 세종시 마음로 181</t>
  </si>
  <si>
    <t>95A</t>
  </si>
  <si>
    <t>가락11단지중흥S-클래스에듀카운티</t>
  </si>
  <si>
    <t>2016.02.</t>
  </si>
  <si>
    <t>https://new.land.naver.com/complexes/107079?tab=detail&amp;rf=Y</t>
  </si>
  <si>
    <t>세종시 세종시 고운동 1409</t>
  </si>
  <si>
    <t>세종시 세종시 마음로 152</t>
  </si>
  <si>
    <t>가락16단지한양수자인에듀그린</t>
  </si>
  <si>
    <t>2015.02.</t>
  </si>
  <si>
    <t>83A</t>
  </si>
  <si>
    <t>https://new.land.naver.com/complexes/106187?tab=detail&amp;rf=Y</t>
  </si>
  <si>
    <t>세종시 세종시 고운동 1395</t>
  </si>
  <si>
    <t>세종시 세종시 만남로 187</t>
  </si>
  <si>
    <t>83C</t>
  </si>
  <si>
    <t>111C</t>
  </si>
  <si>
    <t>가락20단지베르디움</t>
  </si>
  <si>
    <t>https://new.land.naver.com/complexes/106218?tab=detail&amp;rf=Y</t>
  </si>
  <si>
    <t>세종시 세종시 고운동 1396</t>
  </si>
  <si>
    <t>세종시 세종시 만남로 190</t>
  </si>
  <si>
    <t>가락15단지중흥S-클래스파크뷰</t>
  </si>
  <si>
    <t>https://new.land.naver.com/complexes/107075?tab=detail&amp;rf=Y</t>
  </si>
  <si>
    <t>세종시 세종시 고운동 1393</t>
  </si>
  <si>
    <t>세종시 세종시 마음안로 190</t>
  </si>
  <si>
    <t>가락6단지프라디움</t>
  </si>
  <si>
    <t>https://new.land.naver.com/complexes/129703?tab=detail&amp;rf=Y</t>
  </si>
  <si>
    <t>세종시 세종시 고운동 1728</t>
  </si>
  <si>
    <t>세종시 세종시 마음로 14</t>
  </si>
  <si>
    <t>84C</t>
  </si>
  <si>
    <t>가락14단지우남퍼스트빌2차</t>
  </si>
  <si>
    <t>2020.02.</t>
  </si>
  <si>
    <t>https://new.land.naver.com/complexes/118884?tab=detail&amp;rf=Y</t>
  </si>
  <si>
    <t>세종시 세종시 고운동 1403</t>
  </si>
  <si>
    <t>세종시 세종시 마음안로 131</t>
  </si>
  <si>
    <t>세종1-1생활권M8블럭한림풀에버</t>
  </si>
  <si>
    <t>2023.09.</t>
  </si>
  <si>
    <t>https://new.land.naver.com/complexes/136629?tab=detail&amp;rf=Y</t>
  </si>
  <si>
    <t>세종시 세종시 고운동 1411번지</t>
  </si>
  <si>
    <t>세종시 세종시</t>
  </si>
  <si>
    <t>145A</t>
  </si>
  <si>
    <t>145B-1</t>
  </si>
  <si>
    <t>145B</t>
  </si>
  <si>
    <t>[금남면]</t>
  </si>
  <si>
    <t>신성연기미소지움</t>
  </si>
  <si>
    <t>2007.10.</t>
  </si>
  <si>
    <t>107B</t>
  </si>
  <si>
    <t>https://new.land.naver.com/complexes/104280?tab=detail&amp;rf=Y</t>
  </si>
  <si>
    <t>세종시 세종시 금남면 용포리 263</t>
  </si>
  <si>
    <t>금남면</t>
  </si>
  <si>
    <t>107A</t>
  </si>
  <si>
    <t>새나루마을10단지신혼희망타운</t>
  </si>
  <si>
    <t>2022.08.</t>
  </si>
  <si>
    <t>78A</t>
  </si>
  <si>
    <t>https://new.land.naver.com/complexes/130325?tab=detail&amp;rf=Y</t>
  </si>
  <si>
    <t>세종시 세종시 금남면 4-2생활권 M3블록</t>
  </si>
  <si>
    <t>78B</t>
  </si>
  <si>
    <t>금남두진리버빌</t>
  </si>
  <si>
    <t>2000.12.</t>
  </si>
  <si>
    <t>https://new.land.naver.com/complexes/17191?tab=detail&amp;rf=Y</t>
  </si>
  <si>
    <t>세종시 세종시 금남면 용포리 320</t>
  </si>
  <si>
    <t>세종시 세종시 용포2길 70</t>
  </si>
  <si>
    <t>[나성동]</t>
  </si>
  <si>
    <t>리베라아이누리(도시형)</t>
  </si>
  <si>
    <t>2015.04.</t>
  </si>
  <si>
    <t>복도식</t>
  </si>
  <si>
    <t>44HC</t>
  </si>
  <si>
    <t>https://new.land.naver.com/complexes/110019?tab=detail&amp;rf=Y</t>
  </si>
  <si>
    <t>세종시 세종시 나성동 751</t>
  </si>
  <si>
    <t>나성동</t>
  </si>
  <si>
    <t>세종시 세종시 한누리대로 223</t>
  </si>
  <si>
    <t>45HA</t>
  </si>
  <si>
    <t>46HA-1</t>
  </si>
  <si>
    <t>46HA-3</t>
  </si>
  <si>
    <t>46HA-2</t>
  </si>
  <si>
    <t>52HB</t>
  </si>
  <si>
    <t>세진팰리스(도시형)</t>
  </si>
  <si>
    <t>38B</t>
  </si>
  <si>
    <t>https://new.land.naver.com/complexes/109579?tab=detail&amp;rf=Y</t>
  </si>
  <si>
    <t>세종시 세종시 나성동 739</t>
  </si>
  <si>
    <t>세종시 세종시 한누리대로 283</t>
  </si>
  <si>
    <t>38A</t>
  </si>
  <si>
    <t>39B</t>
  </si>
  <si>
    <t>39A</t>
  </si>
  <si>
    <t>43B</t>
  </si>
  <si>
    <t>44A</t>
  </si>
  <si>
    <t>47B</t>
  </si>
  <si>
    <t>48A</t>
  </si>
  <si>
    <t>66A</t>
  </si>
  <si>
    <t>70B</t>
  </si>
  <si>
    <t>71A</t>
  </si>
  <si>
    <t>SR파크센텀(도시형)</t>
  </si>
  <si>
    <t>2019.08.</t>
  </si>
  <si>
    <t>28A</t>
  </si>
  <si>
    <t>https://new.land.naver.com/complexes/126927?tab=detail&amp;rf=Y</t>
  </si>
  <si>
    <t>세종시 세종시 나성동 727</t>
  </si>
  <si>
    <t>세종시 세종시 한누리대로 331</t>
  </si>
  <si>
    <t>29B</t>
  </si>
  <si>
    <t>30C</t>
  </si>
  <si>
    <t>32D</t>
  </si>
  <si>
    <t>32A</t>
  </si>
  <si>
    <t>32E</t>
  </si>
  <si>
    <t>32B</t>
  </si>
  <si>
    <t>32C</t>
  </si>
  <si>
    <t>34F</t>
  </si>
  <si>
    <t>35A</t>
  </si>
  <si>
    <t>36B</t>
  </si>
  <si>
    <t>37C</t>
  </si>
  <si>
    <t>나릿재4단지트리쉐이드리젠시</t>
  </si>
  <si>
    <t>2021.03.</t>
  </si>
  <si>
    <t>114D</t>
  </si>
  <si>
    <t>https://new.land.naver.com/complexes/120490?tab=detail&amp;rf=Y</t>
  </si>
  <si>
    <t>세종시 세종시 나성동 행정중심복합도시2-4생활권HC1블록</t>
  </si>
  <si>
    <t>세종시 세종시 나성북로 47</t>
  </si>
  <si>
    <t>114D1</t>
  </si>
  <si>
    <t>114C</t>
  </si>
  <si>
    <t>114C1</t>
  </si>
  <si>
    <t>115A1</t>
  </si>
  <si>
    <t>115B</t>
  </si>
  <si>
    <t>115A</t>
  </si>
  <si>
    <t>115E</t>
  </si>
  <si>
    <t>129C</t>
  </si>
  <si>
    <t>129B</t>
  </si>
  <si>
    <t>129A1</t>
  </si>
  <si>
    <t>129C1</t>
  </si>
  <si>
    <t>129D</t>
  </si>
  <si>
    <t>129A</t>
  </si>
  <si>
    <t>130G</t>
  </si>
  <si>
    <t>131F</t>
  </si>
  <si>
    <t>더리치세종의아침(도시형)</t>
  </si>
  <si>
    <t>30A1</t>
  </si>
  <si>
    <t>https://new.land.naver.com/complexes/107251?tab=detail&amp;rf=Y</t>
  </si>
  <si>
    <t>세종시 세종시 나성동 775</t>
  </si>
  <si>
    <t>세종시 세종시 한누리대로 194</t>
  </si>
  <si>
    <t>30D</t>
  </si>
  <si>
    <t>31A2</t>
  </si>
  <si>
    <t>36F1</t>
  </si>
  <si>
    <t>40B1</t>
  </si>
  <si>
    <t>40B2</t>
  </si>
  <si>
    <t>40B3</t>
  </si>
  <si>
    <t>40F2</t>
  </si>
  <si>
    <t>42B4</t>
  </si>
  <si>
    <t>42B5</t>
  </si>
  <si>
    <t>42B6</t>
  </si>
  <si>
    <t>42C1</t>
  </si>
  <si>
    <t>42C2</t>
  </si>
  <si>
    <t>42C3</t>
  </si>
  <si>
    <t>세종한신더휴리저브HO1블록</t>
  </si>
  <si>
    <t>2021.08.</t>
  </si>
  <si>
    <t>117E</t>
  </si>
  <si>
    <t>https://new.land.naver.com/complexes/120105?tab=detail&amp;rf=Y</t>
  </si>
  <si>
    <t>세종시 세종시 나성동 행정중심복합도시2-4생활권HO1블록</t>
  </si>
  <si>
    <t>118C</t>
  </si>
  <si>
    <t>119A</t>
  </si>
  <si>
    <t>119B</t>
  </si>
  <si>
    <t>119A1</t>
  </si>
  <si>
    <t>123D</t>
  </si>
  <si>
    <t>123D1</t>
  </si>
  <si>
    <t>137F</t>
  </si>
  <si>
    <t>138E</t>
  </si>
  <si>
    <t>140A</t>
  </si>
  <si>
    <t>140B1</t>
  </si>
  <si>
    <t>140C</t>
  </si>
  <si>
    <t>세종마루Ⅱ(도시형)</t>
  </si>
  <si>
    <t>2018.03.</t>
  </si>
  <si>
    <t>35B</t>
  </si>
  <si>
    <t>https://new.land.naver.com/complexes/119424?tab=detail&amp;rf=Y</t>
  </si>
  <si>
    <t>세종시 세종시 나성동 757</t>
  </si>
  <si>
    <t>세종시 세종시 한누리대로 316</t>
  </si>
  <si>
    <t>42A</t>
  </si>
  <si>
    <t>SR파크시티(도시형)</t>
  </si>
  <si>
    <t>2017.10.</t>
  </si>
  <si>
    <t>32A1-2</t>
  </si>
  <si>
    <t>https://new.land.naver.com/complexes/118172?tab=detail&amp;rf=Y</t>
  </si>
  <si>
    <t>세종시 세종시 나성동 730</t>
  </si>
  <si>
    <t>세종시 세종시 한누리대로 321</t>
  </si>
  <si>
    <t>32A1-1</t>
  </si>
  <si>
    <t>32A2-1</t>
  </si>
  <si>
    <t>33A3</t>
  </si>
  <si>
    <t>34A1-3</t>
  </si>
  <si>
    <t>34A2-2</t>
  </si>
  <si>
    <t>35A1-4</t>
  </si>
  <si>
    <t>35A1-6</t>
  </si>
  <si>
    <t>35A1-8</t>
  </si>
  <si>
    <t>35A1-5</t>
  </si>
  <si>
    <t>35A1-7</t>
  </si>
  <si>
    <t>35A2-3</t>
  </si>
  <si>
    <t>36A1-10</t>
  </si>
  <si>
    <t>36A1-9</t>
  </si>
  <si>
    <t>36A1-11</t>
  </si>
  <si>
    <t>36A1-12</t>
  </si>
  <si>
    <t>37A2-4</t>
  </si>
  <si>
    <t>37B1-1</t>
  </si>
  <si>
    <t>37B1-2</t>
  </si>
  <si>
    <t>37B1-3</t>
  </si>
  <si>
    <t>37B1-4</t>
  </si>
  <si>
    <t>37B2</t>
  </si>
  <si>
    <t>38A2-5</t>
  </si>
  <si>
    <t>39B1-6</t>
  </si>
  <si>
    <t>40A4</t>
  </si>
  <si>
    <t>40B1-5</t>
  </si>
  <si>
    <t>45B1-7</t>
  </si>
  <si>
    <t>47D3</t>
  </si>
  <si>
    <t>50C</t>
  </si>
  <si>
    <t>51D2</t>
  </si>
  <si>
    <t>60D1</t>
  </si>
  <si>
    <t>나릿재1단지리더스포레</t>
  </si>
  <si>
    <t>2021.01.</t>
  </si>
  <si>
    <t>https://new.land.naver.com/complexes/120077?tab=detail&amp;rf=Y</t>
  </si>
  <si>
    <t>세종시 세종시 나성동 행정중심복합도시2-4생활권HC3블록</t>
  </si>
  <si>
    <t>세종시 세종시 국세청로 46</t>
  </si>
  <si>
    <t>112F</t>
  </si>
  <si>
    <t>112D</t>
  </si>
  <si>
    <t>112H</t>
  </si>
  <si>
    <t>112E</t>
  </si>
  <si>
    <t>113G</t>
  </si>
  <si>
    <t>130B</t>
  </si>
  <si>
    <t>131C</t>
  </si>
  <si>
    <t>148A</t>
  </si>
  <si>
    <t>198P</t>
  </si>
  <si>
    <t>세종퍼스트타워(도시형)</t>
  </si>
  <si>
    <t>2013.12.</t>
  </si>
  <si>
    <t>https://new.land.naver.com/complexes/106037?tab=detail&amp;rf=Y</t>
  </si>
  <si>
    <t>세종시 세종시 나성동 712</t>
  </si>
  <si>
    <t>세종시 세종시 한누리대로 211</t>
  </si>
  <si>
    <t>33D2</t>
  </si>
  <si>
    <t>33D1</t>
  </si>
  <si>
    <t>38C2</t>
  </si>
  <si>
    <t>38C1</t>
  </si>
  <si>
    <t>41A2</t>
  </si>
  <si>
    <t>41B2</t>
  </si>
  <si>
    <t>41A1</t>
  </si>
  <si>
    <t>우빈가온(도시형)</t>
  </si>
  <si>
    <t>28D-2</t>
  </si>
  <si>
    <t>https://new.land.naver.com/complexes/107885?tab=detail&amp;rf=Y</t>
  </si>
  <si>
    <t>세종시 세종시 나성동 715</t>
  </si>
  <si>
    <t>세종시 세종시 한누리대로 201</t>
  </si>
  <si>
    <t>29D-1</t>
  </si>
  <si>
    <t>32C-2</t>
  </si>
  <si>
    <t>32C-1</t>
  </si>
  <si>
    <t>34B-2</t>
  </si>
  <si>
    <t>34B-1</t>
  </si>
  <si>
    <t>49A-2</t>
  </si>
  <si>
    <t>50A-1</t>
  </si>
  <si>
    <t>세종시갤러리밸류시티(도시형)</t>
  </si>
  <si>
    <t>35HH</t>
  </si>
  <si>
    <t>https://new.land.naver.com/complexes/107886?tab=detail&amp;rf=Y</t>
  </si>
  <si>
    <t>세종시 세종시 나성동 764</t>
  </si>
  <si>
    <t>세종시 세종시 한누리대로 288</t>
  </si>
  <si>
    <t>35HI</t>
  </si>
  <si>
    <t>35HJ</t>
  </si>
  <si>
    <t>36HA</t>
  </si>
  <si>
    <t>36HF</t>
  </si>
  <si>
    <t>36HL</t>
  </si>
  <si>
    <t>37HD</t>
  </si>
  <si>
    <t>38HE</t>
  </si>
  <si>
    <t>38HG</t>
  </si>
  <si>
    <t>40HC</t>
  </si>
  <si>
    <t>41HB</t>
  </si>
  <si>
    <t>46HK</t>
  </si>
  <si>
    <t>46HM</t>
  </si>
  <si>
    <t>나릿재2단지리더스포레</t>
  </si>
  <si>
    <t>2021.06.</t>
  </si>
  <si>
    <t>109D</t>
  </si>
  <si>
    <t>https://new.land.naver.com/complexes/120079?tab=detail&amp;rf=Y</t>
  </si>
  <si>
    <t>세종시 세종시 나성동 2-4생활권피4구역에이치오3블록</t>
  </si>
  <si>
    <t>세종시 세종시 중앙공원서로 10</t>
  </si>
  <si>
    <t>111E</t>
  </si>
  <si>
    <t>111B-1</t>
  </si>
  <si>
    <t>111F</t>
  </si>
  <si>
    <t>112C</t>
  </si>
  <si>
    <t>128C</t>
  </si>
  <si>
    <t>129E</t>
  </si>
  <si>
    <t>130D</t>
  </si>
  <si>
    <t>130A-2</t>
  </si>
  <si>
    <t>131A-1</t>
  </si>
  <si>
    <t>146B</t>
  </si>
  <si>
    <t>146A</t>
  </si>
  <si>
    <t>147D</t>
  </si>
  <si>
    <t>148E</t>
  </si>
  <si>
    <t>149C</t>
  </si>
  <si>
    <t>156B</t>
  </si>
  <si>
    <t>194P</t>
  </si>
  <si>
    <t>195P-1</t>
  </si>
  <si>
    <t>세종모닝시티2차(도시형)</t>
  </si>
  <si>
    <t>29D</t>
  </si>
  <si>
    <t>https://new.land.naver.com/complexes/111583?tab=detail&amp;rf=Y</t>
  </si>
  <si>
    <t>세종시 세종시 나성동 732</t>
  </si>
  <si>
    <t>세종시 세종시 한누리대로 311</t>
  </si>
  <si>
    <t>33H</t>
  </si>
  <si>
    <t>34J</t>
  </si>
  <si>
    <t>35I</t>
  </si>
  <si>
    <t>36A</t>
  </si>
  <si>
    <t>37G</t>
  </si>
  <si>
    <t>39C</t>
  </si>
  <si>
    <t>40F</t>
  </si>
  <si>
    <t>43E</t>
  </si>
  <si>
    <t>행복의아침(도시형)</t>
  </si>
  <si>
    <t>2016.11.</t>
  </si>
  <si>
    <t>https://new.land.naver.com/complexes/110238?tab=detail&amp;rf=Y</t>
  </si>
  <si>
    <t>세종시 세종시 나성동 763</t>
  </si>
  <si>
    <t>세종시 세종시 한누리대로 292</t>
  </si>
  <si>
    <t>세종포레뷰1(도시형)</t>
  </si>
  <si>
    <t>2016.09.</t>
  </si>
  <si>
    <t>https://new.land.naver.com/complexes/113388?tab=detail&amp;rf=Y</t>
  </si>
  <si>
    <t>세종시 세종시 나성동 738</t>
  </si>
  <si>
    <t>세종시 세종시 한누리대로 287</t>
  </si>
  <si>
    <t>41A</t>
  </si>
  <si>
    <t>세종한신더휴리저브HO2블록</t>
  </si>
  <si>
    <t>118F</t>
  </si>
  <si>
    <t>https://new.land.naver.com/complexes/120106?tab=detail&amp;rf=Y</t>
  </si>
  <si>
    <t>세종시 세종시 나성동 행정중심복합도시2-4생활권HO2블록</t>
  </si>
  <si>
    <t>119C</t>
  </si>
  <si>
    <t>120A</t>
  </si>
  <si>
    <t>120B</t>
  </si>
  <si>
    <t>120A1</t>
  </si>
  <si>
    <t>124D</t>
  </si>
  <si>
    <t>124D1</t>
  </si>
  <si>
    <t>142A</t>
  </si>
  <si>
    <t>142C</t>
  </si>
  <si>
    <t>143B</t>
  </si>
  <si>
    <t>143B1</t>
  </si>
  <si>
    <t>145I</t>
  </si>
  <si>
    <t>145H</t>
  </si>
  <si>
    <t>145K</t>
  </si>
  <si>
    <t>146G</t>
  </si>
  <si>
    <t>146G1</t>
  </si>
  <si>
    <t>146J</t>
  </si>
  <si>
    <t>포레뷰2(도시형)</t>
  </si>
  <si>
    <t>2017.11.</t>
  </si>
  <si>
    <t>40B</t>
  </si>
  <si>
    <t>https://new.land.naver.com/complexes/118732?tab=detail&amp;rf=Y</t>
  </si>
  <si>
    <t>세종시 세종시 나성동 737</t>
  </si>
  <si>
    <t>세종시 세종시 한누리대로 291</t>
  </si>
  <si>
    <t>40D</t>
  </si>
  <si>
    <t>43C2</t>
  </si>
  <si>
    <t>한스웰시티(도시형)</t>
  </si>
  <si>
    <t>https://new.land.naver.com/complexes/108851?tab=detail&amp;rf=Y</t>
  </si>
  <si>
    <t>세종시 세종시 나성동 748</t>
  </si>
  <si>
    <t>세종시 세종시 한누리대로 237</t>
  </si>
  <si>
    <t>38D</t>
  </si>
  <si>
    <t>40C</t>
  </si>
  <si>
    <t>세종마루(도시형)</t>
  </si>
  <si>
    <t>33A5</t>
  </si>
  <si>
    <t>https://new.land.naver.com/complexes/111295?tab=detail&amp;rf=Y</t>
  </si>
  <si>
    <t>세종시 세종시 나성동 750</t>
  </si>
  <si>
    <t>세종시 세종시 한누리대로 227</t>
  </si>
  <si>
    <t>35A6</t>
  </si>
  <si>
    <t>37A3</t>
  </si>
  <si>
    <t>38A1</t>
  </si>
  <si>
    <t>39A2</t>
  </si>
  <si>
    <t>45A4</t>
  </si>
  <si>
    <t>블루지움(도시형)</t>
  </si>
  <si>
    <t>43C</t>
  </si>
  <si>
    <t>https://new.land.naver.com/complexes/108426?tab=detail&amp;rf=Y</t>
  </si>
  <si>
    <t>세종시 세종시 나성동 759</t>
  </si>
  <si>
    <t>세종시 세종시 한누리대로 306</t>
  </si>
  <si>
    <t>44H</t>
  </si>
  <si>
    <t>44D</t>
  </si>
  <si>
    <t>45A</t>
  </si>
  <si>
    <t>58G</t>
  </si>
  <si>
    <t>74F</t>
  </si>
  <si>
    <t>81E</t>
  </si>
  <si>
    <t>SR파크(도시형)</t>
  </si>
  <si>
    <t>2014.10.</t>
  </si>
  <si>
    <t>https://new.land.naver.com/complexes/107256?tab=detail&amp;rf=Y</t>
  </si>
  <si>
    <t>세종시 세종시 나성동 714</t>
  </si>
  <si>
    <t>세종시 세종시 한누리대로 205</t>
  </si>
  <si>
    <t>세종제일풍경채위너스카이</t>
  </si>
  <si>
    <t>2021.09.</t>
  </si>
  <si>
    <t>https://new.land.naver.com/complexes/126359?tab=detail&amp;rf=Y</t>
  </si>
  <si>
    <t>세종시 세종시 나성동 행정중심복합도시 2-4생활권 HC2블록</t>
  </si>
  <si>
    <t>112B</t>
  </si>
  <si>
    <t>113F</t>
  </si>
  <si>
    <t>113H</t>
  </si>
  <si>
    <t>114E</t>
  </si>
  <si>
    <t>115C</t>
  </si>
  <si>
    <t>116B</t>
  </si>
  <si>
    <t>117(2)</t>
  </si>
  <si>
    <t>119(1)</t>
  </si>
  <si>
    <t>130T</t>
  </si>
  <si>
    <t>131(2)</t>
  </si>
  <si>
    <t>132(1)</t>
  </si>
  <si>
    <t>133A</t>
  </si>
  <si>
    <t>133B</t>
  </si>
  <si>
    <t>149T1</t>
  </si>
  <si>
    <t>149T2</t>
  </si>
  <si>
    <t>151(2)</t>
  </si>
  <si>
    <t>152(1)</t>
  </si>
  <si>
    <t>163P</t>
  </si>
  <si>
    <t>191S</t>
  </si>
  <si>
    <t>198T</t>
  </si>
  <si>
    <t>210P</t>
  </si>
  <si>
    <t>[다정동]</t>
  </si>
  <si>
    <t>가온4단지e편한세상푸르지오</t>
  </si>
  <si>
    <t>2019.06.</t>
  </si>
  <si>
    <t>https://new.land.naver.com/complexes/115870?tab=detail&amp;rf=Y</t>
  </si>
  <si>
    <t>세종시 세종시 다정동 964</t>
  </si>
  <si>
    <t>다정동</t>
  </si>
  <si>
    <t>세종시 세종시 다정중앙로 19</t>
  </si>
  <si>
    <t>116A</t>
  </si>
  <si>
    <t>116C</t>
  </si>
  <si>
    <t>116D</t>
  </si>
  <si>
    <t>가온3단지한신더휴</t>
  </si>
  <si>
    <t>https://new.land.naver.com/complexes/110755?tab=detail&amp;rf=Y</t>
  </si>
  <si>
    <t>세종시 세종시 다정동 916</t>
  </si>
  <si>
    <t>세종시 세종시 다정북로 109</t>
  </si>
  <si>
    <t>101A</t>
  </si>
  <si>
    <t>101B</t>
  </si>
  <si>
    <t>101C</t>
  </si>
  <si>
    <t>101G</t>
  </si>
  <si>
    <t>101F</t>
  </si>
  <si>
    <t>101H</t>
  </si>
  <si>
    <t>102D</t>
  </si>
  <si>
    <t>113A</t>
  </si>
  <si>
    <t>113E</t>
  </si>
  <si>
    <t>131A</t>
  </si>
  <si>
    <t>가온1단지힐스테이트세종2차</t>
  </si>
  <si>
    <t>https://new.land.naver.com/complexes/112538?tab=detail&amp;rf=Y</t>
  </si>
  <si>
    <t>세종시 세종시 다정동 960</t>
  </si>
  <si>
    <t>세종시 세종시 다정남로 22</t>
  </si>
  <si>
    <t>140B</t>
  </si>
  <si>
    <t>더하이스트(가온마을10단지)</t>
  </si>
  <si>
    <t>2018.04.</t>
  </si>
  <si>
    <t>https://new.land.naver.com/complexes/112529?tab=detail&amp;rf=Y</t>
  </si>
  <si>
    <t>세종시 세종시 다정동 2-1생활권 P3구역 M7블록</t>
  </si>
  <si>
    <t>세종시 세종시 가온로 9</t>
  </si>
  <si>
    <t>128A</t>
  </si>
  <si>
    <t>153T</t>
  </si>
  <si>
    <t>세종지웰푸르지오</t>
  </si>
  <si>
    <t>2019.03.</t>
  </si>
  <si>
    <t>100A</t>
  </si>
  <si>
    <t>https://new.land.naver.com/complexes/115441?tab=detail&amp;rf=Y</t>
  </si>
  <si>
    <t>세종시 세종시 다정동 970</t>
  </si>
  <si>
    <t>세종시 세종시 가온로 10</t>
  </si>
  <si>
    <t>100B</t>
  </si>
  <si>
    <t>102E</t>
  </si>
  <si>
    <t>102C</t>
  </si>
  <si>
    <t>117B</t>
  </si>
  <si>
    <t>더하이스트(가온마을12단지)</t>
  </si>
  <si>
    <t>2018.02.</t>
  </si>
  <si>
    <t>https://new.land.naver.com/complexes/112528?tab=detail&amp;rf=Y</t>
  </si>
  <si>
    <t>세종시 세종시 다정동 2-1생활권 P3지구 L4블록</t>
  </si>
  <si>
    <t>세종시 세종시 다정남로 123</t>
  </si>
  <si>
    <t>86A1</t>
  </si>
  <si>
    <t>86C</t>
  </si>
  <si>
    <t>86B</t>
  </si>
  <si>
    <t>86D</t>
  </si>
  <si>
    <t>140G</t>
  </si>
  <si>
    <t>155T</t>
  </si>
  <si>
    <t>가온2단지한신휴플러스제일풍경채</t>
  </si>
  <si>
    <t>2018.01.</t>
  </si>
  <si>
    <t>100E</t>
  </si>
  <si>
    <t>https://new.land.naver.com/complexes/110754?tab=detail&amp;rf=Y</t>
  </si>
  <si>
    <t>세종시 세종시 다정동 953</t>
  </si>
  <si>
    <t>세종시 세종시 다정북로 110</t>
  </si>
  <si>
    <t>102I</t>
  </si>
  <si>
    <t>115D</t>
  </si>
  <si>
    <t>141A</t>
  </si>
  <si>
    <t>142B</t>
  </si>
  <si>
    <t>중흥S-클래스센텀시티(2-1생활권 M2블럭)</t>
  </si>
  <si>
    <t>69A</t>
  </si>
  <si>
    <t>https://new.land.naver.com/complexes/110789?tab=detail&amp;rf=Y</t>
  </si>
  <si>
    <t>세종시 세종시 다정동 918</t>
  </si>
  <si>
    <t>세종시 세종시 다정중앙로 77</t>
  </si>
  <si>
    <t>113A-1</t>
  </si>
  <si>
    <t>113C</t>
  </si>
  <si>
    <t>144C</t>
  </si>
  <si>
    <t>144A</t>
  </si>
  <si>
    <t>146D</t>
  </si>
  <si>
    <t>149F</t>
  </si>
  <si>
    <t>152A</t>
  </si>
  <si>
    <t>중흥S-클래스센텀시티(2-1생활권 L2블럭)</t>
  </si>
  <si>
    <t>https://new.land.naver.com/complexes/110788?tab=detail&amp;rf=Y</t>
  </si>
  <si>
    <t>세종시 세종시 다정동 946</t>
  </si>
  <si>
    <t>세종시 세종시 다정서로 60</t>
  </si>
  <si>
    <t>145D</t>
  </si>
  <si>
    <t>가온8단지더하이스트</t>
  </si>
  <si>
    <t>85B</t>
  </si>
  <si>
    <t>https://new.land.naver.com/complexes/112602?tab=detail&amp;rf=Y</t>
  </si>
  <si>
    <t>세종시 세종시 다정동 행정중심복합도시2-1생활권엘3블록</t>
  </si>
  <si>
    <t>세종시 세종시 다정북로 180</t>
  </si>
  <si>
    <t>85A</t>
  </si>
  <si>
    <t>87A1</t>
  </si>
  <si>
    <t>87B1</t>
  </si>
  <si>
    <t>87E</t>
  </si>
  <si>
    <t>[대평동]</t>
  </si>
  <si>
    <t>중흥S클래스에듀퍼스트(3-1생활권 M6블록)</t>
  </si>
  <si>
    <t>2018.08.</t>
  </si>
  <si>
    <t>https://new.land.naver.com/complexes/112530?tab=detail&amp;rf=Y</t>
  </si>
  <si>
    <t>세종시 세종시 대평동 704</t>
  </si>
  <si>
    <t>대평동</t>
  </si>
  <si>
    <t>세종시 세종시 대평로 34</t>
  </si>
  <si>
    <t>e편한세상세종리버파크</t>
  </si>
  <si>
    <t>2018.06.</t>
  </si>
  <si>
    <t>https://new.land.naver.com/complexes/112714?tab=detail&amp;rf=Y</t>
  </si>
  <si>
    <t>세종시 세종시 대평동 668</t>
  </si>
  <si>
    <t>세종시 세종시 대평로 80</t>
  </si>
  <si>
    <t>128D</t>
  </si>
  <si>
    <t>128B</t>
  </si>
  <si>
    <t>128E</t>
  </si>
  <si>
    <t>191P</t>
  </si>
  <si>
    <t>해들2단지베아채</t>
  </si>
  <si>
    <t>https://new.land.naver.com/complexes/111218?tab=detail&amp;rf=Y</t>
  </si>
  <si>
    <t>세종시 세종시 대평동 행정중심복합도시 3-1생활권 M2블록 (세종특별자치시 대평동 일원)</t>
  </si>
  <si>
    <t>세종시 세종시 대평1길 37</t>
  </si>
  <si>
    <t>98C</t>
  </si>
  <si>
    <t>98B</t>
  </si>
  <si>
    <t>113D</t>
  </si>
  <si>
    <t>해들1단지신동아파밀리에3차</t>
  </si>
  <si>
    <t>https://new.land.naver.com/complexes/111114?tab=detail&amp;rf=Y</t>
  </si>
  <si>
    <t>세종시 세종시 대평동 707</t>
  </si>
  <si>
    <t>세종시 세종시 대평1길 27</t>
  </si>
  <si>
    <t>해들3단지우남퍼스트빌</t>
  </si>
  <si>
    <t>2017.12.</t>
  </si>
  <si>
    <t>https://new.land.naver.com/complexes/111217?tab=detail&amp;rf=Y</t>
  </si>
  <si>
    <t>세종시 세종시 대평동 705</t>
  </si>
  <si>
    <t>세종시 세종시 대평1길 38</t>
  </si>
  <si>
    <t>[도담동]</t>
  </si>
  <si>
    <t>까사리움(도시형)</t>
  </si>
  <si>
    <t>28D</t>
  </si>
  <si>
    <t>https://new.land.naver.com/complexes/108857?tab=detail&amp;rf=Y</t>
  </si>
  <si>
    <t>세종시 세종시 도담동 656</t>
  </si>
  <si>
    <t>도담동</t>
  </si>
  <si>
    <t>세종시 세종시 한누리대로 587</t>
  </si>
  <si>
    <t>30E</t>
  </si>
  <si>
    <t>31A</t>
  </si>
  <si>
    <t>38C</t>
  </si>
  <si>
    <t>39B-1</t>
  </si>
  <si>
    <t>도램17단지미래도포레스트</t>
  </si>
  <si>
    <t>2015.05.</t>
  </si>
  <si>
    <t>https://new.land.naver.com/complexes/106132?tab=detail&amp;rf=Y</t>
  </si>
  <si>
    <t>세종시 세종시 도담동 639</t>
  </si>
  <si>
    <t>세종시 세종시 보듬6로 52</t>
  </si>
  <si>
    <t>125A</t>
  </si>
  <si>
    <t>도램1단지웅진스타클래스1차</t>
  </si>
  <si>
    <t>2014.04.</t>
  </si>
  <si>
    <t>82E</t>
  </si>
  <si>
    <t>https://new.land.naver.com/complexes/103973?tab=detail&amp;rf=Y</t>
  </si>
  <si>
    <t>세종시 세종시 도담동 845</t>
  </si>
  <si>
    <t>세종시 세종시 다솜1로 140</t>
  </si>
  <si>
    <t>82D</t>
  </si>
  <si>
    <t>116E</t>
  </si>
  <si>
    <t>117G</t>
  </si>
  <si>
    <t>119F</t>
  </si>
  <si>
    <t>도램20단지한양수자인에듀파크</t>
  </si>
  <si>
    <t>2014.09.</t>
  </si>
  <si>
    <t>https://new.land.naver.com/complexes/104849?tab=detail&amp;rf=Y</t>
  </si>
  <si>
    <t>세종시 세종시 도담동 633</t>
  </si>
  <si>
    <t>세종시 세종시 보람로 96</t>
  </si>
  <si>
    <t>도램9단지풍경채센트럴</t>
  </si>
  <si>
    <t>124A</t>
  </si>
  <si>
    <t>https://new.land.naver.com/complexes/106167?tab=detail&amp;rf=Y</t>
  </si>
  <si>
    <t>세종시 세종시 도담동 855</t>
  </si>
  <si>
    <t>세종시 세종시 보람로 15</t>
  </si>
  <si>
    <t>125B</t>
  </si>
  <si>
    <t>도램16단지미래도포레스트</t>
  </si>
  <si>
    <t>https://new.land.naver.com/complexes/106133?tab=detail&amp;rf=Y</t>
  </si>
  <si>
    <t>세종시 세종시 도담동 641</t>
  </si>
  <si>
    <t>세종시 세종시 보듬4로 55</t>
  </si>
  <si>
    <t>도램14단지한림풀에버</t>
  </si>
  <si>
    <t>https://new.land.naver.com/complexes/106131?tab=detail&amp;rf=Y</t>
  </si>
  <si>
    <t>세종시 세종시 도담동 858</t>
  </si>
  <si>
    <t>세종시 세종시 보듬2로 42</t>
  </si>
  <si>
    <t>도램15단지힐스테이트</t>
  </si>
  <si>
    <t>https://new.land.naver.com/complexes/105294?tab=detail&amp;rf=Y</t>
  </si>
  <si>
    <t>세종시 세종시 도담동 859</t>
  </si>
  <si>
    <t>세종시 세종시 보듬2로 43</t>
  </si>
  <si>
    <t>라온프라이빗시티Ⅱ(도시형)</t>
  </si>
  <si>
    <t>34A</t>
  </si>
  <si>
    <t>https://new.land.naver.com/complexes/106454?tab=detail&amp;rf=Y</t>
  </si>
  <si>
    <t>세종시 세종시 도담동 666</t>
  </si>
  <si>
    <t>세종시 세종시 보듬3로 6</t>
  </si>
  <si>
    <t>37C1</t>
  </si>
  <si>
    <t>37C2</t>
  </si>
  <si>
    <t>37C3</t>
  </si>
  <si>
    <t>41F1</t>
  </si>
  <si>
    <t>41F2</t>
  </si>
  <si>
    <t>41F3</t>
  </si>
  <si>
    <t>41I2</t>
  </si>
  <si>
    <t>48G</t>
  </si>
  <si>
    <t>51H1</t>
  </si>
  <si>
    <t>51H2</t>
  </si>
  <si>
    <t>52I1</t>
  </si>
  <si>
    <t>52I3</t>
  </si>
  <si>
    <t>55J</t>
  </si>
  <si>
    <t>70L</t>
  </si>
  <si>
    <t>70K</t>
  </si>
  <si>
    <t>72M</t>
  </si>
  <si>
    <t>도램12단지모아엘가에듀힐</t>
  </si>
  <si>
    <t>https://new.land.naver.com/complexes/105377?tab=detail&amp;rf=Y</t>
  </si>
  <si>
    <t>세종시 세종시 도담동 651</t>
  </si>
  <si>
    <t>세종시 세종시 보듬4로 19</t>
  </si>
  <si>
    <t>도램3단지웅진스타클래스2차</t>
  </si>
  <si>
    <t>2014.05.</t>
  </si>
  <si>
    <t>https://new.land.naver.com/complexes/104539?tab=detail&amp;rf=Y</t>
  </si>
  <si>
    <t>세종시 세종시 도담동 683</t>
  </si>
  <si>
    <t>세종시 세종시 다솜1로 184</t>
  </si>
  <si>
    <t>63A</t>
  </si>
  <si>
    <t>63B</t>
  </si>
  <si>
    <t>63C</t>
  </si>
  <si>
    <t>85C</t>
  </si>
  <si>
    <t>85D</t>
  </si>
  <si>
    <t>도램2단지웅진스타클래스2차</t>
  </si>
  <si>
    <t>2014.03.</t>
  </si>
  <si>
    <t>https://new.land.naver.com/complexes/104534?tab=detail&amp;rf=Y</t>
  </si>
  <si>
    <t>세종시 세종시 도담동 685</t>
  </si>
  <si>
    <t>세종시 세종시 다솜1로 164</t>
  </si>
  <si>
    <t>64B</t>
  </si>
  <si>
    <t>64A</t>
  </si>
  <si>
    <t>64C</t>
  </si>
  <si>
    <t>도램5단지모아엘가에코힐</t>
  </si>
  <si>
    <t>https://new.land.naver.com/complexes/105376?tab=detail&amp;rf=Y</t>
  </si>
  <si>
    <t>세종시 세종시 도담동 627</t>
  </si>
  <si>
    <t>세종시 세종시 다솜1로 220</t>
  </si>
  <si>
    <t>도램11단지반도유보라</t>
  </si>
  <si>
    <t>2017.03.</t>
  </si>
  <si>
    <t>https://new.land.naver.com/complexes/108813?tab=detail&amp;rf=Y</t>
  </si>
  <si>
    <t>세종시 세종시 도담동 653</t>
  </si>
  <si>
    <t>세종시 세종시 보듬4로 9</t>
  </si>
  <si>
    <t>도램18단지미래도포레스트</t>
  </si>
  <si>
    <t>https://new.land.naver.com/complexes/106135?tab=detail&amp;rf=Y</t>
  </si>
  <si>
    <t>세종시 세종시 도담동 636</t>
  </si>
  <si>
    <t>세종시 세종시 보듬4로 85</t>
  </si>
  <si>
    <t>도램19단지미래도포레스트</t>
  </si>
  <si>
    <t>https://new.land.naver.com/complexes/106134?tab=detail&amp;rf=Y</t>
  </si>
  <si>
    <t>세종시 세종시 도담동 638</t>
  </si>
  <si>
    <t>세종시 세종시 보듬4로 111</t>
  </si>
  <si>
    <t>126B</t>
  </si>
  <si>
    <t>까사누보(도시형)</t>
  </si>
  <si>
    <t>34D</t>
  </si>
  <si>
    <t>https://new.land.naver.com/complexes/108856?tab=detail&amp;rf=Y</t>
  </si>
  <si>
    <t>세종시 세종시 도담동 674</t>
  </si>
  <si>
    <t>세종시 세종시 보듬3로 8-23</t>
  </si>
  <si>
    <t>36A-1</t>
  </si>
  <si>
    <t>44C</t>
  </si>
  <si>
    <t>53B</t>
  </si>
  <si>
    <t>53B-1</t>
  </si>
  <si>
    <t>도램13단지중흥S-클래스그린카운티</t>
  </si>
  <si>
    <t>https://new.land.naver.com/complexes/133150?tab=detail&amp;rf=Y</t>
  </si>
  <si>
    <t>세종시 세종시 도담동 632</t>
  </si>
  <si>
    <t>세종시 세종시 보람로 95</t>
  </si>
  <si>
    <t>도램10단지호반베르디움어반시티</t>
  </si>
  <si>
    <t>https://new.land.naver.com/complexes/104904?tab=detail&amp;rf=Y</t>
  </si>
  <si>
    <t>세종시 세종시 도담동 853</t>
  </si>
  <si>
    <t>세종시 세종시 보듬4로 20</t>
  </si>
  <si>
    <t>109C</t>
  </si>
  <si>
    <t>도램4단지이지더원</t>
  </si>
  <si>
    <t>81A</t>
  </si>
  <si>
    <t>https://new.land.naver.com/complexes/107077?tab=detail&amp;rf=Y</t>
  </si>
  <si>
    <t>세종시 세종시 도담동 681</t>
  </si>
  <si>
    <t>세종시 세종시 다솜1로 200</t>
  </si>
  <si>
    <t>라온프라이빗시티Ⅰ(도시형)</t>
  </si>
  <si>
    <t>35C</t>
  </si>
  <si>
    <t>https://new.land.naver.com/complexes/106455?tab=detail&amp;rf=Y</t>
  </si>
  <si>
    <t>세종시 세종시 도담동 664</t>
  </si>
  <si>
    <t>세종시 세종시 보듬3로 8-12</t>
  </si>
  <si>
    <t>35A1</t>
  </si>
  <si>
    <t>35A2</t>
  </si>
  <si>
    <t>37D1</t>
  </si>
  <si>
    <t>38D2</t>
  </si>
  <si>
    <t>38D3</t>
  </si>
  <si>
    <t>41G1</t>
  </si>
  <si>
    <t>41H1</t>
  </si>
  <si>
    <t>41I</t>
  </si>
  <si>
    <t>41J</t>
  </si>
  <si>
    <t>42K</t>
  </si>
  <si>
    <t>45L2</t>
  </si>
  <si>
    <t>46L1</t>
  </si>
  <si>
    <t>49M1</t>
  </si>
  <si>
    <t>49M2</t>
  </si>
  <si>
    <t>49M3</t>
  </si>
  <si>
    <t>49M4</t>
  </si>
  <si>
    <t>49M5</t>
  </si>
  <si>
    <t>49M6</t>
  </si>
  <si>
    <t>49M7</t>
  </si>
  <si>
    <t>49M8</t>
  </si>
  <si>
    <t>51N1</t>
  </si>
  <si>
    <t>52O1</t>
  </si>
  <si>
    <t>52N2</t>
  </si>
  <si>
    <t>53O2</t>
  </si>
  <si>
    <t>54O3</t>
  </si>
  <si>
    <t>57P</t>
  </si>
  <si>
    <t>[반곡동]</t>
  </si>
  <si>
    <t>수루배3단지리슈빌더리버</t>
  </si>
  <si>
    <t>2019.05.</t>
  </si>
  <si>
    <t>https://new.land.naver.com/complexes/115523?tab=detail&amp;rf=Y</t>
  </si>
  <si>
    <t>세종시 세종시 반곡동 행정중심복합도시 4-1생활권지구 M2블록</t>
  </si>
  <si>
    <t>반곡동</t>
  </si>
  <si>
    <t>세종시 세종시 반곡로 15</t>
  </si>
  <si>
    <t>110D</t>
  </si>
  <si>
    <t>129C-2</t>
  </si>
  <si>
    <t>130E</t>
  </si>
  <si>
    <t>130B-1</t>
  </si>
  <si>
    <t>130B-2</t>
  </si>
  <si>
    <t>130C-1</t>
  </si>
  <si>
    <t>131C-3</t>
  </si>
  <si>
    <t>139A</t>
  </si>
  <si>
    <t>178A</t>
  </si>
  <si>
    <t>더스테이(도시형)</t>
  </si>
  <si>
    <t>2018.09.</t>
  </si>
  <si>
    <t>https://new.land.naver.com/complexes/128285?tab=detail&amp;rf=Y</t>
  </si>
  <si>
    <t>세종시 세종시 반곡동 4-1생활권지구 C1-4블록</t>
  </si>
  <si>
    <t>세종시 세종시 한누리대로 1948</t>
  </si>
  <si>
    <t>49A</t>
  </si>
  <si>
    <t>50B</t>
  </si>
  <si>
    <t>61B</t>
  </si>
  <si>
    <t>61A</t>
  </si>
  <si>
    <t>62C</t>
  </si>
  <si>
    <t>63D</t>
  </si>
  <si>
    <t>수루배1단지캐슬&amp;파밀리에디아트</t>
  </si>
  <si>
    <t>114A</t>
  </si>
  <si>
    <t>https://new.land.naver.com/complexes/115685?tab=detail&amp;rf=Y</t>
  </si>
  <si>
    <t>세종시 세종시 반곡동 4-1생활권 M1블록</t>
  </si>
  <si>
    <t>세종시 세종시 반곡로 14</t>
  </si>
  <si>
    <t>114B</t>
  </si>
  <si>
    <t>114A-1</t>
  </si>
  <si>
    <t>114AH</t>
  </si>
  <si>
    <t>117AG</t>
  </si>
  <si>
    <t>131B1</t>
  </si>
  <si>
    <t>131A3-2</t>
  </si>
  <si>
    <t>131A3-1</t>
  </si>
  <si>
    <t>131A3</t>
  </si>
  <si>
    <t>131AH</t>
  </si>
  <si>
    <t>132BH</t>
  </si>
  <si>
    <t>135C1</t>
  </si>
  <si>
    <t>135C3</t>
  </si>
  <si>
    <t>135C2</t>
  </si>
  <si>
    <t>135D2</t>
  </si>
  <si>
    <t>135D1</t>
  </si>
  <si>
    <t>137T2</t>
  </si>
  <si>
    <t>138T1</t>
  </si>
  <si>
    <t>150A3</t>
  </si>
  <si>
    <t>151A1</t>
  </si>
  <si>
    <t>151A2</t>
  </si>
  <si>
    <t>154C</t>
  </si>
  <si>
    <t>166A</t>
  </si>
  <si>
    <t>172A</t>
  </si>
  <si>
    <t>190A</t>
  </si>
  <si>
    <t>212A</t>
  </si>
  <si>
    <t>213B</t>
  </si>
  <si>
    <t>214C</t>
  </si>
  <si>
    <t>268A</t>
  </si>
  <si>
    <t>씨즈파크뷰(도시형)</t>
  </si>
  <si>
    <t>29J</t>
  </si>
  <si>
    <t>https://new.land.naver.com/complexes/128699?tab=detail&amp;rf=Y</t>
  </si>
  <si>
    <t>세종시 세종시 반곡동 행정중심복합도시4-1생활권씨2-2블록</t>
  </si>
  <si>
    <t>세종시 세종시 국책연구원3로 6</t>
  </si>
  <si>
    <t>29J1</t>
  </si>
  <si>
    <t>32J2</t>
  </si>
  <si>
    <t>34C</t>
  </si>
  <si>
    <t>34C1</t>
  </si>
  <si>
    <t>34H</t>
  </si>
  <si>
    <t>34B1</t>
  </si>
  <si>
    <t>34C2</t>
  </si>
  <si>
    <t>34C3</t>
  </si>
  <si>
    <t>37E</t>
  </si>
  <si>
    <t>37K</t>
  </si>
  <si>
    <t>37L</t>
  </si>
  <si>
    <t>37K1</t>
  </si>
  <si>
    <t>39D</t>
  </si>
  <si>
    <t>39F</t>
  </si>
  <si>
    <t>40F1</t>
  </si>
  <si>
    <t>46A</t>
  </si>
  <si>
    <t>수루배6단지세종더샵예미지(L4블록)</t>
  </si>
  <si>
    <t>https://new.land.naver.com/complexes/115839?tab=detail&amp;rf=Y</t>
  </si>
  <si>
    <t>세종시 세종시 반곡동 행정중심복합도시 4-1생활권지구 L4블록</t>
  </si>
  <si>
    <t>세종시 세종시 시청대로 598</t>
  </si>
  <si>
    <t>82A1</t>
  </si>
  <si>
    <t>82F</t>
  </si>
  <si>
    <t>82I</t>
  </si>
  <si>
    <t>82G</t>
  </si>
  <si>
    <t>82J</t>
  </si>
  <si>
    <t>82G1</t>
  </si>
  <si>
    <t>83D1</t>
  </si>
  <si>
    <t>84H</t>
  </si>
  <si>
    <t>93A</t>
  </si>
  <si>
    <t>93A1</t>
  </si>
  <si>
    <t>99A1</t>
  </si>
  <si>
    <t>99A</t>
  </si>
  <si>
    <t>100B1</t>
  </si>
  <si>
    <t>103B</t>
  </si>
  <si>
    <t>103B1</t>
  </si>
  <si>
    <t>104A</t>
  </si>
  <si>
    <t>104C</t>
  </si>
  <si>
    <t>104E</t>
  </si>
  <si>
    <t>105D</t>
  </si>
  <si>
    <t>수루배4단지더샵예미지</t>
  </si>
  <si>
    <t>2019.09.</t>
  </si>
  <si>
    <t>https://new.land.naver.com/complexes/115841?tab=detail&amp;rf=Y</t>
  </si>
  <si>
    <t>세종시 세종시 반곡동 4-1생활권엠3블록</t>
  </si>
  <si>
    <t>세종시 세종시 시청대로 500</t>
  </si>
  <si>
    <t>80A1</t>
  </si>
  <si>
    <t>80B</t>
  </si>
  <si>
    <t>80A2</t>
  </si>
  <si>
    <t>80K</t>
  </si>
  <si>
    <t>87A</t>
  </si>
  <si>
    <t>113A1</t>
  </si>
  <si>
    <t>138A</t>
  </si>
  <si>
    <t>138B</t>
  </si>
  <si>
    <t>세종펠리스(도시형)</t>
  </si>
  <si>
    <t>https://new.land.naver.com/complexes/134045?tab=detail&amp;rf=Y</t>
  </si>
  <si>
    <t>세종시 세종시 반곡동 4121-1002</t>
  </si>
  <si>
    <t>세종시 세종시 한누리대로 1940</t>
  </si>
  <si>
    <t>37B</t>
  </si>
  <si>
    <t>39E</t>
  </si>
  <si>
    <t>40G</t>
  </si>
  <si>
    <t>40H</t>
  </si>
  <si>
    <t>41B</t>
  </si>
  <si>
    <t>41C</t>
  </si>
  <si>
    <t>42D</t>
  </si>
  <si>
    <t>42E</t>
  </si>
  <si>
    <t>42F</t>
  </si>
  <si>
    <t>42H</t>
  </si>
  <si>
    <t>42G</t>
  </si>
  <si>
    <t>43L</t>
  </si>
  <si>
    <t>43M</t>
  </si>
  <si>
    <t>43I</t>
  </si>
  <si>
    <t>43J</t>
  </si>
  <si>
    <t>43N</t>
  </si>
  <si>
    <t>43K</t>
  </si>
  <si>
    <t>44B</t>
  </si>
  <si>
    <t>44O</t>
  </si>
  <si>
    <t>44Q</t>
  </si>
  <si>
    <t>44P</t>
  </si>
  <si>
    <t>45D</t>
  </si>
  <si>
    <t>45C</t>
  </si>
  <si>
    <t>45F</t>
  </si>
  <si>
    <t>45E</t>
  </si>
  <si>
    <t>45G</t>
  </si>
  <si>
    <t>46J</t>
  </si>
  <si>
    <t>46H</t>
  </si>
  <si>
    <t>46I</t>
  </si>
  <si>
    <t>46K</t>
  </si>
  <si>
    <t>수루배2단지캐슬&amp;파밀리에디아트</t>
  </si>
  <si>
    <t>74A</t>
  </si>
  <si>
    <t>https://new.land.naver.com/complexes/115688?tab=detail&amp;rf=Y</t>
  </si>
  <si>
    <t>세종시 세종시 반곡동 4-1생활권엘2블록</t>
  </si>
  <si>
    <t>세종시 세종시 반곡1길 9</t>
  </si>
  <si>
    <t>74A-3</t>
  </si>
  <si>
    <t>74A-4</t>
  </si>
  <si>
    <t>74A-1</t>
  </si>
  <si>
    <t>74A-2</t>
  </si>
  <si>
    <t>84A-1</t>
  </si>
  <si>
    <t>84A-2</t>
  </si>
  <si>
    <t>84A-3</t>
  </si>
  <si>
    <t>84A-4</t>
  </si>
  <si>
    <t>89A</t>
  </si>
  <si>
    <t>89B</t>
  </si>
  <si>
    <t>99T1</t>
  </si>
  <si>
    <t>99T2</t>
  </si>
  <si>
    <t>99T1-A</t>
  </si>
  <si>
    <t>99T2-A</t>
  </si>
  <si>
    <t>122F</t>
  </si>
  <si>
    <t>122C</t>
  </si>
  <si>
    <t>123G</t>
  </si>
  <si>
    <t>124E</t>
  </si>
  <si>
    <t>[보람동]</t>
  </si>
  <si>
    <t>세종스타힐타워Ⅰ(도시형)</t>
  </si>
  <si>
    <t>2016.03.</t>
  </si>
  <si>
    <t>25HJ</t>
  </si>
  <si>
    <t>https://new.land.naver.com/complexes/109472?tab=detail&amp;rf=Y</t>
  </si>
  <si>
    <t>세종시 세종시 보람동 743</t>
  </si>
  <si>
    <t>보람동</t>
  </si>
  <si>
    <t>세종시 세종시 한누리대로 2135</t>
  </si>
  <si>
    <t>25HL</t>
  </si>
  <si>
    <t>27HK</t>
  </si>
  <si>
    <t>29HG</t>
  </si>
  <si>
    <t>32HA</t>
  </si>
  <si>
    <t>32HA-1</t>
  </si>
  <si>
    <t>34HO</t>
  </si>
  <si>
    <t>38HN</t>
  </si>
  <si>
    <t>39HD</t>
  </si>
  <si>
    <t>40HF</t>
  </si>
  <si>
    <t>53HH</t>
  </si>
  <si>
    <t>호려울9단지한양수자인와이즈시티</t>
  </si>
  <si>
    <t>https://new.land.naver.com/complexes/143483?tab=detail&amp;rf=Y</t>
  </si>
  <si>
    <t>세종시 세종시 보람동 774</t>
  </si>
  <si>
    <t>세종시 세종시 남세종로 384</t>
  </si>
  <si>
    <t>호려울3단지신동아파밀리에</t>
  </si>
  <si>
    <t>81A-2</t>
  </si>
  <si>
    <t>https://new.land.naver.com/complexes/117108?tab=detail&amp;rf=Y</t>
  </si>
  <si>
    <t>세종시 세종시 보람동 730</t>
  </si>
  <si>
    <t>세종시 세종시 시청대로 78</t>
  </si>
  <si>
    <t>81A-1</t>
  </si>
  <si>
    <t>81D-2</t>
  </si>
  <si>
    <t>81D-1</t>
  </si>
  <si>
    <t>113A-2</t>
  </si>
  <si>
    <t>115F</t>
  </si>
  <si>
    <t>호려울6단지모아엘가더테라스</t>
  </si>
  <si>
    <t>https://new.land.naver.com/complexes/111390?tab=detail&amp;rf=Y</t>
  </si>
  <si>
    <t>세종시 세종시 보람동 779</t>
  </si>
  <si>
    <t>세종시 세종시 보람동로 13</t>
  </si>
  <si>
    <t>132C</t>
  </si>
  <si>
    <t>140A1</t>
  </si>
  <si>
    <t>141B1</t>
  </si>
  <si>
    <t>141C</t>
  </si>
  <si>
    <t>143A2</t>
  </si>
  <si>
    <t>143B2</t>
  </si>
  <si>
    <t>150A1</t>
  </si>
  <si>
    <t>151B1</t>
  </si>
  <si>
    <t>152A2</t>
  </si>
  <si>
    <t>153B2</t>
  </si>
  <si>
    <t>호려울1단지대방노블랜드</t>
  </si>
  <si>
    <t>https://new.land.naver.com/complexes/110025?tab=detail&amp;rf=Y</t>
  </si>
  <si>
    <t>세종시 세종시 보람동 786</t>
  </si>
  <si>
    <t>세종시 세종시 남세종로 503</t>
  </si>
  <si>
    <t>세종대방디엠시티</t>
  </si>
  <si>
    <t>2019.10.</t>
  </si>
  <si>
    <t>https://new.land.naver.com/complexes/115492?tab=detail&amp;rf=Y</t>
  </si>
  <si>
    <t>세종시 세종시 보람동 3-2생활권 H1블록 호려울 마을 7단지</t>
  </si>
  <si>
    <t>세종시 세종시 남세종로 480</t>
  </si>
  <si>
    <t>116C-1</t>
  </si>
  <si>
    <t>135C-1</t>
  </si>
  <si>
    <t>135D-1</t>
  </si>
  <si>
    <t>136B</t>
  </si>
  <si>
    <t>137E</t>
  </si>
  <si>
    <t>148-1</t>
  </si>
  <si>
    <t>180A</t>
  </si>
  <si>
    <t>180B</t>
  </si>
  <si>
    <t>호려울10단지중흥S-클래스리버뷰2차</t>
  </si>
  <si>
    <t>2016.12.</t>
  </si>
  <si>
    <t>https://new.land.naver.com/complexes/108431?tab=detail&amp;rf=Y</t>
  </si>
  <si>
    <t>세종시 세종시 보람동 713</t>
  </si>
  <si>
    <t>세종시 세종시 시청대로 210</t>
  </si>
  <si>
    <t>143A</t>
  </si>
  <si>
    <t>호려울4단지이지더원센트럴파크</t>
  </si>
  <si>
    <t>2017.02.</t>
  </si>
  <si>
    <t>103A</t>
  </si>
  <si>
    <t>https://new.land.naver.com/complexes/109520?tab=detail&amp;rf=Y</t>
  </si>
  <si>
    <t>세종시 세종시 보람동 행정중심복합도시 3-2생활권 L1블록</t>
  </si>
  <si>
    <t>세종시 세종시 남세종로 469</t>
  </si>
  <si>
    <t>103C</t>
  </si>
  <si>
    <t>142D</t>
  </si>
  <si>
    <t>호려울5단지풍경채퍼스트&amp;파크</t>
  </si>
  <si>
    <t>2017.08.</t>
  </si>
  <si>
    <t>https://new.land.naver.com/complexes/109941?tab=detail&amp;rf=Y</t>
  </si>
  <si>
    <t>세종시 세종시 보람동 783</t>
  </si>
  <si>
    <t>세종시 세종시 남세종로 441</t>
  </si>
  <si>
    <t>111S</t>
  </si>
  <si>
    <t>129S</t>
  </si>
  <si>
    <t>호려울8단지중흥S클래스에코시티</t>
  </si>
  <si>
    <t>https://new.land.naver.com/complexes/108812?tab=detail&amp;rf=Y</t>
  </si>
  <si>
    <t>세종시 세종시 보람동 777</t>
  </si>
  <si>
    <t>세종시 세종시 보람동로 14</t>
  </si>
  <si>
    <t>세종스타힐타워Ⅱ(도시형)</t>
  </si>
  <si>
    <t>https://new.land.naver.com/complexes/109471?tab=detail&amp;rf=Y</t>
  </si>
  <si>
    <t>세종시 세종시 보람동 744</t>
  </si>
  <si>
    <t>세종시 세종시 한누리대로 2129</t>
  </si>
  <si>
    <t>26HI</t>
  </si>
  <si>
    <t>26HM</t>
  </si>
  <si>
    <t>27HM-1</t>
  </si>
  <si>
    <t>28HI-1</t>
  </si>
  <si>
    <t>37HB</t>
  </si>
  <si>
    <t>41HE</t>
  </si>
  <si>
    <t>43HE-1</t>
  </si>
  <si>
    <t>[부강면]</t>
  </si>
  <si>
    <t>청솔</t>
  </si>
  <si>
    <t>1994.05.</t>
  </si>
  <si>
    <t>https://new.land.naver.com/complexes/105117?tab=detail&amp;rf=Y</t>
  </si>
  <si>
    <t>세종시 세종시 부강면 부강리 970-3</t>
  </si>
  <si>
    <t>부강면</t>
  </si>
  <si>
    <t>세종시 세종시 부강3길 29-11</t>
  </si>
  <si>
    <t>66B</t>
  </si>
  <si>
    <t>대신하나로</t>
  </si>
  <si>
    <t>2002.01.</t>
  </si>
  <si>
    <t>76B</t>
  </si>
  <si>
    <t>https://new.land.naver.com/complexes/15380?tab=detail&amp;rf=Y</t>
  </si>
  <si>
    <t>세종시 세종시 부강면 부강리 498-7</t>
  </si>
  <si>
    <t>세종시 세종시 부강로 29-12</t>
  </si>
  <si>
    <t>77A</t>
  </si>
  <si>
    <t>더숲</t>
  </si>
  <si>
    <t>https://new.land.naver.com/complexes/125925?tab=detail&amp;rf=Y</t>
  </si>
  <si>
    <t>세종시 세종시 부강면 부강리 127-1</t>
  </si>
  <si>
    <t>세종시 세종시 부강4길 32-5</t>
  </si>
  <si>
    <t>68A</t>
  </si>
  <si>
    <t>69B</t>
  </si>
  <si>
    <t>70C</t>
  </si>
  <si>
    <t>부강주연</t>
  </si>
  <si>
    <t>1992.08.</t>
  </si>
  <si>
    <t>https://new.land.naver.com/complexes/106540?tab=detail&amp;rf=Y</t>
  </si>
  <si>
    <t>세종시 세종시 부강면 부강리 401-48</t>
  </si>
  <si>
    <t>세종시 세종시 부촌길 60</t>
  </si>
  <si>
    <t>블루빌(도시형)</t>
  </si>
  <si>
    <t>33B</t>
  </si>
  <si>
    <t>https://new.land.naver.com/complexes/127708?tab=detail&amp;rf=Y</t>
  </si>
  <si>
    <t>세종시 세종시 부강면 부강리 973-13</t>
  </si>
  <si>
    <t>세종시 세종시 부강신대길 72-26</t>
  </si>
  <si>
    <t>33A</t>
  </si>
  <si>
    <t>트루라이트</t>
  </si>
  <si>
    <t>2020.07.</t>
  </si>
  <si>
    <t>https://new.land.naver.com/complexes/137246?tab=detail&amp;rf=Y</t>
  </si>
  <si>
    <t>세종시 세종시 부강면 부강리 457-14</t>
  </si>
  <si>
    <t>세종시 세종시 오대길 25</t>
  </si>
  <si>
    <t>37D</t>
  </si>
  <si>
    <t>대광</t>
  </si>
  <si>
    <t>1988.12.</t>
  </si>
  <si>
    <t>https://new.land.naver.com/complexes/115448?tab=detail&amp;rf=Y</t>
  </si>
  <si>
    <t>세종시 세종시 부강면 부강리 976-2</t>
  </si>
  <si>
    <t>세종시 세종시 부강신대길 56-17</t>
  </si>
  <si>
    <t>[산울동]</t>
  </si>
  <si>
    <t>세종자이더시티</t>
  </si>
  <si>
    <t>2024.07.</t>
  </si>
  <si>
    <t>105A1</t>
  </si>
  <si>
    <t>https://new.land.naver.com/complexes/142918?tab=detail&amp;rf=Y</t>
  </si>
  <si>
    <t>세종시 세종시 산울동 행정중심복합도시 6-3생활권 L1블록</t>
  </si>
  <si>
    <t>산울동</t>
  </si>
  <si>
    <t>105A2</t>
  </si>
  <si>
    <t>106B</t>
  </si>
  <si>
    <t>107P</t>
  </si>
  <si>
    <t>125C</t>
  </si>
  <si>
    <t>125TA</t>
  </si>
  <si>
    <t>126D</t>
  </si>
  <si>
    <t>127E</t>
  </si>
  <si>
    <t>128TB</t>
  </si>
  <si>
    <t>135P1</t>
  </si>
  <si>
    <t>135P3</t>
  </si>
  <si>
    <t>135P2</t>
  </si>
  <si>
    <t>145P1</t>
  </si>
  <si>
    <t>145P2</t>
  </si>
  <si>
    <t>151B</t>
  </si>
  <si>
    <t>153A</t>
  </si>
  <si>
    <t>154B</t>
  </si>
  <si>
    <t>154TA</t>
  </si>
  <si>
    <t>154TC</t>
  </si>
  <si>
    <t>155TB</t>
  </si>
  <si>
    <t>156P</t>
  </si>
  <si>
    <t>171DP</t>
  </si>
  <si>
    <t>172P</t>
  </si>
  <si>
    <t>178P</t>
  </si>
  <si>
    <t>세종리첸시아파밀리에H3블록(주)</t>
  </si>
  <si>
    <t>2024.01.</t>
  </si>
  <si>
    <t>80J</t>
  </si>
  <si>
    <t>https://new.land.naver.com/complexes/139510?tab=detail&amp;rf=Y</t>
  </si>
  <si>
    <t>세종시 세종시 산울동 6-3생활권 H3블록</t>
  </si>
  <si>
    <t>80F</t>
  </si>
  <si>
    <t>80D2</t>
  </si>
  <si>
    <t>81I</t>
  </si>
  <si>
    <t>81C</t>
  </si>
  <si>
    <t>82L</t>
  </si>
  <si>
    <t>83H</t>
  </si>
  <si>
    <t>114V</t>
  </si>
  <si>
    <t>114M</t>
  </si>
  <si>
    <t>115B1</t>
  </si>
  <si>
    <t>115C1</t>
  </si>
  <si>
    <t>115U</t>
  </si>
  <si>
    <t>115P</t>
  </si>
  <si>
    <t>116D1</t>
  </si>
  <si>
    <t>116A2</t>
  </si>
  <si>
    <t>116J1</t>
  </si>
  <si>
    <t>116J2</t>
  </si>
  <si>
    <t>116J3</t>
  </si>
  <si>
    <t>117A1</t>
  </si>
  <si>
    <t>117T</t>
  </si>
  <si>
    <t>152C</t>
  </si>
  <si>
    <t>154B1</t>
  </si>
  <si>
    <t>154B2</t>
  </si>
  <si>
    <t>154P</t>
  </si>
  <si>
    <t>세종리첸시아파밀리에H2블록(주)</t>
  </si>
  <si>
    <t>https://new.land.naver.com/complexes/139508?tab=detail&amp;rf=Y</t>
  </si>
  <si>
    <t>세종시 세종시 산울동 6-3생활권 H2블록</t>
  </si>
  <si>
    <t>79D1</t>
  </si>
  <si>
    <t>79E</t>
  </si>
  <si>
    <t>79G</t>
  </si>
  <si>
    <t>79F</t>
  </si>
  <si>
    <t>80M</t>
  </si>
  <si>
    <t>110K</t>
  </si>
  <si>
    <t>111B2</t>
  </si>
  <si>
    <t>111O</t>
  </si>
  <si>
    <t>112D2</t>
  </si>
  <si>
    <t>112C3</t>
  </si>
  <si>
    <t>112C4</t>
  </si>
  <si>
    <t>112R</t>
  </si>
  <si>
    <t>113C1</t>
  </si>
  <si>
    <t>113C2</t>
  </si>
  <si>
    <t>113L2</t>
  </si>
  <si>
    <t>114A2</t>
  </si>
  <si>
    <t>114S1</t>
  </si>
  <si>
    <t>114G</t>
  </si>
  <si>
    <t>114S2</t>
  </si>
  <si>
    <t>115Q</t>
  </si>
  <si>
    <t>115L1</t>
  </si>
  <si>
    <t>116H1</t>
  </si>
  <si>
    <t>116H3</t>
  </si>
  <si>
    <t>116H2</t>
  </si>
  <si>
    <t>117I</t>
  </si>
  <si>
    <t>121A</t>
  </si>
  <si>
    <t>121B</t>
  </si>
  <si>
    <t>123C</t>
  </si>
  <si>
    <t>124P</t>
  </si>
  <si>
    <t>[새롬동]</t>
  </si>
  <si>
    <t>새뜸11단지더샵힐스테이트</t>
  </si>
  <si>
    <t>2017.04.</t>
  </si>
  <si>
    <t>https://new.land.naver.com/complexes/109214?tab=detail&amp;rf=Y</t>
  </si>
  <si>
    <t>세종시 세종시 새롬동 2-2생활권M4블록</t>
  </si>
  <si>
    <t>새롬동</t>
  </si>
  <si>
    <t>세종시 세종시 새롬로 55</t>
  </si>
  <si>
    <t>151G</t>
  </si>
  <si>
    <t>164A</t>
  </si>
  <si>
    <t>164T</t>
  </si>
  <si>
    <t>170G</t>
  </si>
  <si>
    <t>177P</t>
  </si>
  <si>
    <t>186A</t>
  </si>
  <si>
    <t>186C</t>
  </si>
  <si>
    <t>189B</t>
  </si>
  <si>
    <t>새뜸1단지메이저시티푸르지오</t>
  </si>
  <si>
    <t>https://new.land.naver.com/complexes/109176?tab=detail&amp;rf=Y</t>
  </si>
  <si>
    <t>세종시 세종시 새롬동 행정중심복합도시 2-2생활권 M6블록</t>
  </si>
  <si>
    <t>세종시 세종시 새롬남로 18</t>
  </si>
  <si>
    <t>109B-3</t>
  </si>
  <si>
    <t>109B-2</t>
  </si>
  <si>
    <t>109B-1</t>
  </si>
  <si>
    <t>146-1</t>
  </si>
  <si>
    <t>새뜸4단지캐슬앤파밀리에</t>
  </si>
  <si>
    <t>https://new.land.naver.com/complexes/109101?tab=detail&amp;rf=Y</t>
  </si>
  <si>
    <t>세종시 세종시 새롬동 M1블록</t>
  </si>
  <si>
    <t>세종시 세종시 새롬북로 13</t>
  </si>
  <si>
    <t>131D</t>
  </si>
  <si>
    <t>새뜸10단지더샵힐스테이트</t>
  </si>
  <si>
    <t>https://new.land.naver.com/complexes/109212?tab=detail&amp;rf=Y</t>
  </si>
  <si>
    <t>세종시 세종시 새롬동 2-2생활권M3블록</t>
  </si>
  <si>
    <t>세종시 세종시 새롬중앙로 90</t>
  </si>
  <si>
    <t>87C</t>
  </si>
  <si>
    <t>131T</t>
  </si>
  <si>
    <t>166T</t>
  </si>
  <si>
    <t>179P</t>
  </si>
  <si>
    <t>새뜸5단지아이파크메이저시티</t>
  </si>
  <si>
    <t>https://new.land.naver.com/complexes/109180?tab=detail&amp;rf=Y</t>
  </si>
  <si>
    <t>세종시 세종시 새롬동 행정중심복합도시 2-2생활권 M7블록</t>
  </si>
  <si>
    <t>세종시 세종시 새롬중앙로 19</t>
  </si>
  <si>
    <t>새뜸13단지트리쉐이드</t>
  </si>
  <si>
    <t>94A</t>
  </si>
  <si>
    <t>https://new.land.naver.com/complexes/114380?tab=detail&amp;rf=Y</t>
  </si>
  <si>
    <t>세종시 세종시 새롬동 564</t>
  </si>
  <si>
    <t>세종시 세종시 새롬로 32</t>
  </si>
  <si>
    <t>새뜸3단지캐슬앤파밀리에</t>
  </si>
  <si>
    <t>https://new.land.naver.com/complexes/109100?tab=detail&amp;rf=Y</t>
  </si>
  <si>
    <t>세종시 세종시 새롬동 행정중심복합도시 2-2생활권 L1블록</t>
  </si>
  <si>
    <t>세종시 세종시 새롬북로 14</t>
  </si>
  <si>
    <t>100A-S</t>
  </si>
  <si>
    <t>100A-T</t>
  </si>
  <si>
    <t>111A-S2</t>
  </si>
  <si>
    <t>111A-S</t>
  </si>
  <si>
    <t>111A-D</t>
  </si>
  <si>
    <t>111A-S2-D</t>
  </si>
  <si>
    <t>112B-S</t>
  </si>
  <si>
    <t>131A-S1</t>
  </si>
  <si>
    <t>131A-S2</t>
  </si>
  <si>
    <t>131A-D</t>
  </si>
  <si>
    <t>131A-S1-D</t>
  </si>
  <si>
    <t>131A-S2-D</t>
  </si>
  <si>
    <t>새뜸14단지더샵힐스테이트</t>
  </si>
  <si>
    <t>https://new.land.naver.com/complexes/109204?tab=detail&amp;rf=Y</t>
  </si>
  <si>
    <t>세종시 세종시 새롬동 2-2생활권엠5블록</t>
  </si>
  <si>
    <t>세종시 세종시 새롬로 56</t>
  </si>
  <si>
    <t>144B</t>
  </si>
  <si>
    <t>새뜸6단지힐스테이트메이저시티</t>
  </si>
  <si>
    <t>https://new.land.naver.com/complexes/109173?tab=detail&amp;rf=Y</t>
  </si>
  <si>
    <t>세종시 세종시 새롬동 행정중심복합도시 2-2생활권 L3블록</t>
  </si>
  <si>
    <t>세종시 세종시 새롬중앙1로 13</t>
  </si>
  <si>
    <t>새뜸2단지메이저시티리슈빌</t>
  </si>
  <si>
    <t>https://new.land.naver.com/complexes/109172?tab=detail&amp;rf=Y</t>
  </si>
  <si>
    <t>세종시 세종시 새롬동 행정중심복합도시 2-2생활권 L2블록</t>
  </si>
  <si>
    <t>세종시 세종시 새롬남로 17</t>
  </si>
  <si>
    <t>83B-1</t>
  </si>
  <si>
    <t>83B-2</t>
  </si>
  <si>
    <t>새뜸9단지예미지</t>
  </si>
  <si>
    <t>https://new.land.naver.com/complexes/109089?tab=detail&amp;rf=Y</t>
  </si>
  <si>
    <t>세종시 세종시 새롬동 611</t>
  </si>
  <si>
    <t>세종시 세종시 새롬남로 98</t>
  </si>
  <si>
    <t>151AT</t>
  </si>
  <si>
    <t>163AT</t>
  </si>
  <si>
    <t>새뜸12단지예미지</t>
  </si>
  <si>
    <t>https://new.land.naver.com/complexes/109091?tab=detail&amp;rf=Y</t>
  </si>
  <si>
    <t>세종시 세종시 새롬동 614</t>
  </si>
  <si>
    <t>세종시 세종시 새롬남로 102</t>
  </si>
  <si>
    <t>[소담동]</t>
  </si>
  <si>
    <t>세종중흥S클래스리버뷰(3-3생활권 M1블럭)</t>
  </si>
  <si>
    <t>https://new.land.naver.com/complexes/107846?tab=detail&amp;rf=Y</t>
  </si>
  <si>
    <t>세종시 세종시 소담동 521</t>
  </si>
  <si>
    <t>소담동</t>
  </si>
  <si>
    <t>세종시 세종시 국책연구원1로 15</t>
  </si>
  <si>
    <t>퍼스트시티(도시형)</t>
  </si>
  <si>
    <t>2016.10.</t>
  </si>
  <si>
    <t>https://new.land.naver.com/complexes/114619?tab=detail&amp;rf=Y</t>
  </si>
  <si>
    <t>세종시 세종시 소담동 3-3생활권C13-2</t>
  </si>
  <si>
    <t>세종시 세종시 한누리대로 2007</t>
  </si>
  <si>
    <t>아크레타아이콤스타시티(도시형)</t>
  </si>
  <si>
    <t>https://new.land.naver.com/complexes/123256?tab=detail&amp;rf=Y</t>
  </si>
  <si>
    <t>세종시 세종시 소담동 572</t>
  </si>
  <si>
    <t>세종시 세종시 소담로 93</t>
  </si>
  <si>
    <t>새샘6단지한신더휴펜타힐스</t>
  </si>
  <si>
    <t>2017.09.</t>
  </si>
  <si>
    <t>83A1</t>
  </si>
  <si>
    <t>https://new.land.naver.com/complexes/115429?tab=detail&amp;rf=Y</t>
  </si>
  <si>
    <t>세종시 세종시 소담동 586</t>
  </si>
  <si>
    <t>세종시 세종시 남세종로 302</t>
  </si>
  <si>
    <t>83B1</t>
  </si>
  <si>
    <t>83C1</t>
  </si>
  <si>
    <t>90A1</t>
  </si>
  <si>
    <t>90B1</t>
  </si>
  <si>
    <t>106A</t>
  </si>
  <si>
    <t>117C</t>
  </si>
  <si>
    <t>118A</t>
  </si>
  <si>
    <t>118B</t>
  </si>
  <si>
    <t>펠리체타워2(도시형)</t>
  </si>
  <si>
    <t>https://new.land.naver.com/complexes/138783?tab=detail&amp;rf=Y</t>
  </si>
  <si>
    <t>세종시 세종시 소담동 576</t>
  </si>
  <si>
    <t>세종시 세종시 한누리대로 2009</t>
  </si>
  <si>
    <t>34B</t>
  </si>
  <si>
    <t>42B</t>
  </si>
  <si>
    <t>43D</t>
  </si>
  <si>
    <t>46B</t>
  </si>
  <si>
    <t>새샘5단지한양수자인엘시티</t>
  </si>
  <si>
    <t>https://new.land.naver.com/complexes/109561?tab=detail&amp;rf=Y</t>
  </si>
  <si>
    <t>세종시 세종시 소담동 598</t>
  </si>
  <si>
    <t>세종시 세종시 남세종로 301</t>
  </si>
  <si>
    <t>82A-S</t>
  </si>
  <si>
    <t>115-S</t>
  </si>
  <si>
    <t>새샘7단지힐스테이트세종리버파크</t>
  </si>
  <si>
    <t>2020.10.</t>
  </si>
  <si>
    <t>https://new.land.naver.com/complexes/116844?tab=detail&amp;rf=Y</t>
  </si>
  <si>
    <t>세종시 세종시 소담동 539</t>
  </si>
  <si>
    <t>세종시 세종시 소담8로 6</t>
  </si>
  <si>
    <t>140D</t>
  </si>
  <si>
    <t>140E</t>
  </si>
  <si>
    <t>182C</t>
  </si>
  <si>
    <t>189A</t>
  </si>
  <si>
    <t>새샘8단지힐스테이트세종리버파크</t>
  </si>
  <si>
    <t>https://new.land.naver.com/complexes/116842?tab=detail&amp;rf=Y</t>
  </si>
  <si>
    <t>세종시 세종시 소담동 531</t>
  </si>
  <si>
    <t>세종시 세종시 소담8로 22</t>
  </si>
  <si>
    <t>131E</t>
  </si>
  <si>
    <t>182B</t>
  </si>
  <si>
    <t>183A</t>
  </si>
  <si>
    <t>새샘1단지중흥S-클래스에듀마크</t>
  </si>
  <si>
    <t>https://new.land.naver.com/complexes/115383?tab=detail&amp;rf=Y</t>
  </si>
  <si>
    <t>세종시 세종시 소담동 597</t>
  </si>
  <si>
    <t>세종시 세종시 남세종로 357</t>
  </si>
  <si>
    <t>127A</t>
  </si>
  <si>
    <t>127B</t>
  </si>
  <si>
    <t>160A</t>
  </si>
  <si>
    <t>162B</t>
  </si>
  <si>
    <t>새샘2단지한양수자인와이즈시티</t>
  </si>
  <si>
    <t>2016.04.</t>
  </si>
  <si>
    <t>https://new.land.naver.com/complexes/144967?tab=detail&amp;rf=Y</t>
  </si>
  <si>
    <t>세종시 세종시 소담동 594</t>
  </si>
  <si>
    <t>세종시 세종시 남세종로 358</t>
  </si>
  <si>
    <t>새샘3단지모아미래도리버시티</t>
  </si>
  <si>
    <t>2016.07.</t>
  </si>
  <si>
    <t>https://new.land.naver.com/complexes/107841?tab=detail&amp;rf=Y</t>
  </si>
  <si>
    <t>세종시 세종시 소담동 550</t>
  </si>
  <si>
    <t>세종시 세종시 시청대로 236</t>
  </si>
  <si>
    <t>126A</t>
  </si>
  <si>
    <t>[소정면]</t>
  </si>
  <si>
    <t>무궁화</t>
  </si>
  <si>
    <t>1996.05.</t>
  </si>
  <si>
    <t>https://new.land.naver.com/complexes/105567?tab=detail&amp;rf=Y</t>
  </si>
  <si>
    <t>세종시 세종시 소정면 운당리 35-1</t>
  </si>
  <si>
    <t>소정면</t>
  </si>
  <si>
    <t>세종시 세종시 세종로 4283</t>
  </si>
  <si>
    <t>[아름동]</t>
  </si>
  <si>
    <t>범지기1단지한양수자인에듀센텀</t>
  </si>
  <si>
    <t>https://new.land.naver.com/complexes/107078?tab=detail&amp;rf=Y</t>
  </si>
  <si>
    <t>세종시 세종시 아름동 1339</t>
  </si>
  <si>
    <t>아름동</t>
  </si>
  <si>
    <t>세종시 세종시 절재로 13</t>
  </si>
  <si>
    <t>범지기9단지세종한신휴플러스엘리트파크</t>
  </si>
  <si>
    <t>https://new.land.naver.com/complexes/106020?tab=detail&amp;rf=Y</t>
  </si>
  <si>
    <t>세종시 세종시 아름동 1282</t>
  </si>
  <si>
    <t>세종시 세종시 달빛1로 206</t>
  </si>
  <si>
    <t>범지기4단지세종한양수자인에듀시티</t>
  </si>
  <si>
    <t>2014.07.</t>
  </si>
  <si>
    <t>https://new.land.naver.com/complexes/104851?tab=detail&amp;rf=Y</t>
  </si>
  <si>
    <t>세종시 세종시 아름동 1356</t>
  </si>
  <si>
    <t>세종시 세종시 달빛로 109</t>
  </si>
  <si>
    <t>범지기8단지푸르지오</t>
  </si>
  <si>
    <t>https://new.land.naver.com/complexes/103909?tab=detail&amp;rf=Y</t>
  </si>
  <si>
    <t>세종시 세종시 아름동 1279</t>
  </si>
  <si>
    <t>세종시 세종시 달빛로 165</t>
  </si>
  <si>
    <t>107C</t>
  </si>
  <si>
    <t>109E</t>
  </si>
  <si>
    <t>111D</t>
  </si>
  <si>
    <t>범지기10단지푸르지오</t>
  </si>
  <si>
    <t>2014.08.</t>
  </si>
  <si>
    <t>https://new.land.naver.com/complexes/103911?tab=detail&amp;rf=Y</t>
  </si>
  <si>
    <t>세종시 세종시 아름동 1277</t>
  </si>
  <si>
    <t>세종시 세종시 달빛로 211</t>
  </si>
  <si>
    <t>108E</t>
  </si>
  <si>
    <t>범지기7단지호반베르디움에코시티2차</t>
  </si>
  <si>
    <t>https://new.land.naver.com/complexes/105022?tab=detail&amp;rf=Y</t>
  </si>
  <si>
    <t>세종시 세종시 아름동 1284</t>
  </si>
  <si>
    <t>세종시 세종시 달빛1로 158</t>
  </si>
  <si>
    <t>범지기마을11단지영무예다음</t>
  </si>
  <si>
    <t>https://new.land.naver.com/complexes/124043?tab=detail&amp;rf=Y</t>
  </si>
  <si>
    <t>세종시 세종시 아름동 1363</t>
  </si>
  <si>
    <t>세종시 세종시 보듬3로 73</t>
  </si>
  <si>
    <t>범지기12단지에코타운</t>
  </si>
  <si>
    <t>https://new.land.naver.com/complexes/105552?tab=detail&amp;rf=Y</t>
  </si>
  <si>
    <t>세종시 세종시 아름동 1276</t>
  </si>
  <si>
    <t>세종시 세종시 보듬3로 74</t>
  </si>
  <si>
    <t>범지기3단지세종중흥S클래스에듀하이</t>
  </si>
  <si>
    <t>https://new.land.naver.com/complexes/106547?tab=detail&amp;rf=Y</t>
  </si>
  <si>
    <t>세종시 세종시 아름동 1297</t>
  </si>
  <si>
    <t>세종시 세종시 달빛1로 201</t>
  </si>
  <si>
    <t>[어진동]</t>
  </si>
  <si>
    <t>호수의아침(도시형)</t>
  </si>
  <si>
    <t>25A</t>
  </si>
  <si>
    <t>https://new.land.naver.com/complexes/105412?tab=detail&amp;rf=Y</t>
  </si>
  <si>
    <t>세종시 세종시 어진동 649</t>
  </si>
  <si>
    <t>어진동</t>
  </si>
  <si>
    <t>세종시 세종시 가름로 253</t>
  </si>
  <si>
    <t>26B</t>
  </si>
  <si>
    <t>26C</t>
  </si>
  <si>
    <t>세종시리슈빌S(도시형)</t>
  </si>
  <si>
    <t>https://new.land.naver.com/complexes/105937?tab=detail&amp;rf=Y</t>
  </si>
  <si>
    <t>세종시 세종시 어진동 548</t>
  </si>
  <si>
    <t>세종시 세종시 한누리대로 496</t>
  </si>
  <si>
    <t>세종린스트라우스</t>
  </si>
  <si>
    <t>2022.11.</t>
  </si>
  <si>
    <t>https://new.land.naver.com/complexes/125832?tab=detail&amp;rf=Y</t>
  </si>
  <si>
    <t>세종시 세종시 어진동 1-5생활권 H6블럭(한뜰마을 5단지)</t>
  </si>
  <si>
    <t>세종한신더휴리저브II</t>
  </si>
  <si>
    <t>2022.04.</t>
  </si>
  <si>
    <t>https://new.land.naver.com/complexes/124924?tab=detail&amp;rf=Y</t>
  </si>
  <si>
    <t>세종시 세종시 어진동 행정중심복합도시 1-5생활권 H5블록</t>
  </si>
  <si>
    <t>112G</t>
  </si>
  <si>
    <t>151C</t>
  </si>
  <si>
    <t>151D</t>
  </si>
  <si>
    <t>151E</t>
  </si>
  <si>
    <t>179A</t>
  </si>
  <si>
    <t>206A</t>
  </si>
  <si>
    <t>한뜰마을2단지세종더샵센트럴시티</t>
  </si>
  <si>
    <t>https://new.land.naver.com/complexes/104323?tab=detail&amp;rf=Y</t>
  </si>
  <si>
    <t>세종시 세종시 어진동 603</t>
  </si>
  <si>
    <t>세종시 세종시 갈매로 480</t>
  </si>
  <si>
    <t>한뜰마을3단지세종더샵레이크파크</t>
  </si>
  <si>
    <t>2013.07.</t>
  </si>
  <si>
    <t>https://new.land.naver.com/complexes/104325?tab=detail&amp;rf=Y</t>
  </si>
  <si>
    <t>세종시 세종시 어진동 613</t>
  </si>
  <si>
    <t>세종시 세종시 다솜로 290</t>
  </si>
  <si>
    <t>142G</t>
  </si>
  <si>
    <t>161T</t>
  </si>
  <si>
    <t>세종중흥S-클래스센텀뷰</t>
  </si>
  <si>
    <t>2021.10.</t>
  </si>
  <si>
    <t>https://new.land.naver.com/complexes/120049?tab=detail&amp;rf=Y</t>
  </si>
  <si>
    <t>세종시 세종시 어진동 행정중심복합도시 1-5생활권 H9블록</t>
  </si>
  <si>
    <t>110E</t>
  </si>
  <si>
    <t>138T</t>
  </si>
  <si>
    <t>167T</t>
  </si>
  <si>
    <t>174T</t>
  </si>
  <si>
    <t>179C</t>
  </si>
  <si>
    <t>191T2</t>
  </si>
  <si>
    <t>191T1</t>
  </si>
  <si>
    <t>195T</t>
  </si>
  <si>
    <t>210T1</t>
  </si>
  <si>
    <t>211T2</t>
  </si>
  <si>
    <t>222T</t>
  </si>
  <si>
    <t>224T</t>
  </si>
  <si>
    <t>228T2</t>
  </si>
  <si>
    <t>228T1</t>
  </si>
  <si>
    <t>235T</t>
  </si>
  <si>
    <t>248T</t>
  </si>
  <si>
    <t>252T</t>
  </si>
  <si>
    <t>256T</t>
  </si>
  <si>
    <t>263T</t>
  </si>
  <si>
    <t>279T</t>
  </si>
  <si>
    <t>294T</t>
  </si>
  <si>
    <t>295T1</t>
  </si>
  <si>
    <t>298T2</t>
  </si>
  <si>
    <t>347T</t>
  </si>
  <si>
    <t>세종모닝시티(도시형)</t>
  </si>
  <si>
    <t>26J5</t>
  </si>
  <si>
    <t>https://new.land.naver.com/complexes/107888?tab=detail&amp;rf=Y</t>
  </si>
  <si>
    <t>세종시 세종시 어진동 664</t>
  </si>
  <si>
    <t>세종시 세종시 가름로 170-14</t>
  </si>
  <si>
    <t>26J3</t>
  </si>
  <si>
    <t>26J4</t>
  </si>
  <si>
    <t>26J1</t>
  </si>
  <si>
    <t>26J2</t>
  </si>
  <si>
    <t>27A2</t>
  </si>
  <si>
    <t>27A1</t>
  </si>
  <si>
    <t>28O</t>
  </si>
  <si>
    <t>29B4</t>
  </si>
  <si>
    <t>29B1</t>
  </si>
  <si>
    <t>29Q3</t>
  </si>
  <si>
    <t>29B2</t>
  </si>
  <si>
    <t>29B3</t>
  </si>
  <si>
    <t>29Q1</t>
  </si>
  <si>
    <t>29Q2</t>
  </si>
  <si>
    <t>30P3</t>
  </si>
  <si>
    <t>30P1</t>
  </si>
  <si>
    <t>30P2</t>
  </si>
  <si>
    <t>31I2</t>
  </si>
  <si>
    <t>31K3</t>
  </si>
  <si>
    <t>31I1</t>
  </si>
  <si>
    <t>31K1</t>
  </si>
  <si>
    <t>31K2</t>
  </si>
  <si>
    <t>34D5</t>
  </si>
  <si>
    <t>34M5</t>
  </si>
  <si>
    <t>34D3</t>
  </si>
  <si>
    <t>34D4</t>
  </si>
  <si>
    <t>34M3</t>
  </si>
  <si>
    <t>34D1</t>
  </si>
  <si>
    <t>34D2</t>
  </si>
  <si>
    <t>34G</t>
  </si>
  <si>
    <t>34M1</t>
  </si>
  <si>
    <t>34M2</t>
  </si>
  <si>
    <t>34M4</t>
  </si>
  <si>
    <t>36N2</t>
  </si>
  <si>
    <t>36N1</t>
  </si>
  <si>
    <t>38L3</t>
  </si>
  <si>
    <t>38L1</t>
  </si>
  <si>
    <t>38L2</t>
  </si>
  <si>
    <t>43F6</t>
  </si>
  <si>
    <t>43F5</t>
  </si>
  <si>
    <t>43F4</t>
  </si>
  <si>
    <t>43F1</t>
  </si>
  <si>
    <t>43F2</t>
  </si>
  <si>
    <t>43F3</t>
  </si>
  <si>
    <t>47H3</t>
  </si>
  <si>
    <t>47H1</t>
  </si>
  <si>
    <t>47H2</t>
  </si>
  <si>
    <t>59T1</t>
  </si>
  <si>
    <t>59T2</t>
  </si>
  <si>
    <t>62S</t>
  </si>
  <si>
    <t>63R</t>
  </si>
  <si>
    <t>63U</t>
  </si>
  <si>
    <t>[연동면]</t>
  </si>
  <si>
    <t>세종청정</t>
  </si>
  <si>
    <t>2001.03.</t>
  </si>
  <si>
    <t>https://new.land.naver.com/complexes/104417?tab=detail&amp;rf=Y</t>
  </si>
  <si>
    <t>세종시 세종시 연동면 명학리 255</t>
  </si>
  <si>
    <t>연동면</t>
  </si>
  <si>
    <t>세종시 세종시 태산로 58</t>
  </si>
  <si>
    <t>[연서면]</t>
  </si>
  <si>
    <t>대원네스트빌</t>
  </si>
  <si>
    <t>2002.11.</t>
  </si>
  <si>
    <t>https://new.land.naver.com/complexes/22462?tab=detail&amp;rf=Y</t>
  </si>
  <si>
    <t>세종시 세종시 연서면 봉암리 622</t>
  </si>
  <si>
    <t>연서면</t>
  </si>
  <si>
    <t>세종시 세종시 당산로 290</t>
  </si>
  <si>
    <t>[장군면]</t>
  </si>
  <si>
    <t>정보마을영조</t>
  </si>
  <si>
    <t>2002.02.</t>
  </si>
  <si>
    <t>https://new.land.naver.com/complexes/17174?tab=detail&amp;rf=Y</t>
  </si>
  <si>
    <t>세종시 세종시 장군면 금암리 259-1</t>
  </si>
  <si>
    <t>장군면</t>
  </si>
  <si>
    <t>세종시 세종시 대학길 118-1</t>
  </si>
  <si>
    <t>74B</t>
  </si>
  <si>
    <t>금암그린</t>
  </si>
  <si>
    <t>2000.01.</t>
  </si>
  <si>
    <t>https://new.land.naver.com/complexes/113461?tab=detail&amp;rf=Y</t>
  </si>
  <si>
    <t>세종시 세종시 장군면 금암리 268</t>
  </si>
  <si>
    <t>세종시 세종시 대학길 56-7</t>
  </si>
  <si>
    <t>[전동면]</t>
  </si>
  <si>
    <t>도원</t>
  </si>
  <si>
    <t>1994.10.</t>
  </si>
  <si>
    <t>55A</t>
  </si>
  <si>
    <t>https://new.land.naver.com/complexes/108264?tab=detail&amp;rf=Y</t>
  </si>
  <si>
    <t>세종시 세종시 전동면 노장리 586</t>
  </si>
  <si>
    <t>전동면</t>
  </si>
  <si>
    <t>세종시 세종시 하노장4길 8</t>
  </si>
  <si>
    <t>55B</t>
  </si>
  <si>
    <t>[전의면]</t>
  </si>
  <si>
    <t>재동</t>
  </si>
  <si>
    <t>1991.07.</t>
  </si>
  <si>
    <t>https://new.land.naver.com/complexes/7142?tab=detail&amp;rf=Y</t>
  </si>
  <si>
    <t>세종시 세종시 전의면 동교리 121-6</t>
  </si>
  <si>
    <t>전의면</t>
  </si>
  <si>
    <t>세종시 세종시 동신길 11</t>
  </si>
  <si>
    <t>75D</t>
  </si>
  <si>
    <t>76C</t>
  </si>
  <si>
    <t>76E</t>
  </si>
  <si>
    <t>성호늘푸른</t>
  </si>
  <si>
    <t>1997.11.</t>
  </si>
  <si>
    <t>https://new.land.naver.com/complexes/102884?tab=detail&amp;rf=Y</t>
  </si>
  <si>
    <t>세종시 세종시 전의면 동교리 213-28</t>
  </si>
  <si>
    <t>세종시 세종시 동교동촌2길 16</t>
  </si>
  <si>
    <t>민석그린</t>
  </si>
  <si>
    <t>2001.07.</t>
  </si>
  <si>
    <t>https://new.land.naver.com/complexes/101020?tab=detail&amp;rf=Y</t>
  </si>
  <si>
    <t>세종시 세종시 전의면 유천리 528</t>
  </si>
  <si>
    <t>세종시 세종시 운주산로 1398</t>
  </si>
  <si>
    <t>[조치원읍]</t>
  </si>
  <si>
    <t>세종스카이뷰(도시형)</t>
  </si>
  <si>
    <t>21C</t>
  </si>
  <si>
    <t>https://new.land.naver.com/complexes/111836?tab=detail&amp;rf=Y</t>
  </si>
  <si>
    <t>세종시 세종시 조치원읍 원리 2-11</t>
  </si>
  <si>
    <t>조치원읍</t>
  </si>
  <si>
    <t>21A</t>
  </si>
  <si>
    <t>21B</t>
  </si>
  <si>
    <t>22D</t>
  </si>
  <si>
    <t>25B</t>
  </si>
  <si>
    <t>27D</t>
  </si>
  <si>
    <t>조치원삼일</t>
  </si>
  <si>
    <t>1994.09.</t>
  </si>
  <si>
    <t>https://new.land.naver.com/complexes/7148?tab=detail&amp;rf=Y</t>
  </si>
  <si>
    <t>세종시 세종시 조치원읍 죽림리 21-2</t>
  </si>
  <si>
    <t>세종시 세종시 충현로 72</t>
  </si>
  <si>
    <t>도화</t>
  </si>
  <si>
    <t>1996.04.</t>
  </si>
  <si>
    <t>https://new.land.naver.com/complexes/119340?tab=detail&amp;rf=Y</t>
  </si>
  <si>
    <t>세종시 세종시 조치원읍 신안리 346</t>
  </si>
  <si>
    <t>세종시 세종시 섭골길 87</t>
  </si>
  <si>
    <t>조치원신흥e-편한세상</t>
  </si>
  <si>
    <t>2008.09.</t>
  </si>
  <si>
    <t>https://new.land.naver.com/complexes/26448?tab=detail&amp;rf=Y</t>
  </si>
  <si>
    <t>세종시 세종시 조치원읍 신흥리 399</t>
  </si>
  <si>
    <t>세종시 세종시 이화1로 15</t>
  </si>
  <si>
    <t>정리풍산</t>
  </si>
  <si>
    <t>1998.04.</t>
  </si>
  <si>
    <t>https://new.land.naver.com/complexes/15262?tab=detail&amp;rf=Y</t>
  </si>
  <si>
    <t>세종시 세종시 조치원읍 정리 59-1</t>
  </si>
  <si>
    <t>세종시 세종시 새내8길 22-13</t>
  </si>
  <si>
    <t>90B</t>
  </si>
  <si>
    <t>강원빌(도시형)</t>
  </si>
  <si>
    <t>https://new.land.naver.com/complexes/144899?tab=detail&amp;rf=Y</t>
  </si>
  <si>
    <t>세종시 세종시 조치원읍 서창리 297-8</t>
  </si>
  <si>
    <t>세종시 세종시 돌마루1길 2</t>
  </si>
  <si>
    <t>신흥푸르지오</t>
  </si>
  <si>
    <t>2006.08.</t>
  </si>
  <si>
    <t>https://new.land.naver.com/complexes/19277?tab=detail&amp;rf=Y</t>
  </si>
  <si>
    <t>세종시 세종시 조치원읍 신흥리 398</t>
  </si>
  <si>
    <t>세종시 세종시 도원1로 16</t>
  </si>
  <si>
    <t>다원파크리안</t>
  </si>
  <si>
    <t>2003.03.</t>
  </si>
  <si>
    <t>https://new.land.naver.com/complexes/13022?tab=detail&amp;rf=Y</t>
  </si>
  <si>
    <t>세종시 세종시 조치원읍 남리 456</t>
  </si>
  <si>
    <t>세종시 세종시 산책2길 8</t>
  </si>
  <si>
    <t>욱일</t>
  </si>
  <si>
    <t>1999.05.</t>
  </si>
  <si>
    <t>https://new.land.naver.com/complexes/15258?tab=detail&amp;rf=Y</t>
  </si>
  <si>
    <t>세종시 세종시 조치원읍 침산리 89</t>
  </si>
  <si>
    <t>세종시 세종시 충현로 159</t>
  </si>
  <si>
    <t>마이움(도시형)</t>
  </si>
  <si>
    <t>20B</t>
  </si>
  <si>
    <t>https://new.land.naver.com/complexes/132542?tab=detail&amp;rf=Y</t>
  </si>
  <si>
    <t>세종시 세종시 조치원읍 봉산리 190-13</t>
  </si>
  <si>
    <t>세종시 세종시 봉산로 62-3</t>
  </si>
  <si>
    <t>20C</t>
  </si>
  <si>
    <t>20A</t>
  </si>
  <si>
    <t>계룡</t>
  </si>
  <si>
    <t>1989.11.</t>
  </si>
  <si>
    <t>59A</t>
  </si>
  <si>
    <t>https://new.land.naver.com/complexes/7145?tab=detail&amp;rf=Y</t>
  </si>
  <si>
    <t>세종시 세종시 조치원읍 교리 11-1</t>
  </si>
  <si>
    <t>세종시 세종시 새내로 143</t>
  </si>
  <si>
    <t>59B</t>
  </si>
  <si>
    <t>세종굿애플허브1차(도시형)</t>
  </si>
  <si>
    <t>24A</t>
  </si>
  <si>
    <t>https://new.land.naver.com/complexes/111918?tab=detail&amp;rf=Y</t>
  </si>
  <si>
    <t>세종시 세종시 조치원읍 상리 114-1</t>
  </si>
  <si>
    <t>세종시 세종시 새내12길 78</t>
  </si>
  <si>
    <t>24B</t>
  </si>
  <si>
    <t>청송</t>
  </si>
  <si>
    <t>1996.07.</t>
  </si>
  <si>
    <t>https://new.land.naver.com/complexes/139956?tab=detail&amp;rf=Y</t>
  </si>
  <si>
    <t>세종시 세종시 조치원읍 남리 377</t>
  </si>
  <si>
    <t>세종시 세종시 장안1길 101</t>
  </si>
  <si>
    <t>자이</t>
  </si>
  <si>
    <t>2008.10.</t>
  </si>
  <si>
    <t>https://new.land.naver.com/complexes/26302?tab=detail&amp;rf=Y</t>
  </si>
  <si>
    <t>세종시 세종시 조치원읍 죽림리 396</t>
  </si>
  <si>
    <t>세종시 세종시 도원로 16</t>
  </si>
  <si>
    <t>두진한라</t>
  </si>
  <si>
    <t>1991.04.</t>
  </si>
  <si>
    <t>75A</t>
  </si>
  <si>
    <t>https://new.land.naver.com/complexes/116762?tab=detail&amp;rf=Y</t>
  </si>
  <si>
    <t>세종시 세종시 조치원읍 서창리 133-10</t>
  </si>
  <si>
    <t>세종시 세종시 모과나무1길 2</t>
  </si>
  <si>
    <t>75C</t>
  </si>
  <si>
    <t>75B</t>
  </si>
  <si>
    <t>조치원신동아파밀리에</t>
  </si>
  <si>
    <t>2008.06.</t>
  </si>
  <si>
    <t>https://new.land.naver.com/complexes/26450?tab=detail&amp;rf=Y</t>
  </si>
  <si>
    <t>세종시 세종시 조치원읍 죽림리 393</t>
  </si>
  <si>
    <t>세종시 세종시 도장말길 30</t>
  </si>
  <si>
    <t>153B</t>
  </si>
  <si>
    <t>153C</t>
  </si>
  <si>
    <t>153D</t>
  </si>
  <si>
    <t>199A</t>
  </si>
  <si>
    <t>199B</t>
  </si>
  <si>
    <t>199C</t>
  </si>
  <si>
    <t>조치원목화</t>
  </si>
  <si>
    <t>1994.04.</t>
  </si>
  <si>
    <t>https://new.land.naver.com/complexes/7147?tab=detail&amp;rf=Y</t>
  </si>
  <si>
    <t>세종시 세종시 조치원읍 교리 12-1</t>
  </si>
  <si>
    <t>세종시 세종시 새내17길 7</t>
  </si>
  <si>
    <t>조치원죽림푸르지오</t>
  </si>
  <si>
    <t>2007.05.</t>
  </si>
  <si>
    <t>https://new.land.naver.com/complexes/26074?tab=detail&amp;rf=Y</t>
  </si>
  <si>
    <t>세종시 세종시 조치원읍 죽림리 389</t>
  </si>
  <si>
    <t>세종시 세종시 죽림본로 33-6</t>
  </si>
  <si>
    <t>삼정하이츠</t>
  </si>
  <si>
    <t>1991.01.</t>
  </si>
  <si>
    <t>https://new.land.naver.com/complexes/7149?tab=detail&amp;rf=Y</t>
  </si>
  <si>
    <t>세종시 세종시 조치원읍 죽림리 167</t>
  </si>
  <si>
    <t>세종시 세종시 도장말길 45</t>
  </si>
  <si>
    <t>주공신흥</t>
  </si>
  <si>
    <t>1984.09.</t>
  </si>
  <si>
    <t>https://new.land.naver.com/complexes/17194?tab=detail&amp;rf=Y</t>
  </si>
  <si>
    <t>세종시 세종시 조치원읍 신흥리 106</t>
  </si>
  <si>
    <t>세종시 세종시 군청로 117</t>
  </si>
  <si>
    <t>주공</t>
  </si>
  <si>
    <t>https://new.land.naver.com/complexes/7154?tab=detail&amp;rf=Y</t>
  </si>
  <si>
    <t>세종시 세종시 조치원읍 번암리 75-2</t>
  </si>
  <si>
    <t>세종시 세종시 군청로 23</t>
  </si>
  <si>
    <t>45B</t>
  </si>
  <si>
    <t>52A</t>
  </si>
  <si>
    <t>52B</t>
  </si>
  <si>
    <t>죽림우방유쉘</t>
  </si>
  <si>
    <t>2008.04.</t>
  </si>
  <si>
    <t>https://new.land.naver.com/complexes/26449?tab=detail&amp;rf=Y</t>
  </si>
  <si>
    <t>세종시 세종시 조치원읍 죽림리 72</t>
  </si>
  <si>
    <t>세종시 세종시 산막길 17</t>
  </si>
  <si>
    <t>159B</t>
  </si>
  <si>
    <t>160C</t>
  </si>
  <si>
    <t>161A</t>
  </si>
  <si>
    <t>리치빌(104동)</t>
  </si>
  <si>
    <t>2018.07.</t>
  </si>
  <si>
    <t>https://new.land.naver.com/complexes/130952?tab=detail&amp;rf=Y</t>
  </si>
  <si>
    <t>세종시 세종시 조치원읍 번암리 66-14</t>
  </si>
  <si>
    <t>세종시 세종시 평안로 32</t>
  </si>
  <si>
    <t>91C</t>
  </si>
  <si>
    <t>91B</t>
  </si>
  <si>
    <t>92A</t>
  </si>
  <si>
    <t>93D</t>
  </si>
  <si>
    <t>신흥주공2단지</t>
  </si>
  <si>
    <t>https://new.land.naver.com/complexes/7223?tab=detail&amp;rf=Y</t>
  </si>
  <si>
    <t>세종시 세종시 조치원읍 신흥리 393</t>
  </si>
  <si>
    <t>세종시 세종시 이화로 5</t>
  </si>
  <si>
    <t>신동아</t>
  </si>
  <si>
    <t>https://new.land.naver.com/complexes/7151?tab=detail&amp;rf=Y</t>
  </si>
  <si>
    <t>세종시 세종시 조치원읍 죽림리 92</t>
  </si>
  <si>
    <t>세종시 세종시 산막2길 7</t>
  </si>
  <si>
    <t>세종파인시티(도시형)</t>
  </si>
  <si>
    <t>2014.01.</t>
  </si>
  <si>
    <t>https://new.land.naver.com/complexes/132329?tab=detail&amp;rf=Y</t>
  </si>
  <si>
    <t>세종시 세종시 조치원읍 상리 79-3</t>
  </si>
  <si>
    <t>세종시 세종시 새내10길 95</t>
  </si>
  <si>
    <t>현대</t>
  </si>
  <si>
    <t>1992.01.</t>
  </si>
  <si>
    <t>https://new.land.naver.com/complexes/7229?tab=detail&amp;rf=Y</t>
  </si>
  <si>
    <t>세종시 세종시 조치원읍 교리 140</t>
  </si>
  <si>
    <t>세종시 세종시 새내로 165</t>
  </si>
  <si>
    <t>대도</t>
  </si>
  <si>
    <t>1980.12.</t>
  </si>
  <si>
    <t>https://new.land.naver.com/complexes/126283?tab=detail&amp;rf=Y</t>
  </si>
  <si>
    <t>세종시 세종시 조치원읍 원리 2-3</t>
  </si>
  <si>
    <t>세종시 세종시 새내12길 40</t>
  </si>
  <si>
    <t>일신유니-빌</t>
  </si>
  <si>
    <t>https://new.land.naver.com/complexes/104633?tab=detail&amp;rf=Y</t>
  </si>
  <si>
    <t>세종시 세종시 조치원읍 신안리 35-3</t>
  </si>
  <si>
    <t>세종시 세종시 신안새동네길 26-10</t>
  </si>
  <si>
    <t>번암리치빌1차</t>
  </si>
  <si>
    <t>https://new.land.naver.com/complexes/124044?tab=detail&amp;rf=Y</t>
  </si>
  <si>
    <t>세종시 세종시 조치원읍 번암리 66-23</t>
  </si>
  <si>
    <t>세종시 세종시 군청로 28</t>
  </si>
  <si>
    <t>e-편한세상세종</t>
  </si>
  <si>
    <t>2013.02.</t>
  </si>
  <si>
    <t>https://new.land.naver.com/complexes/26919?tab=detail&amp;rf=Y</t>
  </si>
  <si>
    <t>세종시 세종시 조치원읍 신안리 542</t>
  </si>
  <si>
    <t>세종시 세종시 섭골길 59</t>
  </si>
  <si>
    <t>158B</t>
  </si>
  <si>
    <t>조형</t>
  </si>
  <si>
    <t>1991.09.</t>
  </si>
  <si>
    <t>https://new.land.naver.com/complexes/7153?tab=detail&amp;rf=Y</t>
  </si>
  <si>
    <t>세종시 세종시 조치원읍 신안리 244-1</t>
  </si>
  <si>
    <t>세종시 세종시 운주산로 60</t>
  </si>
  <si>
    <t>번암리치빌2차</t>
  </si>
  <si>
    <t>72A</t>
  </si>
  <si>
    <t>https://new.land.naver.com/complexes/125094?tab=detail&amp;rf=Y</t>
  </si>
  <si>
    <t>세종시 세종시 조치원읍 번암리 66-20</t>
  </si>
  <si>
    <t>세종시 세종시 평안로 16</t>
  </si>
  <si>
    <t>73B</t>
  </si>
  <si>
    <t>73C</t>
  </si>
  <si>
    <t>세종굿애플3차(도시형)</t>
  </si>
  <si>
    <t>23A</t>
  </si>
  <si>
    <t>https://new.land.naver.com/complexes/132056?tab=detail&amp;rf=Y</t>
  </si>
  <si>
    <t>세종시 세종시 조치원읍 남리 351</t>
  </si>
  <si>
    <t>세종시 세종시 장안길 108</t>
  </si>
  <si>
    <t>23B</t>
  </si>
  <si>
    <t>24C</t>
  </si>
  <si>
    <t>24D</t>
  </si>
  <si>
    <t>26D</t>
  </si>
  <si>
    <t>제이드팰리스(도시형)</t>
  </si>
  <si>
    <t>https://new.land.naver.com/complexes/132027?tab=detail&amp;rf=Y</t>
  </si>
  <si>
    <t>세종시 세종시 조치원읍 상리 121-4</t>
  </si>
  <si>
    <t>세종시 세종시 조치원로 45-7</t>
  </si>
  <si>
    <t>26A</t>
  </si>
  <si>
    <t>27E</t>
  </si>
  <si>
    <t>29A</t>
  </si>
  <si>
    <t>30B</t>
  </si>
  <si>
    <t>33C</t>
  </si>
  <si>
    <t>[종촌동]</t>
  </si>
  <si>
    <t>가재12단지중흥S-클래스센텀파크2차</t>
  </si>
  <si>
    <t>https://new.land.naver.com/complexes/105653?tab=detail&amp;rf=Y</t>
  </si>
  <si>
    <t>세종시 세종시 종촌동 652</t>
  </si>
  <si>
    <t>종촌동</t>
  </si>
  <si>
    <t>세종시 세종시 달빛로 80</t>
  </si>
  <si>
    <t>138C</t>
  </si>
  <si>
    <t>가재11단지한신휴플러스</t>
  </si>
  <si>
    <t>https://new.land.naver.com/complexes/104261?tab=detail&amp;rf=Y</t>
  </si>
  <si>
    <t>세종시 세종시 종촌동 654</t>
  </si>
  <si>
    <t>세종시 세종시 도움3로 75</t>
  </si>
  <si>
    <t>가재마을5단지세종엠코타운</t>
  </si>
  <si>
    <t>https://new.land.naver.com/complexes/104423?tab=detail&amp;rf=Y</t>
  </si>
  <si>
    <t>세종시 세종시 종촌동 690</t>
  </si>
  <si>
    <t>세종시 세종시 도움1로 105</t>
  </si>
  <si>
    <t>가재마을7단지중흥S-클래스센텀파크1차</t>
  </si>
  <si>
    <t>https://new.land.naver.com/complexes/104541?tab=detail&amp;rf=Y</t>
  </si>
  <si>
    <t>세종시 세종시 종촌동 649</t>
  </si>
  <si>
    <t>세종시 세종시 달빛로 77</t>
  </si>
  <si>
    <t>가재9단지세종한신휴플러스리버파크</t>
  </si>
  <si>
    <t>https://new.land.naver.com/complexes/104343?tab=detail&amp;rf=Y</t>
  </si>
  <si>
    <t>세종시 세종시 종촌동 697</t>
  </si>
  <si>
    <t>세종시 세종시 도움1로 55</t>
  </si>
  <si>
    <t>94B</t>
  </si>
  <si>
    <t>124B</t>
  </si>
  <si>
    <t>149B</t>
  </si>
  <si>
    <t>가재8단지세경</t>
  </si>
  <si>
    <t>102A</t>
  </si>
  <si>
    <t>https://new.land.naver.com/complexes/137451?tab=detail&amp;rf=Y</t>
  </si>
  <si>
    <t>세종시 세종시 종촌동 692</t>
  </si>
  <si>
    <t>세종시 세종시 달빛로 16</t>
  </si>
  <si>
    <t>102B</t>
  </si>
  <si>
    <t>가재6단지세경</t>
  </si>
  <si>
    <t>https://new.land.naver.com/complexes/137104?tab=detail&amp;rf=Y</t>
  </si>
  <si>
    <t>세종시 세종시 종촌동 644</t>
  </si>
  <si>
    <t>세종시 세종시 달빛1로 74</t>
  </si>
  <si>
    <t>가재4단지세종센트레빌</t>
  </si>
  <si>
    <t>2015.07.</t>
  </si>
  <si>
    <t>https://new.land.naver.com/complexes/107083?tab=detail&amp;rf=Y</t>
  </si>
  <si>
    <t>세종시 세종시 종촌동 640</t>
  </si>
  <si>
    <t>세종시 세종시 도움3로 160</t>
  </si>
  <si>
    <t>99AN</t>
  </si>
  <si>
    <t>112A1</t>
  </si>
  <si>
    <t>112B1</t>
  </si>
  <si>
    <t>가재10단지제일풍경채에듀파크</t>
  </si>
  <si>
    <t>https://new.land.naver.com/complexes/105549?tab=detail&amp;rf=Y</t>
  </si>
  <si>
    <t>세종시 세종시 종촌동 656</t>
  </si>
  <si>
    <t>세종시 세종시 도움1로 74</t>
  </si>
  <si>
    <t>가재2단지베르디움</t>
  </si>
  <si>
    <t>https://new.land.naver.com/complexes/106116?tab=detail&amp;rf=Y</t>
  </si>
  <si>
    <t>세종시 세종시 종촌동 683</t>
  </si>
  <si>
    <t>세종시 세종시 달빛1로 39</t>
  </si>
  <si>
    <t>가재3단지중흥S-클래스에듀타운</t>
  </si>
  <si>
    <t>https://new.land.naver.com/complexes/105551?tab=detail&amp;rf=Y</t>
  </si>
  <si>
    <t>세종시 세종시 종촌동 679</t>
  </si>
  <si>
    <t>세종시 세종시 도움3로 159</t>
  </si>
  <si>
    <t>[집현동]</t>
  </si>
  <si>
    <t>세종어울림파밀리에센트럴M1블록(새나루마을11단지)</t>
  </si>
  <si>
    <t>2021.11.</t>
  </si>
  <si>
    <t>https://new.land.naver.com/complexes/126195?tab=detail&amp;rf=Y</t>
  </si>
  <si>
    <t>세종시 세종시 집현동 행정중심복합도시 4-2생활권 M1블록</t>
  </si>
  <si>
    <t>집현동</t>
  </si>
  <si>
    <t>99C</t>
  </si>
  <si>
    <t>99B</t>
  </si>
  <si>
    <t>99D</t>
  </si>
  <si>
    <t>112P</t>
  </si>
  <si>
    <t>세종하늘채센트레빌(새나루마을8단지)</t>
  </si>
  <si>
    <t>https://new.land.naver.com/complexes/127116?tab=detail&amp;rf=Y</t>
  </si>
  <si>
    <t>세종시 세종시 집현동 4-2생활권 M5블록</t>
  </si>
  <si>
    <t>77B1</t>
  </si>
  <si>
    <t>97A</t>
  </si>
  <si>
    <t>109A2</t>
  </si>
  <si>
    <t>110A1</t>
  </si>
  <si>
    <t>세종자이e편한세상(새나루마을1단지)</t>
  </si>
  <si>
    <t>https://new.land.naver.com/complexes/126191?tab=detail&amp;rf=Y</t>
  </si>
  <si>
    <t>세종시 세종시 집현동 행정중심복합도시 4-2생활권 L4블록</t>
  </si>
  <si>
    <t>세종시 세종시 남세종로 160</t>
  </si>
  <si>
    <t>105E</t>
  </si>
  <si>
    <t>105B</t>
  </si>
  <si>
    <t>105D1</t>
  </si>
  <si>
    <t>105D2</t>
  </si>
  <si>
    <t>105C</t>
  </si>
  <si>
    <t>155B</t>
  </si>
  <si>
    <t>155A</t>
  </si>
  <si>
    <t>155AP</t>
  </si>
  <si>
    <t>155BP</t>
  </si>
  <si>
    <t>161P</t>
  </si>
  <si>
    <t>180P</t>
  </si>
  <si>
    <t>191T</t>
  </si>
  <si>
    <t>200P</t>
  </si>
  <si>
    <t>세종더휴예미지(새나루마을4단지)</t>
  </si>
  <si>
    <t>2021.12.</t>
  </si>
  <si>
    <t>https://new.land.naver.com/complexes/126187?tab=detail&amp;rf=Y</t>
  </si>
  <si>
    <t>세종시 세종시 집현동 행정중심복합도시 4-2생활권 L1블록</t>
  </si>
  <si>
    <t>세종더휴예미지(새나루마을3단지)</t>
  </si>
  <si>
    <t>77B</t>
  </si>
  <si>
    <t>https://new.land.naver.com/complexes/126188?tab=detail&amp;rf=Y</t>
  </si>
  <si>
    <t>세종시 세종시 집현동 행정중심복합도시 4-2생활권 L2블록</t>
  </si>
  <si>
    <t>77C</t>
  </si>
  <si>
    <t>세종어울림파밀리에센트럴M4블록(새나루마을9단지)</t>
  </si>
  <si>
    <t>https://new.land.naver.com/complexes/126196?tab=detail&amp;rf=Y</t>
  </si>
  <si>
    <t>세종시 세종시 집현동 행정중심복합도시 4-2생활권 M4블록</t>
  </si>
  <si>
    <t>78C</t>
  </si>
  <si>
    <t>131P</t>
  </si>
  <si>
    <t>세종하늘채센트레빌(새나루마을2단지)</t>
  </si>
  <si>
    <t>https://new.land.naver.com/complexes/127118?tab=detail&amp;rf=Y</t>
  </si>
  <si>
    <t>세종시 세종시 집현동 4-2생활권 L3블록</t>
  </si>
  <si>
    <t>[한솔동]</t>
  </si>
  <si>
    <t>첫마을4단지푸르지오</t>
  </si>
  <si>
    <t>2012.06.</t>
  </si>
  <si>
    <t>https://new.land.naver.com/complexes/130212?tab=detail&amp;rf=Y</t>
  </si>
  <si>
    <t>세종시 세종시 한솔동 1226</t>
  </si>
  <si>
    <t>한솔동</t>
  </si>
  <si>
    <t>세종시 세종시 누리로 119</t>
  </si>
  <si>
    <t>첫마을6단지힐스테이트</t>
  </si>
  <si>
    <t>76F</t>
  </si>
  <si>
    <t>https://new.land.naver.com/complexes/103448?tab=detail&amp;rf=Y</t>
  </si>
  <si>
    <t>세종시 세종시 한솔동 974</t>
  </si>
  <si>
    <t>세종시 세종시 누리로 28</t>
  </si>
  <si>
    <t>76G</t>
  </si>
  <si>
    <t>109AN</t>
  </si>
  <si>
    <t>148C</t>
  </si>
  <si>
    <t>148B</t>
  </si>
  <si>
    <t>193B</t>
  </si>
  <si>
    <t>194A</t>
  </si>
  <si>
    <t>194C</t>
  </si>
  <si>
    <t>첫마을2단지퍼스트프라임</t>
  </si>
  <si>
    <t>2011.11.</t>
  </si>
  <si>
    <t>https://new.land.naver.com/complexes/131829?tab=detail&amp;rf=Y</t>
  </si>
  <si>
    <t>세종시 세종시 한솔동 940</t>
  </si>
  <si>
    <t>세종시 세종시 노을3로 19</t>
  </si>
  <si>
    <t>89A2</t>
  </si>
  <si>
    <t>126C1</t>
  </si>
  <si>
    <t>126B2</t>
  </si>
  <si>
    <t>127A2-2</t>
  </si>
  <si>
    <t>127A2-1</t>
  </si>
  <si>
    <t>127C2</t>
  </si>
  <si>
    <t>첫마을5단지푸르지오</t>
  </si>
  <si>
    <t>https://new.land.naver.com/complexes/103446?tab=detail&amp;rf=Y</t>
  </si>
  <si>
    <t>세종시 세종시 한솔동 971</t>
  </si>
  <si>
    <t>세종시 세종시 누리로 59</t>
  </si>
  <si>
    <t>147A</t>
  </si>
  <si>
    <t>193A</t>
  </si>
  <si>
    <t>첫마을3단지퍼스트프라임</t>
  </si>
  <si>
    <t>82B2</t>
  </si>
  <si>
    <t>https://new.land.naver.com/complexes/102394?tab=detail&amp;rf=Y</t>
  </si>
  <si>
    <t>세종시 세종시 한솔동 947</t>
  </si>
  <si>
    <t>세종시 세종시 나리1로 16</t>
  </si>
  <si>
    <t>117H2</t>
  </si>
  <si>
    <t>117G2</t>
  </si>
  <si>
    <t>117H1</t>
  </si>
  <si>
    <t>118B1</t>
  </si>
  <si>
    <t>118A1-2</t>
  </si>
  <si>
    <t>118A1-1</t>
  </si>
  <si>
    <t>118G1</t>
  </si>
  <si>
    <t>143C</t>
  </si>
  <si>
    <t>143E</t>
  </si>
  <si>
    <t>166B</t>
  </si>
  <si>
    <t>166C</t>
  </si>
  <si>
    <t>166G</t>
  </si>
  <si>
    <t>166F</t>
  </si>
  <si>
    <t>195C</t>
  </si>
  <si>
    <t>196B</t>
  </si>
  <si>
    <t>208B</t>
  </si>
  <si>
    <t>208C</t>
  </si>
  <si>
    <t>첫마을1단지퍼스트프라임</t>
  </si>
  <si>
    <t>81B2</t>
  </si>
  <si>
    <t>https://new.land.naver.com/complexes/102395?tab=detail&amp;rf=Y</t>
  </si>
  <si>
    <t>세종시 세종시 한솔동 939</t>
  </si>
  <si>
    <t>세종시 세종시 노을3로 14</t>
  </si>
  <si>
    <t>82A2</t>
  </si>
  <si>
    <t>82B1</t>
  </si>
  <si>
    <t>116A2-2</t>
  </si>
  <si>
    <t>116B1</t>
  </si>
  <si>
    <t>116A1-2</t>
  </si>
  <si>
    <t>116A1-1</t>
  </si>
  <si>
    <t>116G1</t>
  </si>
  <si>
    <t>116G2</t>
  </si>
  <si>
    <t>116A2-1</t>
  </si>
  <si>
    <t>116I</t>
  </si>
  <si>
    <t>141D</t>
  </si>
  <si>
    <t>141E</t>
  </si>
  <si>
    <t>164E</t>
  </si>
  <si>
    <t>164D</t>
  </si>
  <si>
    <t>164F</t>
  </si>
  <si>
    <t>164G</t>
  </si>
  <si>
    <t>205A</t>
  </si>
  <si>
    <t>205D</t>
  </si>
  <si>
    <t>205E</t>
  </si>
  <si>
    <t>첫마을7단지래미안</t>
  </si>
  <si>
    <t>https://new.land.naver.com/complexes/103449?tab=detail&amp;rf=Y</t>
  </si>
  <si>
    <t>세종시 세종시 한솔동 976</t>
  </si>
  <si>
    <t>세종시 세종시 나리로 57</t>
  </si>
  <si>
    <t>149D</t>
  </si>
  <si>
    <t>150A</t>
  </si>
  <si>
    <t>150B</t>
  </si>
  <si>
    <t>150C</t>
  </si>
  <si>
    <t>150AN</t>
  </si>
  <si>
    <t>196A</t>
  </si>
  <si>
    <t>196C</t>
  </si>
  <si>
    <t>196D</t>
  </si>
  <si>
    <t>[해밀동]</t>
  </si>
  <si>
    <t>해밀1단지마스터힐스</t>
  </si>
  <si>
    <t>2020.09.</t>
  </si>
  <si>
    <t>https://new.land.naver.com/complexes/122879?tab=detail&amp;rf=Y</t>
  </si>
  <si>
    <t>세종시 세종시 해밀동 행정중심복합도시6-4생활권 L1블록</t>
  </si>
  <si>
    <t>해밀동</t>
  </si>
  <si>
    <t>세종시 세종시 해밀3로 32</t>
  </si>
  <si>
    <t>78RA</t>
  </si>
  <si>
    <t>110C1</t>
  </si>
  <si>
    <t>111RJ</t>
  </si>
  <si>
    <t>111A2</t>
  </si>
  <si>
    <t>111RI</t>
  </si>
  <si>
    <t>111A1</t>
  </si>
  <si>
    <t>111RC</t>
  </si>
  <si>
    <t>111RH</t>
  </si>
  <si>
    <t>111TA</t>
  </si>
  <si>
    <t>111DD</t>
  </si>
  <si>
    <t>111RDA</t>
  </si>
  <si>
    <t>111RA</t>
  </si>
  <si>
    <t>111RDA1</t>
  </si>
  <si>
    <t>111TC</t>
  </si>
  <si>
    <t>111TB</t>
  </si>
  <si>
    <t>112RK</t>
  </si>
  <si>
    <t>112RB</t>
  </si>
  <si>
    <t>112RC1</t>
  </si>
  <si>
    <t>112RG</t>
  </si>
  <si>
    <t>112RF</t>
  </si>
  <si>
    <t>112RD</t>
  </si>
  <si>
    <t>112RE</t>
  </si>
  <si>
    <t>112RDD</t>
  </si>
  <si>
    <t>112RDB</t>
  </si>
  <si>
    <t>113DA</t>
  </si>
  <si>
    <t>113DH</t>
  </si>
  <si>
    <t>114DC</t>
  </si>
  <si>
    <t>115DB</t>
  </si>
  <si>
    <t>115DI</t>
  </si>
  <si>
    <t>116RDC</t>
  </si>
  <si>
    <t>146C</t>
  </si>
  <si>
    <t>150DA</t>
  </si>
  <si>
    <t>150D</t>
  </si>
  <si>
    <t>150RA</t>
  </si>
  <si>
    <t>해밀2단지마스터힐스</t>
  </si>
  <si>
    <t>https://new.land.naver.com/complexes/124526?tab=detail&amp;rf=Y</t>
  </si>
  <si>
    <t>세종시 세종시 해밀동 행정중심복합도시6-4생활권엠1블록</t>
  </si>
  <si>
    <t>세종시 세종시 해밀3로 90</t>
  </si>
  <si>
    <t>109ARA</t>
  </si>
  <si>
    <t>110EDD</t>
  </si>
  <si>
    <t>110ARJ</t>
  </si>
  <si>
    <t>110DRK</t>
  </si>
  <si>
    <t>110DRI</t>
  </si>
  <si>
    <t>111EDA</t>
  </si>
  <si>
    <t>112FDF</t>
  </si>
  <si>
    <t>112B2</t>
  </si>
  <si>
    <t>112EDE</t>
  </si>
  <si>
    <t>112FDG</t>
  </si>
  <si>
    <t>114ERDC</t>
  </si>
  <si>
    <t>132BRA</t>
  </si>
  <si>
    <t>132BRDA1</t>
  </si>
  <si>
    <t>136CRDA</t>
  </si>
  <si>
    <t>145B1</t>
  </si>
  <si>
    <t>145FTA</t>
  </si>
  <si>
    <t>145FTC</t>
  </si>
  <si>
    <t>145FTC1</t>
  </si>
  <si>
    <t>145FTD</t>
  </si>
  <si>
    <t>145GTB</t>
  </si>
  <si>
    <t>146ERDA</t>
  </si>
  <si>
    <t>146GTF</t>
  </si>
  <si>
    <t>147EDA</t>
  </si>
  <si>
    <t>147H</t>
  </si>
  <si>
    <t>154A</t>
  </si>
  <si>
    <t>라포르테세종</t>
  </si>
  <si>
    <t>2022.06.</t>
  </si>
  <si>
    <t>123T1</t>
  </si>
  <si>
    <t>https://new.land.naver.com/complexes/138178?tab=detail&amp;rf=Y</t>
  </si>
  <si>
    <t>세종시 세종시 해밀동 6-4생활권 B1블록</t>
  </si>
  <si>
    <t>123T2</t>
  </si>
  <si>
    <t>123T3</t>
  </si>
  <si>
    <t>고운동</t>
    <phoneticPr fontId="2" type="noConversion"/>
  </si>
  <si>
    <t>가락22단지중흥S클래스에듀힐스</t>
    <phoneticPr fontId="2" type="noConversion"/>
  </si>
  <si>
    <t>'15.10.</t>
    <phoneticPr fontId="2" type="noConversion"/>
  </si>
  <si>
    <t>가락22단지중흥S클래스에듀힐스</t>
    <phoneticPr fontId="2" type="noConversion"/>
  </si>
  <si>
    <t>'15.10.</t>
    <phoneticPr fontId="2" type="noConversion"/>
  </si>
  <si>
    <t>계</t>
    <phoneticPr fontId="2" type="noConversion"/>
  </si>
  <si>
    <t>가락13단지대광로제비앙</t>
    <phoneticPr fontId="2" type="noConversion"/>
  </si>
  <si>
    <t>'15.11.</t>
    <phoneticPr fontId="2" type="noConversion"/>
  </si>
  <si>
    <t>가락4단지이지더원</t>
    <phoneticPr fontId="2" type="noConversion"/>
  </si>
  <si>
    <t>'14.12.</t>
    <phoneticPr fontId="2" type="noConversion"/>
  </si>
  <si>
    <t>가락17단지골드클래스</t>
    <phoneticPr fontId="2" type="noConversion"/>
  </si>
  <si>
    <t>'15.09.</t>
    <phoneticPr fontId="2" type="noConversion"/>
  </si>
  <si>
    <t>가락9단지파밀리에</t>
    <phoneticPr fontId="2" type="noConversion"/>
  </si>
  <si>
    <t>'15.03.</t>
    <phoneticPr fontId="2" type="noConversion"/>
  </si>
  <si>
    <t>가락19단지파라곤</t>
    <phoneticPr fontId="2" type="noConversion"/>
  </si>
  <si>
    <t>'19.02.</t>
    <phoneticPr fontId="2" type="noConversion"/>
  </si>
  <si>
    <t>가락19단지파라곤</t>
    <phoneticPr fontId="2" type="noConversion"/>
  </si>
  <si>
    <t>'19.02.</t>
    <phoneticPr fontId="2" type="noConversion"/>
  </si>
  <si>
    <t>가락19단지파라곤</t>
    <phoneticPr fontId="2" type="noConversion"/>
  </si>
  <si>
    <t>계</t>
    <phoneticPr fontId="2" type="noConversion"/>
  </si>
  <si>
    <t>가락3단지베르디움</t>
    <phoneticPr fontId="2" type="noConversion"/>
  </si>
  <si>
    <t>'14.11.</t>
    <phoneticPr fontId="2" type="noConversion"/>
  </si>
  <si>
    <t>가락3단지베르디움</t>
    <phoneticPr fontId="2" type="noConversion"/>
  </si>
  <si>
    <t>'14.11.</t>
    <phoneticPr fontId="2" type="noConversion"/>
  </si>
  <si>
    <t>계</t>
    <phoneticPr fontId="2" type="noConversion"/>
  </si>
  <si>
    <t>가락마을2단지</t>
    <phoneticPr fontId="2" type="noConversion"/>
  </si>
  <si>
    <t>'19.01.</t>
    <phoneticPr fontId="2" type="noConversion"/>
  </si>
  <si>
    <t>가락마을2단지</t>
    <phoneticPr fontId="2" type="noConversion"/>
  </si>
  <si>
    <t>'19.01.</t>
    <phoneticPr fontId="2" type="noConversion"/>
  </si>
  <si>
    <t>계</t>
    <phoneticPr fontId="2" type="noConversion"/>
  </si>
  <si>
    <t>가락마을2단지</t>
    <phoneticPr fontId="2" type="noConversion"/>
  </si>
  <si>
    <t>계</t>
    <phoneticPr fontId="2" type="noConversion"/>
  </si>
  <si>
    <t>가락21단지에듀센트럴</t>
    <phoneticPr fontId="2" type="noConversion"/>
  </si>
  <si>
    <t>'15.08.</t>
    <phoneticPr fontId="2" type="noConversion"/>
  </si>
  <si>
    <t>가락21단지에듀센트럴</t>
    <phoneticPr fontId="2" type="noConversion"/>
  </si>
  <si>
    <t>'15.08.</t>
    <phoneticPr fontId="2" type="noConversion"/>
  </si>
  <si>
    <t>가락8단지고운뜰파크</t>
    <phoneticPr fontId="2" type="noConversion"/>
  </si>
  <si>
    <t>'15.01.</t>
    <phoneticPr fontId="2" type="noConversion"/>
  </si>
  <si>
    <t>'15.01.</t>
    <phoneticPr fontId="2" type="noConversion"/>
  </si>
  <si>
    <t>가락8단지고운뜰파크</t>
    <phoneticPr fontId="2" type="noConversion"/>
  </si>
  <si>
    <t>'15.01.</t>
    <phoneticPr fontId="2" type="noConversion"/>
  </si>
  <si>
    <t>계</t>
    <phoneticPr fontId="2" type="noConversion"/>
  </si>
  <si>
    <t>가락18단지힐스테이트</t>
    <phoneticPr fontId="2" type="noConversion"/>
  </si>
  <si>
    <t>'18.05.</t>
    <phoneticPr fontId="2" type="noConversion"/>
  </si>
  <si>
    <t>가락18단지힐스테이트</t>
    <phoneticPr fontId="2" type="noConversion"/>
  </si>
  <si>
    <t>가락7단지프라디움</t>
    <phoneticPr fontId="2" type="noConversion"/>
  </si>
  <si>
    <t>'15.12.</t>
    <phoneticPr fontId="2" type="noConversion"/>
  </si>
  <si>
    <t>가락5단지유승한내들</t>
    <phoneticPr fontId="2" type="noConversion"/>
  </si>
  <si>
    <t>'15.08.</t>
    <phoneticPr fontId="2" type="noConversion"/>
  </si>
  <si>
    <t>계</t>
    <phoneticPr fontId="2" type="noConversion"/>
  </si>
  <si>
    <t>가락5단지유승한내들</t>
    <phoneticPr fontId="2" type="noConversion"/>
  </si>
  <si>
    <t>'15.08.</t>
    <phoneticPr fontId="2" type="noConversion"/>
  </si>
  <si>
    <t>계</t>
    <phoneticPr fontId="2" type="noConversion"/>
  </si>
  <si>
    <t>가락1단지세종힐데스하임</t>
    <phoneticPr fontId="2" type="noConversion"/>
  </si>
  <si>
    <t>'18.11.</t>
    <phoneticPr fontId="2" type="noConversion"/>
  </si>
  <si>
    <t>가락1단지세종힐데스하임</t>
    <phoneticPr fontId="2" type="noConversion"/>
  </si>
  <si>
    <t>'18.11.</t>
    <phoneticPr fontId="2" type="noConversion"/>
  </si>
  <si>
    <t>계</t>
    <phoneticPr fontId="2" type="noConversion"/>
  </si>
  <si>
    <t>가락1단지세종힐데스하임</t>
    <phoneticPr fontId="2" type="noConversion"/>
  </si>
  <si>
    <t>'18.11.</t>
    <phoneticPr fontId="2" type="noConversion"/>
  </si>
  <si>
    <t>'18.11.</t>
    <phoneticPr fontId="2" type="noConversion"/>
  </si>
  <si>
    <t>계</t>
    <phoneticPr fontId="2" type="noConversion"/>
  </si>
  <si>
    <t>가락1단지세종힐데스하임</t>
    <phoneticPr fontId="2" type="noConversion"/>
  </si>
  <si>
    <t>가락1단지세종힐데스하임</t>
    <phoneticPr fontId="2" type="noConversion"/>
  </si>
  <si>
    <t>계</t>
    <phoneticPr fontId="2" type="noConversion"/>
  </si>
  <si>
    <t>가락10단지이지더원</t>
    <phoneticPr fontId="2" type="noConversion"/>
  </si>
  <si>
    <t>'15.06.</t>
    <phoneticPr fontId="2" type="noConversion"/>
  </si>
  <si>
    <t>'15.06.</t>
    <phoneticPr fontId="2" type="noConversion"/>
  </si>
  <si>
    <t>가락10단지이지더원</t>
    <phoneticPr fontId="2" type="noConversion"/>
  </si>
  <si>
    <t>가락11단지중흥S-클래스에듀카운티</t>
    <phoneticPr fontId="2" type="noConversion"/>
  </si>
  <si>
    <t>'16.02.</t>
    <phoneticPr fontId="2" type="noConversion"/>
  </si>
  <si>
    <t>계</t>
    <phoneticPr fontId="2" type="noConversion"/>
  </si>
  <si>
    <t>가락11단지중흥S-클래스에듀카운티</t>
    <phoneticPr fontId="2" type="noConversion"/>
  </si>
  <si>
    <t>'16.02.</t>
    <phoneticPr fontId="2" type="noConversion"/>
  </si>
  <si>
    <t>계</t>
    <phoneticPr fontId="2" type="noConversion"/>
  </si>
  <si>
    <t>가락16단지한양수자인에듀그린</t>
    <phoneticPr fontId="2" type="noConversion"/>
  </si>
  <si>
    <t>'15.02.</t>
    <phoneticPr fontId="2" type="noConversion"/>
  </si>
  <si>
    <t>'15.02.</t>
    <phoneticPr fontId="2" type="noConversion"/>
  </si>
  <si>
    <t>가락20단지베르디움</t>
    <phoneticPr fontId="2" type="noConversion"/>
  </si>
  <si>
    <t>가락20단지베르디움</t>
    <phoneticPr fontId="2" type="noConversion"/>
  </si>
  <si>
    <t>가락15단지중흥S-클래스파크뷰</t>
    <phoneticPr fontId="2" type="noConversion"/>
  </si>
  <si>
    <t>'15.08.</t>
    <phoneticPr fontId="2" type="noConversion"/>
  </si>
  <si>
    <t>가락15단지중흥S-클래스파크뷰</t>
    <phoneticPr fontId="2" type="noConversion"/>
  </si>
  <si>
    <t>가락6단지프라디움</t>
    <phoneticPr fontId="2" type="noConversion"/>
  </si>
  <si>
    <t>'15.12.</t>
    <phoneticPr fontId="2" type="noConversion"/>
  </si>
  <si>
    <t>'15.12.</t>
    <phoneticPr fontId="2" type="noConversion"/>
  </si>
  <si>
    <t>가락14단지우남퍼스트빌2차</t>
    <phoneticPr fontId="2" type="noConversion"/>
  </si>
  <si>
    <t>'20.02.</t>
    <phoneticPr fontId="2" type="noConversion"/>
  </si>
  <si>
    <t>세종1-1생활권M8블럭한림풀에버</t>
    <phoneticPr fontId="2" type="noConversion"/>
  </si>
  <si>
    <t>'23.09.</t>
    <phoneticPr fontId="2" type="noConversion"/>
  </si>
  <si>
    <t>세종1-1생활권M8블럭한림풀에버</t>
    <phoneticPr fontId="2" type="noConversion"/>
  </si>
  <si>
    <t>'23.09.</t>
    <phoneticPr fontId="2" type="noConversion"/>
  </si>
  <si>
    <t>'23.09.</t>
    <phoneticPr fontId="2" type="noConversion"/>
  </si>
  <si>
    <t>세종1-1생활권M8블럭한림풀에버</t>
    <phoneticPr fontId="2" type="noConversion"/>
  </si>
  <si>
    <t>금남면</t>
    <phoneticPr fontId="2" type="noConversion"/>
  </si>
  <si>
    <t>신성연기미소지움</t>
    <phoneticPr fontId="2" type="noConversion"/>
  </si>
  <si>
    <t>'07.10.</t>
    <phoneticPr fontId="2" type="noConversion"/>
  </si>
  <si>
    <t>107A</t>
    <phoneticPr fontId="2" type="noConversion"/>
  </si>
  <si>
    <t>새나루마을10단지신혼희망타운</t>
    <phoneticPr fontId="2" type="noConversion"/>
  </si>
  <si>
    <t>'22.08.</t>
    <phoneticPr fontId="2" type="noConversion"/>
  </si>
  <si>
    <t>78A</t>
    <phoneticPr fontId="2" type="noConversion"/>
  </si>
  <si>
    <t>새나루마을10단지신혼희망타운</t>
    <phoneticPr fontId="2" type="noConversion"/>
  </si>
  <si>
    <t>'22.08.</t>
    <phoneticPr fontId="2" type="noConversion"/>
  </si>
  <si>
    <t>78B</t>
    <phoneticPr fontId="2" type="noConversion"/>
  </si>
  <si>
    <t>금남두진리버빌</t>
    <phoneticPr fontId="2" type="noConversion"/>
  </si>
  <si>
    <t>'00.12.</t>
    <phoneticPr fontId="2" type="noConversion"/>
  </si>
  <si>
    <t>계</t>
    <phoneticPr fontId="2" type="noConversion"/>
  </si>
  <si>
    <t>나성동</t>
    <phoneticPr fontId="2" type="noConversion"/>
  </si>
  <si>
    <t>나릿재4단지트리쉐이드리젠시</t>
    <phoneticPr fontId="2" type="noConversion"/>
  </si>
  <si>
    <t>'21.03.</t>
    <phoneticPr fontId="2" type="noConversion"/>
  </si>
  <si>
    <t>나릿재4단지트리쉐이드리젠시</t>
    <phoneticPr fontId="2" type="noConversion"/>
  </si>
  <si>
    <t>'21.03.</t>
    <phoneticPr fontId="2" type="noConversion"/>
  </si>
  <si>
    <t>114D1</t>
    <phoneticPr fontId="2" type="noConversion"/>
  </si>
  <si>
    <t>114C</t>
    <phoneticPr fontId="2" type="noConversion"/>
  </si>
  <si>
    <t>114C1</t>
    <phoneticPr fontId="2" type="noConversion"/>
  </si>
  <si>
    <t>115A1</t>
    <phoneticPr fontId="2" type="noConversion"/>
  </si>
  <si>
    <t>115B</t>
    <phoneticPr fontId="2" type="noConversion"/>
  </si>
  <si>
    <t>115A</t>
    <phoneticPr fontId="2" type="noConversion"/>
  </si>
  <si>
    <t>115E</t>
    <phoneticPr fontId="2" type="noConversion"/>
  </si>
  <si>
    <t>129C</t>
    <phoneticPr fontId="2" type="noConversion"/>
  </si>
  <si>
    <t>129B</t>
    <phoneticPr fontId="2" type="noConversion"/>
  </si>
  <si>
    <t>129A1</t>
    <phoneticPr fontId="2" type="noConversion"/>
  </si>
  <si>
    <t>129C1</t>
    <phoneticPr fontId="2" type="noConversion"/>
  </si>
  <si>
    <t>129D</t>
    <phoneticPr fontId="2" type="noConversion"/>
  </si>
  <si>
    <t>129A</t>
    <phoneticPr fontId="2" type="noConversion"/>
  </si>
  <si>
    <t>130G</t>
    <phoneticPr fontId="2" type="noConversion"/>
  </si>
  <si>
    <t>131F</t>
    <phoneticPr fontId="2" type="noConversion"/>
  </si>
  <si>
    <t>132E</t>
    <phoneticPr fontId="2" type="noConversion"/>
  </si>
  <si>
    <t>세종한신더휴리저브HO1블록</t>
    <phoneticPr fontId="2" type="noConversion"/>
  </si>
  <si>
    <t>'21.08.</t>
    <phoneticPr fontId="2" type="noConversion"/>
  </si>
  <si>
    <t>117E</t>
    <phoneticPr fontId="2" type="noConversion"/>
  </si>
  <si>
    <t>118C</t>
    <phoneticPr fontId="2" type="noConversion"/>
  </si>
  <si>
    <t>119A</t>
    <phoneticPr fontId="2" type="noConversion"/>
  </si>
  <si>
    <t>119B</t>
    <phoneticPr fontId="2" type="noConversion"/>
  </si>
  <si>
    <t>119A1</t>
    <phoneticPr fontId="2" type="noConversion"/>
  </si>
  <si>
    <t>123D</t>
    <phoneticPr fontId="2" type="noConversion"/>
  </si>
  <si>
    <t>123D1</t>
    <phoneticPr fontId="2" type="noConversion"/>
  </si>
  <si>
    <t>137F</t>
    <phoneticPr fontId="2" type="noConversion"/>
  </si>
  <si>
    <t>138E</t>
    <phoneticPr fontId="2" type="noConversion"/>
  </si>
  <si>
    <t>140A</t>
    <phoneticPr fontId="2" type="noConversion"/>
  </si>
  <si>
    <t>140B1</t>
    <phoneticPr fontId="2" type="noConversion"/>
  </si>
  <si>
    <t>140C</t>
    <phoneticPr fontId="2" type="noConversion"/>
  </si>
  <si>
    <t>나릿재1단지리더스포레</t>
    <phoneticPr fontId="2" type="noConversion"/>
  </si>
  <si>
    <t>'21.01.</t>
    <phoneticPr fontId="2" type="noConversion"/>
  </si>
  <si>
    <t>111A</t>
    <phoneticPr fontId="2" type="noConversion"/>
  </si>
  <si>
    <t>111B</t>
    <phoneticPr fontId="2" type="noConversion"/>
  </si>
  <si>
    <t>111C</t>
    <phoneticPr fontId="2" type="noConversion"/>
  </si>
  <si>
    <t>112F</t>
    <phoneticPr fontId="2" type="noConversion"/>
  </si>
  <si>
    <t>112D</t>
    <phoneticPr fontId="2" type="noConversion"/>
  </si>
  <si>
    <t>112H</t>
    <phoneticPr fontId="2" type="noConversion"/>
  </si>
  <si>
    <t>나릿재1단지리더스포레</t>
    <phoneticPr fontId="2" type="noConversion"/>
  </si>
  <si>
    <t>'21.01.</t>
    <phoneticPr fontId="2" type="noConversion"/>
  </si>
  <si>
    <t>112E</t>
    <phoneticPr fontId="2" type="noConversion"/>
  </si>
  <si>
    <t>113G</t>
    <phoneticPr fontId="2" type="noConversion"/>
  </si>
  <si>
    <t>130A</t>
    <phoneticPr fontId="2" type="noConversion"/>
  </si>
  <si>
    <t>130B</t>
    <phoneticPr fontId="2" type="noConversion"/>
  </si>
  <si>
    <t>131C</t>
    <phoneticPr fontId="2" type="noConversion"/>
  </si>
  <si>
    <t>132D</t>
    <phoneticPr fontId="2" type="noConversion"/>
  </si>
  <si>
    <t>148A</t>
    <phoneticPr fontId="2" type="noConversion"/>
  </si>
  <si>
    <t>나릿재1단지리더스포레</t>
    <phoneticPr fontId="2" type="noConversion"/>
  </si>
  <si>
    <t>계</t>
    <phoneticPr fontId="2" type="noConversion"/>
  </si>
  <si>
    <t>198P</t>
    <phoneticPr fontId="2" type="noConversion"/>
  </si>
  <si>
    <t>나릿재2단지리더스포레</t>
    <phoneticPr fontId="2" type="noConversion"/>
  </si>
  <si>
    <t>'21.06.</t>
    <phoneticPr fontId="2" type="noConversion"/>
  </si>
  <si>
    <t>계</t>
    <phoneticPr fontId="2" type="noConversion"/>
  </si>
  <si>
    <t>109D</t>
    <phoneticPr fontId="2" type="noConversion"/>
  </si>
  <si>
    <t>110A</t>
    <phoneticPr fontId="2" type="noConversion"/>
  </si>
  <si>
    <t>111B</t>
    <phoneticPr fontId="2" type="noConversion"/>
  </si>
  <si>
    <t>111E</t>
    <phoneticPr fontId="2" type="noConversion"/>
  </si>
  <si>
    <t>111B-1</t>
    <phoneticPr fontId="2" type="noConversion"/>
  </si>
  <si>
    <t>나릿재2단지리더스포레</t>
    <phoneticPr fontId="2" type="noConversion"/>
  </si>
  <si>
    <t>'21.06.</t>
    <phoneticPr fontId="2" type="noConversion"/>
  </si>
  <si>
    <t>계</t>
    <phoneticPr fontId="2" type="noConversion"/>
  </si>
  <si>
    <t>111F</t>
    <phoneticPr fontId="2" type="noConversion"/>
  </si>
  <si>
    <t>112C</t>
    <phoneticPr fontId="2" type="noConversion"/>
  </si>
  <si>
    <t>128C</t>
    <phoneticPr fontId="2" type="noConversion"/>
  </si>
  <si>
    <t>129B</t>
    <phoneticPr fontId="2" type="noConversion"/>
  </si>
  <si>
    <t>나릿재2단지리더스포레</t>
    <phoneticPr fontId="2" type="noConversion"/>
  </si>
  <si>
    <t>'21.06.</t>
    <phoneticPr fontId="2" type="noConversion"/>
  </si>
  <si>
    <t>129E</t>
    <phoneticPr fontId="2" type="noConversion"/>
  </si>
  <si>
    <t>나릿재2단지리더스포레</t>
    <phoneticPr fontId="2" type="noConversion"/>
  </si>
  <si>
    <t>'21.06.</t>
    <phoneticPr fontId="2" type="noConversion"/>
  </si>
  <si>
    <t>129A</t>
    <phoneticPr fontId="2" type="noConversion"/>
  </si>
  <si>
    <t>130D</t>
    <phoneticPr fontId="2" type="noConversion"/>
  </si>
  <si>
    <t>130A-2</t>
    <phoneticPr fontId="2" type="noConversion"/>
  </si>
  <si>
    <t>계</t>
    <phoneticPr fontId="2" type="noConversion"/>
  </si>
  <si>
    <t>131A-1</t>
    <phoneticPr fontId="2" type="noConversion"/>
  </si>
  <si>
    <t>나릿재2단지리더스포레</t>
    <phoneticPr fontId="2" type="noConversion"/>
  </si>
  <si>
    <t>146B</t>
    <phoneticPr fontId="2" type="noConversion"/>
  </si>
  <si>
    <t>146A</t>
    <phoneticPr fontId="2" type="noConversion"/>
  </si>
  <si>
    <t>147D</t>
    <phoneticPr fontId="2" type="noConversion"/>
  </si>
  <si>
    <t>148E</t>
    <phoneticPr fontId="2" type="noConversion"/>
  </si>
  <si>
    <t>149C</t>
    <phoneticPr fontId="2" type="noConversion"/>
  </si>
  <si>
    <t>156B</t>
    <phoneticPr fontId="2" type="noConversion"/>
  </si>
  <si>
    <t>157A</t>
    <phoneticPr fontId="2" type="noConversion"/>
  </si>
  <si>
    <t>'21.06.</t>
    <phoneticPr fontId="2" type="noConversion"/>
  </si>
  <si>
    <t>194P</t>
    <phoneticPr fontId="2" type="noConversion"/>
  </si>
  <si>
    <t>195P-1</t>
    <phoneticPr fontId="2" type="noConversion"/>
  </si>
  <si>
    <t>세종한신더휴리저브HO2블록</t>
    <phoneticPr fontId="2" type="noConversion"/>
  </si>
  <si>
    <t>'21.08.</t>
    <phoneticPr fontId="2" type="noConversion"/>
  </si>
  <si>
    <t>118F</t>
    <phoneticPr fontId="2" type="noConversion"/>
  </si>
  <si>
    <t>세종한신더휴리저브HO2블록</t>
    <phoneticPr fontId="2" type="noConversion"/>
  </si>
  <si>
    <t>'21.08.</t>
    <phoneticPr fontId="2" type="noConversion"/>
  </si>
  <si>
    <t>119C</t>
    <phoneticPr fontId="2" type="noConversion"/>
  </si>
  <si>
    <t>120A</t>
    <phoneticPr fontId="2" type="noConversion"/>
  </si>
  <si>
    <t>120B</t>
    <phoneticPr fontId="2" type="noConversion"/>
  </si>
  <si>
    <t>120A1</t>
    <phoneticPr fontId="2" type="noConversion"/>
  </si>
  <si>
    <t>124D</t>
    <phoneticPr fontId="2" type="noConversion"/>
  </si>
  <si>
    <t>124D1</t>
    <phoneticPr fontId="2" type="noConversion"/>
  </si>
  <si>
    <t>142A</t>
    <phoneticPr fontId="2" type="noConversion"/>
  </si>
  <si>
    <t>142C</t>
    <phoneticPr fontId="2" type="noConversion"/>
  </si>
  <si>
    <t>143B</t>
    <phoneticPr fontId="2" type="noConversion"/>
  </si>
  <si>
    <t>143B1</t>
    <phoneticPr fontId="2" type="noConversion"/>
  </si>
  <si>
    <t>145I</t>
    <phoneticPr fontId="2" type="noConversion"/>
  </si>
  <si>
    <t>145H</t>
    <phoneticPr fontId="2" type="noConversion"/>
  </si>
  <si>
    <t>145K</t>
    <phoneticPr fontId="2" type="noConversion"/>
  </si>
  <si>
    <t>146G</t>
    <phoneticPr fontId="2" type="noConversion"/>
  </si>
  <si>
    <t>146G1</t>
    <phoneticPr fontId="2" type="noConversion"/>
  </si>
  <si>
    <t>146J</t>
    <phoneticPr fontId="2" type="noConversion"/>
  </si>
  <si>
    <t>세종제일풍경채위너스카이</t>
    <phoneticPr fontId="2" type="noConversion"/>
  </si>
  <si>
    <t>'21.09.</t>
    <phoneticPr fontId="2" type="noConversion"/>
  </si>
  <si>
    <t>112A</t>
    <phoneticPr fontId="2" type="noConversion"/>
  </si>
  <si>
    <t>112B</t>
    <phoneticPr fontId="2" type="noConversion"/>
  </si>
  <si>
    <t>세종제일풍경채위너스카이</t>
    <phoneticPr fontId="2" type="noConversion"/>
  </si>
  <si>
    <t>'21.09.</t>
    <phoneticPr fontId="2" type="noConversion"/>
  </si>
  <si>
    <t>112C</t>
    <phoneticPr fontId="2" type="noConversion"/>
  </si>
  <si>
    <t>113G</t>
    <phoneticPr fontId="2" type="noConversion"/>
  </si>
  <si>
    <t>113F</t>
    <phoneticPr fontId="2" type="noConversion"/>
  </si>
  <si>
    <t>113H</t>
    <phoneticPr fontId="2" type="noConversion"/>
  </si>
  <si>
    <t>114D</t>
    <phoneticPr fontId="2" type="noConversion"/>
  </si>
  <si>
    <t>세종제일풍경채위너스카이</t>
    <phoneticPr fontId="2" type="noConversion"/>
  </si>
  <si>
    <t>계</t>
    <phoneticPr fontId="2" type="noConversion"/>
  </si>
  <si>
    <t>114E</t>
    <phoneticPr fontId="2" type="noConversion"/>
  </si>
  <si>
    <t>115C</t>
    <phoneticPr fontId="2" type="noConversion"/>
  </si>
  <si>
    <t>'21.09.</t>
    <phoneticPr fontId="2" type="noConversion"/>
  </si>
  <si>
    <t>115A</t>
    <phoneticPr fontId="2" type="noConversion"/>
  </si>
  <si>
    <t>계</t>
    <phoneticPr fontId="2" type="noConversion"/>
  </si>
  <si>
    <t>116B</t>
    <phoneticPr fontId="2" type="noConversion"/>
  </si>
  <si>
    <t>117(2)</t>
    <phoneticPr fontId="2" type="noConversion"/>
  </si>
  <si>
    <t>119(1)</t>
    <phoneticPr fontId="2" type="noConversion"/>
  </si>
  <si>
    <t>129A</t>
    <phoneticPr fontId="2" type="noConversion"/>
  </si>
  <si>
    <t>129D</t>
    <phoneticPr fontId="2" type="noConversion"/>
  </si>
  <si>
    <t>129C</t>
    <phoneticPr fontId="2" type="noConversion"/>
  </si>
  <si>
    <t>130B</t>
    <phoneticPr fontId="2" type="noConversion"/>
  </si>
  <si>
    <t>130T</t>
    <phoneticPr fontId="2" type="noConversion"/>
  </si>
  <si>
    <t>131(2)</t>
    <phoneticPr fontId="2" type="noConversion"/>
  </si>
  <si>
    <t>132(1)</t>
    <phoneticPr fontId="2" type="noConversion"/>
  </si>
  <si>
    <t>133A</t>
    <phoneticPr fontId="2" type="noConversion"/>
  </si>
  <si>
    <t>133B</t>
    <phoneticPr fontId="2" type="noConversion"/>
  </si>
  <si>
    <t>149T1</t>
    <phoneticPr fontId="2" type="noConversion"/>
  </si>
  <si>
    <t>149T2</t>
    <phoneticPr fontId="2" type="noConversion"/>
  </si>
  <si>
    <t>151(2)</t>
    <phoneticPr fontId="2" type="noConversion"/>
  </si>
  <si>
    <t>152(1)</t>
    <phoneticPr fontId="2" type="noConversion"/>
  </si>
  <si>
    <t>163P</t>
    <phoneticPr fontId="2" type="noConversion"/>
  </si>
  <si>
    <t>191S</t>
    <phoneticPr fontId="2" type="noConversion"/>
  </si>
  <si>
    <t>198T</t>
    <phoneticPr fontId="2" type="noConversion"/>
  </si>
  <si>
    <t>210P</t>
    <phoneticPr fontId="2" type="noConversion"/>
  </si>
  <si>
    <t>다정동</t>
    <phoneticPr fontId="2" type="noConversion"/>
  </si>
  <si>
    <t>가온4단지e편한세상푸르지오</t>
    <phoneticPr fontId="2" type="noConversion"/>
  </si>
  <si>
    <t>'19.06.</t>
    <phoneticPr fontId="2" type="noConversion"/>
  </si>
  <si>
    <t>가온4단지e편한세상푸르지오</t>
    <phoneticPr fontId="2" type="noConversion"/>
  </si>
  <si>
    <t>'19.06.</t>
    <phoneticPr fontId="2" type="noConversion"/>
  </si>
  <si>
    <t>계</t>
    <phoneticPr fontId="2" type="noConversion"/>
  </si>
  <si>
    <t>82B</t>
    <phoneticPr fontId="2" type="noConversion"/>
  </si>
  <si>
    <t>116A</t>
    <phoneticPr fontId="2" type="noConversion"/>
  </si>
  <si>
    <t>116C</t>
    <phoneticPr fontId="2" type="noConversion"/>
  </si>
  <si>
    <t>116D</t>
    <phoneticPr fontId="2" type="noConversion"/>
  </si>
  <si>
    <t>116B</t>
    <phoneticPr fontId="2" type="noConversion"/>
  </si>
  <si>
    <t>가온3단지한신더휴</t>
    <phoneticPr fontId="2" type="noConversion"/>
  </si>
  <si>
    <t>'18.03.</t>
    <phoneticPr fontId="2" type="noConversion"/>
  </si>
  <si>
    <t>101A</t>
    <phoneticPr fontId="2" type="noConversion"/>
  </si>
  <si>
    <t>101B</t>
    <phoneticPr fontId="2" type="noConversion"/>
  </si>
  <si>
    <t>101C</t>
    <phoneticPr fontId="2" type="noConversion"/>
  </si>
  <si>
    <t>101G</t>
    <phoneticPr fontId="2" type="noConversion"/>
  </si>
  <si>
    <t>101F</t>
    <phoneticPr fontId="2" type="noConversion"/>
  </si>
  <si>
    <t>101H</t>
    <phoneticPr fontId="2" type="noConversion"/>
  </si>
  <si>
    <t>102D</t>
    <phoneticPr fontId="2" type="noConversion"/>
  </si>
  <si>
    <t>113A</t>
    <phoneticPr fontId="2" type="noConversion"/>
  </si>
  <si>
    <t>113B</t>
    <phoneticPr fontId="2" type="noConversion"/>
  </si>
  <si>
    <t>113E</t>
    <phoneticPr fontId="2" type="noConversion"/>
  </si>
  <si>
    <t>가온3단지한신더휴</t>
    <phoneticPr fontId="2" type="noConversion"/>
  </si>
  <si>
    <t>'18.03.</t>
    <phoneticPr fontId="2" type="noConversion"/>
  </si>
  <si>
    <t>114D</t>
    <phoneticPr fontId="2" type="noConversion"/>
  </si>
  <si>
    <t>가온3단지한신더휴</t>
    <phoneticPr fontId="2" type="noConversion"/>
  </si>
  <si>
    <t>'18.03.</t>
    <phoneticPr fontId="2" type="noConversion"/>
  </si>
  <si>
    <t>계</t>
    <phoneticPr fontId="2" type="noConversion"/>
  </si>
  <si>
    <t>115C</t>
    <phoneticPr fontId="2" type="noConversion"/>
  </si>
  <si>
    <t>131B</t>
    <phoneticPr fontId="2" type="noConversion"/>
  </si>
  <si>
    <t>131A</t>
    <phoneticPr fontId="2" type="noConversion"/>
  </si>
  <si>
    <t>가온1단지힐스테이트세종2차</t>
    <phoneticPr fontId="2" type="noConversion"/>
  </si>
  <si>
    <t>112A</t>
    <phoneticPr fontId="2" type="noConversion"/>
  </si>
  <si>
    <t>112C</t>
    <phoneticPr fontId="2" type="noConversion"/>
  </si>
  <si>
    <t>113B</t>
    <phoneticPr fontId="2" type="noConversion"/>
  </si>
  <si>
    <t>132B</t>
    <phoneticPr fontId="2" type="noConversion"/>
  </si>
  <si>
    <t>137A</t>
    <phoneticPr fontId="2" type="noConversion"/>
  </si>
  <si>
    <t>140B</t>
    <phoneticPr fontId="2" type="noConversion"/>
  </si>
  <si>
    <t>더하이스트(가온마을10단지)</t>
    <phoneticPr fontId="2" type="noConversion"/>
  </si>
  <si>
    <t>'18.04.</t>
    <phoneticPr fontId="2" type="noConversion"/>
  </si>
  <si>
    <t>113A</t>
    <phoneticPr fontId="2" type="noConversion"/>
  </si>
  <si>
    <t>더하이스트(가온마을10단지)</t>
    <phoneticPr fontId="2" type="noConversion"/>
  </si>
  <si>
    <t>'18.04.</t>
    <phoneticPr fontId="2" type="noConversion"/>
  </si>
  <si>
    <t>계</t>
    <phoneticPr fontId="2" type="noConversion"/>
  </si>
  <si>
    <t>116C</t>
    <phoneticPr fontId="2" type="noConversion"/>
  </si>
  <si>
    <t>더하이스트(가온마을10단지)</t>
    <phoneticPr fontId="2" type="noConversion"/>
  </si>
  <si>
    <t>'18.04.</t>
    <phoneticPr fontId="2" type="noConversion"/>
  </si>
  <si>
    <t>128A</t>
    <phoneticPr fontId="2" type="noConversion"/>
  </si>
  <si>
    <t>더하이스트(가온마을10단지)</t>
    <phoneticPr fontId="2" type="noConversion"/>
  </si>
  <si>
    <t>130B</t>
    <phoneticPr fontId="2" type="noConversion"/>
  </si>
  <si>
    <t>130C</t>
    <phoneticPr fontId="2" type="noConversion"/>
  </si>
  <si>
    <t>'18.04.</t>
    <phoneticPr fontId="2" type="noConversion"/>
  </si>
  <si>
    <t>153T</t>
    <phoneticPr fontId="2" type="noConversion"/>
  </si>
  <si>
    <t>163P</t>
    <phoneticPr fontId="2" type="noConversion"/>
  </si>
  <si>
    <t>더하이스트(가온마을12단지)</t>
    <phoneticPr fontId="2" type="noConversion"/>
  </si>
  <si>
    <t>'18.02.</t>
    <phoneticPr fontId="2" type="noConversion"/>
  </si>
  <si>
    <t>84A</t>
    <phoneticPr fontId="2" type="noConversion"/>
  </si>
  <si>
    <t>더하이스트(가온마을12단지)</t>
    <phoneticPr fontId="2" type="noConversion"/>
  </si>
  <si>
    <t>'18.02.</t>
    <phoneticPr fontId="2" type="noConversion"/>
  </si>
  <si>
    <t>계</t>
    <phoneticPr fontId="2" type="noConversion"/>
  </si>
  <si>
    <t>86A1</t>
    <phoneticPr fontId="2" type="noConversion"/>
  </si>
  <si>
    <t>86C</t>
    <phoneticPr fontId="2" type="noConversion"/>
  </si>
  <si>
    <t>'18.02.</t>
    <phoneticPr fontId="2" type="noConversion"/>
  </si>
  <si>
    <t>86B</t>
    <phoneticPr fontId="2" type="noConversion"/>
  </si>
  <si>
    <t>86D</t>
    <phoneticPr fontId="2" type="noConversion"/>
  </si>
  <si>
    <t>더하이스트(가온마을12단지)</t>
    <phoneticPr fontId="2" type="noConversion"/>
  </si>
  <si>
    <t>112A</t>
    <phoneticPr fontId="2" type="noConversion"/>
  </si>
  <si>
    <t>계</t>
    <phoneticPr fontId="2" type="noConversion"/>
  </si>
  <si>
    <t>112D</t>
    <phoneticPr fontId="2" type="noConversion"/>
  </si>
  <si>
    <t>113B</t>
    <phoneticPr fontId="2" type="noConversion"/>
  </si>
  <si>
    <t>130A</t>
    <phoneticPr fontId="2" type="noConversion"/>
  </si>
  <si>
    <t>131B</t>
    <phoneticPr fontId="2" type="noConversion"/>
  </si>
  <si>
    <t>131C</t>
    <phoneticPr fontId="2" type="noConversion"/>
  </si>
  <si>
    <t>'18.02.</t>
    <phoneticPr fontId="2" type="noConversion"/>
  </si>
  <si>
    <t>140G</t>
    <phoneticPr fontId="2" type="noConversion"/>
  </si>
  <si>
    <t>더하이스트(가온마을12단지)</t>
    <phoneticPr fontId="2" type="noConversion"/>
  </si>
  <si>
    <t>155T</t>
    <phoneticPr fontId="2" type="noConversion"/>
  </si>
  <si>
    <t>가온2단지한신휴플러스제일풍경채</t>
    <phoneticPr fontId="2" type="noConversion"/>
  </si>
  <si>
    <t>'18.01.</t>
    <phoneticPr fontId="2" type="noConversion"/>
  </si>
  <si>
    <t>계</t>
    <phoneticPr fontId="2" type="noConversion"/>
  </si>
  <si>
    <t>100E</t>
    <phoneticPr fontId="2" type="noConversion"/>
  </si>
  <si>
    <t>가온2단지한신휴플러스제일풍경채</t>
    <phoneticPr fontId="2" type="noConversion"/>
  </si>
  <si>
    <t>'18.01.</t>
    <phoneticPr fontId="2" type="noConversion"/>
  </si>
  <si>
    <t>계</t>
    <phoneticPr fontId="2" type="noConversion"/>
  </si>
  <si>
    <t>가온2단지한신휴플러스제일풍경채</t>
    <phoneticPr fontId="2" type="noConversion"/>
  </si>
  <si>
    <t>계</t>
    <phoneticPr fontId="2" type="noConversion"/>
  </si>
  <si>
    <t>102D</t>
    <phoneticPr fontId="2" type="noConversion"/>
  </si>
  <si>
    <t>'18.01.</t>
    <phoneticPr fontId="2" type="noConversion"/>
  </si>
  <si>
    <t>102I</t>
    <phoneticPr fontId="2" type="noConversion"/>
  </si>
  <si>
    <t>113A</t>
    <phoneticPr fontId="2" type="noConversion"/>
  </si>
  <si>
    <t>115D</t>
    <phoneticPr fontId="2" type="noConversion"/>
  </si>
  <si>
    <t>115C</t>
    <phoneticPr fontId="2" type="noConversion"/>
  </si>
  <si>
    <t>가온2단지한신휴플러스제일풍경채</t>
    <phoneticPr fontId="2" type="noConversion"/>
  </si>
  <si>
    <t>131B</t>
    <phoneticPr fontId="2" type="noConversion"/>
  </si>
  <si>
    <t>'18.01.</t>
    <phoneticPr fontId="2" type="noConversion"/>
  </si>
  <si>
    <t>계</t>
    <phoneticPr fontId="2" type="noConversion"/>
  </si>
  <si>
    <t>131A</t>
    <phoneticPr fontId="2" type="noConversion"/>
  </si>
  <si>
    <t>141A</t>
    <phoneticPr fontId="2" type="noConversion"/>
  </si>
  <si>
    <t>142B</t>
    <phoneticPr fontId="2" type="noConversion"/>
  </si>
  <si>
    <t>가온2단지한신휴플러스제일풍경채</t>
    <phoneticPr fontId="2" type="noConversion"/>
  </si>
  <si>
    <t>중흥S-클래스센텀시티(2-1생활권 M2블럭)</t>
    <phoneticPr fontId="2" type="noConversion"/>
  </si>
  <si>
    <t>'18.05.</t>
    <phoneticPr fontId="2" type="noConversion"/>
  </si>
  <si>
    <t>계</t>
    <phoneticPr fontId="2" type="noConversion"/>
  </si>
  <si>
    <t>69A</t>
    <phoneticPr fontId="2" type="noConversion"/>
  </si>
  <si>
    <t>중흥S-클래스센텀시티(2-1생활권 M2블럭)</t>
    <phoneticPr fontId="2" type="noConversion"/>
  </si>
  <si>
    <t>80A</t>
    <phoneticPr fontId="2" type="noConversion"/>
  </si>
  <si>
    <t>'18.05.</t>
    <phoneticPr fontId="2" type="noConversion"/>
  </si>
  <si>
    <t>113A</t>
    <phoneticPr fontId="2" type="noConversion"/>
  </si>
  <si>
    <t>113B</t>
    <phoneticPr fontId="2" type="noConversion"/>
  </si>
  <si>
    <t>113A-1</t>
    <phoneticPr fontId="2" type="noConversion"/>
  </si>
  <si>
    <t>'18.05.</t>
    <phoneticPr fontId="2" type="noConversion"/>
  </si>
  <si>
    <t>113C</t>
    <phoneticPr fontId="2" type="noConversion"/>
  </si>
  <si>
    <t>중흥S-클래스센텀시티(2-1생활권 M2블럭)</t>
    <phoneticPr fontId="2" type="noConversion"/>
  </si>
  <si>
    <t>'18.05.</t>
    <phoneticPr fontId="2" type="noConversion"/>
  </si>
  <si>
    <t>계</t>
    <phoneticPr fontId="2" type="noConversion"/>
  </si>
  <si>
    <t>131A</t>
    <phoneticPr fontId="2" type="noConversion"/>
  </si>
  <si>
    <t>132B</t>
    <phoneticPr fontId="2" type="noConversion"/>
  </si>
  <si>
    <t>144C</t>
    <phoneticPr fontId="2" type="noConversion"/>
  </si>
  <si>
    <t>중흥S-클래스센텀시티(2-1생활권 M2블럭)</t>
    <phoneticPr fontId="2" type="noConversion"/>
  </si>
  <si>
    <t>계</t>
    <phoneticPr fontId="2" type="noConversion"/>
  </si>
  <si>
    <t>144A</t>
    <phoneticPr fontId="2" type="noConversion"/>
  </si>
  <si>
    <t>중흥S-클래스센텀시티(2-1생활권 M2블럭)</t>
    <phoneticPr fontId="2" type="noConversion"/>
  </si>
  <si>
    <t>'18.05.</t>
    <phoneticPr fontId="2" type="noConversion"/>
  </si>
  <si>
    <t>계</t>
    <phoneticPr fontId="2" type="noConversion"/>
  </si>
  <si>
    <t>145B</t>
    <phoneticPr fontId="2" type="noConversion"/>
  </si>
  <si>
    <t>'18.05.</t>
    <phoneticPr fontId="2" type="noConversion"/>
  </si>
  <si>
    <t>계</t>
    <phoneticPr fontId="2" type="noConversion"/>
  </si>
  <si>
    <t>146D</t>
    <phoneticPr fontId="2" type="noConversion"/>
  </si>
  <si>
    <t>'18.05.</t>
    <phoneticPr fontId="2" type="noConversion"/>
  </si>
  <si>
    <t>계</t>
    <phoneticPr fontId="2" type="noConversion"/>
  </si>
  <si>
    <t>148E</t>
    <phoneticPr fontId="2" type="noConversion"/>
  </si>
  <si>
    <t>중흥S-클래스센텀시티(2-1생활권 M2블럭)</t>
    <phoneticPr fontId="2" type="noConversion"/>
  </si>
  <si>
    <t>149F</t>
    <phoneticPr fontId="2" type="noConversion"/>
  </si>
  <si>
    <t>중흥S-클래스센텀시티(2-1생활권 M2블럭)</t>
    <phoneticPr fontId="2" type="noConversion"/>
  </si>
  <si>
    <t>'18.05.</t>
    <phoneticPr fontId="2" type="noConversion"/>
  </si>
  <si>
    <t>계</t>
    <phoneticPr fontId="2" type="noConversion"/>
  </si>
  <si>
    <t>152A</t>
    <phoneticPr fontId="2" type="noConversion"/>
  </si>
  <si>
    <t>중흥S-클래스센텀시티(2-1생활권 L2블럭)</t>
    <phoneticPr fontId="2" type="noConversion"/>
  </si>
  <si>
    <t>'18.02.</t>
    <phoneticPr fontId="2" type="noConversion"/>
  </si>
  <si>
    <t>계</t>
    <phoneticPr fontId="2" type="noConversion"/>
  </si>
  <si>
    <t>113A</t>
    <phoneticPr fontId="2" type="noConversion"/>
  </si>
  <si>
    <t>113B</t>
    <phoneticPr fontId="2" type="noConversion"/>
  </si>
  <si>
    <t>중흥S-클래스센텀시티(2-1생활권 L2블럭)</t>
    <phoneticPr fontId="2" type="noConversion"/>
  </si>
  <si>
    <t>132B</t>
    <phoneticPr fontId="2" type="noConversion"/>
  </si>
  <si>
    <t>중흥S-클래스센텀시티(2-1생활권 L2블럭)</t>
    <phoneticPr fontId="2" type="noConversion"/>
  </si>
  <si>
    <t>144C</t>
    <phoneticPr fontId="2" type="noConversion"/>
  </si>
  <si>
    <t>'18.02.</t>
    <phoneticPr fontId="2" type="noConversion"/>
  </si>
  <si>
    <t>계</t>
    <phoneticPr fontId="2" type="noConversion"/>
  </si>
  <si>
    <t>145D</t>
    <phoneticPr fontId="2" type="noConversion"/>
  </si>
  <si>
    <t>146G</t>
    <phoneticPr fontId="2" type="noConversion"/>
  </si>
  <si>
    <t>148E</t>
    <phoneticPr fontId="2" type="noConversion"/>
  </si>
  <si>
    <t>149F</t>
    <phoneticPr fontId="2" type="noConversion"/>
  </si>
  <si>
    <t>151A</t>
    <phoneticPr fontId="2" type="noConversion"/>
  </si>
  <si>
    <t>가온8단지더하이스트</t>
    <phoneticPr fontId="2" type="noConversion"/>
  </si>
  <si>
    <t>'18.02.</t>
    <phoneticPr fontId="2" type="noConversion"/>
  </si>
  <si>
    <t>85B</t>
    <phoneticPr fontId="2" type="noConversion"/>
  </si>
  <si>
    <t>가온8단지더하이스트</t>
    <phoneticPr fontId="2" type="noConversion"/>
  </si>
  <si>
    <t>85A</t>
    <phoneticPr fontId="2" type="noConversion"/>
  </si>
  <si>
    <t>86D</t>
    <phoneticPr fontId="2" type="noConversion"/>
  </si>
  <si>
    <t>87A1</t>
    <phoneticPr fontId="2" type="noConversion"/>
  </si>
  <si>
    <t>가온8단지더하이스트</t>
    <phoneticPr fontId="2" type="noConversion"/>
  </si>
  <si>
    <t>계</t>
    <phoneticPr fontId="2" type="noConversion"/>
  </si>
  <si>
    <t>87B1</t>
    <phoneticPr fontId="2" type="noConversion"/>
  </si>
  <si>
    <t>'18.02.</t>
    <phoneticPr fontId="2" type="noConversion"/>
  </si>
  <si>
    <t>87E</t>
    <phoneticPr fontId="2" type="noConversion"/>
  </si>
  <si>
    <t>대평동</t>
    <phoneticPr fontId="2" type="noConversion"/>
  </si>
  <si>
    <t>중흥S클래스에듀퍼스트(3-1생활권 M6블록)</t>
    <phoneticPr fontId="2" type="noConversion"/>
  </si>
  <si>
    <t>'18.08.</t>
    <phoneticPr fontId="2" type="noConversion"/>
  </si>
  <si>
    <t>중흥S클래스에듀퍼스트(3-1생활권 M6블록)</t>
    <phoneticPr fontId="2" type="noConversion"/>
  </si>
  <si>
    <t>'18.08.</t>
    <phoneticPr fontId="2" type="noConversion"/>
  </si>
  <si>
    <t>111B</t>
    <phoneticPr fontId="2" type="noConversion"/>
  </si>
  <si>
    <t>113C</t>
    <phoneticPr fontId="2" type="noConversion"/>
  </si>
  <si>
    <t>e편한세상세종리버파크</t>
    <phoneticPr fontId="2" type="noConversion"/>
  </si>
  <si>
    <t>'18.06.</t>
    <phoneticPr fontId="2" type="noConversion"/>
  </si>
  <si>
    <t>128A</t>
    <phoneticPr fontId="2" type="noConversion"/>
  </si>
  <si>
    <t>128D</t>
    <phoneticPr fontId="2" type="noConversion"/>
  </si>
  <si>
    <t>128C</t>
    <phoneticPr fontId="2" type="noConversion"/>
  </si>
  <si>
    <t>128B</t>
    <phoneticPr fontId="2" type="noConversion"/>
  </si>
  <si>
    <t>128E</t>
    <phoneticPr fontId="2" type="noConversion"/>
  </si>
  <si>
    <t>191P</t>
    <phoneticPr fontId="2" type="noConversion"/>
  </si>
  <si>
    <t>해들2단지베아채</t>
    <phoneticPr fontId="2" type="noConversion"/>
  </si>
  <si>
    <t>98A</t>
    <phoneticPr fontId="2" type="noConversion"/>
  </si>
  <si>
    <t>98C</t>
    <phoneticPr fontId="2" type="noConversion"/>
  </si>
  <si>
    <t>98B</t>
    <phoneticPr fontId="2" type="noConversion"/>
  </si>
  <si>
    <t>113A</t>
    <phoneticPr fontId="2" type="noConversion"/>
  </si>
  <si>
    <t>113B</t>
    <phoneticPr fontId="2" type="noConversion"/>
  </si>
  <si>
    <t>113D</t>
    <phoneticPr fontId="2" type="noConversion"/>
  </si>
  <si>
    <t>해들1단지신동아파밀리에3차</t>
    <phoneticPr fontId="2" type="noConversion"/>
  </si>
  <si>
    <t>'18.01.</t>
    <phoneticPr fontId="2" type="noConversion"/>
  </si>
  <si>
    <t>112A</t>
    <phoneticPr fontId="2" type="noConversion"/>
  </si>
  <si>
    <t>해들1단지신동아파밀리에3차</t>
    <phoneticPr fontId="2" type="noConversion"/>
  </si>
  <si>
    <t>'18.01.</t>
    <phoneticPr fontId="2" type="noConversion"/>
  </si>
  <si>
    <t>113B</t>
    <phoneticPr fontId="2" type="noConversion"/>
  </si>
  <si>
    <t>해들1단지신동아파밀리에3차</t>
    <phoneticPr fontId="2" type="noConversion"/>
  </si>
  <si>
    <t>계</t>
    <phoneticPr fontId="2" type="noConversion"/>
  </si>
  <si>
    <t>113C</t>
    <phoneticPr fontId="2" type="noConversion"/>
  </si>
  <si>
    <t>해들3단지우남퍼스트빌</t>
    <phoneticPr fontId="2" type="noConversion"/>
  </si>
  <si>
    <t>'17.12.</t>
    <phoneticPr fontId="2" type="noConversion"/>
  </si>
  <si>
    <t>도담동</t>
    <phoneticPr fontId="2" type="noConversion"/>
  </si>
  <si>
    <t>도램1단지웅진스타클래스1차</t>
    <phoneticPr fontId="2" type="noConversion"/>
  </si>
  <si>
    <t>'14.04.</t>
    <phoneticPr fontId="2" type="noConversion"/>
  </si>
  <si>
    <t>82A</t>
    <phoneticPr fontId="2" type="noConversion"/>
  </si>
  <si>
    <t>82B</t>
    <phoneticPr fontId="2" type="noConversion"/>
  </si>
  <si>
    <t>82C</t>
    <phoneticPr fontId="2" type="noConversion"/>
  </si>
  <si>
    <t>82D</t>
    <phoneticPr fontId="2" type="noConversion"/>
  </si>
  <si>
    <t>114C</t>
    <phoneticPr fontId="2" type="noConversion"/>
  </si>
  <si>
    <t>115A</t>
    <phoneticPr fontId="2" type="noConversion"/>
  </si>
  <si>
    <t>115B</t>
    <phoneticPr fontId="2" type="noConversion"/>
  </si>
  <si>
    <t>116E</t>
    <phoneticPr fontId="2" type="noConversion"/>
  </si>
  <si>
    <t>116D</t>
    <phoneticPr fontId="2" type="noConversion"/>
  </si>
  <si>
    <t>도램1단지웅진스타클래스1차</t>
    <phoneticPr fontId="2" type="noConversion"/>
  </si>
  <si>
    <t>'14.04.</t>
    <phoneticPr fontId="2" type="noConversion"/>
  </si>
  <si>
    <t>117G</t>
    <phoneticPr fontId="2" type="noConversion"/>
  </si>
  <si>
    <t>도램1단지웅진스타클래스1차</t>
    <phoneticPr fontId="2" type="noConversion"/>
  </si>
  <si>
    <t>'14.04.</t>
    <phoneticPr fontId="2" type="noConversion"/>
  </si>
  <si>
    <t>계</t>
    <phoneticPr fontId="2" type="noConversion"/>
  </si>
  <si>
    <t>119F</t>
    <phoneticPr fontId="2" type="noConversion"/>
  </si>
  <si>
    <t>도램20단지한양수자인에듀파크</t>
    <phoneticPr fontId="2" type="noConversion"/>
  </si>
  <si>
    <t>'14.09.</t>
    <phoneticPr fontId="2" type="noConversion"/>
  </si>
  <si>
    <t>108A</t>
    <phoneticPr fontId="2" type="noConversion"/>
  </si>
  <si>
    <t>111B</t>
    <phoneticPr fontId="2" type="noConversion"/>
  </si>
  <si>
    <t>도램9단지풍경채센트럴</t>
    <phoneticPr fontId="2" type="noConversion"/>
  </si>
  <si>
    <t>'15.06.</t>
    <phoneticPr fontId="2" type="noConversion"/>
  </si>
  <si>
    <t>124A</t>
    <phoneticPr fontId="2" type="noConversion"/>
  </si>
  <si>
    <t>125B</t>
    <phoneticPr fontId="2" type="noConversion"/>
  </si>
  <si>
    <t>도램14단지한림풀에버</t>
    <phoneticPr fontId="2" type="noConversion"/>
  </si>
  <si>
    <t>'15.04.</t>
    <phoneticPr fontId="2" type="noConversion"/>
  </si>
  <si>
    <t>129A</t>
    <phoneticPr fontId="2" type="noConversion"/>
  </si>
  <si>
    <t>도램14단지한림풀에버</t>
    <phoneticPr fontId="2" type="noConversion"/>
  </si>
  <si>
    <t>129B</t>
    <phoneticPr fontId="2" type="noConversion"/>
  </si>
  <si>
    <t>도램15단지힐스테이트</t>
    <phoneticPr fontId="2" type="noConversion"/>
  </si>
  <si>
    <t>'14.12.</t>
    <phoneticPr fontId="2" type="noConversion"/>
  </si>
  <si>
    <t>112A</t>
    <phoneticPr fontId="2" type="noConversion"/>
  </si>
  <si>
    <t>112E</t>
    <phoneticPr fontId="2" type="noConversion"/>
  </si>
  <si>
    <t>112B</t>
    <phoneticPr fontId="2" type="noConversion"/>
  </si>
  <si>
    <t>113C</t>
    <phoneticPr fontId="2" type="noConversion"/>
  </si>
  <si>
    <t>113D</t>
    <phoneticPr fontId="2" type="noConversion"/>
  </si>
  <si>
    <t>도램3단지웅진스타클래스2차</t>
    <phoneticPr fontId="2" type="noConversion"/>
  </si>
  <si>
    <t>'14.05.</t>
    <phoneticPr fontId="2" type="noConversion"/>
  </si>
  <si>
    <t>63A</t>
    <phoneticPr fontId="2" type="noConversion"/>
  </si>
  <si>
    <t>63B</t>
    <phoneticPr fontId="2" type="noConversion"/>
  </si>
  <si>
    <t>63C</t>
    <phoneticPr fontId="2" type="noConversion"/>
  </si>
  <si>
    <t>85B</t>
    <phoneticPr fontId="2" type="noConversion"/>
  </si>
  <si>
    <t>도램3단지웅진스타클래스2차</t>
    <phoneticPr fontId="2" type="noConversion"/>
  </si>
  <si>
    <t>'14.05.</t>
    <phoneticPr fontId="2" type="noConversion"/>
  </si>
  <si>
    <t>계</t>
    <phoneticPr fontId="2" type="noConversion"/>
  </si>
  <si>
    <t>85C</t>
    <phoneticPr fontId="2" type="noConversion"/>
  </si>
  <si>
    <t>85D</t>
    <phoneticPr fontId="2" type="noConversion"/>
  </si>
  <si>
    <t>도램3단지웅진스타클래스2차</t>
    <phoneticPr fontId="2" type="noConversion"/>
  </si>
  <si>
    <t>'14.05.</t>
    <phoneticPr fontId="2" type="noConversion"/>
  </si>
  <si>
    <t>85A</t>
    <phoneticPr fontId="2" type="noConversion"/>
  </si>
  <si>
    <t>도램2단지웅진스타클래스2차</t>
    <phoneticPr fontId="2" type="noConversion"/>
  </si>
  <si>
    <t>'14.03.</t>
    <phoneticPr fontId="2" type="noConversion"/>
  </si>
  <si>
    <t>'14.03.</t>
    <phoneticPr fontId="2" type="noConversion"/>
  </si>
  <si>
    <t>64B</t>
    <phoneticPr fontId="2" type="noConversion"/>
  </si>
  <si>
    <t>64A</t>
    <phoneticPr fontId="2" type="noConversion"/>
  </si>
  <si>
    <t>64C</t>
    <phoneticPr fontId="2" type="noConversion"/>
  </si>
  <si>
    <t>도램2단지웅진스타클래스2차</t>
    <phoneticPr fontId="2" type="noConversion"/>
  </si>
  <si>
    <t>85D</t>
    <phoneticPr fontId="2" type="noConversion"/>
  </si>
  <si>
    <t>도램5단지모아엘가에코힐</t>
    <phoneticPr fontId="2" type="noConversion"/>
  </si>
  <si>
    <t>82A</t>
    <phoneticPr fontId="2" type="noConversion"/>
  </si>
  <si>
    <t>84B</t>
    <phoneticPr fontId="2" type="noConversion"/>
  </si>
  <si>
    <t>도램11단지반도유보라</t>
    <phoneticPr fontId="2" type="noConversion"/>
  </si>
  <si>
    <t>'17.03.</t>
    <phoneticPr fontId="2" type="noConversion"/>
  </si>
  <si>
    <t>112B</t>
    <phoneticPr fontId="2" type="noConversion"/>
  </si>
  <si>
    <t>도램11단지반도유보라</t>
    <phoneticPr fontId="2" type="noConversion"/>
  </si>
  <si>
    <t>'17.03.</t>
    <phoneticPr fontId="2" type="noConversion"/>
  </si>
  <si>
    <t>112A</t>
    <phoneticPr fontId="2" type="noConversion"/>
  </si>
  <si>
    <t>112C</t>
    <phoneticPr fontId="2" type="noConversion"/>
  </si>
  <si>
    <t>도램19단지미래도포레스트</t>
    <phoneticPr fontId="2" type="noConversion"/>
  </si>
  <si>
    <t>'15.05.</t>
    <phoneticPr fontId="2" type="noConversion"/>
  </si>
  <si>
    <t>111B</t>
    <phoneticPr fontId="2" type="noConversion"/>
  </si>
  <si>
    <t>126B</t>
    <phoneticPr fontId="2" type="noConversion"/>
  </si>
  <si>
    <t>도램13단지중흥S-클래스그린카운티</t>
    <phoneticPr fontId="2" type="noConversion"/>
  </si>
  <si>
    <t>'14.10.</t>
    <phoneticPr fontId="2" type="noConversion"/>
  </si>
  <si>
    <t>도램10단지호반베르디움어반시티</t>
    <phoneticPr fontId="2" type="noConversion"/>
  </si>
  <si>
    <t>'14.11.</t>
    <phoneticPr fontId="2" type="noConversion"/>
  </si>
  <si>
    <t>109A</t>
    <phoneticPr fontId="2" type="noConversion"/>
  </si>
  <si>
    <t>도램10단지호반베르디움어반시티</t>
    <phoneticPr fontId="2" type="noConversion"/>
  </si>
  <si>
    <t>109B</t>
    <phoneticPr fontId="2" type="noConversion"/>
  </si>
  <si>
    <t>109C</t>
    <phoneticPr fontId="2" type="noConversion"/>
  </si>
  <si>
    <t>반곡동</t>
    <phoneticPr fontId="2" type="noConversion"/>
  </si>
  <si>
    <t>수루배3단지리슈빌더리버</t>
    <phoneticPr fontId="2" type="noConversion"/>
  </si>
  <si>
    <t>'19.05.</t>
    <phoneticPr fontId="2" type="noConversion"/>
  </si>
  <si>
    <t>수루배3단지리슈빌더리버</t>
    <phoneticPr fontId="2" type="noConversion"/>
  </si>
  <si>
    <t>'19.05.</t>
    <phoneticPr fontId="2" type="noConversion"/>
  </si>
  <si>
    <t>계</t>
    <phoneticPr fontId="2" type="noConversion"/>
  </si>
  <si>
    <t>110C</t>
    <phoneticPr fontId="2" type="noConversion"/>
  </si>
  <si>
    <t>110D</t>
    <phoneticPr fontId="2" type="noConversion"/>
  </si>
  <si>
    <t>111B</t>
    <phoneticPr fontId="2" type="noConversion"/>
  </si>
  <si>
    <t>128A</t>
    <phoneticPr fontId="2" type="noConversion"/>
  </si>
  <si>
    <t>129D</t>
    <phoneticPr fontId="2" type="noConversion"/>
  </si>
  <si>
    <t>129C-2</t>
    <phoneticPr fontId="2" type="noConversion"/>
  </si>
  <si>
    <t>130E</t>
    <phoneticPr fontId="2" type="noConversion"/>
  </si>
  <si>
    <t>130B-1</t>
    <phoneticPr fontId="2" type="noConversion"/>
  </si>
  <si>
    <t>130B-2</t>
    <phoneticPr fontId="2" type="noConversion"/>
  </si>
  <si>
    <t>130C-1</t>
    <phoneticPr fontId="2" type="noConversion"/>
  </si>
  <si>
    <t>131C-3</t>
    <phoneticPr fontId="2" type="noConversion"/>
  </si>
  <si>
    <t>135A</t>
    <phoneticPr fontId="2" type="noConversion"/>
  </si>
  <si>
    <t>139A</t>
    <phoneticPr fontId="2" type="noConversion"/>
  </si>
  <si>
    <t>178A</t>
    <phoneticPr fontId="2" type="noConversion"/>
  </si>
  <si>
    <t>수루배1단지캐슬&amp;파밀리에디아트</t>
    <phoneticPr fontId="2" type="noConversion"/>
  </si>
  <si>
    <t>'19.08.</t>
    <phoneticPr fontId="2" type="noConversion"/>
  </si>
  <si>
    <t>114A</t>
    <phoneticPr fontId="2" type="noConversion"/>
  </si>
  <si>
    <t>114B</t>
    <phoneticPr fontId="2" type="noConversion"/>
  </si>
  <si>
    <t>114A-1</t>
    <phoneticPr fontId="2" type="noConversion"/>
  </si>
  <si>
    <t>114AH</t>
    <phoneticPr fontId="2" type="noConversion"/>
  </si>
  <si>
    <t>117AG</t>
    <phoneticPr fontId="2" type="noConversion"/>
  </si>
  <si>
    <t>130A</t>
    <phoneticPr fontId="2" type="noConversion"/>
  </si>
  <si>
    <t>131B</t>
    <phoneticPr fontId="2" type="noConversion"/>
  </si>
  <si>
    <t>131F</t>
    <phoneticPr fontId="2" type="noConversion"/>
  </si>
  <si>
    <t>131B1</t>
    <phoneticPr fontId="2" type="noConversion"/>
  </si>
  <si>
    <t>131A3-2</t>
    <phoneticPr fontId="2" type="noConversion"/>
  </si>
  <si>
    <t>131A3-1</t>
    <phoneticPr fontId="2" type="noConversion"/>
  </si>
  <si>
    <t>131A3</t>
    <phoneticPr fontId="2" type="noConversion"/>
  </si>
  <si>
    <t>131AH</t>
    <phoneticPr fontId="2" type="noConversion"/>
  </si>
  <si>
    <t>132BH</t>
    <phoneticPr fontId="2" type="noConversion"/>
  </si>
  <si>
    <t>135C1</t>
    <phoneticPr fontId="2" type="noConversion"/>
  </si>
  <si>
    <t>135C3</t>
    <phoneticPr fontId="2" type="noConversion"/>
  </si>
  <si>
    <t>135C2</t>
    <phoneticPr fontId="2" type="noConversion"/>
  </si>
  <si>
    <t>135D2</t>
    <phoneticPr fontId="2" type="noConversion"/>
  </si>
  <si>
    <t>135D1</t>
    <phoneticPr fontId="2" type="noConversion"/>
  </si>
  <si>
    <t>137T2</t>
    <phoneticPr fontId="2" type="noConversion"/>
  </si>
  <si>
    <t>138T1</t>
    <phoneticPr fontId="2" type="noConversion"/>
  </si>
  <si>
    <t>150A3</t>
    <phoneticPr fontId="2" type="noConversion"/>
  </si>
  <si>
    <t>151A1</t>
    <phoneticPr fontId="2" type="noConversion"/>
  </si>
  <si>
    <t>151A2</t>
    <phoneticPr fontId="2" type="noConversion"/>
  </si>
  <si>
    <t>154C</t>
    <phoneticPr fontId="2" type="noConversion"/>
  </si>
  <si>
    <t>166A</t>
    <phoneticPr fontId="2" type="noConversion"/>
  </si>
  <si>
    <t>수루배1단지캐슬&amp;파밀리에디아트</t>
    <phoneticPr fontId="2" type="noConversion"/>
  </si>
  <si>
    <t>'19.08.</t>
    <phoneticPr fontId="2" type="noConversion"/>
  </si>
  <si>
    <t>172A</t>
    <phoneticPr fontId="2" type="noConversion"/>
  </si>
  <si>
    <t>190A</t>
    <phoneticPr fontId="2" type="noConversion"/>
  </si>
  <si>
    <t>212A</t>
    <phoneticPr fontId="2" type="noConversion"/>
  </si>
  <si>
    <t>수루배1단지캐슬&amp;파밀리에디아트</t>
    <phoneticPr fontId="2" type="noConversion"/>
  </si>
  <si>
    <t>'19.08.</t>
    <phoneticPr fontId="2" type="noConversion"/>
  </si>
  <si>
    <t>213B</t>
    <phoneticPr fontId="2" type="noConversion"/>
  </si>
  <si>
    <t>수루배1단지캐슬&amp;파밀리에디아트</t>
    <phoneticPr fontId="2" type="noConversion"/>
  </si>
  <si>
    <t>계</t>
    <phoneticPr fontId="2" type="noConversion"/>
  </si>
  <si>
    <t>214C</t>
    <phoneticPr fontId="2" type="noConversion"/>
  </si>
  <si>
    <t>'19.08.</t>
    <phoneticPr fontId="2" type="noConversion"/>
  </si>
  <si>
    <t>268A</t>
    <phoneticPr fontId="2" type="noConversion"/>
  </si>
  <si>
    <t>수루배6단지세종더샵예미지(L4블록)</t>
    <phoneticPr fontId="2" type="noConversion"/>
  </si>
  <si>
    <t>'19.06.</t>
    <phoneticPr fontId="2" type="noConversion"/>
  </si>
  <si>
    <t>82A1</t>
    <phoneticPr fontId="2" type="noConversion"/>
  </si>
  <si>
    <t>수루배6단지세종더샵예미지(L4블록)</t>
    <phoneticPr fontId="2" type="noConversion"/>
  </si>
  <si>
    <t>계</t>
    <phoneticPr fontId="2" type="noConversion"/>
  </si>
  <si>
    <t>82A</t>
    <phoneticPr fontId="2" type="noConversion"/>
  </si>
  <si>
    <t>수루배6단지세종더샵예미지(L4블록)</t>
    <phoneticPr fontId="2" type="noConversion"/>
  </si>
  <si>
    <t>'19.06.</t>
    <phoneticPr fontId="2" type="noConversion"/>
  </si>
  <si>
    <t>82E</t>
    <phoneticPr fontId="2" type="noConversion"/>
  </si>
  <si>
    <t>82F</t>
    <phoneticPr fontId="2" type="noConversion"/>
  </si>
  <si>
    <t>82I</t>
    <phoneticPr fontId="2" type="noConversion"/>
  </si>
  <si>
    <t>82G</t>
    <phoneticPr fontId="2" type="noConversion"/>
  </si>
  <si>
    <t>82J</t>
    <phoneticPr fontId="2" type="noConversion"/>
  </si>
  <si>
    <t>82G1</t>
    <phoneticPr fontId="2" type="noConversion"/>
  </si>
  <si>
    <t>83B</t>
    <phoneticPr fontId="2" type="noConversion"/>
  </si>
  <si>
    <t>83C</t>
    <phoneticPr fontId="2" type="noConversion"/>
  </si>
  <si>
    <t>83D</t>
    <phoneticPr fontId="2" type="noConversion"/>
  </si>
  <si>
    <t>83D1</t>
    <phoneticPr fontId="2" type="noConversion"/>
  </si>
  <si>
    <t>84H</t>
    <phoneticPr fontId="2" type="noConversion"/>
  </si>
  <si>
    <t>93A</t>
    <phoneticPr fontId="2" type="noConversion"/>
  </si>
  <si>
    <t>93A1</t>
    <phoneticPr fontId="2" type="noConversion"/>
  </si>
  <si>
    <t>99A1</t>
    <phoneticPr fontId="2" type="noConversion"/>
  </si>
  <si>
    <t>99A</t>
    <phoneticPr fontId="2" type="noConversion"/>
  </si>
  <si>
    <t>100B</t>
    <phoneticPr fontId="2" type="noConversion"/>
  </si>
  <si>
    <t>100B1</t>
    <phoneticPr fontId="2" type="noConversion"/>
  </si>
  <si>
    <t>101C</t>
    <phoneticPr fontId="2" type="noConversion"/>
  </si>
  <si>
    <t>103B</t>
    <phoneticPr fontId="2" type="noConversion"/>
  </si>
  <si>
    <t>103B1</t>
    <phoneticPr fontId="2" type="noConversion"/>
  </si>
  <si>
    <t>104A</t>
    <phoneticPr fontId="2" type="noConversion"/>
  </si>
  <si>
    <t>104C</t>
    <phoneticPr fontId="2" type="noConversion"/>
  </si>
  <si>
    <t>104E</t>
    <phoneticPr fontId="2" type="noConversion"/>
  </si>
  <si>
    <t>'19.06.</t>
    <phoneticPr fontId="2" type="noConversion"/>
  </si>
  <si>
    <t>계</t>
    <phoneticPr fontId="2" type="noConversion"/>
  </si>
  <si>
    <t>105D</t>
    <phoneticPr fontId="2" type="noConversion"/>
  </si>
  <si>
    <t>수루배6단지세종더샵예미지(L4블록)</t>
    <phoneticPr fontId="2" type="noConversion"/>
  </si>
  <si>
    <t>112B</t>
    <phoneticPr fontId="2" type="noConversion"/>
  </si>
  <si>
    <t>113A</t>
    <phoneticPr fontId="2" type="noConversion"/>
  </si>
  <si>
    <t>수루배4단지더샵예미지</t>
    <phoneticPr fontId="2" type="noConversion"/>
  </si>
  <si>
    <t>'19.09.</t>
    <phoneticPr fontId="2" type="noConversion"/>
  </si>
  <si>
    <t>80A</t>
    <phoneticPr fontId="2" type="noConversion"/>
  </si>
  <si>
    <t>수루배4단지더샵예미지</t>
    <phoneticPr fontId="2" type="noConversion"/>
  </si>
  <si>
    <t>80A1</t>
    <phoneticPr fontId="2" type="noConversion"/>
  </si>
  <si>
    <t>80B</t>
    <phoneticPr fontId="2" type="noConversion"/>
  </si>
  <si>
    <t>'19.09.</t>
    <phoneticPr fontId="2" type="noConversion"/>
  </si>
  <si>
    <t>80A2</t>
    <phoneticPr fontId="2" type="noConversion"/>
  </si>
  <si>
    <t>80K</t>
    <phoneticPr fontId="2" type="noConversion"/>
  </si>
  <si>
    <t>87A</t>
    <phoneticPr fontId="2" type="noConversion"/>
  </si>
  <si>
    <t>87A1</t>
    <phoneticPr fontId="2" type="noConversion"/>
  </si>
  <si>
    <t>113A1</t>
    <phoneticPr fontId="2" type="noConversion"/>
  </si>
  <si>
    <t>113F</t>
    <phoneticPr fontId="2" type="noConversion"/>
  </si>
  <si>
    <t>114B</t>
    <phoneticPr fontId="2" type="noConversion"/>
  </si>
  <si>
    <t>114C</t>
    <phoneticPr fontId="2" type="noConversion"/>
  </si>
  <si>
    <t>수루배4단지더샵예미지</t>
    <phoneticPr fontId="2" type="noConversion"/>
  </si>
  <si>
    <t>'19.09.</t>
    <phoneticPr fontId="2" type="noConversion"/>
  </si>
  <si>
    <t>116E</t>
    <phoneticPr fontId="2" type="noConversion"/>
  </si>
  <si>
    <t>128B</t>
    <phoneticPr fontId="2" type="noConversion"/>
  </si>
  <si>
    <t>'19.09.</t>
    <phoneticPr fontId="2" type="noConversion"/>
  </si>
  <si>
    <t>128A</t>
    <phoneticPr fontId="2" type="noConversion"/>
  </si>
  <si>
    <t>수루배4단지더샵예미지</t>
    <phoneticPr fontId="2" type="noConversion"/>
  </si>
  <si>
    <t>계</t>
    <phoneticPr fontId="2" type="noConversion"/>
  </si>
  <si>
    <t>138A</t>
    <phoneticPr fontId="2" type="noConversion"/>
  </si>
  <si>
    <t>138B</t>
    <phoneticPr fontId="2" type="noConversion"/>
  </si>
  <si>
    <t>수루배2단지캐슬&amp;파밀리에디아트</t>
    <phoneticPr fontId="2" type="noConversion"/>
  </si>
  <si>
    <t>'19.02.</t>
    <phoneticPr fontId="2" type="noConversion"/>
  </si>
  <si>
    <t>74A</t>
    <phoneticPr fontId="2" type="noConversion"/>
  </si>
  <si>
    <t>수루배2단지캐슬&amp;파밀리에디아트</t>
    <phoneticPr fontId="2" type="noConversion"/>
  </si>
  <si>
    <t>'19.02.</t>
    <phoneticPr fontId="2" type="noConversion"/>
  </si>
  <si>
    <t>74A-3</t>
    <phoneticPr fontId="2" type="noConversion"/>
  </si>
  <si>
    <t>74A-4</t>
    <phoneticPr fontId="2" type="noConversion"/>
  </si>
  <si>
    <t>74A-1</t>
    <phoneticPr fontId="2" type="noConversion"/>
  </si>
  <si>
    <t>74A-2</t>
    <phoneticPr fontId="2" type="noConversion"/>
  </si>
  <si>
    <t>계</t>
    <phoneticPr fontId="2" type="noConversion"/>
  </si>
  <si>
    <t>84A-1</t>
    <phoneticPr fontId="2" type="noConversion"/>
  </si>
  <si>
    <t>84A-2</t>
    <phoneticPr fontId="2" type="noConversion"/>
  </si>
  <si>
    <t>84A-3</t>
    <phoneticPr fontId="2" type="noConversion"/>
  </si>
  <si>
    <t>84A-4</t>
    <phoneticPr fontId="2" type="noConversion"/>
  </si>
  <si>
    <t>89A</t>
    <phoneticPr fontId="2" type="noConversion"/>
  </si>
  <si>
    <t>89B</t>
    <phoneticPr fontId="2" type="noConversion"/>
  </si>
  <si>
    <t>99T1</t>
    <phoneticPr fontId="2" type="noConversion"/>
  </si>
  <si>
    <t>99T2</t>
    <phoneticPr fontId="2" type="noConversion"/>
  </si>
  <si>
    <t>99T1-A</t>
    <phoneticPr fontId="2" type="noConversion"/>
  </si>
  <si>
    <t>99T2-A</t>
    <phoneticPr fontId="2" type="noConversion"/>
  </si>
  <si>
    <t>119A</t>
    <phoneticPr fontId="2" type="noConversion"/>
  </si>
  <si>
    <t>120B</t>
    <phoneticPr fontId="2" type="noConversion"/>
  </si>
  <si>
    <t>122F</t>
    <phoneticPr fontId="2" type="noConversion"/>
  </si>
  <si>
    <t>122C</t>
    <phoneticPr fontId="2" type="noConversion"/>
  </si>
  <si>
    <t>'19.02.</t>
    <phoneticPr fontId="2" type="noConversion"/>
  </si>
  <si>
    <t>123G</t>
    <phoneticPr fontId="2" type="noConversion"/>
  </si>
  <si>
    <t>계</t>
    <phoneticPr fontId="2" type="noConversion"/>
  </si>
  <si>
    <t>124D</t>
    <phoneticPr fontId="2" type="noConversion"/>
  </si>
  <si>
    <t>124E</t>
    <phoneticPr fontId="2" type="noConversion"/>
  </si>
  <si>
    <t>보람동</t>
    <phoneticPr fontId="2" type="noConversion"/>
  </si>
  <si>
    <t>호려울9단지한양수자인와이즈시티</t>
    <phoneticPr fontId="2" type="noConversion"/>
  </si>
  <si>
    <t>'16.02.</t>
    <phoneticPr fontId="2" type="noConversion"/>
  </si>
  <si>
    <t>호려울9단지한양수자인와이즈시티</t>
    <phoneticPr fontId="2" type="noConversion"/>
  </si>
  <si>
    <t>'16.02.</t>
    <phoneticPr fontId="2" type="noConversion"/>
  </si>
  <si>
    <t>계</t>
    <phoneticPr fontId="2" type="noConversion"/>
  </si>
  <si>
    <t>호려울3단지신동아파밀리에</t>
    <phoneticPr fontId="2" type="noConversion"/>
  </si>
  <si>
    <t>호려울6단지모아엘가더테라스</t>
    <phoneticPr fontId="2" type="noConversion"/>
  </si>
  <si>
    <t>'17.11.</t>
    <phoneticPr fontId="2" type="noConversion"/>
  </si>
  <si>
    <t>호려울1단지대방노블랜드</t>
    <phoneticPr fontId="2" type="noConversion"/>
  </si>
  <si>
    <t>'17.10.</t>
    <phoneticPr fontId="2" type="noConversion"/>
  </si>
  <si>
    <t>'17.10.</t>
    <phoneticPr fontId="2" type="noConversion"/>
  </si>
  <si>
    <t>계</t>
    <phoneticPr fontId="2" type="noConversion"/>
  </si>
  <si>
    <t>세종대방디엠시티</t>
    <phoneticPr fontId="2" type="noConversion"/>
  </si>
  <si>
    <t>'19.10.</t>
    <phoneticPr fontId="2" type="noConversion"/>
  </si>
  <si>
    <t>세종대방디엠시티</t>
    <phoneticPr fontId="2" type="noConversion"/>
  </si>
  <si>
    <t>계</t>
    <phoneticPr fontId="2" type="noConversion"/>
  </si>
  <si>
    <t>'19.10.</t>
    <phoneticPr fontId="2" type="noConversion"/>
  </si>
  <si>
    <t>호려울10단지중흥S-클래스리버뷰2차</t>
    <phoneticPr fontId="2" type="noConversion"/>
  </si>
  <si>
    <t>'16.12.</t>
    <phoneticPr fontId="2" type="noConversion"/>
  </si>
  <si>
    <t>호려울10단지중흥S-클래스리버뷰2차</t>
    <phoneticPr fontId="2" type="noConversion"/>
  </si>
  <si>
    <t>'16.12.</t>
    <phoneticPr fontId="2" type="noConversion"/>
  </si>
  <si>
    <t>호려울4단지이지더원센트럴파크</t>
    <phoneticPr fontId="2" type="noConversion"/>
  </si>
  <si>
    <t>'17.02.</t>
    <phoneticPr fontId="2" type="noConversion"/>
  </si>
  <si>
    <t>호려울4단지이지더원센트럴파크</t>
    <phoneticPr fontId="2" type="noConversion"/>
  </si>
  <si>
    <t>'17.02.</t>
    <phoneticPr fontId="2" type="noConversion"/>
  </si>
  <si>
    <t>호려울5단지풍경채퍼스트&amp;파크</t>
    <phoneticPr fontId="2" type="noConversion"/>
  </si>
  <si>
    <t>'17.08.</t>
    <phoneticPr fontId="2" type="noConversion"/>
  </si>
  <si>
    <t>호려울5단지풍경채퍼스트&amp;파크</t>
    <phoneticPr fontId="2" type="noConversion"/>
  </si>
  <si>
    <t>'17.08.</t>
    <phoneticPr fontId="2" type="noConversion"/>
  </si>
  <si>
    <t>호려울5단지풍경채퍼스트&amp;파크</t>
    <phoneticPr fontId="2" type="noConversion"/>
  </si>
  <si>
    <t>'17.08.</t>
    <phoneticPr fontId="2" type="noConversion"/>
  </si>
  <si>
    <t>계</t>
    <phoneticPr fontId="2" type="noConversion"/>
  </si>
  <si>
    <t>호려울8단지중흥S클래스에코시티</t>
    <phoneticPr fontId="2" type="noConversion"/>
  </si>
  <si>
    <t>'17.02.</t>
    <phoneticPr fontId="2" type="noConversion"/>
  </si>
  <si>
    <t>부강면</t>
    <phoneticPr fontId="2" type="noConversion"/>
  </si>
  <si>
    <t>대신하나로</t>
    <phoneticPr fontId="2" type="noConversion"/>
  </si>
  <si>
    <t>'02.01.</t>
    <phoneticPr fontId="2" type="noConversion"/>
  </si>
  <si>
    <t>복</t>
    <phoneticPr fontId="2" type="noConversion"/>
  </si>
  <si>
    <t>'02.01.</t>
    <phoneticPr fontId="2" type="noConversion"/>
  </si>
  <si>
    <t>77A</t>
    <phoneticPr fontId="2" type="noConversion"/>
  </si>
  <si>
    <t>대신하나로</t>
    <phoneticPr fontId="2" type="noConversion"/>
  </si>
  <si>
    <t>복</t>
    <phoneticPr fontId="2" type="noConversion"/>
  </si>
  <si>
    <t>산울동</t>
    <phoneticPr fontId="2" type="noConversion"/>
  </si>
  <si>
    <t>세종자이더시티</t>
    <phoneticPr fontId="2" type="noConversion"/>
  </si>
  <si>
    <t>'24.07.</t>
    <phoneticPr fontId="2" type="noConversion"/>
  </si>
  <si>
    <t>105A2</t>
    <phoneticPr fontId="2" type="noConversion"/>
  </si>
  <si>
    <t>106C</t>
    <phoneticPr fontId="2" type="noConversion"/>
  </si>
  <si>
    <t>106B</t>
    <phoneticPr fontId="2" type="noConversion"/>
  </si>
  <si>
    <t>107P</t>
    <phoneticPr fontId="2" type="noConversion"/>
  </si>
  <si>
    <t>115A</t>
    <phoneticPr fontId="2" type="noConversion"/>
  </si>
  <si>
    <t>116B</t>
    <phoneticPr fontId="2" type="noConversion"/>
  </si>
  <si>
    <t>125A</t>
    <phoneticPr fontId="2" type="noConversion"/>
  </si>
  <si>
    <t>125C</t>
    <phoneticPr fontId="2" type="noConversion"/>
  </si>
  <si>
    <t>세종자이더시티</t>
    <phoneticPr fontId="2" type="noConversion"/>
  </si>
  <si>
    <t>'24.07.</t>
    <phoneticPr fontId="2" type="noConversion"/>
  </si>
  <si>
    <t>125TA</t>
    <phoneticPr fontId="2" type="noConversion"/>
  </si>
  <si>
    <t>세종자이더시티</t>
    <phoneticPr fontId="2" type="noConversion"/>
  </si>
  <si>
    <t>'24.07.</t>
    <phoneticPr fontId="2" type="noConversion"/>
  </si>
  <si>
    <t>계</t>
    <phoneticPr fontId="2" type="noConversion"/>
  </si>
  <si>
    <t>126B</t>
    <phoneticPr fontId="2" type="noConversion"/>
  </si>
  <si>
    <t>126D</t>
    <phoneticPr fontId="2" type="noConversion"/>
  </si>
  <si>
    <t>127E</t>
    <phoneticPr fontId="2" type="noConversion"/>
  </si>
  <si>
    <t>128TB</t>
    <phoneticPr fontId="2" type="noConversion"/>
  </si>
  <si>
    <t>131A</t>
    <phoneticPr fontId="2" type="noConversion"/>
  </si>
  <si>
    <t>135A</t>
    <phoneticPr fontId="2" type="noConversion"/>
  </si>
  <si>
    <t>135P1</t>
    <phoneticPr fontId="2" type="noConversion"/>
  </si>
  <si>
    <t>135P3</t>
    <phoneticPr fontId="2" type="noConversion"/>
  </si>
  <si>
    <t>135P2</t>
    <phoneticPr fontId="2" type="noConversion"/>
  </si>
  <si>
    <t>136B</t>
    <phoneticPr fontId="2" type="noConversion"/>
  </si>
  <si>
    <t>141A</t>
    <phoneticPr fontId="2" type="noConversion"/>
  </si>
  <si>
    <t>143B</t>
    <phoneticPr fontId="2" type="noConversion"/>
  </si>
  <si>
    <t>145P1</t>
    <phoneticPr fontId="2" type="noConversion"/>
  </si>
  <si>
    <t>145P2</t>
    <phoneticPr fontId="2" type="noConversion"/>
  </si>
  <si>
    <t>151B</t>
    <phoneticPr fontId="2" type="noConversion"/>
  </si>
  <si>
    <t>153A</t>
    <phoneticPr fontId="2" type="noConversion"/>
  </si>
  <si>
    <t>154B</t>
    <phoneticPr fontId="2" type="noConversion"/>
  </si>
  <si>
    <t>154TA</t>
    <phoneticPr fontId="2" type="noConversion"/>
  </si>
  <si>
    <t>154TC</t>
    <phoneticPr fontId="2" type="noConversion"/>
  </si>
  <si>
    <t>155TB</t>
    <phoneticPr fontId="2" type="noConversion"/>
  </si>
  <si>
    <t>156P</t>
    <phoneticPr fontId="2" type="noConversion"/>
  </si>
  <si>
    <t>171DP</t>
    <phoneticPr fontId="2" type="noConversion"/>
  </si>
  <si>
    <t>172P</t>
    <phoneticPr fontId="2" type="noConversion"/>
  </si>
  <si>
    <t>178P</t>
    <phoneticPr fontId="2" type="noConversion"/>
  </si>
  <si>
    <t>191P</t>
    <phoneticPr fontId="2" type="noConversion"/>
  </si>
  <si>
    <t>세종리첸시아파밀리에H3블록(주)</t>
    <phoneticPr fontId="2" type="noConversion"/>
  </si>
  <si>
    <t>'24.01.</t>
    <phoneticPr fontId="2" type="noConversion"/>
  </si>
  <si>
    <t>80J</t>
    <phoneticPr fontId="2" type="noConversion"/>
  </si>
  <si>
    <t>80F</t>
    <phoneticPr fontId="2" type="noConversion"/>
  </si>
  <si>
    <t>80D2</t>
    <phoneticPr fontId="2" type="noConversion"/>
  </si>
  <si>
    <t>세종리첸시아파밀리에H3블록(주)</t>
    <phoneticPr fontId="2" type="noConversion"/>
  </si>
  <si>
    <t>81A</t>
    <phoneticPr fontId="2" type="noConversion"/>
  </si>
  <si>
    <t>'24.01.</t>
    <phoneticPr fontId="2" type="noConversion"/>
  </si>
  <si>
    <t>81E</t>
    <phoneticPr fontId="2" type="noConversion"/>
  </si>
  <si>
    <t>81I</t>
    <phoneticPr fontId="2" type="noConversion"/>
  </si>
  <si>
    <t>81C</t>
    <phoneticPr fontId="2" type="noConversion"/>
  </si>
  <si>
    <t>82L</t>
    <phoneticPr fontId="2" type="noConversion"/>
  </si>
  <si>
    <t>83H</t>
    <phoneticPr fontId="2" type="noConversion"/>
  </si>
  <si>
    <t>114V</t>
    <phoneticPr fontId="2" type="noConversion"/>
  </si>
  <si>
    <t>114M</t>
    <phoneticPr fontId="2" type="noConversion"/>
  </si>
  <si>
    <t>115B1</t>
    <phoneticPr fontId="2" type="noConversion"/>
  </si>
  <si>
    <t>115C1</t>
    <phoneticPr fontId="2" type="noConversion"/>
  </si>
  <si>
    <t>115U</t>
    <phoneticPr fontId="2" type="noConversion"/>
  </si>
  <si>
    <t>세종리첸시아파밀리에H3블록(주)</t>
    <phoneticPr fontId="2" type="noConversion"/>
  </si>
  <si>
    <t>계</t>
    <phoneticPr fontId="2" type="noConversion"/>
  </si>
  <si>
    <t>115P</t>
    <phoneticPr fontId="2" type="noConversion"/>
  </si>
  <si>
    <t>115F</t>
    <phoneticPr fontId="2" type="noConversion"/>
  </si>
  <si>
    <t>'24.01.</t>
    <phoneticPr fontId="2" type="noConversion"/>
  </si>
  <si>
    <t>116D1</t>
    <phoneticPr fontId="2" type="noConversion"/>
  </si>
  <si>
    <t>'24.01.</t>
    <phoneticPr fontId="2" type="noConversion"/>
  </si>
  <si>
    <t>116A2</t>
    <phoneticPr fontId="2" type="noConversion"/>
  </si>
  <si>
    <t>116J1</t>
    <phoneticPr fontId="2" type="noConversion"/>
  </si>
  <si>
    <t>계</t>
    <phoneticPr fontId="2" type="noConversion"/>
  </si>
  <si>
    <t>116J2</t>
    <phoneticPr fontId="2" type="noConversion"/>
  </si>
  <si>
    <t>116J3</t>
    <phoneticPr fontId="2" type="noConversion"/>
  </si>
  <si>
    <t>세종리첸시아파밀리에H3블록(주)</t>
    <phoneticPr fontId="2" type="noConversion"/>
  </si>
  <si>
    <t>117A1</t>
    <phoneticPr fontId="2" type="noConversion"/>
  </si>
  <si>
    <t>'24.01.</t>
    <phoneticPr fontId="2" type="noConversion"/>
  </si>
  <si>
    <t>117T</t>
    <phoneticPr fontId="2" type="noConversion"/>
  </si>
  <si>
    <t>117G</t>
    <phoneticPr fontId="2" type="noConversion"/>
  </si>
  <si>
    <t>123D</t>
    <phoneticPr fontId="2" type="noConversion"/>
  </si>
  <si>
    <t>152C</t>
    <phoneticPr fontId="2" type="noConversion"/>
  </si>
  <si>
    <t>153A</t>
    <phoneticPr fontId="2" type="noConversion"/>
  </si>
  <si>
    <t>154B1</t>
    <phoneticPr fontId="2" type="noConversion"/>
  </si>
  <si>
    <t>154B2</t>
    <phoneticPr fontId="2" type="noConversion"/>
  </si>
  <si>
    <t>154P</t>
    <phoneticPr fontId="2" type="noConversion"/>
  </si>
  <si>
    <t>세종리첸시아파밀리에H2블록(주)</t>
    <phoneticPr fontId="2" type="noConversion"/>
  </si>
  <si>
    <t>'24.01.</t>
    <phoneticPr fontId="2" type="noConversion"/>
  </si>
  <si>
    <t>78B</t>
    <phoneticPr fontId="2" type="noConversion"/>
  </si>
  <si>
    <t>79A</t>
    <phoneticPr fontId="2" type="noConversion"/>
  </si>
  <si>
    <t>계</t>
    <phoneticPr fontId="2" type="noConversion"/>
  </si>
  <si>
    <t>79D1</t>
    <phoneticPr fontId="2" type="noConversion"/>
  </si>
  <si>
    <t>79E</t>
    <phoneticPr fontId="2" type="noConversion"/>
  </si>
  <si>
    <t>79G</t>
    <phoneticPr fontId="2" type="noConversion"/>
  </si>
  <si>
    <t>세종리첸시아파밀리에H2블록(주)</t>
    <phoneticPr fontId="2" type="noConversion"/>
  </si>
  <si>
    <t>79F</t>
    <phoneticPr fontId="2" type="noConversion"/>
  </si>
  <si>
    <t>80K</t>
    <phoneticPr fontId="2" type="noConversion"/>
  </si>
  <si>
    <t>80M</t>
    <phoneticPr fontId="2" type="noConversion"/>
  </si>
  <si>
    <t>98A</t>
    <phoneticPr fontId="2" type="noConversion"/>
  </si>
  <si>
    <t>110K</t>
    <phoneticPr fontId="2" type="noConversion"/>
  </si>
  <si>
    <t>111B2</t>
    <phoneticPr fontId="2" type="noConversion"/>
  </si>
  <si>
    <t>111O</t>
    <phoneticPr fontId="2" type="noConversion"/>
  </si>
  <si>
    <t>112D2</t>
    <phoneticPr fontId="2" type="noConversion"/>
  </si>
  <si>
    <t>112C3</t>
    <phoneticPr fontId="2" type="noConversion"/>
  </si>
  <si>
    <t>112C4</t>
    <phoneticPr fontId="2" type="noConversion"/>
  </si>
  <si>
    <t>112R</t>
    <phoneticPr fontId="2" type="noConversion"/>
  </si>
  <si>
    <t>113C1</t>
    <phoneticPr fontId="2" type="noConversion"/>
  </si>
  <si>
    <t>113C2</t>
    <phoneticPr fontId="2" type="noConversion"/>
  </si>
  <si>
    <t>113L2</t>
    <phoneticPr fontId="2" type="noConversion"/>
  </si>
  <si>
    <t>114D1</t>
    <phoneticPr fontId="2" type="noConversion"/>
  </si>
  <si>
    <t>114A2</t>
    <phoneticPr fontId="2" type="noConversion"/>
  </si>
  <si>
    <t>114S1</t>
    <phoneticPr fontId="2" type="noConversion"/>
  </si>
  <si>
    <t>114G</t>
    <phoneticPr fontId="2" type="noConversion"/>
  </si>
  <si>
    <t>114S2</t>
    <phoneticPr fontId="2" type="noConversion"/>
  </si>
  <si>
    <t>115A1</t>
    <phoneticPr fontId="2" type="noConversion"/>
  </si>
  <si>
    <t>115Q</t>
    <phoneticPr fontId="2" type="noConversion"/>
  </si>
  <si>
    <t>115L1</t>
    <phoneticPr fontId="2" type="noConversion"/>
  </si>
  <si>
    <t>116H1</t>
    <phoneticPr fontId="2" type="noConversion"/>
  </si>
  <si>
    <t>세종리첸시아파밀리에H2블록(주)</t>
    <phoneticPr fontId="2" type="noConversion"/>
  </si>
  <si>
    <t>116H3</t>
    <phoneticPr fontId="2" type="noConversion"/>
  </si>
  <si>
    <t>116H2</t>
    <phoneticPr fontId="2" type="noConversion"/>
  </si>
  <si>
    <t>117I</t>
    <phoneticPr fontId="2" type="noConversion"/>
  </si>
  <si>
    <t>'24.01.</t>
    <phoneticPr fontId="2" type="noConversion"/>
  </si>
  <si>
    <t>계</t>
    <phoneticPr fontId="2" type="noConversion"/>
  </si>
  <si>
    <t>121A</t>
    <phoneticPr fontId="2" type="noConversion"/>
  </si>
  <si>
    <t>121B</t>
    <phoneticPr fontId="2" type="noConversion"/>
  </si>
  <si>
    <t>123C</t>
    <phoneticPr fontId="2" type="noConversion"/>
  </si>
  <si>
    <t>124P</t>
    <phoneticPr fontId="2" type="noConversion"/>
  </si>
  <si>
    <t>133A</t>
    <phoneticPr fontId="2" type="noConversion"/>
  </si>
  <si>
    <t>새롬동</t>
    <phoneticPr fontId="2" type="noConversion"/>
  </si>
  <si>
    <t>새뜸11단지더샵힐스테이트</t>
    <phoneticPr fontId="2" type="noConversion"/>
  </si>
  <si>
    <t>'17.04.</t>
    <phoneticPr fontId="2" type="noConversion"/>
  </si>
  <si>
    <t>새뜸11단지더샵힐스테이트</t>
    <phoneticPr fontId="2" type="noConversion"/>
  </si>
  <si>
    <t>'17.04.</t>
    <phoneticPr fontId="2" type="noConversion"/>
  </si>
  <si>
    <t>116C</t>
    <phoneticPr fontId="2" type="noConversion"/>
  </si>
  <si>
    <t>129A</t>
    <phoneticPr fontId="2" type="noConversion"/>
  </si>
  <si>
    <t>130B</t>
    <phoneticPr fontId="2" type="noConversion"/>
  </si>
  <si>
    <t>130T</t>
    <phoneticPr fontId="2" type="noConversion"/>
  </si>
  <si>
    <t>151G</t>
    <phoneticPr fontId="2" type="noConversion"/>
  </si>
  <si>
    <t>164A</t>
    <phoneticPr fontId="2" type="noConversion"/>
  </si>
  <si>
    <t>164T</t>
    <phoneticPr fontId="2" type="noConversion"/>
  </si>
  <si>
    <t>170G</t>
    <phoneticPr fontId="2" type="noConversion"/>
  </si>
  <si>
    <t>177P</t>
    <phoneticPr fontId="2" type="noConversion"/>
  </si>
  <si>
    <t>186A</t>
    <phoneticPr fontId="2" type="noConversion"/>
  </si>
  <si>
    <t>186C</t>
    <phoneticPr fontId="2" type="noConversion"/>
  </si>
  <si>
    <t>189B</t>
    <phoneticPr fontId="2" type="noConversion"/>
  </si>
  <si>
    <t>새뜸1단지메이저시티푸르지오</t>
    <phoneticPr fontId="2" type="noConversion"/>
  </si>
  <si>
    <t>109B</t>
    <phoneticPr fontId="2" type="noConversion"/>
  </si>
  <si>
    <t>109B-3</t>
    <phoneticPr fontId="2" type="noConversion"/>
  </si>
  <si>
    <t>109B-2</t>
    <phoneticPr fontId="2" type="noConversion"/>
  </si>
  <si>
    <t>109B-1</t>
    <phoneticPr fontId="2" type="noConversion"/>
  </si>
  <si>
    <t>111A</t>
    <phoneticPr fontId="2" type="noConversion"/>
  </si>
  <si>
    <t>146-1</t>
    <phoneticPr fontId="2" type="noConversion"/>
  </si>
  <si>
    <t>새뜸4단지캐슬앤파밀리에</t>
    <phoneticPr fontId="2" type="noConversion"/>
  </si>
  <si>
    <t>110A</t>
    <phoneticPr fontId="2" type="noConversion"/>
  </si>
  <si>
    <t>111B</t>
    <phoneticPr fontId="2" type="noConversion"/>
  </si>
  <si>
    <t>111C</t>
    <phoneticPr fontId="2" type="noConversion"/>
  </si>
  <si>
    <t>112D</t>
    <phoneticPr fontId="2" type="noConversion"/>
  </si>
  <si>
    <t>130A</t>
    <phoneticPr fontId="2" type="noConversion"/>
  </si>
  <si>
    <t>131B</t>
    <phoneticPr fontId="2" type="noConversion"/>
  </si>
  <si>
    <t>131C</t>
    <phoneticPr fontId="2" type="noConversion"/>
  </si>
  <si>
    <t>131D</t>
    <phoneticPr fontId="2" type="noConversion"/>
  </si>
  <si>
    <t>새뜸10단지더샵힐스테이트</t>
    <phoneticPr fontId="2" type="noConversion"/>
  </si>
  <si>
    <t>86B</t>
    <phoneticPr fontId="2" type="noConversion"/>
  </si>
  <si>
    <t>87A</t>
    <phoneticPr fontId="2" type="noConversion"/>
  </si>
  <si>
    <t>87C</t>
    <phoneticPr fontId="2" type="noConversion"/>
  </si>
  <si>
    <t>115A</t>
    <phoneticPr fontId="2" type="noConversion"/>
  </si>
  <si>
    <t>115B</t>
    <phoneticPr fontId="2" type="noConversion"/>
  </si>
  <si>
    <t>새뜸10단지더샵힐스테이트</t>
    <phoneticPr fontId="2" type="noConversion"/>
  </si>
  <si>
    <t>131B</t>
    <phoneticPr fontId="2" type="noConversion"/>
  </si>
  <si>
    <t>131A</t>
    <phoneticPr fontId="2" type="noConversion"/>
  </si>
  <si>
    <t>131T</t>
    <phoneticPr fontId="2" type="noConversion"/>
  </si>
  <si>
    <t>166A</t>
    <phoneticPr fontId="2" type="noConversion"/>
  </si>
  <si>
    <t>새뜸10단지더샵힐스테이트</t>
    <phoneticPr fontId="2" type="noConversion"/>
  </si>
  <si>
    <t>'17.04.</t>
    <phoneticPr fontId="2" type="noConversion"/>
  </si>
  <si>
    <t>166T</t>
    <phoneticPr fontId="2" type="noConversion"/>
  </si>
  <si>
    <t>'17.04.</t>
    <phoneticPr fontId="2" type="noConversion"/>
  </si>
  <si>
    <t>계</t>
    <phoneticPr fontId="2" type="noConversion"/>
  </si>
  <si>
    <t>179P</t>
    <phoneticPr fontId="2" type="noConversion"/>
  </si>
  <si>
    <t>새뜸5단지아이파크메이저시티</t>
    <phoneticPr fontId="2" type="noConversion"/>
  </si>
  <si>
    <t>83B</t>
    <phoneticPr fontId="2" type="noConversion"/>
  </si>
  <si>
    <t>83A</t>
    <phoneticPr fontId="2" type="noConversion"/>
  </si>
  <si>
    <t>109B</t>
    <phoneticPr fontId="2" type="noConversion"/>
  </si>
  <si>
    <t>계</t>
    <phoneticPr fontId="2" type="noConversion"/>
  </si>
  <si>
    <t>111A</t>
    <phoneticPr fontId="2" type="noConversion"/>
  </si>
  <si>
    <t>새뜸13단지트리쉐이드</t>
    <phoneticPr fontId="2" type="noConversion"/>
  </si>
  <si>
    <t>'19.06.</t>
    <phoneticPr fontId="2" type="noConversion"/>
  </si>
  <si>
    <t>94A</t>
    <phoneticPr fontId="2" type="noConversion"/>
  </si>
  <si>
    <t>95B</t>
    <phoneticPr fontId="2" type="noConversion"/>
  </si>
  <si>
    <t>새뜸13단지트리쉐이드</t>
    <phoneticPr fontId="2" type="noConversion"/>
  </si>
  <si>
    <t>114C</t>
    <phoneticPr fontId="2" type="noConversion"/>
  </si>
  <si>
    <t>114A</t>
    <phoneticPr fontId="2" type="noConversion"/>
  </si>
  <si>
    <t>114B</t>
    <phoneticPr fontId="2" type="noConversion"/>
  </si>
  <si>
    <t>115P</t>
    <phoneticPr fontId="2" type="noConversion"/>
  </si>
  <si>
    <t>새뜸3단지캐슬앤파밀리에</t>
    <phoneticPr fontId="2" type="noConversion"/>
  </si>
  <si>
    <t>100A</t>
    <phoneticPr fontId="2" type="noConversion"/>
  </si>
  <si>
    <t>100A-S</t>
    <phoneticPr fontId="2" type="noConversion"/>
  </si>
  <si>
    <t>새뜸3단지캐슬앤파밀리에</t>
    <phoneticPr fontId="2" type="noConversion"/>
  </si>
  <si>
    <t>100A-T</t>
    <phoneticPr fontId="2" type="noConversion"/>
  </si>
  <si>
    <t>111A</t>
    <phoneticPr fontId="2" type="noConversion"/>
  </si>
  <si>
    <t>111C</t>
    <phoneticPr fontId="2" type="noConversion"/>
  </si>
  <si>
    <t>111A-S2</t>
    <phoneticPr fontId="2" type="noConversion"/>
  </si>
  <si>
    <t>111A-S</t>
    <phoneticPr fontId="2" type="noConversion"/>
  </si>
  <si>
    <t>111A-D</t>
    <phoneticPr fontId="2" type="noConversion"/>
  </si>
  <si>
    <t>111A-S2-D</t>
    <phoneticPr fontId="2" type="noConversion"/>
  </si>
  <si>
    <t>112D</t>
    <phoneticPr fontId="2" type="noConversion"/>
  </si>
  <si>
    <t>112B</t>
    <phoneticPr fontId="2" type="noConversion"/>
  </si>
  <si>
    <t>112B-S</t>
    <phoneticPr fontId="2" type="noConversion"/>
  </si>
  <si>
    <t>131A</t>
    <phoneticPr fontId="2" type="noConversion"/>
  </si>
  <si>
    <t>131A-S1</t>
    <phoneticPr fontId="2" type="noConversion"/>
  </si>
  <si>
    <t>131A-S2</t>
    <phoneticPr fontId="2" type="noConversion"/>
  </si>
  <si>
    <t>131A-D</t>
    <phoneticPr fontId="2" type="noConversion"/>
  </si>
  <si>
    <t>131A-S1-D</t>
    <phoneticPr fontId="2" type="noConversion"/>
  </si>
  <si>
    <t>131A-S2-D</t>
    <phoneticPr fontId="2" type="noConversion"/>
  </si>
  <si>
    <t>새뜸14단지더샵힐스테이트</t>
    <phoneticPr fontId="2" type="noConversion"/>
  </si>
  <si>
    <t>130B</t>
    <phoneticPr fontId="2" type="noConversion"/>
  </si>
  <si>
    <t>143A</t>
    <phoneticPr fontId="2" type="noConversion"/>
  </si>
  <si>
    <t>144B</t>
    <phoneticPr fontId="2" type="noConversion"/>
  </si>
  <si>
    <t>170G</t>
    <phoneticPr fontId="2" type="noConversion"/>
  </si>
  <si>
    <t>새뜸6단지힐스테이트메이저시티</t>
    <phoneticPr fontId="2" type="noConversion"/>
  </si>
  <si>
    <t>'17.04.</t>
    <phoneticPr fontId="2" type="noConversion"/>
  </si>
  <si>
    <t>109B</t>
    <phoneticPr fontId="2" type="noConversion"/>
  </si>
  <si>
    <t>계</t>
    <phoneticPr fontId="2" type="noConversion"/>
  </si>
  <si>
    <t>새뜸2단지메이저시티리슈빌</t>
    <phoneticPr fontId="2" type="noConversion"/>
  </si>
  <si>
    <t>새뜸2단지메이저시티리슈빌</t>
    <phoneticPr fontId="2" type="noConversion"/>
  </si>
  <si>
    <t>83A</t>
    <phoneticPr fontId="2" type="noConversion"/>
  </si>
  <si>
    <t>83B-1</t>
    <phoneticPr fontId="2" type="noConversion"/>
  </si>
  <si>
    <t>83B-2</t>
    <phoneticPr fontId="2" type="noConversion"/>
  </si>
  <si>
    <t>109B</t>
    <phoneticPr fontId="2" type="noConversion"/>
  </si>
  <si>
    <t>109B-2</t>
    <phoneticPr fontId="2" type="noConversion"/>
  </si>
  <si>
    <t>109B-1</t>
    <phoneticPr fontId="2" type="noConversion"/>
  </si>
  <si>
    <t>새뜸9단지예미지</t>
    <phoneticPr fontId="2" type="noConversion"/>
  </si>
  <si>
    <t>새뜸9단지예미지</t>
    <phoneticPr fontId="2" type="noConversion"/>
  </si>
  <si>
    <t>'17.04.</t>
    <phoneticPr fontId="2" type="noConversion"/>
  </si>
  <si>
    <t>계</t>
    <phoneticPr fontId="2" type="noConversion"/>
  </si>
  <si>
    <t>135A</t>
    <phoneticPr fontId="2" type="noConversion"/>
  </si>
  <si>
    <t>계</t>
    <phoneticPr fontId="2" type="noConversion"/>
  </si>
  <si>
    <t>135B</t>
    <phoneticPr fontId="2" type="noConversion"/>
  </si>
  <si>
    <t>계</t>
    <phoneticPr fontId="2" type="noConversion"/>
  </si>
  <si>
    <t>151AT</t>
    <phoneticPr fontId="2" type="noConversion"/>
  </si>
  <si>
    <t>163AT</t>
    <phoneticPr fontId="2" type="noConversion"/>
  </si>
  <si>
    <t>새뜸12단지예미지</t>
    <phoneticPr fontId="2" type="noConversion"/>
  </si>
  <si>
    <t>'17.04.</t>
    <phoneticPr fontId="2" type="noConversion"/>
  </si>
  <si>
    <t>115A</t>
    <phoneticPr fontId="2" type="noConversion"/>
  </si>
  <si>
    <t>새뜸12단지예미지</t>
    <phoneticPr fontId="2" type="noConversion"/>
  </si>
  <si>
    <t>115C</t>
    <phoneticPr fontId="2" type="noConversion"/>
  </si>
  <si>
    <t>소담동</t>
    <phoneticPr fontId="2" type="noConversion"/>
  </si>
  <si>
    <t>세종중흥S클래스리버뷰(3-3생활권 M1블럭)</t>
    <phoneticPr fontId="2" type="noConversion"/>
  </si>
  <si>
    <t>'16.09.</t>
    <phoneticPr fontId="2" type="noConversion"/>
  </si>
  <si>
    <t>세종중흥S클래스리버뷰(3-3생활권 M1블럭)</t>
    <phoneticPr fontId="2" type="noConversion"/>
  </si>
  <si>
    <t>'16.09.</t>
    <phoneticPr fontId="2" type="noConversion"/>
  </si>
  <si>
    <t>새샘6단지한신더휴펜타힐스</t>
    <phoneticPr fontId="2" type="noConversion"/>
  </si>
  <si>
    <t>'17.09.</t>
    <phoneticPr fontId="2" type="noConversion"/>
  </si>
  <si>
    <t>새샘5단지한양수자인엘시티</t>
    <phoneticPr fontId="2" type="noConversion"/>
  </si>
  <si>
    <t>'17.02.</t>
    <phoneticPr fontId="2" type="noConversion"/>
  </si>
  <si>
    <t>새샘7단지힐스테이트세종리버파크</t>
    <phoneticPr fontId="2" type="noConversion"/>
  </si>
  <si>
    <t>'20.10.</t>
    <phoneticPr fontId="2" type="noConversion"/>
  </si>
  <si>
    <t>계</t>
    <phoneticPr fontId="2" type="noConversion"/>
  </si>
  <si>
    <t>새샘7단지힐스테이트세종리버파크</t>
    <phoneticPr fontId="2" type="noConversion"/>
  </si>
  <si>
    <t>'20.10.</t>
    <phoneticPr fontId="2" type="noConversion"/>
  </si>
  <si>
    <t>계</t>
    <phoneticPr fontId="2" type="noConversion"/>
  </si>
  <si>
    <t>새샘7단지힐스테이트세종리버파크</t>
    <phoneticPr fontId="2" type="noConversion"/>
  </si>
  <si>
    <t>'20.10.</t>
    <phoneticPr fontId="2" type="noConversion"/>
  </si>
  <si>
    <t>계</t>
    <phoneticPr fontId="2" type="noConversion"/>
  </si>
  <si>
    <t>새샘8단지힐스테이트세종리버파크</t>
    <phoneticPr fontId="2" type="noConversion"/>
  </si>
  <si>
    <t>'20.10.</t>
    <phoneticPr fontId="2" type="noConversion"/>
  </si>
  <si>
    <t>새샘8단지힐스테이트세종리버파크</t>
    <phoneticPr fontId="2" type="noConversion"/>
  </si>
  <si>
    <t>새샘8단지힐스테이트세종리버파크</t>
    <phoneticPr fontId="2" type="noConversion"/>
  </si>
  <si>
    <t>새샘1단지중흥S-클래스에듀마크</t>
    <phoneticPr fontId="2" type="noConversion"/>
  </si>
  <si>
    <t>'18.08.</t>
    <phoneticPr fontId="2" type="noConversion"/>
  </si>
  <si>
    <t>새샘1단지중흥S-클래스에듀마크</t>
    <phoneticPr fontId="2" type="noConversion"/>
  </si>
  <si>
    <t>새샘2단지한양수자인와이즈시티</t>
    <phoneticPr fontId="2" type="noConversion"/>
  </si>
  <si>
    <t>'16.04.</t>
    <phoneticPr fontId="2" type="noConversion"/>
  </si>
  <si>
    <t>새샘2단지한양수자인와이즈시티</t>
    <phoneticPr fontId="2" type="noConversion"/>
  </si>
  <si>
    <t>'16.04.</t>
    <phoneticPr fontId="2" type="noConversion"/>
  </si>
  <si>
    <t>새샘3단지모아미래도리버시티</t>
    <phoneticPr fontId="2" type="noConversion"/>
  </si>
  <si>
    <t>'16.07.</t>
    <phoneticPr fontId="2" type="noConversion"/>
  </si>
  <si>
    <t>새샘3단지모아미래도리버시티</t>
    <phoneticPr fontId="2" type="noConversion"/>
  </si>
  <si>
    <t>'16.07.</t>
    <phoneticPr fontId="2" type="noConversion"/>
  </si>
  <si>
    <t>아름동</t>
    <phoneticPr fontId="2" type="noConversion"/>
  </si>
  <si>
    <t>범지기1단지한양수자인에듀센텀</t>
    <phoneticPr fontId="2" type="noConversion"/>
  </si>
  <si>
    <t>'15.10.</t>
    <phoneticPr fontId="2" type="noConversion"/>
  </si>
  <si>
    <t>계</t>
    <phoneticPr fontId="2" type="noConversion"/>
  </si>
  <si>
    <t>범지기9단지세종한신휴플러스엘리트파크</t>
    <phoneticPr fontId="2" type="noConversion"/>
  </si>
  <si>
    <t>'15.04.</t>
    <phoneticPr fontId="2" type="noConversion"/>
  </si>
  <si>
    <t>범지기9단지세종한신휴플러스엘리트파크</t>
    <phoneticPr fontId="2" type="noConversion"/>
  </si>
  <si>
    <t>'15.04.</t>
    <phoneticPr fontId="2" type="noConversion"/>
  </si>
  <si>
    <t>범지기4단지세종한양수자인에듀시티</t>
    <phoneticPr fontId="2" type="noConversion"/>
  </si>
  <si>
    <t>'14.07.</t>
    <phoneticPr fontId="2" type="noConversion"/>
  </si>
  <si>
    <t>범지기8단지푸르지오</t>
    <phoneticPr fontId="2" type="noConversion"/>
  </si>
  <si>
    <t>'13.12.</t>
    <phoneticPr fontId="2" type="noConversion"/>
  </si>
  <si>
    <t>범지기10단지푸르지오</t>
    <phoneticPr fontId="2" type="noConversion"/>
  </si>
  <si>
    <t>'14.08.</t>
    <phoneticPr fontId="2" type="noConversion"/>
  </si>
  <si>
    <t>범지기7단지호반베르디움에코시티2차</t>
    <phoneticPr fontId="2" type="noConversion"/>
  </si>
  <si>
    <t>'14.11.</t>
    <phoneticPr fontId="2" type="noConversion"/>
  </si>
  <si>
    <t>범지기7단지호반베르디움에코시티2차</t>
    <phoneticPr fontId="2" type="noConversion"/>
  </si>
  <si>
    <t>'14.11.</t>
    <phoneticPr fontId="2" type="noConversion"/>
  </si>
  <si>
    <t>계</t>
    <phoneticPr fontId="2" type="noConversion"/>
  </si>
  <si>
    <t>범지기7단지호반베르디움에코시티2차</t>
    <phoneticPr fontId="2" type="noConversion"/>
  </si>
  <si>
    <t>'14.11.</t>
    <phoneticPr fontId="2" type="noConversion"/>
  </si>
  <si>
    <t>범지기마을11단지영무예다음</t>
    <phoneticPr fontId="2" type="noConversion"/>
  </si>
  <si>
    <t>'14.09.</t>
    <phoneticPr fontId="2" type="noConversion"/>
  </si>
  <si>
    <t>계</t>
    <phoneticPr fontId="2" type="noConversion"/>
  </si>
  <si>
    <t>범지기12단지에코타운</t>
    <phoneticPr fontId="2" type="noConversion"/>
  </si>
  <si>
    <t>'15.02.</t>
    <phoneticPr fontId="2" type="noConversion"/>
  </si>
  <si>
    <t>범지기3단지세종중흥S클래스에듀하이</t>
    <phoneticPr fontId="2" type="noConversion"/>
  </si>
  <si>
    <t>범지기3단지세종중흥S클래스에듀하이</t>
    <phoneticPr fontId="2" type="noConversion"/>
  </si>
  <si>
    <t>어진동</t>
    <phoneticPr fontId="2" type="noConversion"/>
  </si>
  <si>
    <t>세종린스트라우스</t>
    <phoneticPr fontId="2" type="noConversion"/>
  </si>
  <si>
    <t>'22.11.</t>
    <phoneticPr fontId="2" type="noConversion"/>
  </si>
  <si>
    <t>115C</t>
    <phoneticPr fontId="2" type="noConversion"/>
  </si>
  <si>
    <t>116B</t>
    <phoneticPr fontId="2" type="noConversion"/>
  </si>
  <si>
    <t>133A</t>
    <phoneticPr fontId="2" type="noConversion"/>
  </si>
  <si>
    <t>137B</t>
    <phoneticPr fontId="2" type="noConversion"/>
  </si>
  <si>
    <t>세종한신더휴리저브II</t>
    <phoneticPr fontId="2" type="noConversion"/>
  </si>
  <si>
    <t>'22.04.</t>
    <phoneticPr fontId="2" type="noConversion"/>
  </si>
  <si>
    <t>112A</t>
    <phoneticPr fontId="2" type="noConversion"/>
  </si>
  <si>
    <t>112B</t>
    <phoneticPr fontId="2" type="noConversion"/>
  </si>
  <si>
    <t>112F</t>
    <phoneticPr fontId="2" type="noConversion"/>
  </si>
  <si>
    <t>112C</t>
    <phoneticPr fontId="2" type="noConversion"/>
  </si>
  <si>
    <t>112E</t>
    <phoneticPr fontId="2" type="noConversion"/>
  </si>
  <si>
    <t>112G</t>
    <phoneticPr fontId="2" type="noConversion"/>
  </si>
  <si>
    <t>112D</t>
    <phoneticPr fontId="2" type="noConversion"/>
  </si>
  <si>
    <t>151A</t>
    <phoneticPr fontId="2" type="noConversion"/>
  </si>
  <si>
    <t>151C</t>
    <phoneticPr fontId="2" type="noConversion"/>
  </si>
  <si>
    <t>151D</t>
    <phoneticPr fontId="2" type="noConversion"/>
  </si>
  <si>
    <t>151B</t>
    <phoneticPr fontId="2" type="noConversion"/>
  </si>
  <si>
    <t>151E</t>
    <phoneticPr fontId="2" type="noConversion"/>
  </si>
  <si>
    <t>179A</t>
    <phoneticPr fontId="2" type="noConversion"/>
  </si>
  <si>
    <t>206A</t>
    <phoneticPr fontId="2" type="noConversion"/>
  </si>
  <si>
    <t>한뜰마을2단지세종더샵센트럴시티</t>
    <phoneticPr fontId="2" type="noConversion"/>
  </si>
  <si>
    <t>'13.12.</t>
    <phoneticPr fontId="2" type="noConversion"/>
  </si>
  <si>
    <t>110A</t>
    <phoneticPr fontId="2" type="noConversion"/>
  </si>
  <si>
    <t>111B</t>
    <phoneticPr fontId="2" type="noConversion"/>
  </si>
  <si>
    <t>한뜰마을3단지세종더샵레이크파크</t>
    <phoneticPr fontId="2" type="noConversion"/>
  </si>
  <si>
    <t>'13.07.</t>
    <phoneticPr fontId="2" type="noConversion"/>
  </si>
  <si>
    <t>109C</t>
    <phoneticPr fontId="2" type="noConversion"/>
  </si>
  <si>
    <t>110B</t>
    <phoneticPr fontId="2" type="noConversion"/>
  </si>
  <si>
    <t>142G</t>
    <phoneticPr fontId="2" type="noConversion"/>
  </si>
  <si>
    <t>161T</t>
    <phoneticPr fontId="2" type="noConversion"/>
  </si>
  <si>
    <t>세종중흥S-클래스센텀뷰</t>
    <phoneticPr fontId="2" type="noConversion"/>
  </si>
  <si>
    <t>'21.10.</t>
    <phoneticPr fontId="2" type="noConversion"/>
  </si>
  <si>
    <t>109A</t>
    <phoneticPr fontId="2" type="noConversion"/>
  </si>
  <si>
    <t>109B</t>
    <phoneticPr fontId="2" type="noConversion"/>
  </si>
  <si>
    <t>109D</t>
    <phoneticPr fontId="2" type="noConversion"/>
  </si>
  <si>
    <t>110E</t>
    <phoneticPr fontId="2" type="noConversion"/>
  </si>
  <si>
    <t>111C</t>
    <phoneticPr fontId="2" type="noConversion"/>
  </si>
  <si>
    <t>138T</t>
    <phoneticPr fontId="2" type="noConversion"/>
  </si>
  <si>
    <t>세종중흥S-클래스센텀뷰</t>
    <phoneticPr fontId="2" type="noConversion"/>
  </si>
  <si>
    <t>'21.10.</t>
    <phoneticPr fontId="2" type="noConversion"/>
  </si>
  <si>
    <t>161T</t>
    <phoneticPr fontId="2" type="noConversion"/>
  </si>
  <si>
    <t>세종중흥S-클래스센텀뷰</t>
    <phoneticPr fontId="2" type="noConversion"/>
  </si>
  <si>
    <t>'21.10.</t>
    <phoneticPr fontId="2" type="noConversion"/>
  </si>
  <si>
    <t>계</t>
    <phoneticPr fontId="2" type="noConversion"/>
  </si>
  <si>
    <t>167T</t>
    <phoneticPr fontId="2" type="noConversion"/>
  </si>
  <si>
    <t>세종중흥S-클래스센텀뷰</t>
    <phoneticPr fontId="2" type="noConversion"/>
  </si>
  <si>
    <t>'21.10.</t>
    <phoneticPr fontId="2" type="noConversion"/>
  </si>
  <si>
    <t>174T</t>
    <phoneticPr fontId="2" type="noConversion"/>
  </si>
  <si>
    <t>'21.10.</t>
    <phoneticPr fontId="2" type="noConversion"/>
  </si>
  <si>
    <t>179C</t>
    <phoneticPr fontId="2" type="noConversion"/>
  </si>
  <si>
    <t>세종중흥S-클래스센텀뷰</t>
    <phoneticPr fontId="2" type="noConversion"/>
  </si>
  <si>
    <t>180B</t>
    <phoneticPr fontId="2" type="noConversion"/>
  </si>
  <si>
    <t>180A</t>
    <phoneticPr fontId="2" type="noConversion"/>
  </si>
  <si>
    <t>계</t>
    <phoneticPr fontId="2" type="noConversion"/>
  </si>
  <si>
    <t>191T2</t>
    <phoneticPr fontId="2" type="noConversion"/>
  </si>
  <si>
    <t>191T1</t>
    <phoneticPr fontId="2" type="noConversion"/>
  </si>
  <si>
    <t>세종중흥S-클래스센텀뷰</t>
    <phoneticPr fontId="2" type="noConversion"/>
  </si>
  <si>
    <t>195T</t>
    <phoneticPr fontId="2" type="noConversion"/>
  </si>
  <si>
    <t>계</t>
    <phoneticPr fontId="2" type="noConversion"/>
  </si>
  <si>
    <t>210T1</t>
    <phoneticPr fontId="2" type="noConversion"/>
  </si>
  <si>
    <t>211T2</t>
    <phoneticPr fontId="2" type="noConversion"/>
  </si>
  <si>
    <t>세종중흥S-클래스센텀뷰</t>
    <phoneticPr fontId="2" type="noConversion"/>
  </si>
  <si>
    <t>계</t>
    <phoneticPr fontId="2" type="noConversion"/>
  </si>
  <si>
    <t>222T</t>
    <phoneticPr fontId="2" type="noConversion"/>
  </si>
  <si>
    <t>224T</t>
    <phoneticPr fontId="2" type="noConversion"/>
  </si>
  <si>
    <t>228T2</t>
    <phoneticPr fontId="2" type="noConversion"/>
  </si>
  <si>
    <t>'21.10.</t>
    <phoneticPr fontId="2" type="noConversion"/>
  </si>
  <si>
    <t>228T1</t>
    <phoneticPr fontId="2" type="noConversion"/>
  </si>
  <si>
    <t>235T</t>
    <phoneticPr fontId="2" type="noConversion"/>
  </si>
  <si>
    <t>248T</t>
    <phoneticPr fontId="2" type="noConversion"/>
  </si>
  <si>
    <t>252T</t>
    <phoneticPr fontId="2" type="noConversion"/>
  </si>
  <si>
    <t>256T</t>
    <phoneticPr fontId="2" type="noConversion"/>
  </si>
  <si>
    <t>263T</t>
    <phoneticPr fontId="2" type="noConversion"/>
  </si>
  <si>
    <t>279T</t>
    <phoneticPr fontId="2" type="noConversion"/>
  </si>
  <si>
    <t>294T</t>
    <phoneticPr fontId="2" type="noConversion"/>
  </si>
  <si>
    <t>295T1</t>
    <phoneticPr fontId="2" type="noConversion"/>
  </si>
  <si>
    <t>298T2</t>
    <phoneticPr fontId="2" type="noConversion"/>
  </si>
  <si>
    <t>347T</t>
    <phoneticPr fontId="2" type="noConversion"/>
  </si>
  <si>
    <t>연동면</t>
    <phoneticPr fontId="2" type="noConversion"/>
  </si>
  <si>
    <t>세종청정</t>
    <phoneticPr fontId="2" type="noConversion"/>
  </si>
  <si>
    <t>'01.03.</t>
    <phoneticPr fontId="2" type="noConversion"/>
  </si>
  <si>
    <t>세종청정</t>
    <phoneticPr fontId="2" type="noConversion"/>
  </si>
  <si>
    <t>'01.03.</t>
    <phoneticPr fontId="2" type="noConversion"/>
  </si>
  <si>
    <t>연서면</t>
    <phoneticPr fontId="2" type="noConversion"/>
  </si>
  <si>
    <t>대원네스트빌</t>
    <phoneticPr fontId="2" type="noConversion"/>
  </si>
  <si>
    <t>'02.11.</t>
    <phoneticPr fontId="2" type="noConversion"/>
  </si>
  <si>
    <t>계</t>
    <phoneticPr fontId="2" type="noConversion"/>
  </si>
  <si>
    <t>대원네스트빌</t>
    <phoneticPr fontId="2" type="noConversion"/>
  </si>
  <si>
    <t>'02.11.</t>
    <phoneticPr fontId="2" type="noConversion"/>
  </si>
  <si>
    <t>전의면</t>
    <phoneticPr fontId="2" type="noConversion"/>
  </si>
  <si>
    <t>재동</t>
    <phoneticPr fontId="2" type="noConversion"/>
  </si>
  <si>
    <t>'91.07.</t>
    <phoneticPr fontId="2" type="noConversion"/>
  </si>
  <si>
    <t>재동</t>
    <phoneticPr fontId="2" type="noConversion"/>
  </si>
  <si>
    <t>'91.07.</t>
    <phoneticPr fontId="2" type="noConversion"/>
  </si>
  <si>
    <t>복</t>
    <phoneticPr fontId="2" type="noConversion"/>
  </si>
  <si>
    <t>'91.07.</t>
    <phoneticPr fontId="2" type="noConversion"/>
  </si>
  <si>
    <t>민석그린</t>
    <phoneticPr fontId="2" type="noConversion"/>
  </si>
  <si>
    <t>'01.07.</t>
    <phoneticPr fontId="2" type="noConversion"/>
  </si>
  <si>
    <t>조치원읍</t>
    <phoneticPr fontId="2" type="noConversion"/>
  </si>
  <si>
    <t>조치원신흥e-편한세상</t>
    <phoneticPr fontId="2" type="noConversion"/>
  </si>
  <si>
    <t>'08.09.</t>
    <phoneticPr fontId="2" type="noConversion"/>
  </si>
  <si>
    <t>조치원신흥e-편한세상</t>
    <phoneticPr fontId="2" type="noConversion"/>
  </si>
  <si>
    <t>'08.09.</t>
    <phoneticPr fontId="2" type="noConversion"/>
  </si>
  <si>
    <t>조치원신흥e-편한세상</t>
    <phoneticPr fontId="2" type="noConversion"/>
  </si>
  <si>
    <t>계</t>
    <phoneticPr fontId="2" type="noConversion"/>
  </si>
  <si>
    <t>신흥푸르지오</t>
    <phoneticPr fontId="2" type="noConversion"/>
  </si>
  <si>
    <t>'06.08.</t>
    <phoneticPr fontId="2" type="noConversion"/>
  </si>
  <si>
    <t>다원파크리안</t>
    <phoneticPr fontId="2" type="noConversion"/>
  </si>
  <si>
    <t>'03.03.</t>
    <phoneticPr fontId="2" type="noConversion"/>
  </si>
  <si>
    <t>욱일</t>
    <phoneticPr fontId="2" type="noConversion"/>
  </si>
  <si>
    <t>'99.05.</t>
    <phoneticPr fontId="2" type="noConversion"/>
  </si>
  <si>
    <t>자이</t>
    <phoneticPr fontId="2" type="noConversion"/>
  </si>
  <si>
    <t>'08.10.</t>
    <phoneticPr fontId="2" type="noConversion"/>
  </si>
  <si>
    <t>조치원신동아파밀리에</t>
    <phoneticPr fontId="2" type="noConversion"/>
  </si>
  <si>
    <t>'08.06.</t>
    <phoneticPr fontId="2" type="noConversion"/>
  </si>
  <si>
    <t>112A</t>
    <phoneticPr fontId="2" type="noConversion"/>
  </si>
  <si>
    <t>112C</t>
    <phoneticPr fontId="2" type="noConversion"/>
  </si>
  <si>
    <t>112B</t>
    <phoneticPr fontId="2" type="noConversion"/>
  </si>
  <si>
    <t>153A</t>
    <phoneticPr fontId="2" type="noConversion"/>
  </si>
  <si>
    <t>153B</t>
    <phoneticPr fontId="2" type="noConversion"/>
  </si>
  <si>
    <t>153C</t>
    <phoneticPr fontId="2" type="noConversion"/>
  </si>
  <si>
    <t>153D</t>
    <phoneticPr fontId="2" type="noConversion"/>
  </si>
  <si>
    <t>199A</t>
    <phoneticPr fontId="2" type="noConversion"/>
  </si>
  <si>
    <t>199B</t>
    <phoneticPr fontId="2" type="noConversion"/>
  </si>
  <si>
    <t>199C</t>
    <phoneticPr fontId="2" type="noConversion"/>
  </si>
  <si>
    <t>조치원죽림푸르지오</t>
    <phoneticPr fontId="2" type="noConversion"/>
  </si>
  <si>
    <t>'07.05.</t>
    <phoneticPr fontId="2" type="noConversion"/>
  </si>
  <si>
    <t>주공</t>
    <phoneticPr fontId="2" type="noConversion"/>
  </si>
  <si>
    <t>'89.11.</t>
    <phoneticPr fontId="2" type="noConversion"/>
  </si>
  <si>
    <t>45A</t>
    <phoneticPr fontId="2" type="noConversion"/>
  </si>
  <si>
    <t>주공</t>
    <phoneticPr fontId="2" type="noConversion"/>
  </si>
  <si>
    <t>'89.11.</t>
    <phoneticPr fontId="2" type="noConversion"/>
  </si>
  <si>
    <t>45B</t>
    <phoneticPr fontId="2" type="noConversion"/>
  </si>
  <si>
    <t>52A</t>
    <phoneticPr fontId="2" type="noConversion"/>
  </si>
  <si>
    <t>52B</t>
    <phoneticPr fontId="2" type="noConversion"/>
  </si>
  <si>
    <t>죽림우방유쉘</t>
    <phoneticPr fontId="2" type="noConversion"/>
  </si>
  <si>
    <t>'08.04.</t>
    <phoneticPr fontId="2" type="noConversion"/>
  </si>
  <si>
    <t>110B</t>
    <phoneticPr fontId="2" type="noConversion"/>
  </si>
  <si>
    <t>129C</t>
    <phoneticPr fontId="2" type="noConversion"/>
  </si>
  <si>
    <t>131A</t>
    <phoneticPr fontId="2" type="noConversion"/>
  </si>
  <si>
    <t>죽림우방유쉘</t>
    <phoneticPr fontId="2" type="noConversion"/>
  </si>
  <si>
    <t>'08.04.</t>
    <phoneticPr fontId="2" type="noConversion"/>
  </si>
  <si>
    <t>159B</t>
    <phoneticPr fontId="2" type="noConversion"/>
  </si>
  <si>
    <t>160C</t>
    <phoneticPr fontId="2" type="noConversion"/>
  </si>
  <si>
    <t>161A</t>
    <phoneticPr fontId="2" type="noConversion"/>
  </si>
  <si>
    <t>신흥주공2단지</t>
    <phoneticPr fontId="2" type="noConversion"/>
  </si>
  <si>
    <t>'99.05.</t>
    <phoneticPr fontId="2" type="noConversion"/>
  </si>
  <si>
    <t>신흥주공2단지</t>
    <phoneticPr fontId="2" type="noConversion"/>
  </si>
  <si>
    <t>83B</t>
    <phoneticPr fontId="2" type="noConversion"/>
  </si>
  <si>
    <t>신동아</t>
    <phoneticPr fontId="2" type="noConversion"/>
  </si>
  <si>
    <t>'96.05.</t>
    <phoneticPr fontId="2" type="noConversion"/>
  </si>
  <si>
    <t>복</t>
    <phoneticPr fontId="2" type="noConversion"/>
  </si>
  <si>
    <t>신동아</t>
    <phoneticPr fontId="2" type="noConversion"/>
  </si>
  <si>
    <t>'96.05.</t>
    <phoneticPr fontId="2" type="noConversion"/>
  </si>
  <si>
    <t>현대</t>
    <phoneticPr fontId="2" type="noConversion"/>
  </si>
  <si>
    <t>'92.01.</t>
    <phoneticPr fontId="2" type="noConversion"/>
  </si>
  <si>
    <t>일신유니-빌</t>
    <phoneticPr fontId="2" type="noConversion"/>
  </si>
  <si>
    <t>'02.01.</t>
    <phoneticPr fontId="2" type="noConversion"/>
  </si>
  <si>
    <t>e-편한세상세종</t>
    <phoneticPr fontId="2" type="noConversion"/>
  </si>
  <si>
    <t>'13.02.</t>
    <phoneticPr fontId="2" type="noConversion"/>
  </si>
  <si>
    <t>115B</t>
    <phoneticPr fontId="2" type="noConversion"/>
  </si>
  <si>
    <t>129B</t>
    <phoneticPr fontId="2" type="noConversion"/>
  </si>
  <si>
    <t>'13.02.</t>
    <phoneticPr fontId="2" type="noConversion"/>
  </si>
  <si>
    <t>계</t>
    <phoneticPr fontId="2" type="noConversion"/>
  </si>
  <si>
    <t>130C</t>
    <phoneticPr fontId="2" type="noConversion"/>
  </si>
  <si>
    <t>158B</t>
    <phoneticPr fontId="2" type="noConversion"/>
  </si>
  <si>
    <t>e-편한세상세종</t>
    <phoneticPr fontId="2" type="noConversion"/>
  </si>
  <si>
    <t>조형</t>
    <phoneticPr fontId="2" type="noConversion"/>
  </si>
  <si>
    <t>'91.09.</t>
    <phoneticPr fontId="2" type="noConversion"/>
  </si>
  <si>
    <t>조형</t>
    <phoneticPr fontId="2" type="noConversion"/>
  </si>
  <si>
    <t>계</t>
    <phoneticPr fontId="2" type="noConversion"/>
  </si>
  <si>
    <t>종촌동</t>
    <phoneticPr fontId="2" type="noConversion"/>
  </si>
  <si>
    <t>가재12단지중흥S-클래스센텀파크2차</t>
    <phoneticPr fontId="2" type="noConversion"/>
  </si>
  <si>
    <t>가재12단지중흥S-클래스센텀파크2차</t>
    <phoneticPr fontId="2" type="noConversion"/>
  </si>
  <si>
    <t>'15.01.</t>
    <phoneticPr fontId="2" type="noConversion"/>
  </si>
  <si>
    <t>110B</t>
    <phoneticPr fontId="2" type="noConversion"/>
  </si>
  <si>
    <t>138C</t>
    <phoneticPr fontId="2" type="noConversion"/>
  </si>
  <si>
    <t>가재11단지한신휴플러스</t>
    <phoneticPr fontId="2" type="noConversion"/>
  </si>
  <si>
    <t>'13.12.</t>
    <phoneticPr fontId="2" type="noConversion"/>
  </si>
  <si>
    <t>79A</t>
    <phoneticPr fontId="2" type="noConversion"/>
  </si>
  <si>
    <t>81B</t>
    <phoneticPr fontId="2" type="noConversion"/>
  </si>
  <si>
    <t>81C</t>
    <phoneticPr fontId="2" type="noConversion"/>
  </si>
  <si>
    <t>113A</t>
    <phoneticPr fontId="2" type="noConversion"/>
  </si>
  <si>
    <t>114C</t>
    <phoneticPr fontId="2" type="noConversion"/>
  </si>
  <si>
    <t>114B</t>
    <phoneticPr fontId="2" type="noConversion"/>
  </si>
  <si>
    <t>가재마을5단지세종엠코타운</t>
    <phoneticPr fontId="2" type="noConversion"/>
  </si>
  <si>
    <t>'14.09.</t>
    <phoneticPr fontId="2" type="noConversion"/>
  </si>
  <si>
    <t>82A</t>
    <phoneticPr fontId="2" type="noConversion"/>
  </si>
  <si>
    <t>82B</t>
    <phoneticPr fontId="2" type="noConversion"/>
  </si>
  <si>
    <t>가재마을7단지중흥S-클래스센텀파크1차</t>
    <phoneticPr fontId="2" type="noConversion"/>
  </si>
  <si>
    <t>'14.10.</t>
    <phoneticPr fontId="2" type="noConversion"/>
  </si>
  <si>
    <t>110A</t>
    <phoneticPr fontId="2" type="noConversion"/>
  </si>
  <si>
    <t>가재9단지세종한신휴플러스리버파크</t>
    <phoneticPr fontId="2" type="noConversion"/>
  </si>
  <si>
    <t>'14.04.</t>
    <phoneticPr fontId="2" type="noConversion"/>
  </si>
  <si>
    <t>94A</t>
    <phoneticPr fontId="2" type="noConversion"/>
  </si>
  <si>
    <t>94B</t>
    <phoneticPr fontId="2" type="noConversion"/>
  </si>
  <si>
    <t>111A</t>
    <phoneticPr fontId="2" type="noConversion"/>
  </si>
  <si>
    <t>112B</t>
    <phoneticPr fontId="2" type="noConversion"/>
  </si>
  <si>
    <t>112C</t>
    <phoneticPr fontId="2" type="noConversion"/>
  </si>
  <si>
    <t>124B</t>
    <phoneticPr fontId="2" type="noConversion"/>
  </si>
  <si>
    <t>124A</t>
    <phoneticPr fontId="2" type="noConversion"/>
  </si>
  <si>
    <t>가재9단지세종한신휴플러스리버파크</t>
    <phoneticPr fontId="2" type="noConversion"/>
  </si>
  <si>
    <t>'14.04.</t>
    <phoneticPr fontId="2" type="noConversion"/>
  </si>
  <si>
    <t>125C</t>
    <phoneticPr fontId="2" type="noConversion"/>
  </si>
  <si>
    <t>가재9단지세종한신휴플러스리버파크</t>
    <phoneticPr fontId="2" type="noConversion"/>
  </si>
  <si>
    <t>149A</t>
    <phoneticPr fontId="2" type="noConversion"/>
  </si>
  <si>
    <t>'14.04.</t>
    <phoneticPr fontId="2" type="noConversion"/>
  </si>
  <si>
    <t>계</t>
    <phoneticPr fontId="2" type="noConversion"/>
  </si>
  <si>
    <t>149B</t>
    <phoneticPr fontId="2" type="noConversion"/>
  </si>
  <si>
    <t>가재8단지세경</t>
    <phoneticPr fontId="2" type="noConversion"/>
  </si>
  <si>
    <t>'15.10.</t>
    <phoneticPr fontId="2" type="noConversion"/>
  </si>
  <si>
    <t>102A</t>
    <phoneticPr fontId="2" type="noConversion"/>
  </si>
  <si>
    <t>102B</t>
    <phoneticPr fontId="2" type="noConversion"/>
  </si>
  <si>
    <t>가재6단지세경</t>
    <phoneticPr fontId="2" type="noConversion"/>
  </si>
  <si>
    <t>'16.10.</t>
    <phoneticPr fontId="2" type="noConversion"/>
  </si>
  <si>
    <t>103B</t>
    <phoneticPr fontId="2" type="noConversion"/>
  </si>
  <si>
    <t>가재4단지세종센트레빌</t>
    <phoneticPr fontId="2" type="noConversion"/>
  </si>
  <si>
    <t>'15.07.</t>
    <phoneticPr fontId="2" type="noConversion"/>
  </si>
  <si>
    <t>98B</t>
    <phoneticPr fontId="2" type="noConversion"/>
  </si>
  <si>
    <t>가재4단지세종센트레빌</t>
    <phoneticPr fontId="2" type="noConversion"/>
  </si>
  <si>
    <t>'15.07.</t>
    <phoneticPr fontId="2" type="noConversion"/>
  </si>
  <si>
    <t>99A</t>
    <phoneticPr fontId="2" type="noConversion"/>
  </si>
  <si>
    <t>가재4단지세종센트레빌</t>
    <phoneticPr fontId="2" type="noConversion"/>
  </si>
  <si>
    <t>99AN</t>
    <phoneticPr fontId="2" type="noConversion"/>
  </si>
  <si>
    <t>112A1</t>
    <phoneticPr fontId="2" type="noConversion"/>
  </si>
  <si>
    <t>112B1</t>
    <phoneticPr fontId="2" type="noConversion"/>
  </si>
  <si>
    <t>112A</t>
    <phoneticPr fontId="2" type="noConversion"/>
  </si>
  <si>
    <t>가재10단지제일풍경채에듀파크</t>
    <phoneticPr fontId="2" type="noConversion"/>
  </si>
  <si>
    <t>'14.08.</t>
    <phoneticPr fontId="2" type="noConversion"/>
  </si>
  <si>
    <t>가재10단지제일풍경채에듀파크</t>
    <phoneticPr fontId="2" type="noConversion"/>
  </si>
  <si>
    <t>가재2단지베르디움</t>
    <phoneticPr fontId="2" type="noConversion"/>
  </si>
  <si>
    <t>'14.11.</t>
    <phoneticPr fontId="2" type="noConversion"/>
  </si>
  <si>
    <t>79B</t>
    <phoneticPr fontId="2" type="noConversion"/>
  </si>
  <si>
    <t>가재2단지베르디움</t>
    <phoneticPr fontId="2" type="noConversion"/>
  </si>
  <si>
    <t>'14.11.</t>
    <phoneticPr fontId="2" type="noConversion"/>
  </si>
  <si>
    <t>79C</t>
    <phoneticPr fontId="2" type="noConversion"/>
  </si>
  <si>
    <t>80A</t>
    <phoneticPr fontId="2" type="noConversion"/>
  </si>
  <si>
    <t>가재3단지중흥S-클래스에듀타운</t>
    <phoneticPr fontId="2" type="noConversion"/>
  </si>
  <si>
    <t>집현동</t>
    <phoneticPr fontId="2" type="noConversion"/>
  </si>
  <si>
    <t>세종어울림파밀리에센트럴M1블록(새나루마을11단지)</t>
    <phoneticPr fontId="2" type="noConversion"/>
  </si>
  <si>
    <t>'21.11.</t>
    <phoneticPr fontId="2" type="noConversion"/>
  </si>
  <si>
    <t>계</t>
    <phoneticPr fontId="2" type="noConversion"/>
  </si>
  <si>
    <t>세종어울림파밀리에센트럴M1블록(새나루마을11단지)</t>
    <phoneticPr fontId="2" type="noConversion"/>
  </si>
  <si>
    <t>'21.11.</t>
    <phoneticPr fontId="2" type="noConversion"/>
  </si>
  <si>
    <t>79C</t>
    <phoneticPr fontId="2" type="noConversion"/>
  </si>
  <si>
    <t>79B</t>
    <phoneticPr fontId="2" type="noConversion"/>
  </si>
  <si>
    <t>99A</t>
    <phoneticPr fontId="2" type="noConversion"/>
  </si>
  <si>
    <t>99C</t>
    <phoneticPr fontId="2" type="noConversion"/>
  </si>
  <si>
    <t>99B</t>
    <phoneticPr fontId="2" type="noConversion"/>
  </si>
  <si>
    <t>99D</t>
    <phoneticPr fontId="2" type="noConversion"/>
  </si>
  <si>
    <t>112A</t>
    <phoneticPr fontId="2" type="noConversion"/>
  </si>
  <si>
    <t>112P</t>
    <phoneticPr fontId="2" type="noConversion"/>
  </si>
  <si>
    <t>세종하늘채센트레빌(새나루마을8단지)</t>
    <phoneticPr fontId="2" type="noConversion"/>
  </si>
  <si>
    <t>'22.04.</t>
    <phoneticPr fontId="2" type="noConversion"/>
  </si>
  <si>
    <t>77A</t>
    <phoneticPr fontId="2" type="noConversion"/>
  </si>
  <si>
    <t>77B1</t>
    <phoneticPr fontId="2" type="noConversion"/>
  </si>
  <si>
    <t>97A</t>
    <phoneticPr fontId="2" type="noConversion"/>
  </si>
  <si>
    <t>109B</t>
    <phoneticPr fontId="2" type="noConversion"/>
  </si>
  <si>
    <t>109A2</t>
    <phoneticPr fontId="2" type="noConversion"/>
  </si>
  <si>
    <t>109C</t>
    <phoneticPr fontId="2" type="noConversion"/>
  </si>
  <si>
    <t>110A1</t>
    <phoneticPr fontId="2" type="noConversion"/>
  </si>
  <si>
    <t>129A</t>
    <phoneticPr fontId="2" type="noConversion"/>
  </si>
  <si>
    <t>130B</t>
    <phoneticPr fontId="2" type="noConversion"/>
  </si>
  <si>
    <t>세종자이e편한세상(새나루마을1단지)</t>
    <phoneticPr fontId="2" type="noConversion"/>
  </si>
  <si>
    <t>105A1</t>
    <phoneticPr fontId="2" type="noConversion"/>
  </si>
  <si>
    <t>105E</t>
    <phoneticPr fontId="2" type="noConversion"/>
  </si>
  <si>
    <t>105B</t>
    <phoneticPr fontId="2" type="noConversion"/>
  </si>
  <si>
    <t>105D1</t>
    <phoneticPr fontId="2" type="noConversion"/>
  </si>
  <si>
    <t>105D2</t>
    <phoneticPr fontId="2" type="noConversion"/>
  </si>
  <si>
    <t>105A2</t>
    <phoneticPr fontId="2" type="noConversion"/>
  </si>
  <si>
    <t>105C</t>
    <phoneticPr fontId="2" type="noConversion"/>
  </si>
  <si>
    <t>155B</t>
    <phoneticPr fontId="2" type="noConversion"/>
  </si>
  <si>
    <t>155A</t>
    <phoneticPr fontId="2" type="noConversion"/>
  </si>
  <si>
    <t>155AP</t>
    <phoneticPr fontId="2" type="noConversion"/>
  </si>
  <si>
    <t>155BP</t>
    <phoneticPr fontId="2" type="noConversion"/>
  </si>
  <si>
    <t>161P</t>
    <phoneticPr fontId="2" type="noConversion"/>
  </si>
  <si>
    <t>180P</t>
    <phoneticPr fontId="2" type="noConversion"/>
  </si>
  <si>
    <t>191T</t>
    <phoneticPr fontId="2" type="noConversion"/>
  </si>
  <si>
    <t>200P</t>
    <phoneticPr fontId="2" type="noConversion"/>
  </si>
  <si>
    <t>세종더휴예미지(새나루마을4단지)</t>
    <phoneticPr fontId="2" type="noConversion"/>
  </si>
  <si>
    <t>'21.12.</t>
    <phoneticPr fontId="2" type="noConversion"/>
  </si>
  <si>
    <t>79A</t>
    <phoneticPr fontId="2" type="noConversion"/>
  </si>
  <si>
    <t>세종더휴예미지(새나루마을4단지)</t>
    <phoneticPr fontId="2" type="noConversion"/>
  </si>
  <si>
    <t>'21.12.</t>
    <phoneticPr fontId="2" type="noConversion"/>
  </si>
  <si>
    <t>계</t>
    <phoneticPr fontId="2" type="noConversion"/>
  </si>
  <si>
    <t>79B</t>
    <phoneticPr fontId="2" type="noConversion"/>
  </si>
  <si>
    <t>세종더휴예미지(새나루마을4단지)</t>
    <phoneticPr fontId="2" type="noConversion"/>
  </si>
  <si>
    <t>'21.12.</t>
    <phoneticPr fontId="2" type="noConversion"/>
  </si>
  <si>
    <t>112A</t>
    <phoneticPr fontId="2" type="noConversion"/>
  </si>
  <si>
    <t>112D</t>
    <phoneticPr fontId="2" type="noConversion"/>
  </si>
  <si>
    <t>112B</t>
    <phoneticPr fontId="2" type="noConversion"/>
  </si>
  <si>
    <t>세종더휴예미지(새나루마을3단지)</t>
    <phoneticPr fontId="2" type="noConversion"/>
  </si>
  <si>
    <t>77B</t>
    <phoneticPr fontId="2" type="noConversion"/>
  </si>
  <si>
    <t>세종더휴예미지(새나루마을3단지)</t>
    <phoneticPr fontId="2" type="noConversion"/>
  </si>
  <si>
    <t>77A</t>
    <phoneticPr fontId="2" type="noConversion"/>
  </si>
  <si>
    <t>77C</t>
    <phoneticPr fontId="2" type="noConversion"/>
  </si>
  <si>
    <t>109C</t>
    <phoneticPr fontId="2" type="noConversion"/>
  </si>
  <si>
    <t>109B</t>
    <phoneticPr fontId="2" type="noConversion"/>
  </si>
  <si>
    <t>109D</t>
    <phoneticPr fontId="2" type="noConversion"/>
  </si>
  <si>
    <t>109A</t>
    <phoneticPr fontId="2" type="noConversion"/>
  </si>
  <si>
    <t>125A</t>
    <phoneticPr fontId="2" type="noConversion"/>
  </si>
  <si>
    <t>세종어울림파밀리에센트럴M4블록(새나루마을9단지)</t>
    <phoneticPr fontId="2" type="noConversion"/>
  </si>
  <si>
    <t>'21.11.</t>
    <phoneticPr fontId="2" type="noConversion"/>
  </si>
  <si>
    <t>77B</t>
    <phoneticPr fontId="2" type="noConversion"/>
  </si>
  <si>
    <t>세종어울림파밀리에센트럴M4블록(새나루마을9단지)</t>
    <phoneticPr fontId="2" type="noConversion"/>
  </si>
  <si>
    <t>'21.11.</t>
    <phoneticPr fontId="2" type="noConversion"/>
  </si>
  <si>
    <t>78C</t>
    <phoneticPr fontId="2" type="noConversion"/>
  </si>
  <si>
    <t>세종어울림파밀리에센트럴M4블록(새나루마을9단지)</t>
    <phoneticPr fontId="2" type="noConversion"/>
  </si>
  <si>
    <t>78A</t>
    <phoneticPr fontId="2" type="noConversion"/>
  </si>
  <si>
    <t>세종어울림파밀리에센트럴M4블록(새나루마을9단지)</t>
    <phoneticPr fontId="2" type="noConversion"/>
  </si>
  <si>
    <t>'21.11.</t>
    <phoneticPr fontId="2" type="noConversion"/>
  </si>
  <si>
    <t>계</t>
    <phoneticPr fontId="2" type="noConversion"/>
  </si>
  <si>
    <t>110C</t>
    <phoneticPr fontId="2" type="noConversion"/>
  </si>
  <si>
    <t>110A</t>
    <phoneticPr fontId="2" type="noConversion"/>
  </si>
  <si>
    <t>세종어울림파밀리에센트럴M4블록(새나루마을9단지)</t>
    <phoneticPr fontId="2" type="noConversion"/>
  </si>
  <si>
    <t>111B</t>
    <phoneticPr fontId="2" type="noConversion"/>
  </si>
  <si>
    <t>131B</t>
    <phoneticPr fontId="2" type="noConversion"/>
  </si>
  <si>
    <t>131C</t>
    <phoneticPr fontId="2" type="noConversion"/>
  </si>
  <si>
    <t>131A</t>
    <phoneticPr fontId="2" type="noConversion"/>
  </si>
  <si>
    <t>131D</t>
    <phoneticPr fontId="2" type="noConversion"/>
  </si>
  <si>
    <t>131P</t>
    <phoneticPr fontId="2" type="noConversion"/>
  </si>
  <si>
    <t>세종하늘채센트레빌(새나루마을2단지)</t>
    <phoneticPr fontId="2" type="noConversion"/>
  </si>
  <si>
    <t>82B</t>
    <phoneticPr fontId="2" type="noConversion"/>
  </si>
  <si>
    <t>89A</t>
    <phoneticPr fontId="2" type="noConversion"/>
  </si>
  <si>
    <t>세종하늘채센트레빌(새나루마을2단지)</t>
    <phoneticPr fontId="2" type="noConversion"/>
  </si>
  <si>
    <t>93A</t>
    <phoneticPr fontId="2" type="noConversion"/>
  </si>
  <si>
    <t>한솔동</t>
    <phoneticPr fontId="2" type="noConversion"/>
  </si>
  <si>
    <t>첫마을4단지푸르지오</t>
    <phoneticPr fontId="2" type="noConversion"/>
  </si>
  <si>
    <t>'12.06.</t>
    <phoneticPr fontId="2" type="noConversion"/>
  </si>
  <si>
    <t>첫마을6단지힐스테이트</t>
    <phoneticPr fontId="2" type="noConversion"/>
  </si>
  <si>
    <t>첫마을2단지퍼스트프라임</t>
    <phoneticPr fontId="2" type="noConversion"/>
  </si>
  <si>
    <t>'11.11.</t>
    <phoneticPr fontId="2" type="noConversion"/>
  </si>
  <si>
    <t>첫마을5단지푸르지오</t>
    <phoneticPr fontId="2" type="noConversion"/>
  </si>
  <si>
    <t>첫마을3단지퍼스트프라임</t>
    <phoneticPr fontId="2" type="noConversion"/>
  </si>
  <si>
    <t>첫마을3단지퍼스트프라임</t>
    <phoneticPr fontId="2" type="noConversion"/>
  </si>
  <si>
    <t>'11.11.</t>
    <phoneticPr fontId="2" type="noConversion"/>
  </si>
  <si>
    <t>첫마을3단지퍼스트프라임</t>
    <phoneticPr fontId="2" type="noConversion"/>
  </si>
  <si>
    <t>'11.11.</t>
    <phoneticPr fontId="2" type="noConversion"/>
  </si>
  <si>
    <t>첫마을3단지퍼스트프라임</t>
    <phoneticPr fontId="2" type="noConversion"/>
  </si>
  <si>
    <t>'11.11.</t>
    <phoneticPr fontId="2" type="noConversion"/>
  </si>
  <si>
    <t>계</t>
    <phoneticPr fontId="2" type="noConversion"/>
  </si>
  <si>
    <t>첫마을3단지퍼스트프라임</t>
    <phoneticPr fontId="2" type="noConversion"/>
  </si>
  <si>
    <t>'11.11.</t>
    <phoneticPr fontId="2" type="noConversion"/>
  </si>
  <si>
    <t>첫마을1단지퍼스트프라임</t>
    <phoneticPr fontId="2" type="noConversion"/>
  </si>
  <si>
    <t>첫마을1단지퍼스트프라임</t>
    <phoneticPr fontId="2" type="noConversion"/>
  </si>
  <si>
    <t>첫마을1단지퍼스트프라임</t>
    <phoneticPr fontId="2" type="noConversion"/>
  </si>
  <si>
    <t>계</t>
    <phoneticPr fontId="2" type="noConversion"/>
  </si>
  <si>
    <t>'11.11.</t>
    <phoneticPr fontId="2" type="noConversion"/>
  </si>
  <si>
    <t>계</t>
    <phoneticPr fontId="2" type="noConversion"/>
  </si>
  <si>
    <t>'11.11.</t>
    <phoneticPr fontId="2" type="noConversion"/>
  </si>
  <si>
    <t>첫마을7단지래미안</t>
    <phoneticPr fontId="2" type="noConversion"/>
  </si>
  <si>
    <t>'12.06.</t>
    <phoneticPr fontId="2" type="noConversion"/>
  </si>
  <si>
    <t>첫마을7단지래미안</t>
    <phoneticPr fontId="2" type="noConversion"/>
  </si>
  <si>
    <t>'12.06.</t>
    <phoneticPr fontId="2" type="noConversion"/>
  </si>
  <si>
    <t>해밀동</t>
    <phoneticPr fontId="2" type="noConversion"/>
  </si>
  <si>
    <t>해밀1단지마스터힐스</t>
    <phoneticPr fontId="2" type="noConversion"/>
  </si>
  <si>
    <t>'20.09.</t>
    <phoneticPr fontId="2" type="noConversion"/>
  </si>
  <si>
    <t>78RA</t>
    <phoneticPr fontId="2" type="noConversion"/>
  </si>
  <si>
    <t>79B</t>
    <phoneticPr fontId="2" type="noConversion"/>
  </si>
  <si>
    <t>110C1</t>
    <phoneticPr fontId="2" type="noConversion"/>
  </si>
  <si>
    <t>111A</t>
    <phoneticPr fontId="2" type="noConversion"/>
  </si>
  <si>
    <t>111RJ</t>
    <phoneticPr fontId="2" type="noConversion"/>
  </si>
  <si>
    <t>111A2</t>
    <phoneticPr fontId="2" type="noConversion"/>
  </si>
  <si>
    <t>111RI</t>
    <phoneticPr fontId="2" type="noConversion"/>
  </si>
  <si>
    <t>111A1</t>
    <phoneticPr fontId="2" type="noConversion"/>
  </si>
  <si>
    <t>111RC</t>
    <phoneticPr fontId="2" type="noConversion"/>
  </si>
  <si>
    <t>111RH</t>
    <phoneticPr fontId="2" type="noConversion"/>
  </si>
  <si>
    <t>111TA</t>
    <phoneticPr fontId="2" type="noConversion"/>
  </si>
  <si>
    <t>111DD</t>
    <phoneticPr fontId="2" type="noConversion"/>
  </si>
  <si>
    <t>111RDA</t>
    <phoneticPr fontId="2" type="noConversion"/>
  </si>
  <si>
    <t>111RA</t>
    <phoneticPr fontId="2" type="noConversion"/>
  </si>
  <si>
    <t>111RDA1</t>
    <phoneticPr fontId="2" type="noConversion"/>
  </si>
  <si>
    <t>111TC</t>
    <phoneticPr fontId="2" type="noConversion"/>
  </si>
  <si>
    <t>111TB</t>
    <phoneticPr fontId="2" type="noConversion"/>
  </si>
  <si>
    <t>111F</t>
    <phoneticPr fontId="2" type="noConversion"/>
  </si>
  <si>
    <t>112D</t>
    <phoneticPr fontId="2" type="noConversion"/>
  </si>
  <si>
    <t>112RK</t>
    <phoneticPr fontId="2" type="noConversion"/>
  </si>
  <si>
    <t>112RB</t>
    <phoneticPr fontId="2" type="noConversion"/>
  </si>
  <si>
    <t>해밀1단지마스터힐스</t>
    <phoneticPr fontId="2" type="noConversion"/>
  </si>
  <si>
    <t>'20.09.</t>
    <phoneticPr fontId="2" type="noConversion"/>
  </si>
  <si>
    <t>계</t>
    <phoneticPr fontId="2" type="noConversion"/>
  </si>
  <si>
    <t>112RC1</t>
    <phoneticPr fontId="2" type="noConversion"/>
  </si>
  <si>
    <t>112E</t>
    <phoneticPr fontId="2" type="noConversion"/>
  </si>
  <si>
    <t>112RG</t>
    <phoneticPr fontId="2" type="noConversion"/>
  </si>
  <si>
    <t>해밀1단지마스터힐스</t>
    <phoneticPr fontId="2" type="noConversion"/>
  </si>
  <si>
    <t>'20.09.</t>
    <phoneticPr fontId="2" type="noConversion"/>
  </si>
  <si>
    <t>계</t>
    <phoneticPr fontId="2" type="noConversion"/>
  </si>
  <si>
    <t>112RF</t>
    <phoneticPr fontId="2" type="noConversion"/>
  </si>
  <si>
    <t>'20.09.</t>
    <phoneticPr fontId="2" type="noConversion"/>
  </si>
  <si>
    <t>112RD</t>
    <phoneticPr fontId="2" type="noConversion"/>
  </si>
  <si>
    <t>해밀1단지마스터힐스</t>
    <phoneticPr fontId="2" type="noConversion"/>
  </si>
  <si>
    <t>'20.09.</t>
    <phoneticPr fontId="2" type="noConversion"/>
  </si>
  <si>
    <t>계</t>
    <phoneticPr fontId="2" type="noConversion"/>
  </si>
  <si>
    <t>112RE</t>
    <phoneticPr fontId="2" type="noConversion"/>
  </si>
  <si>
    <t>해밀1단지마스터힐스</t>
    <phoneticPr fontId="2" type="noConversion"/>
  </si>
  <si>
    <t>112RDD</t>
    <phoneticPr fontId="2" type="noConversion"/>
  </si>
  <si>
    <t>해밀1단지마스터힐스</t>
    <phoneticPr fontId="2" type="noConversion"/>
  </si>
  <si>
    <t>계</t>
    <phoneticPr fontId="2" type="noConversion"/>
  </si>
  <si>
    <t>112RDB</t>
    <phoneticPr fontId="2" type="noConversion"/>
  </si>
  <si>
    <t>113DA</t>
    <phoneticPr fontId="2" type="noConversion"/>
  </si>
  <si>
    <t>해밀1단지마스터힐스</t>
    <phoneticPr fontId="2" type="noConversion"/>
  </si>
  <si>
    <t>'20.09.</t>
    <phoneticPr fontId="2" type="noConversion"/>
  </si>
  <si>
    <t>계</t>
    <phoneticPr fontId="2" type="noConversion"/>
  </si>
  <si>
    <t>113DH</t>
    <phoneticPr fontId="2" type="noConversion"/>
  </si>
  <si>
    <t>해밀1단지마스터힐스</t>
    <phoneticPr fontId="2" type="noConversion"/>
  </si>
  <si>
    <t>'20.09.</t>
    <phoneticPr fontId="2" type="noConversion"/>
  </si>
  <si>
    <t>계</t>
    <phoneticPr fontId="2" type="noConversion"/>
  </si>
  <si>
    <t>114DC</t>
    <phoneticPr fontId="2" type="noConversion"/>
  </si>
  <si>
    <t>115DB</t>
    <phoneticPr fontId="2" type="noConversion"/>
  </si>
  <si>
    <t>115DI</t>
    <phoneticPr fontId="2" type="noConversion"/>
  </si>
  <si>
    <t>116RDC</t>
    <phoneticPr fontId="2" type="noConversion"/>
  </si>
  <si>
    <t>146B</t>
    <phoneticPr fontId="2" type="noConversion"/>
  </si>
  <si>
    <t>146C</t>
    <phoneticPr fontId="2" type="noConversion"/>
  </si>
  <si>
    <t>150DA</t>
    <phoneticPr fontId="2" type="noConversion"/>
  </si>
  <si>
    <t>150D</t>
    <phoneticPr fontId="2" type="noConversion"/>
  </si>
  <si>
    <t>150RA</t>
    <phoneticPr fontId="2" type="noConversion"/>
  </si>
  <si>
    <t>해밀2단지마스터힐스</t>
    <phoneticPr fontId="2" type="noConversion"/>
  </si>
  <si>
    <t>109C</t>
    <phoneticPr fontId="2" type="noConversion"/>
  </si>
  <si>
    <t>109A</t>
    <phoneticPr fontId="2" type="noConversion"/>
  </si>
  <si>
    <t>해밀2단지마스터힐스</t>
    <phoneticPr fontId="2" type="noConversion"/>
  </si>
  <si>
    <t>109ARA</t>
    <phoneticPr fontId="2" type="noConversion"/>
  </si>
  <si>
    <t>110D</t>
    <phoneticPr fontId="2" type="noConversion"/>
  </si>
  <si>
    <t>110EDD</t>
    <phoneticPr fontId="2" type="noConversion"/>
  </si>
  <si>
    <t>110ARJ</t>
    <phoneticPr fontId="2" type="noConversion"/>
  </si>
  <si>
    <t>110DRK</t>
    <phoneticPr fontId="2" type="noConversion"/>
  </si>
  <si>
    <t>110DRI</t>
    <phoneticPr fontId="2" type="noConversion"/>
  </si>
  <si>
    <t>111EDA</t>
    <phoneticPr fontId="2" type="noConversion"/>
  </si>
  <si>
    <t>111B</t>
    <phoneticPr fontId="2" type="noConversion"/>
  </si>
  <si>
    <t>112FDF</t>
    <phoneticPr fontId="2" type="noConversion"/>
  </si>
  <si>
    <t>112B1</t>
    <phoneticPr fontId="2" type="noConversion"/>
  </si>
  <si>
    <t>112B2</t>
    <phoneticPr fontId="2" type="noConversion"/>
  </si>
  <si>
    <t>112EDE</t>
    <phoneticPr fontId="2" type="noConversion"/>
  </si>
  <si>
    <t>112FDG</t>
    <phoneticPr fontId="2" type="noConversion"/>
  </si>
  <si>
    <t>114ERDC</t>
    <phoneticPr fontId="2" type="noConversion"/>
  </si>
  <si>
    <t>132A</t>
    <phoneticPr fontId="2" type="noConversion"/>
  </si>
  <si>
    <t>132BRA</t>
    <phoneticPr fontId="2" type="noConversion"/>
  </si>
  <si>
    <t>132C</t>
    <phoneticPr fontId="2" type="noConversion"/>
  </si>
  <si>
    <t>132BRDA1</t>
    <phoneticPr fontId="2" type="noConversion"/>
  </si>
  <si>
    <t>136CRDA</t>
    <phoneticPr fontId="2" type="noConversion"/>
  </si>
  <si>
    <t>144B</t>
    <phoneticPr fontId="2" type="noConversion"/>
  </si>
  <si>
    <t>144A</t>
    <phoneticPr fontId="2" type="noConversion"/>
  </si>
  <si>
    <t>145B1</t>
    <phoneticPr fontId="2" type="noConversion"/>
  </si>
  <si>
    <t>145FTA</t>
    <phoneticPr fontId="2" type="noConversion"/>
  </si>
  <si>
    <t>145FTC</t>
    <phoneticPr fontId="2" type="noConversion"/>
  </si>
  <si>
    <t>145FTC1</t>
    <phoneticPr fontId="2" type="noConversion"/>
  </si>
  <si>
    <t>145FTD</t>
    <phoneticPr fontId="2" type="noConversion"/>
  </si>
  <si>
    <t>145GTB</t>
    <phoneticPr fontId="2" type="noConversion"/>
  </si>
  <si>
    <t>146ERDA</t>
    <phoneticPr fontId="2" type="noConversion"/>
  </si>
  <si>
    <t>146GTF</t>
    <phoneticPr fontId="2" type="noConversion"/>
  </si>
  <si>
    <t>147EDA</t>
    <phoneticPr fontId="2" type="noConversion"/>
  </si>
  <si>
    <t>147H</t>
    <phoneticPr fontId="2" type="noConversion"/>
  </si>
  <si>
    <t>148B</t>
    <phoneticPr fontId="2" type="noConversion"/>
  </si>
  <si>
    <t>154A</t>
    <phoneticPr fontId="2" type="noConversion"/>
  </si>
  <si>
    <t>세종시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</si>
</sst>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1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2519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3684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77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78</v>
      </c>
      <c r="AI3" s="50" t="s">
        <v>79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80</v>
      </c>
      <c r="AP3" s="50" t="s">
        <v>81</v>
      </c>
      <c r="AQ3" s="50" t="s">
        <v>86</v>
      </c>
      <c r="AR3" s="50" t="s">
        <v>82</v>
      </c>
      <c r="AS3" s="50" t="s">
        <v>31</v>
      </c>
      <c r="AT3" s="55" t="s">
        <v>33</v>
      </c>
      <c r="AU3" s="50" t="s">
        <v>83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84</v>
      </c>
      <c r="AY234" s="62" t="s">
        <v>84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84</v>
      </c>
      <c r="AY235" s="62" t="s">
        <v>84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84</v>
      </c>
      <c r="AY236" s="62" t="s">
        <v>84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84</v>
      </c>
      <c r="AY237" s="62" t="s">
        <v>84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84</v>
      </c>
      <c r="AY238" s="62" t="s">
        <v>84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84</v>
      </c>
      <c r="AY239" s="62" t="s">
        <v>84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84</v>
      </c>
      <c r="AY240" s="62" t="s">
        <v>84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84</v>
      </c>
      <c r="AY241" s="62" t="s">
        <v>84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84</v>
      </c>
      <c r="AY242" s="62" t="s">
        <v>84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84</v>
      </c>
      <c r="AY243" s="62" t="s">
        <v>84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84</v>
      </c>
      <c r="AY244" s="62" t="s">
        <v>84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84</v>
      </c>
      <c r="AY245" s="62" t="s">
        <v>84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84</v>
      </c>
      <c r="AY246" s="62" t="s">
        <v>84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84</v>
      </c>
      <c r="AY247" s="62" t="s">
        <v>84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84</v>
      </c>
      <c r="AY248" s="62" t="s">
        <v>84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84</v>
      </c>
      <c r="AY249" s="62" t="s">
        <v>84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84</v>
      </c>
      <c r="AY250" s="62" t="s">
        <v>84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84</v>
      </c>
      <c r="AY251" s="62" t="s">
        <v>84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84</v>
      </c>
      <c r="AY252" s="62" t="s">
        <v>84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84</v>
      </c>
      <c r="AY253" s="62" t="s">
        <v>84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84</v>
      </c>
      <c r="AY254" s="62" t="s">
        <v>84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84</v>
      </c>
      <c r="AY255" s="62" t="s">
        <v>84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84</v>
      </c>
      <c r="AY256" s="62" t="s">
        <v>84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84</v>
      </c>
      <c r="AY257" s="62" t="s">
        <v>84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84</v>
      </c>
      <c r="AY258" s="62" t="s">
        <v>84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84</v>
      </c>
      <c r="AY259" s="62" t="s">
        <v>84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84</v>
      </c>
      <c r="AY260" s="62" t="s">
        <v>84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84</v>
      </c>
      <c r="AY261" s="62" t="s">
        <v>84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84</v>
      </c>
      <c r="AY262" s="62" t="s">
        <v>84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84</v>
      </c>
      <c r="AY263" s="62" t="s">
        <v>84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84</v>
      </c>
      <c r="AY264" s="62" t="s">
        <v>84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84</v>
      </c>
      <c r="AY265" s="62" t="s">
        <v>84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84</v>
      </c>
      <c r="AY266" s="62" t="s">
        <v>84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84</v>
      </c>
      <c r="AY267" s="62" t="s">
        <v>84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84</v>
      </c>
      <c r="AY268" s="62" t="s">
        <v>84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84</v>
      </c>
      <c r="AY269" s="62" t="s">
        <v>84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84</v>
      </c>
      <c r="AY270" s="62" t="s">
        <v>84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84</v>
      </c>
      <c r="AY271" s="62" t="s">
        <v>84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84</v>
      </c>
      <c r="AY272" s="62" t="s">
        <v>84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84</v>
      </c>
      <c r="AY273" s="62" t="s">
        <v>84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84</v>
      </c>
      <c r="AY274" s="62" t="s">
        <v>84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84</v>
      </c>
      <c r="AY275" s="62" t="s">
        <v>84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84</v>
      </c>
      <c r="AY276" s="62" t="s">
        <v>84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84</v>
      </c>
      <c r="AY277" s="62" t="s">
        <v>84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84</v>
      </c>
      <c r="AY278" s="62" t="s">
        <v>84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84</v>
      </c>
      <c r="AY279" s="62" t="s">
        <v>84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84</v>
      </c>
      <c r="AY280" s="62" t="s">
        <v>84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84</v>
      </c>
      <c r="AY281" s="62" t="s">
        <v>84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84</v>
      </c>
      <c r="AY282" s="62" t="s">
        <v>84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84</v>
      </c>
      <c r="AY283" s="62" t="s">
        <v>84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84</v>
      </c>
      <c r="AY284" s="62" t="s">
        <v>84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84</v>
      </c>
      <c r="AY285" s="62" t="s">
        <v>84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84</v>
      </c>
      <c r="AY286" s="62" t="s">
        <v>84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84</v>
      </c>
      <c r="AY287" s="62" t="s">
        <v>84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84</v>
      </c>
      <c r="AY288" s="62" t="s">
        <v>84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84</v>
      </c>
      <c r="AY289" s="62" t="s">
        <v>84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84</v>
      </c>
      <c r="AY290" s="62" t="s">
        <v>84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84</v>
      </c>
      <c r="AY291" s="62" t="s">
        <v>84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84</v>
      </c>
      <c r="AY292" s="62" t="s">
        <v>84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84</v>
      </c>
      <c r="AY293" s="62" t="s">
        <v>84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84</v>
      </c>
      <c r="AY294" s="62" t="s">
        <v>84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84</v>
      </c>
      <c r="AY295" s="62" t="s">
        <v>84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84</v>
      </c>
      <c r="AY296" s="62" t="s">
        <v>84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84</v>
      </c>
      <c r="AY297" s="62" t="s">
        <v>84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84</v>
      </c>
      <c r="AY298" s="62" t="s">
        <v>84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84</v>
      </c>
      <c r="AY299" s="62" t="s">
        <v>84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84</v>
      </c>
      <c r="AY300" s="62" t="s">
        <v>84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84</v>
      </c>
      <c r="AY301" s="62" t="s">
        <v>84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84</v>
      </c>
      <c r="AY302" s="62" t="s">
        <v>84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84</v>
      </c>
      <c r="AY303" s="62" t="s">
        <v>84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84</v>
      </c>
      <c r="AY304" s="62" t="s">
        <v>84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84</v>
      </c>
      <c r="AY305" s="62" t="s">
        <v>84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84</v>
      </c>
      <c r="AY306" s="62" t="s">
        <v>84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84</v>
      </c>
      <c r="AY307" s="62" t="s">
        <v>84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84</v>
      </c>
      <c r="AY308" s="62" t="s">
        <v>84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84</v>
      </c>
      <c r="AY309" s="62" t="s">
        <v>84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84</v>
      </c>
      <c r="AY310" s="62" t="s">
        <v>84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84</v>
      </c>
      <c r="AY311" s="62" t="s">
        <v>84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84</v>
      </c>
      <c r="AY312" s="62" t="s">
        <v>84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84</v>
      </c>
      <c r="AY313" s="62" t="s">
        <v>84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84</v>
      </c>
      <c r="AY314" s="62" t="s">
        <v>84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84</v>
      </c>
      <c r="AY315" s="62" t="s">
        <v>84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84</v>
      </c>
      <c r="AY316" s="62" t="s">
        <v>84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84</v>
      </c>
      <c r="AY317" s="62" t="s">
        <v>84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84</v>
      </c>
      <c r="AY318" s="62" t="s">
        <v>84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84</v>
      </c>
      <c r="AY319" s="62" t="s">
        <v>84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84</v>
      </c>
      <c r="AY320" s="62" t="s">
        <v>84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84</v>
      </c>
      <c r="AY321" s="62" t="s">
        <v>84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84</v>
      </c>
      <c r="AY322" s="62" t="s">
        <v>84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84</v>
      </c>
      <c r="AY323" s="62" t="s">
        <v>84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84</v>
      </c>
      <c r="AY324" s="62" t="s">
        <v>84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84</v>
      </c>
      <c r="AY325" s="62" t="s">
        <v>84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84</v>
      </c>
      <c r="AY326" s="62" t="s">
        <v>84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84</v>
      </c>
      <c r="AY327" s="62" t="s">
        <v>84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84</v>
      </c>
      <c r="AY328" s="62" t="s">
        <v>84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84</v>
      </c>
      <c r="AY329" s="62" t="s">
        <v>84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84</v>
      </c>
      <c r="AY330" s="62" t="s">
        <v>84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84</v>
      </c>
      <c r="AY331" s="62" t="s">
        <v>84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84</v>
      </c>
      <c r="AY332" s="62" t="s">
        <v>84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84</v>
      </c>
      <c r="AY333" s="62" t="s">
        <v>84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84</v>
      </c>
      <c r="AY334" s="62" t="s">
        <v>84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84</v>
      </c>
      <c r="AY335" s="62" t="s">
        <v>84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84</v>
      </c>
      <c r="AY336" s="62" t="s">
        <v>84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84</v>
      </c>
      <c r="AY337" s="62" t="s">
        <v>84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84</v>
      </c>
      <c r="AY338" s="62" t="s">
        <v>84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84</v>
      </c>
      <c r="AY339" s="62" t="s">
        <v>84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84</v>
      </c>
      <c r="AY340" s="62" t="s">
        <v>84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84</v>
      </c>
      <c r="AY341" s="62" t="s">
        <v>84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84</v>
      </c>
      <c r="AY342" s="62" t="s">
        <v>84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84</v>
      </c>
      <c r="AY343" s="62" t="s">
        <v>84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84</v>
      </c>
      <c r="AY344" s="62" t="s">
        <v>84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84</v>
      </c>
      <c r="AY345" s="62" t="s">
        <v>84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84</v>
      </c>
      <c r="AY346" s="62" t="s">
        <v>84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84</v>
      </c>
      <c r="AY347" s="62" t="s">
        <v>84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84</v>
      </c>
      <c r="AY348" s="62" t="s">
        <v>84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84</v>
      </c>
      <c r="AY349" s="62" t="s">
        <v>84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84</v>
      </c>
      <c r="AY350" s="62" t="s">
        <v>84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84</v>
      </c>
      <c r="AY351" s="62" t="s">
        <v>84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84</v>
      </c>
      <c r="AY352" s="62" t="s">
        <v>84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84</v>
      </c>
      <c r="AY353" s="62" t="s">
        <v>84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84</v>
      </c>
      <c r="AY354" s="62" t="s">
        <v>84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84</v>
      </c>
      <c r="AY355" s="62" t="s">
        <v>84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84</v>
      </c>
      <c r="AY356" s="62" t="s">
        <v>84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84</v>
      </c>
      <c r="AY357" s="62" t="s">
        <v>84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84</v>
      </c>
      <c r="AY358" s="62" t="s">
        <v>84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84</v>
      </c>
      <c r="AY359" s="62" t="s">
        <v>84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84</v>
      </c>
      <c r="AY360" s="62" t="s">
        <v>84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84</v>
      </c>
      <c r="AY361" s="62" t="s">
        <v>84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84</v>
      </c>
      <c r="AY362" s="62" t="s">
        <v>84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84</v>
      </c>
      <c r="AY363" s="62" t="s">
        <v>84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84</v>
      </c>
      <c r="AY364" s="62" t="s">
        <v>84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84</v>
      </c>
      <c r="AY365" s="62" t="s">
        <v>84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84</v>
      </c>
      <c r="AY366" s="62" t="s">
        <v>84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84</v>
      </c>
      <c r="AY367" s="62" t="s">
        <v>84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84</v>
      </c>
      <c r="AY368" s="62" t="s">
        <v>84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84</v>
      </c>
      <c r="AY369" s="62" t="s">
        <v>84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84</v>
      </c>
      <c r="AY370" s="62" t="s">
        <v>84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84</v>
      </c>
      <c r="AY371" s="62" t="s">
        <v>84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84</v>
      </c>
      <c r="AY372" s="62" t="s">
        <v>84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84</v>
      </c>
      <c r="AY373" s="62" t="s">
        <v>84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84</v>
      </c>
      <c r="AY374" s="62" t="s">
        <v>84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84</v>
      </c>
      <c r="AY375" s="62" t="s">
        <v>84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84</v>
      </c>
      <c r="AY376" s="62" t="s">
        <v>84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84</v>
      </c>
      <c r="AY377" s="62" t="s">
        <v>84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84</v>
      </c>
      <c r="AY378" s="62" t="s">
        <v>84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84</v>
      </c>
      <c r="AY379" s="62" t="s">
        <v>84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84</v>
      </c>
      <c r="AY380" s="62" t="s">
        <v>84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84</v>
      </c>
      <c r="AY381" s="62" t="s">
        <v>84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84</v>
      </c>
      <c r="AY382" s="62" t="s">
        <v>84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84</v>
      </c>
      <c r="AY383" s="62" t="s">
        <v>84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84</v>
      </c>
      <c r="AY384" s="62" t="s">
        <v>84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84</v>
      </c>
      <c r="AY385" s="62" t="s">
        <v>84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84</v>
      </c>
      <c r="AY386" s="62" t="s">
        <v>84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84</v>
      </c>
      <c r="AY387" s="62" t="s">
        <v>84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84</v>
      </c>
      <c r="AY388" s="62" t="s">
        <v>84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84</v>
      </c>
      <c r="AY389" s="62" t="s">
        <v>84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84</v>
      </c>
      <c r="AY390" s="62" t="s">
        <v>84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84</v>
      </c>
      <c r="AY391" s="62" t="s">
        <v>84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84</v>
      </c>
      <c r="AY392" s="62" t="s">
        <v>84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84</v>
      </c>
      <c r="AY393" s="62" t="s">
        <v>84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84</v>
      </c>
      <c r="AY394" s="62" t="s">
        <v>84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84</v>
      </c>
      <c r="AY395" s="62" t="s">
        <v>84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84</v>
      </c>
      <c r="AY396" s="62" t="s">
        <v>84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84</v>
      </c>
      <c r="AY397" s="62" t="s">
        <v>84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84</v>
      </c>
      <c r="AY398" s="62" t="s">
        <v>84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84</v>
      </c>
      <c r="AY399" s="62" t="s">
        <v>84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84</v>
      </c>
      <c r="AY400" s="62" t="s">
        <v>84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84</v>
      </c>
      <c r="AY401" s="62" t="s">
        <v>84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84</v>
      </c>
      <c r="AY402" s="62" t="s">
        <v>84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84</v>
      </c>
      <c r="AY403" s="62" t="s">
        <v>84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84</v>
      </c>
      <c r="AY404" s="62" t="s">
        <v>84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84</v>
      </c>
      <c r="AY405" s="62" t="s">
        <v>84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84</v>
      </c>
      <c r="AY406" s="62" t="s">
        <v>84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84</v>
      </c>
      <c r="AY407" s="62" t="s">
        <v>84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84</v>
      </c>
      <c r="AY408" s="62" t="s">
        <v>84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84</v>
      </c>
      <c r="AY409" s="62" t="s">
        <v>84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84</v>
      </c>
      <c r="AY410" s="62" t="s">
        <v>84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84</v>
      </c>
      <c r="AY411" s="62" t="s">
        <v>84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84</v>
      </c>
      <c r="AY412" s="62" t="s">
        <v>84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84</v>
      </c>
      <c r="AY413" s="62" t="s">
        <v>84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84</v>
      </c>
      <c r="AY414" s="62" t="s">
        <v>84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84</v>
      </c>
      <c r="AY415" s="62" t="s">
        <v>84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84</v>
      </c>
      <c r="AY416" s="62" t="s">
        <v>84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84</v>
      </c>
      <c r="AY417" s="62" t="s">
        <v>84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84</v>
      </c>
      <c r="AY418" s="62" t="s">
        <v>84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84</v>
      </c>
      <c r="AY419" s="62" t="s">
        <v>84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84</v>
      </c>
      <c r="AY420" s="62" t="s">
        <v>84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84</v>
      </c>
      <c r="AY421" s="62" t="s">
        <v>84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84</v>
      </c>
      <c r="AY422" s="62" t="s">
        <v>84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84</v>
      </c>
      <c r="AY423" s="62" t="s">
        <v>84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84</v>
      </c>
      <c r="AY424" s="62" t="s">
        <v>84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84</v>
      </c>
      <c r="AY425" s="62" t="s">
        <v>84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84</v>
      </c>
      <c r="AY426" s="62" t="s">
        <v>84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84</v>
      </c>
      <c r="AY427" s="62" t="s">
        <v>84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84</v>
      </c>
      <c r="AY428" s="62" t="s">
        <v>84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84</v>
      </c>
      <c r="AY429" s="62" t="s">
        <v>84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84</v>
      </c>
      <c r="AY430" s="62" t="s">
        <v>84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84</v>
      </c>
      <c r="AY431" s="62" t="s">
        <v>84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84</v>
      </c>
      <c r="AY432" s="62" t="s">
        <v>84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84</v>
      </c>
      <c r="AY433" s="62" t="s">
        <v>84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84</v>
      </c>
      <c r="AY434" s="62" t="s">
        <v>84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84</v>
      </c>
      <c r="AY435" s="62" t="s">
        <v>84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84</v>
      </c>
      <c r="AY436" s="62" t="s">
        <v>84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84</v>
      </c>
      <c r="AY437" s="62" t="s">
        <v>84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84</v>
      </c>
      <c r="AY438" s="62" t="s">
        <v>84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84</v>
      </c>
      <c r="AY439" s="62" t="s">
        <v>84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84</v>
      </c>
      <c r="AY440" s="62" t="s">
        <v>84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84</v>
      </c>
      <c r="AY441" s="62" t="s">
        <v>84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84</v>
      </c>
      <c r="AY442" s="62" t="s">
        <v>84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84</v>
      </c>
      <c r="AY443" s="62" t="s">
        <v>84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84</v>
      </c>
      <c r="AY444" s="62" t="s">
        <v>84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84</v>
      </c>
      <c r="AY445" s="62" t="s">
        <v>84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84</v>
      </c>
      <c r="AY446" s="62" t="s">
        <v>84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84</v>
      </c>
      <c r="AY447" s="62" t="s">
        <v>84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84</v>
      </c>
      <c r="AY448" s="62" t="s">
        <v>84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84</v>
      </c>
      <c r="AY449" s="62" t="s">
        <v>84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84</v>
      </c>
      <c r="AY450" s="62" t="s">
        <v>84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84</v>
      </c>
      <c r="AY451" s="62" t="s">
        <v>84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84</v>
      </c>
      <c r="AY452" s="62" t="s">
        <v>84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84</v>
      </c>
      <c r="AY453" s="62" t="s">
        <v>84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84</v>
      </c>
      <c r="AY454" s="62" t="s">
        <v>84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84</v>
      </c>
      <c r="AY455" s="62" t="s">
        <v>84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84</v>
      </c>
      <c r="AY456" s="62" t="s">
        <v>84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84</v>
      </c>
      <c r="AY457" s="62" t="s">
        <v>84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84</v>
      </c>
      <c r="AY458" s="62" t="s">
        <v>84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84</v>
      </c>
      <c r="AY459" s="62" t="s">
        <v>84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84</v>
      </c>
      <c r="AY460" s="62" t="s">
        <v>84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84</v>
      </c>
      <c r="AY461" s="62" t="s">
        <v>84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84</v>
      </c>
      <c r="AY462" s="62" t="s">
        <v>84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84</v>
      </c>
      <c r="AY463" s="62" t="s">
        <v>84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84</v>
      </c>
      <c r="AY464" s="62" t="s">
        <v>84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84</v>
      </c>
      <c r="AY465" s="62" t="s">
        <v>84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84</v>
      </c>
      <c r="AY466" s="62" t="s">
        <v>84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84</v>
      </c>
      <c r="AY467" s="62" t="s">
        <v>84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84</v>
      </c>
      <c r="AY468" s="62" t="s">
        <v>84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84</v>
      </c>
      <c r="AY469" s="62" t="s">
        <v>84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84</v>
      </c>
      <c r="AY470" s="62" t="s">
        <v>84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84</v>
      </c>
      <c r="AY471" s="62" t="s">
        <v>84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84</v>
      </c>
      <c r="AY472" s="62" t="s">
        <v>84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84</v>
      </c>
      <c r="AY473" s="62" t="s">
        <v>84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84</v>
      </c>
      <c r="AY474" s="62" t="s">
        <v>84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84</v>
      </c>
      <c r="AY475" s="62" t="s">
        <v>84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84</v>
      </c>
      <c r="AY476" s="62" t="s">
        <v>84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84</v>
      </c>
      <c r="AY477" s="62" t="s">
        <v>84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84</v>
      </c>
      <c r="AY478" s="62" t="s">
        <v>84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84</v>
      </c>
      <c r="AY479" s="62" t="s">
        <v>84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84</v>
      </c>
      <c r="AY480" s="62" t="s">
        <v>84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84</v>
      </c>
      <c r="AY481" s="62" t="s">
        <v>84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84</v>
      </c>
      <c r="AY482" s="62" t="s">
        <v>84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84</v>
      </c>
      <c r="AY483" s="62" t="s">
        <v>84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84</v>
      </c>
      <c r="AY484" s="62" t="s">
        <v>84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84</v>
      </c>
      <c r="AY485" s="62" t="s">
        <v>84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84</v>
      </c>
      <c r="AY486" s="62" t="s">
        <v>84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84</v>
      </c>
      <c r="AY487" s="62" t="s">
        <v>84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84</v>
      </c>
      <c r="AY488" s="62" t="s">
        <v>84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84</v>
      </c>
      <c r="AY489" s="62" t="s">
        <v>84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84</v>
      </c>
      <c r="AY490" s="62" t="s">
        <v>84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84</v>
      </c>
      <c r="AY491" s="62" t="s">
        <v>84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84</v>
      </c>
      <c r="AY492" s="62" t="s">
        <v>84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84</v>
      </c>
      <c r="AY493" s="62" t="s">
        <v>84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84</v>
      </c>
      <c r="AY494" s="62" t="s">
        <v>84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84</v>
      </c>
      <c r="AY495" s="62" t="s">
        <v>84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84</v>
      </c>
      <c r="AY496" s="62" t="s">
        <v>84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84</v>
      </c>
      <c r="AY497" s="62" t="s">
        <v>84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84</v>
      </c>
      <c r="AY498" s="62" t="s">
        <v>84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84</v>
      </c>
      <c r="AY499" s="62" t="s">
        <v>84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84</v>
      </c>
      <c r="AY500" s="62" t="s">
        <v>84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84</v>
      </c>
      <c r="AY501" s="62" t="s">
        <v>84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84</v>
      </c>
      <c r="AY502" s="62" t="s">
        <v>84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84</v>
      </c>
      <c r="AY503" s="62" t="s">
        <v>84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84</v>
      </c>
      <c r="AY504" s="62" t="s">
        <v>84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84</v>
      </c>
      <c r="AY505" s="62" t="s">
        <v>84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84</v>
      </c>
      <c r="AY506" s="62" t="s">
        <v>84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84</v>
      </c>
      <c r="AY507" s="62" t="s">
        <v>84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84</v>
      </c>
      <c r="AY508" s="62" t="s">
        <v>84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84</v>
      </c>
      <c r="AY509" s="62" t="s">
        <v>84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84</v>
      </c>
      <c r="AY510" s="62" t="s">
        <v>84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84</v>
      </c>
      <c r="AY511" s="62" t="s">
        <v>84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84</v>
      </c>
      <c r="AY512" s="62" t="s">
        <v>84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84</v>
      </c>
      <c r="AY513" s="62" t="s">
        <v>84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84</v>
      </c>
      <c r="AY514" s="62" t="s">
        <v>84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84</v>
      </c>
      <c r="AY515" s="62" t="s">
        <v>84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84</v>
      </c>
      <c r="AY516" s="62" t="s">
        <v>84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84</v>
      </c>
      <c r="AY517" s="62" t="s">
        <v>84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84</v>
      </c>
      <c r="AY518" s="62" t="s">
        <v>84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84</v>
      </c>
      <c r="AY519" s="62" t="s">
        <v>84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84</v>
      </c>
      <c r="AY520" s="62" t="s">
        <v>84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84</v>
      </c>
      <c r="AY521" s="62" t="s">
        <v>84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84</v>
      </c>
      <c r="AY522" s="62" t="s">
        <v>84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84</v>
      </c>
      <c r="AY523" s="62" t="s">
        <v>84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84</v>
      </c>
      <c r="AY524" s="62" t="s">
        <v>84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84</v>
      </c>
      <c r="AY525" s="62" t="s">
        <v>84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84</v>
      </c>
      <c r="AY526" s="62" t="s">
        <v>84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84</v>
      </c>
      <c r="AY527" s="62" t="s">
        <v>84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84</v>
      </c>
      <c r="AY528" s="62" t="s">
        <v>84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84</v>
      </c>
      <c r="AY529" s="62" t="s">
        <v>84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84</v>
      </c>
      <c r="AY530" s="62" t="s">
        <v>84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84</v>
      </c>
      <c r="AY531" s="62" t="s">
        <v>84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84</v>
      </c>
      <c r="AY532" s="62" t="s">
        <v>84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84</v>
      </c>
      <c r="AY533" s="62" t="s">
        <v>84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84</v>
      </c>
      <c r="AY534" s="62" t="s">
        <v>84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84</v>
      </c>
      <c r="AY535" s="62" t="s">
        <v>84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84</v>
      </c>
      <c r="AY536" s="62" t="s">
        <v>84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84</v>
      </c>
      <c r="AY537" s="62" t="s">
        <v>84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84</v>
      </c>
      <c r="AY538" s="62" t="s">
        <v>84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84</v>
      </c>
      <c r="AY539" s="62" t="s">
        <v>84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5195" priority="69562" operator="lessThan">
      <formula>15.1</formula>
    </cfRule>
    <cfRule type="cellIs" dxfId="25194" priority="69563" operator="lessThan">
      <formula>18.1</formula>
    </cfRule>
    <cfRule type="cellIs" dxfId="25193" priority="69564" operator="lessThan">
      <formula>21.1</formula>
    </cfRule>
    <cfRule type="cellIs" dxfId="25192" priority="69565" operator="lessThan">
      <formula>24.1</formula>
    </cfRule>
    <cfRule type="cellIs" dxfId="25191" priority="69566" operator="lessThan">
      <formula>30</formula>
    </cfRule>
    <cfRule type="cellIs" dxfId="25190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189" priority="69559" operator="greaterThan">
      <formula>0.9</formula>
    </cfRule>
    <cfRule type="cellIs" dxfId="25188" priority="69560" operator="greaterThan">
      <formula>0.85</formula>
    </cfRule>
  </conditionalFormatting>
  <conditionalFormatting sqref="N2">
    <cfRule type="cellIs" dxfId="25187" priority="69557" operator="greaterThan">
      <formula>0.9</formula>
    </cfRule>
    <cfRule type="cellIs" dxfId="25186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세종시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85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25185" priority="34334" operator="greaterThan">
      <formula>0.9</formula>
    </cfRule>
    <cfRule type="cellIs" dxfId="25184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87</v>
      </c>
      <c r="B1" s="112"/>
    </row>
    <row r="2" spans="1:2" x14ac:dyDescent="0.3">
      <c r="A2" t="s">
        <v>88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949"/>
  <sheetViews>
    <sheetView zoomScaleNormal="100" workbookViewId="0">
      <selection sqref="A1:AL1048576"/>
    </sheetView>
  </sheetViews>
  <sheetFormatPr defaultRowHeight="16.5" x14ac:dyDescent="0.3"/>
  <sheetData>
    <row r="1" spans="1:38" x14ac:dyDescent="0.3">
      <c r="A1" t="s">
        <v>89</v>
      </c>
      <c r="B1">
        <v>106546</v>
      </c>
      <c r="C1">
        <v>1</v>
      </c>
      <c r="D1" t="s">
        <v>90</v>
      </c>
      <c r="E1" t="s">
        <v>91</v>
      </c>
      <c r="F1">
        <v>440</v>
      </c>
      <c r="G1">
        <v>33.71</v>
      </c>
      <c r="H1">
        <v>111.45</v>
      </c>
      <c r="I1">
        <v>25.7</v>
      </c>
      <c r="J1">
        <v>84.99</v>
      </c>
      <c r="K1">
        <v>263</v>
      </c>
      <c r="T1">
        <v>3</v>
      </c>
      <c r="U1">
        <v>2</v>
      </c>
      <c r="V1" t="s">
        <v>92</v>
      </c>
      <c r="W1">
        <v>111</v>
      </c>
      <c r="X1">
        <v>23</v>
      </c>
      <c r="Y1">
        <v>16</v>
      </c>
      <c r="Z1" t="s">
        <v>93</v>
      </c>
      <c r="AA1" t="s">
        <v>94</v>
      </c>
      <c r="AB1" t="s">
        <v>95</v>
      </c>
      <c r="AC1" t="s">
        <v>95</v>
      </c>
      <c r="AD1" t="s">
        <v>96</v>
      </c>
      <c r="AG1" t="s">
        <v>97</v>
      </c>
      <c r="AH1">
        <v>0</v>
      </c>
      <c r="AI1">
        <v>173</v>
      </c>
      <c r="AJ1">
        <v>15</v>
      </c>
      <c r="AK1">
        <v>611</v>
      </c>
      <c r="AL1">
        <v>1.39</v>
      </c>
    </row>
    <row r="2" spans="1:38" x14ac:dyDescent="0.3">
      <c r="A2" t="s">
        <v>89</v>
      </c>
      <c r="B2">
        <v>106546</v>
      </c>
      <c r="C2">
        <v>2</v>
      </c>
      <c r="D2" t="s">
        <v>90</v>
      </c>
      <c r="E2" t="s">
        <v>91</v>
      </c>
      <c r="F2">
        <v>440</v>
      </c>
      <c r="G2">
        <v>37.97</v>
      </c>
      <c r="H2">
        <v>125.55</v>
      </c>
      <c r="I2">
        <v>29.08</v>
      </c>
      <c r="J2">
        <v>96.14</v>
      </c>
      <c r="K2">
        <v>177</v>
      </c>
      <c r="T2">
        <v>4</v>
      </c>
      <c r="U2">
        <v>2</v>
      </c>
      <c r="V2" t="s">
        <v>92</v>
      </c>
      <c r="W2">
        <v>125</v>
      </c>
      <c r="X2">
        <v>23</v>
      </c>
      <c r="Y2">
        <v>16</v>
      </c>
      <c r="Z2" t="s">
        <v>93</v>
      </c>
      <c r="AA2" t="s">
        <v>94</v>
      </c>
      <c r="AB2" t="s">
        <v>95</v>
      </c>
      <c r="AC2" t="s">
        <v>95</v>
      </c>
      <c r="AD2" t="s">
        <v>96</v>
      </c>
      <c r="AG2" t="s">
        <v>97</v>
      </c>
      <c r="AH2">
        <v>0</v>
      </c>
      <c r="AI2">
        <v>173</v>
      </c>
      <c r="AJ2">
        <v>15</v>
      </c>
      <c r="AK2">
        <v>611</v>
      </c>
      <c r="AL2">
        <v>1.39</v>
      </c>
    </row>
    <row r="3" spans="1:38" x14ac:dyDescent="0.3">
      <c r="A3" t="s">
        <v>89</v>
      </c>
      <c r="B3">
        <v>107080</v>
      </c>
      <c r="C3">
        <v>1</v>
      </c>
      <c r="D3" t="s">
        <v>98</v>
      </c>
      <c r="E3" t="s">
        <v>99</v>
      </c>
      <c r="F3">
        <v>490</v>
      </c>
      <c r="G3">
        <v>24.18</v>
      </c>
      <c r="H3">
        <v>79.95</v>
      </c>
      <c r="I3">
        <v>17.98</v>
      </c>
      <c r="J3">
        <v>59.46</v>
      </c>
      <c r="K3">
        <v>61</v>
      </c>
      <c r="T3">
        <v>3</v>
      </c>
      <c r="U3">
        <v>2</v>
      </c>
      <c r="V3" t="s">
        <v>92</v>
      </c>
      <c r="W3" t="s">
        <v>100</v>
      </c>
      <c r="X3">
        <v>29</v>
      </c>
      <c r="Y3">
        <v>15</v>
      </c>
      <c r="Z3" t="s">
        <v>101</v>
      </c>
      <c r="AA3" t="s">
        <v>102</v>
      </c>
      <c r="AB3" t="s">
        <v>95</v>
      </c>
      <c r="AC3" t="s">
        <v>95</v>
      </c>
      <c r="AD3" t="s">
        <v>96</v>
      </c>
      <c r="AG3" t="s">
        <v>103</v>
      </c>
      <c r="AH3">
        <v>0</v>
      </c>
      <c r="AI3">
        <v>181</v>
      </c>
      <c r="AJ3">
        <v>14</v>
      </c>
      <c r="AK3">
        <v>623</v>
      </c>
      <c r="AL3">
        <v>1.27</v>
      </c>
    </row>
    <row r="4" spans="1:38" x14ac:dyDescent="0.3">
      <c r="A4" t="s">
        <v>89</v>
      </c>
      <c r="B4">
        <v>107080</v>
      </c>
      <c r="C4">
        <v>2</v>
      </c>
      <c r="D4" t="s">
        <v>98</v>
      </c>
      <c r="E4" t="s">
        <v>99</v>
      </c>
      <c r="F4">
        <v>490</v>
      </c>
      <c r="G4">
        <v>24.37</v>
      </c>
      <c r="H4">
        <v>80.59</v>
      </c>
      <c r="I4">
        <v>18.04</v>
      </c>
      <c r="J4">
        <v>59.65</v>
      </c>
      <c r="K4">
        <v>159</v>
      </c>
      <c r="T4">
        <v>3</v>
      </c>
      <c r="U4">
        <v>2</v>
      </c>
      <c r="V4" t="s">
        <v>92</v>
      </c>
      <c r="W4" t="s">
        <v>104</v>
      </c>
      <c r="X4">
        <v>29</v>
      </c>
      <c r="Y4">
        <v>15</v>
      </c>
      <c r="Z4" t="s">
        <v>101</v>
      </c>
      <c r="AA4" t="s">
        <v>102</v>
      </c>
      <c r="AB4" t="s">
        <v>95</v>
      </c>
      <c r="AC4" t="s">
        <v>95</v>
      </c>
      <c r="AD4" t="s">
        <v>96</v>
      </c>
      <c r="AG4" t="s">
        <v>103</v>
      </c>
      <c r="AH4">
        <v>0</v>
      </c>
      <c r="AI4">
        <v>181</v>
      </c>
      <c r="AJ4">
        <v>14</v>
      </c>
      <c r="AK4">
        <v>623</v>
      </c>
      <c r="AL4">
        <v>1.27</v>
      </c>
    </row>
    <row r="5" spans="1:38" x14ac:dyDescent="0.3">
      <c r="A5" t="s">
        <v>89</v>
      </c>
      <c r="B5">
        <v>107080</v>
      </c>
      <c r="C5">
        <v>3</v>
      </c>
      <c r="D5" t="s">
        <v>98</v>
      </c>
      <c r="E5" t="s">
        <v>99</v>
      </c>
      <c r="F5">
        <v>490</v>
      </c>
      <c r="G5">
        <v>34.11</v>
      </c>
      <c r="H5">
        <v>112.77</v>
      </c>
      <c r="I5">
        <v>25.59</v>
      </c>
      <c r="J5">
        <v>84.6</v>
      </c>
      <c r="K5">
        <v>270</v>
      </c>
      <c r="T5">
        <v>4</v>
      </c>
      <c r="U5">
        <v>2</v>
      </c>
      <c r="V5" t="s">
        <v>92</v>
      </c>
      <c r="W5">
        <v>112</v>
      </c>
      <c r="X5">
        <v>29</v>
      </c>
      <c r="Y5">
        <v>15</v>
      </c>
      <c r="Z5" t="s">
        <v>101</v>
      </c>
      <c r="AA5" t="s">
        <v>102</v>
      </c>
      <c r="AB5" t="s">
        <v>95</v>
      </c>
      <c r="AC5" t="s">
        <v>95</v>
      </c>
      <c r="AD5" t="s">
        <v>96</v>
      </c>
      <c r="AG5" t="s">
        <v>103</v>
      </c>
      <c r="AH5">
        <v>0</v>
      </c>
      <c r="AI5">
        <v>181</v>
      </c>
      <c r="AJ5">
        <v>14</v>
      </c>
      <c r="AK5">
        <v>623</v>
      </c>
      <c r="AL5">
        <v>1.27</v>
      </c>
    </row>
    <row r="6" spans="1:38" x14ac:dyDescent="0.3">
      <c r="A6" t="s">
        <v>89</v>
      </c>
      <c r="B6">
        <v>107076</v>
      </c>
      <c r="C6">
        <v>1</v>
      </c>
      <c r="D6" t="s">
        <v>105</v>
      </c>
      <c r="E6" t="s">
        <v>106</v>
      </c>
      <c r="F6">
        <v>305</v>
      </c>
      <c r="G6">
        <v>24.38</v>
      </c>
      <c r="H6">
        <v>80.61</v>
      </c>
      <c r="I6">
        <v>18.14</v>
      </c>
      <c r="J6">
        <v>59.98</v>
      </c>
      <c r="K6">
        <v>107</v>
      </c>
      <c r="T6">
        <v>3</v>
      </c>
      <c r="U6">
        <v>2</v>
      </c>
      <c r="V6" t="s">
        <v>92</v>
      </c>
      <c r="W6" t="s">
        <v>104</v>
      </c>
      <c r="X6">
        <v>17</v>
      </c>
      <c r="Y6">
        <v>8</v>
      </c>
      <c r="Z6" t="s">
        <v>107</v>
      </c>
      <c r="AA6" t="s">
        <v>108</v>
      </c>
      <c r="AB6" t="s">
        <v>95</v>
      </c>
      <c r="AC6" t="s">
        <v>95</v>
      </c>
      <c r="AD6" t="s">
        <v>96</v>
      </c>
      <c r="AG6" t="s">
        <v>109</v>
      </c>
      <c r="AH6">
        <v>0</v>
      </c>
      <c r="AI6">
        <v>141</v>
      </c>
      <c r="AJ6">
        <v>14</v>
      </c>
      <c r="AK6">
        <v>395</v>
      </c>
      <c r="AL6">
        <v>1.3</v>
      </c>
    </row>
    <row r="7" spans="1:38" x14ac:dyDescent="0.3">
      <c r="A7" t="s">
        <v>89</v>
      </c>
      <c r="B7">
        <v>107076</v>
      </c>
      <c r="C7">
        <v>2</v>
      </c>
      <c r="D7" t="s">
        <v>105</v>
      </c>
      <c r="E7" t="s">
        <v>106</v>
      </c>
      <c r="F7">
        <v>305</v>
      </c>
      <c r="G7">
        <v>24.69</v>
      </c>
      <c r="H7">
        <v>81.63</v>
      </c>
      <c r="I7">
        <v>18.13</v>
      </c>
      <c r="J7">
        <v>59.96</v>
      </c>
      <c r="K7">
        <v>87</v>
      </c>
      <c r="T7">
        <v>3</v>
      </c>
      <c r="U7">
        <v>2</v>
      </c>
      <c r="V7" t="s">
        <v>92</v>
      </c>
      <c r="W7" t="s">
        <v>110</v>
      </c>
      <c r="X7">
        <v>17</v>
      </c>
      <c r="Y7">
        <v>8</v>
      </c>
      <c r="Z7" t="s">
        <v>107</v>
      </c>
      <c r="AA7" t="s">
        <v>108</v>
      </c>
      <c r="AB7" t="s">
        <v>95</v>
      </c>
      <c r="AC7" t="s">
        <v>95</v>
      </c>
      <c r="AD7" t="s">
        <v>96</v>
      </c>
      <c r="AG7" t="s">
        <v>109</v>
      </c>
      <c r="AH7">
        <v>0</v>
      </c>
      <c r="AI7">
        <v>141</v>
      </c>
      <c r="AJ7">
        <v>14</v>
      </c>
      <c r="AK7">
        <v>395</v>
      </c>
      <c r="AL7">
        <v>1.3</v>
      </c>
    </row>
    <row r="8" spans="1:38" x14ac:dyDescent="0.3">
      <c r="A8" t="s">
        <v>89</v>
      </c>
      <c r="B8">
        <v>107076</v>
      </c>
      <c r="C8">
        <v>3</v>
      </c>
      <c r="D8" t="s">
        <v>105</v>
      </c>
      <c r="E8" t="s">
        <v>106</v>
      </c>
      <c r="F8">
        <v>305</v>
      </c>
      <c r="G8">
        <v>32.21</v>
      </c>
      <c r="H8">
        <v>106.5</v>
      </c>
      <c r="I8">
        <v>24.07</v>
      </c>
      <c r="J8">
        <v>79.59</v>
      </c>
      <c r="K8">
        <v>111</v>
      </c>
      <c r="T8">
        <v>4</v>
      </c>
      <c r="U8">
        <v>2</v>
      </c>
      <c r="V8" t="s">
        <v>92</v>
      </c>
      <c r="W8" t="s">
        <v>111</v>
      </c>
      <c r="X8">
        <v>17</v>
      </c>
      <c r="Y8">
        <v>8</v>
      </c>
      <c r="Z8" t="s">
        <v>107</v>
      </c>
      <c r="AA8" t="s">
        <v>108</v>
      </c>
      <c r="AB8" t="s">
        <v>95</v>
      </c>
      <c r="AC8" t="s">
        <v>95</v>
      </c>
      <c r="AD8" t="s">
        <v>96</v>
      </c>
      <c r="AG8" t="s">
        <v>109</v>
      </c>
      <c r="AH8">
        <v>0</v>
      </c>
      <c r="AI8">
        <v>141</v>
      </c>
      <c r="AJ8">
        <v>14</v>
      </c>
      <c r="AK8">
        <v>395</v>
      </c>
      <c r="AL8">
        <v>1.3</v>
      </c>
    </row>
    <row r="9" spans="1:38" x14ac:dyDescent="0.3">
      <c r="A9" t="s">
        <v>89</v>
      </c>
      <c r="B9">
        <v>107081</v>
      </c>
      <c r="C9">
        <v>1</v>
      </c>
      <c r="D9" t="s">
        <v>112</v>
      </c>
      <c r="E9" t="s">
        <v>113</v>
      </c>
      <c r="F9">
        <v>508</v>
      </c>
      <c r="G9">
        <v>25.05</v>
      </c>
      <c r="H9">
        <v>82.83</v>
      </c>
      <c r="I9">
        <v>18.12</v>
      </c>
      <c r="J9">
        <v>59.91</v>
      </c>
      <c r="K9">
        <v>381</v>
      </c>
      <c r="T9">
        <v>3</v>
      </c>
      <c r="U9">
        <v>2</v>
      </c>
      <c r="V9" t="s">
        <v>92</v>
      </c>
      <c r="W9" t="s">
        <v>114</v>
      </c>
      <c r="X9">
        <v>18</v>
      </c>
      <c r="Y9">
        <v>11</v>
      </c>
      <c r="Z9" t="s">
        <v>115</v>
      </c>
      <c r="AA9" t="s">
        <v>116</v>
      </c>
      <c r="AB9" t="s">
        <v>95</v>
      </c>
      <c r="AC9" t="s">
        <v>95</v>
      </c>
      <c r="AD9" t="s">
        <v>96</v>
      </c>
      <c r="AG9" t="s">
        <v>117</v>
      </c>
      <c r="AH9">
        <v>0</v>
      </c>
      <c r="AI9">
        <v>146</v>
      </c>
      <c r="AJ9">
        <v>16</v>
      </c>
      <c r="AK9">
        <v>630</v>
      </c>
      <c r="AL9">
        <v>1.24</v>
      </c>
    </row>
    <row r="10" spans="1:38" x14ac:dyDescent="0.3">
      <c r="A10" t="s">
        <v>89</v>
      </c>
      <c r="B10">
        <v>107081</v>
      </c>
      <c r="C10">
        <v>2</v>
      </c>
      <c r="D10" t="s">
        <v>112</v>
      </c>
      <c r="E10" t="s">
        <v>113</v>
      </c>
      <c r="F10">
        <v>508</v>
      </c>
      <c r="G10">
        <v>25.03</v>
      </c>
      <c r="H10">
        <v>82.75</v>
      </c>
      <c r="I10">
        <v>18.14</v>
      </c>
      <c r="J10">
        <v>59.98</v>
      </c>
      <c r="K10">
        <v>90</v>
      </c>
      <c r="T10">
        <v>3</v>
      </c>
      <c r="U10">
        <v>2</v>
      </c>
      <c r="V10" t="s">
        <v>92</v>
      </c>
      <c r="W10" t="s">
        <v>118</v>
      </c>
      <c r="X10">
        <v>18</v>
      </c>
      <c r="Y10">
        <v>11</v>
      </c>
      <c r="Z10" t="s">
        <v>115</v>
      </c>
      <c r="AA10" t="s">
        <v>116</v>
      </c>
      <c r="AB10" t="s">
        <v>95</v>
      </c>
      <c r="AC10" t="s">
        <v>95</v>
      </c>
      <c r="AD10" t="s">
        <v>96</v>
      </c>
      <c r="AG10" t="s">
        <v>117</v>
      </c>
      <c r="AH10">
        <v>0</v>
      </c>
      <c r="AI10">
        <v>146</v>
      </c>
      <c r="AJ10">
        <v>16</v>
      </c>
      <c r="AK10">
        <v>630</v>
      </c>
      <c r="AL10">
        <v>1.24</v>
      </c>
    </row>
    <row r="11" spans="1:38" x14ac:dyDescent="0.3">
      <c r="A11" t="s">
        <v>89</v>
      </c>
      <c r="B11">
        <v>107081</v>
      </c>
      <c r="C11">
        <v>3</v>
      </c>
      <c r="D11" t="s">
        <v>112</v>
      </c>
      <c r="E11" t="s">
        <v>113</v>
      </c>
      <c r="F11">
        <v>508</v>
      </c>
      <c r="G11">
        <v>24.99</v>
      </c>
      <c r="H11">
        <v>82.62</v>
      </c>
      <c r="I11">
        <v>18.14</v>
      </c>
      <c r="J11">
        <v>59.98</v>
      </c>
      <c r="K11">
        <v>37</v>
      </c>
      <c r="T11">
        <v>3</v>
      </c>
      <c r="U11">
        <v>2</v>
      </c>
      <c r="V11" t="s">
        <v>92</v>
      </c>
      <c r="W11" t="s">
        <v>119</v>
      </c>
      <c r="X11">
        <v>18</v>
      </c>
      <c r="Y11">
        <v>11</v>
      </c>
      <c r="Z11" t="s">
        <v>115</v>
      </c>
      <c r="AA11" t="s">
        <v>116</v>
      </c>
      <c r="AB11" t="s">
        <v>95</v>
      </c>
      <c r="AC11" t="s">
        <v>95</v>
      </c>
      <c r="AD11" t="s">
        <v>96</v>
      </c>
      <c r="AG11" t="s">
        <v>117</v>
      </c>
      <c r="AH11">
        <v>0</v>
      </c>
      <c r="AI11">
        <v>146</v>
      </c>
      <c r="AJ11">
        <v>16</v>
      </c>
      <c r="AK11">
        <v>630</v>
      </c>
      <c r="AL11">
        <v>1.24</v>
      </c>
    </row>
    <row r="12" spans="1:38" x14ac:dyDescent="0.3">
      <c r="A12" t="s">
        <v>89</v>
      </c>
      <c r="B12">
        <v>107074</v>
      </c>
      <c r="C12">
        <v>1</v>
      </c>
      <c r="D12" t="s">
        <v>120</v>
      </c>
      <c r="E12" t="s">
        <v>121</v>
      </c>
      <c r="F12">
        <v>538</v>
      </c>
      <c r="G12">
        <v>25.3</v>
      </c>
      <c r="H12">
        <v>83.64</v>
      </c>
      <c r="I12">
        <v>18.14</v>
      </c>
      <c r="J12">
        <v>59.99</v>
      </c>
      <c r="K12">
        <v>62</v>
      </c>
      <c r="T12">
        <v>3</v>
      </c>
      <c r="U12">
        <v>2</v>
      </c>
      <c r="V12" t="s">
        <v>92</v>
      </c>
      <c r="W12" t="s">
        <v>122</v>
      </c>
      <c r="X12">
        <v>17</v>
      </c>
      <c r="Y12">
        <v>13</v>
      </c>
      <c r="Z12" t="s">
        <v>123</v>
      </c>
      <c r="AA12" t="s">
        <v>124</v>
      </c>
      <c r="AB12" t="s">
        <v>95</v>
      </c>
      <c r="AC12" t="s">
        <v>95</v>
      </c>
      <c r="AD12" t="s">
        <v>96</v>
      </c>
      <c r="AG12" t="s">
        <v>125</v>
      </c>
      <c r="AH12">
        <v>0</v>
      </c>
      <c r="AI12">
        <v>146</v>
      </c>
      <c r="AJ12">
        <v>16</v>
      </c>
      <c r="AK12">
        <v>696</v>
      </c>
      <c r="AL12">
        <v>1.29</v>
      </c>
    </row>
    <row r="13" spans="1:38" x14ac:dyDescent="0.3">
      <c r="A13" t="s">
        <v>89</v>
      </c>
      <c r="B13">
        <v>107074</v>
      </c>
      <c r="C13">
        <v>2</v>
      </c>
      <c r="D13" t="s">
        <v>120</v>
      </c>
      <c r="E13" t="s">
        <v>121</v>
      </c>
      <c r="F13">
        <v>538</v>
      </c>
      <c r="G13">
        <v>25.44</v>
      </c>
      <c r="H13">
        <v>84.13</v>
      </c>
      <c r="I13">
        <v>18.14</v>
      </c>
      <c r="J13">
        <v>59.97</v>
      </c>
      <c r="K13">
        <v>234</v>
      </c>
      <c r="T13">
        <v>3</v>
      </c>
      <c r="U13">
        <v>2</v>
      </c>
      <c r="V13" t="s">
        <v>92</v>
      </c>
      <c r="W13" t="s">
        <v>126</v>
      </c>
      <c r="X13">
        <v>17</v>
      </c>
      <c r="Y13">
        <v>13</v>
      </c>
      <c r="Z13" t="s">
        <v>123</v>
      </c>
      <c r="AA13" t="s">
        <v>124</v>
      </c>
      <c r="AB13" t="s">
        <v>95</v>
      </c>
      <c r="AC13" t="s">
        <v>95</v>
      </c>
      <c r="AD13" t="s">
        <v>96</v>
      </c>
      <c r="AG13" t="s">
        <v>125</v>
      </c>
      <c r="AH13">
        <v>0</v>
      </c>
      <c r="AI13">
        <v>146</v>
      </c>
      <c r="AJ13">
        <v>16</v>
      </c>
      <c r="AK13">
        <v>696</v>
      </c>
      <c r="AL13">
        <v>1.29</v>
      </c>
    </row>
    <row r="14" spans="1:38" x14ac:dyDescent="0.3">
      <c r="A14" t="s">
        <v>89</v>
      </c>
      <c r="B14">
        <v>107074</v>
      </c>
      <c r="C14">
        <v>3</v>
      </c>
      <c r="D14" t="s">
        <v>120</v>
      </c>
      <c r="E14" t="s">
        <v>121</v>
      </c>
      <c r="F14">
        <v>538</v>
      </c>
      <c r="G14">
        <v>34.07</v>
      </c>
      <c r="H14">
        <v>112.65</v>
      </c>
      <c r="I14">
        <v>25.7</v>
      </c>
      <c r="J14">
        <v>84.98</v>
      </c>
      <c r="K14">
        <v>185</v>
      </c>
      <c r="T14">
        <v>3</v>
      </c>
      <c r="U14">
        <v>2</v>
      </c>
      <c r="V14" t="s">
        <v>92</v>
      </c>
      <c r="W14" t="s">
        <v>127</v>
      </c>
      <c r="X14">
        <v>17</v>
      </c>
      <c r="Y14">
        <v>13</v>
      </c>
      <c r="Z14" t="s">
        <v>123</v>
      </c>
      <c r="AA14" t="s">
        <v>124</v>
      </c>
      <c r="AB14" t="s">
        <v>95</v>
      </c>
      <c r="AC14" t="s">
        <v>95</v>
      </c>
      <c r="AD14" t="s">
        <v>96</v>
      </c>
      <c r="AG14" t="s">
        <v>125</v>
      </c>
      <c r="AH14">
        <v>0</v>
      </c>
      <c r="AI14">
        <v>146</v>
      </c>
      <c r="AJ14">
        <v>16</v>
      </c>
      <c r="AK14">
        <v>696</v>
      </c>
      <c r="AL14">
        <v>1.29</v>
      </c>
    </row>
    <row r="15" spans="1:38" x14ac:dyDescent="0.3">
      <c r="A15" t="s">
        <v>89</v>
      </c>
      <c r="B15">
        <v>107074</v>
      </c>
      <c r="C15">
        <v>4</v>
      </c>
      <c r="D15" t="s">
        <v>120</v>
      </c>
      <c r="E15" t="s">
        <v>121</v>
      </c>
      <c r="F15">
        <v>538</v>
      </c>
      <c r="G15">
        <v>34.200000000000003</v>
      </c>
      <c r="H15">
        <v>113.07</v>
      </c>
      <c r="I15">
        <v>25.7</v>
      </c>
      <c r="J15">
        <v>84.98</v>
      </c>
      <c r="K15">
        <v>57</v>
      </c>
      <c r="T15">
        <v>3</v>
      </c>
      <c r="U15">
        <v>2</v>
      </c>
      <c r="V15" t="s">
        <v>92</v>
      </c>
      <c r="W15" t="s">
        <v>128</v>
      </c>
      <c r="X15">
        <v>17</v>
      </c>
      <c r="Y15">
        <v>13</v>
      </c>
      <c r="Z15" t="s">
        <v>123</v>
      </c>
      <c r="AA15" t="s">
        <v>124</v>
      </c>
      <c r="AB15" t="s">
        <v>95</v>
      </c>
      <c r="AC15" t="s">
        <v>95</v>
      </c>
      <c r="AD15" t="s">
        <v>96</v>
      </c>
      <c r="AG15" t="s">
        <v>125</v>
      </c>
      <c r="AH15">
        <v>0</v>
      </c>
      <c r="AI15">
        <v>146</v>
      </c>
      <c r="AJ15">
        <v>16</v>
      </c>
      <c r="AK15">
        <v>696</v>
      </c>
      <c r="AL15">
        <v>1.29</v>
      </c>
    </row>
    <row r="16" spans="1:38" x14ac:dyDescent="0.3">
      <c r="A16" t="s">
        <v>89</v>
      </c>
      <c r="B16">
        <v>115464</v>
      </c>
      <c r="C16">
        <v>1</v>
      </c>
      <c r="D16" t="s">
        <v>129</v>
      </c>
      <c r="E16" t="s">
        <v>130</v>
      </c>
      <c r="F16">
        <v>998</v>
      </c>
      <c r="G16">
        <v>23.92</v>
      </c>
      <c r="H16">
        <v>79.09</v>
      </c>
      <c r="I16">
        <v>18.04</v>
      </c>
      <c r="J16">
        <v>59.65</v>
      </c>
      <c r="K16">
        <v>254</v>
      </c>
      <c r="T16">
        <v>3</v>
      </c>
      <c r="U16">
        <v>2</v>
      </c>
      <c r="V16" t="s">
        <v>92</v>
      </c>
      <c r="W16" t="s">
        <v>131</v>
      </c>
      <c r="X16">
        <v>18</v>
      </c>
      <c r="Y16">
        <v>5</v>
      </c>
      <c r="Z16" t="s">
        <v>132</v>
      </c>
      <c r="AA16" t="s">
        <v>133</v>
      </c>
      <c r="AB16" t="s">
        <v>95</v>
      </c>
      <c r="AC16" t="s">
        <v>95</v>
      </c>
      <c r="AD16" t="s">
        <v>96</v>
      </c>
      <c r="AG16" t="s">
        <v>134</v>
      </c>
      <c r="AH16">
        <v>0</v>
      </c>
      <c r="AI16">
        <v>140</v>
      </c>
      <c r="AJ16">
        <v>17</v>
      </c>
      <c r="AK16">
        <v>1540</v>
      </c>
      <c r="AL16">
        <v>1.54</v>
      </c>
    </row>
    <row r="17" spans="1:38" x14ac:dyDescent="0.3">
      <c r="A17" t="s">
        <v>89</v>
      </c>
      <c r="B17">
        <v>115464</v>
      </c>
      <c r="C17">
        <v>2</v>
      </c>
      <c r="D17" t="s">
        <v>129</v>
      </c>
      <c r="E17" t="s">
        <v>130</v>
      </c>
      <c r="F17">
        <v>998</v>
      </c>
      <c r="G17">
        <v>23.92</v>
      </c>
      <c r="H17">
        <v>79.09</v>
      </c>
      <c r="I17">
        <v>18.04</v>
      </c>
      <c r="J17">
        <v>59.65</v>
      </c>
      <c r="K17">
        <v>16</v>
      </c>
      <c r="T17">
        <v>3</v>
      </c>
      <c r="U17">
        <v>2</v>
      </c>
      <c r="V17" t="s">
        <v>92</v>
      </c>
      <c r="W17" t="s">
        <v>100</v>
      </c>
      <c r="X17">
        <v>18</v>
      </c>
      <c r="Y17">
        <v>5</v>
      </c>
      <c r="Z17" t="s">
        <v>132</v>
      </c>
      <c r="AA17" t="s">
        <v>133</v>
      </c>
      <c r="AB17" t="s">
        <v>95</v>
      </c>
      <c r="AC17" t="s">
        <v>95</v>
      </c>
      <c r="AD17" t="s">
        <v>96</v>
      </c>
      <c r="AG17" t="s">
        <v>134</v>
      </c>
      <c r="AH17">
        <v>0</v>
      </c>
      <c r="AI17">
        <v>140</v>
      </c>
      <c r="AJ17">
        <v>17</v>
      </c>
      <c r="AK17">
        <v>1540</v>
      </c>
      <c r="AL17">
        <v>1.54</v>
      </c>
    </row>
    <row r="18" spans="1:38" x14ac:dyDescent="0.3">
      <c r="A18" t="s">
        <v>89</v>
      </c>
      <c r="B18">
        <v>115464</v>
      </c>
      <c r="C18">
        <v>3</v>
      </c>
      <c r="D18" t="s">
        <v>129</v>
      </c>
      <c r="E18" t="s">
        <v>130</v>
      </c>
      <c r="F18">
        <v>998</v>
      </c>
      <c r="G18">
        <v>25.53</v>
      </c>
      <c r="H18">
        <v>84.4</v>
      </c>
      <c r="I18">
        <v>19.41</v>
      </c>
      <c r="J18">
        <v>64.17</v>
      </c>
      <c r="K18">
        <v>16</v>
      </c>
      <c r="T18">
        <v>3</v>
      </c>
      <c r="U18">
        <v>2</v>
      </c>
      <c r="V18" t="s">
        <v>92</v>
      </c>
      <c r="W18" t="s">
        <v>126</v>
      </c>
      <c r="X18">
        <v>18</v>
      </c>
      <c r="Y18">
        <v>5</v>
      </c>
      <c r="Z18" t="s">
        <v>132</v>
      </c>
      <c r="AA18" t="s">
        <v>133</v>
      </c>
      <c r="AB18" t="s">
        <v>95</v>
      </c>
      <c r="AC18" t="s">
        <v>95</v>
      </c>
      <c r="AD18" t="s">
        <v>96</v>
      </c>
      <c r="AG18" t="s">
        <v>134</v>
      </c>
      <c r="AH18">
        <v>0</v>
      </c>
      <c r="AI18">
        <v>140</v>
      </c>
      <c r="AJ18">
        <v>17</v>
      </c>
      <c r="AK18">
        <v>1540</v>
      </c>
      <c r="AL18">
        <v>1.54</v>
      </c>
    </row>
    <row r="19" spans="1:38" x14ac:dyDescent="0.3">
      <c r="A19" t="s">
        <v>89</v>
      </c>
      <c r="B19">
        <v>115464</v>
      </c>
      <c r="C19">
        <v>4</v>
      </c>
      <c r="D19" t="s">
        <v>129</v>
      </c>
      <c r="E19" t="s">
        <v>130</v>
      </c>
      <c r="F19">
        <v>998</v>
      </c>
      <c r="G19">
        <v>33.22</v>
      </c>
      <c r="H19">
        <v>109.82</v>
      </c>
      <c r="I19">
        <v>25.69</v>
      </c>
      <c r="J19">
        <v>84.95</v>
      </c>
      <c r="K19">
        <v>307</v>
      </c>
      <c r="T19">
        <v>3</v>
      </c>
      <c r="U19">
        <v>2</v>
      </c>
      <c r="V19" t="s">
        <v>92</v>
      </c>
      <c r="W19" t="s">
        <v>135</v>
      </c>
      <c r="X19">
        <v>18</v>
      </c>
      <c r="Y19">
        <v>5</v>
      </c>
      <c r="Z19" t="s">
        <v>132</v>
      </c>
      <c r="AA19" t="s">
        <v>133</v>
      </c>
      <c r="AB19" t="s">
        <v>95</v>
      </c>
      <c r="AC19" t="s">
        <v>95</v>
      </c>
      <c r="AD19" t="s">
        <v>96</v>
      </c>
      <c r="AG19" t="s">
        <v>134</v>
      </c>
      <c r="AH19">
        <v>0</v>
      </c>
      <c r="AI19">
        <v>140</v>
      </c>
      <c r="AJ19">
        <v>17</v>
      </c>
      <c r="AK19">
        <v>1540</v>
      </c>
      <c r="AL19">
        <v>1.54</v>
      </c>
    </row>
    <row r="20" spans="1:38" x14ac:dyDescent="0.3">
      <c r="A20" t="s">
        <v>89</v>
      </c>
      <c r="B20">
        <v>115464</v>
      </c>
      <c r="C20">
        <v>5</v>
      </c>
      <c r="D20" t="s">
        <v>129</v>
      </c>
      <c r="E20" t="s">
        <v>130</v>
      </c>
      <c r="F20">
        <v>998</v>
      </c>
      <c r="G20">
        <v>33.22</v>
      </c>
      <c r="H20">
        <v>109.84</v>
      </c>
      <c r="I20">
        <v>25.67</v>
      </c>
      <c r="J20">
        <v>84.86</v>
      </c>
      <c r="K20">
        <v>22</v>
      </c>
      <c r="T20">
        <v>3</v>
      </c>
      <c r="U20">
        <v>2</v>
      </c>
      <c r="V20" t="s">
        <v>92</v>
      </c>
      <c r="W20" t="s">
        <v>136</v>
      </c>
      <c r="X20">
        <v>18</v>
      </c>
      <c r="Y20">
        <v>5</v>
      </c>
      <c r="Z20" t="s">
        <v>132</v>
      </c>
      <c r="AA20" t="s">
        <v>133</v>
      </c>
      <c r="AB20" t="s">
        <v>95</v>
      </c>
      <c r="AC20" t="s">
        <v>95</v>
      </c>
      <c r="AD20" t="s">
        <v>96</v>
      </c>
      <c r="AG20" t="s">
        <v>134</v>
      </c>
      <c r="AH20">
        <v>0</v>
      </c>
      <c r="AI20">
        <v>140</v>
      </c>
      <c r="AJ20">
        <v>17</v>
      </c>
      <c r="AK20">
        <v>1540</v>
      </c>
      <c r="AL20">
        <v>1.54</v>
      </c>
    </row>
    <row r="21" spans="1:38" x14ac:dyDescent="0.3">
      <c r="A21" t="s">
        <v>89</v>
      </c>
      <c r="B21">
        <v>115464</v>
      </c>
      <c r="C21">
        <v>6</v>
      </c>
      <c r="D21" t="s">
        <v>129</v>
      </c>
      <c r="E21" t="s">
        <v>130</v>
      </c>
      <c r="F21">
        <v>998</v>
      </c>
      <c r="G21">
        <v>33.090000000000003</v>
      </c>
      <c r="H21">
        <v>109.4</v>
      </c>
      <c r="I21">
        <v>25.67</v>
      </c>
      <c r="J21">
        <v>84.88</v>
      </c>
      <c r="K21">
        <v>22</v>
      </c>
      <c r="T21">
        <v>4</v>
      </c>
      <c r="U21">
        <v>2</v>
      </c>
      <c r="V21" t="s">
        <v>92</v>
      </c>
      <c r="W21" t="s">
        <v>137</v>
      </c>
      <c r="X21">
        <v>18</v>
      </c>
      <c r="Y21">
        <v>5</v>
      </c>
      <c r="Z21" t="s">
        <v>132</v>
      </c>
      <c r="AA21" t="s">
        <v>133</v>
      </c>
      <c r="AB21" t="s">
        <v>95</v>
      </c>
      <c r="AC21" t="s">
        <v>95</v>
      </c>
      <c r="AD21" t="s">
        <v>96</v>
      </c>
      <c r="AG21" t="s">
        <v>134</v>
      </c>
      <c r="AH21">
        <v>0</v>
      </c>
      <c r="AI21">
        <v>140</v>
      </c>
      <c r="AJ21">
        <v>17</v>
      </c>
      <c r="AK21">
        <v>1540</v>
      </c>
      <c r="AL21">
        <v>1.54</v>
      </c>
    </row>
    <row r="22" spans="1:38" x14ac:dyDescent="0.3">
      <c r="A22" t="s">
        <v>89</v>
      </c>
      <c r="B22">
        <v>115464</v>
      </c>
      <c r="C22">
        <v>7</v>
      </c>
      <c r="D22" t="s">
        <v>129</v>
      </c>
      <c r="E22" t="s">
        <v>130</v>
      </c>
      <c r="F22">
        <v>998</v>
      </c>
      <c r="G22">
        <v>33.32</v>
      </c>
      <c r="H22">
        <v>110.15</v>
      </c>
      <c r="I22">
        <v>25.6</v>
      </c>
      <c r="J22">
        <v>84.66</v>
      </c>
      <c r="K22">
        <v>41</v>
      </c>
      <c r="T22">
        <v>3</v>
      </c>
      <c r="U22">
        <v>2</v>
      </c>
      <c r="V22" t="s">
        <v>92</v>
      </c>
      <c r="W22" t="s">
        <v>138</v>
      </c>
      <c r="X22">
        <v>18</v>
      </c>
      <c r="Y22">
        <v>5</v>
      </c>
      <c r="Z22" t="s">
        <v>132</v>
      </c>
      <c r="AA22" t="s">
        <v>133</v>
      </c>
      <c r="AB22" t="s">
        <v>95</v>
      </c>
      <c r="AC22" t="s">
        <v>95</v>
      </c>
      <c r="AD22" t="s">
        <v>96</v>
      </c>
      <c r="AG22" t="s">
        <v>134</v>
      </c>
      <c r="AH22">
        <v>0</v>
      </c>
      <c r="AI22">
        <v>140</v>
      </c>
      <c r="AJ22">
        <v>17</v>
      </c>
      <c r="AK22">
        <v>1540</v>
      </c>
      <c r="AL22">
        <v>1.54</v>
      </c>
    </row>
    <row r="23" spans="1:38" x14ac:dyDescent="0.3">
      <c r="A23" t="s">
        <v>89</v>
      </c>
      <c r="B23">
        <v>115464</v>
      </c>
      <c r="C23">
        <v>8</v>
      </c>
      <c r="D23" t="s">
        <v>129</v>
      </c>
      <c r="E23" t="s">
        <v>130</v>
      </c>
      <c r="F23">
        <v>998</v>
      </c>
      <c r="G23">
        <v>33.6</v>
      </c>
      <c r="H23">
        <v>111.08</v>
      </c>
      <c r="I23">
        <v>25.61</v>
      </c>
      <c r="J23">
        <v>84.69</v>
      </c>
      <c r="K23">
        <v>22</v>
      </c>
      <c r="T23">
        <v>4</v>
      </c>
      <c r="U23">
        <v>2</v>
      </c>
      <c r="V23" t="s">
        <v>92</v>
      </c>
      <c r="W23" t="s">
        <v>139</v>
      </c>
      <c r="X23">
        <v>18</v>
      </c>
      <c r="Y23">
        <v>5</v>
      </c>
      <c r="Z23" t="s">
        <v>132</v>
      </c>
      <c r="AA23" t="s">
        <v>133</v>
      </c>
      <c r="AB23" t="s">
        <v>95</v>
      </c>
      <c r="AC23" t="s">
        <v>95</v>
      </c>
      <c r="AD23" t="s">
        <v>96</v>
      </c>
      <c r="AG23" t="s">
        <v>134</v>
      </c>
      <c r="AH23">
        <v>0</v>
      </c>
      <c r="AI23">
        <v>140</v>
      </c>
      <c r="AJ23">
        <v>17</v>
      </c>
      <c r="AK23">
        <v>1540</v>
      </c>
      <c r="AL23">
        <v>1.54</v>
      </c>
    </row>
    <row r="24" spans="1:38" x14ac:dyDescent="0.3">
      <c r="A24" t="s">
        <v>89</v>
      </c>
      <c r="B24">
        <v>115464</v>
      </c>
      <c r="C24">
        <v>9</v>
      </c>
      <c r="D24" t="s">
        <v>129</v>
      </c>
      <c r="E24" t="s">
        <v>130</v>
      </c>
      <c r="F24">
        <v>998</v>
      </c>
      <c r="G24">
        <v>41.05</v>
      </c>
      <c r="H24">
        <v>135.71</v>
      </c>
      <c r="I24">
        <v>31.94</v>
      </c>
      <c r="J24">
        <v>105.61</v>
      </c>
      <c r="K24">
        <v>64</v>
      </c>
      <c r="T24">
        <v>4</v>
      </c>
      <c r="U24">
        <v>2</v>
      </c>
      <c r="V24" t="s">
        <v>92</v>
      </c>
      <c r="W24" t="s">
        <v>140</v>
      </c>
      <c r="X24">
        <v>18</v>
      </c>
      <c r="Y24">
        <v>5</v>
      </c>
      <c r="Z24" t="s">
        <v>132</v>
      </c>
      <c r="AA24" t="s">
        <v>133</v>
      </c>
      <c r="AB24" t="s">
        <v>95</v>
      </c>
      <c r="AC24" t="s">
        <v>95</v>
      </c>
      <c r="AD24" t="s">
        <v>96</v>
      </c>
      <c r="AG24" t="s">
        <v>134</v>
      </c>
      <c r="AH24">
        <v>0</v>
      </c>
      <c r="AI24">
        <v>140</v>
      </c>
      <c r="AJ24">
        <v>17</v>
      </c>
      <c r="AK24">
        <v>1540</v>
      </c>
      <c r="AL24">
        <v>1.54</v>
      </c>
    </row>
    <row r="25" spans="1:38" x14ac:dyDescent="0.3">
      <c r="A25" t="s">
        <v>89</v>
      </c>
      <c r="B25">
        <v>115464</v>
      </c>
      <c r="C25">
        <v>10</v>
      </c>
      <c r="D25" t="s">
        <v>129</v>
      </c>
      <c r="E25" t="s">
        <v>130</v>
      </c>
      <c r="F25">
        <v>998</v>
      </c>
      <c r="G25">
        <v>41.05</v>
      </c>
      <c r="H25">
        <v>135.71</v>
      </c>
      <c r="I25">
        <v>31.94</v>
      </c>
      <c r="J25">
        <v>105.61</v>
      </c>
      <c r="K25">
        <v>55</v>
      </c>
      <c r="T25">
        <v>4</v>
      </c>
      <c r="U25">
        <v>2</v>
      </c>
      <c r="V25" t="s">
        <v>92</v>
      </c>
      <c r="W25" t="s">
        <v>141</v>
      </c>
      <c r="X25">
        <v>18</v>
      </c>
      <c r="Y25">
        <v>5</v>
      </c>
      <c r="Z25" t="s">
        <v>132</v>
      </c>
      <c r="AA25" t="s">
        <v>133</v>
      </c>
      <c r="AB25" t="s">
        <v>95</v>
      </c>
      <c r="AC25" t="s">
        <v>95</v>
      </c>
      <c r="AD25" t="s">
        <v>96</v>
      </c>
      <c r="AG25" t="s">
        <v>134</v>
      </c>
      <c r="AH25">
        <v>0</v>
      </c>
      <c r="AI25">
        <v>140</v>
      </c>
      <c r="AJ25">
        <v>17</v>
      </c>
      <c r="AK25">
        <v>1540</v>
      </c>
      <c r="AL25">
        <v>1.54</v>
      </c>
    </row>
    <row r="26" spans="1:38" x14ac:dyDescent="0.3">
      <c r="A26" t="s">
        <v>89</v>
      </c>
      <c r="B26">
        <v>115464</v>
      </c>
      <c r="C26">
        <v>11</v>
      </c>
      <c r="D26" t="s">
        <v>129</v>
      </c>
      <c r="E26" t="s">
        <v>130</v>
      </c>
      <c r="F26">
        <v>998</v>
      </c>
      <c r="G26">
        <v>41.05</v>
      </c>
      <c r="H26">
        <v>135.71</v>
      </c>
      <c r="I26">
        <v>31.94</v>
      </c>
      <c r="J26">
        <v>105.61</v>
      </c>
      <c r="K26">
        <v>55</v>
      </c>
      <c r="T26">
        <v>4</v>
      </c>
      <c r="U26">
        <v>2</v>
      </c>
      <c r="V26" t="s">
        <v>92</v>
      </c>
      <c r="W26" t="s">
        <v>142</v>
      </c>
      <c r="X26">
        <v>18</v>
      </c>
      <c r="Y26">
        <v>5</v>
      </c>
      <c r="Z26" t="s">
        <v>132</v>
      </c>
      <c r="AA26" t="s">
        <v>133</v>
      </c>
      <c r="AB26" t="s">
        <v>95</v>
      </c>
      <c r="AC26" t="s">
        <v>95</v>
      </c>
      <c r="AD26" t="s">
        <v>96</v>
      </c>
      <c r="AG26" t="s">
        <v>134</v>
      </c>
      <c r="AH26">
        <v>0</v>
      </c>
      <c r="AI26">
        <v>140</v>
      </c>
      <c r="AJ26">
        <v>17</v>
      </c>
      <c r="AK26">
        <v>1540</v>
      </c>
      <c r="AL26">
        <v>1.54</v>
      </c>
    </row>
    <row r="27" spans="1:38" x14ac:dyDescent="0.3">
      <c r="A27" t="s">
        <v>89</v>
      </c>
      <c r="B27">
        <v>115464</v>
      </c>
      <c r="C27">
        <v>12</v>
      </c>
      <c r="D27" t="s">
        <v>129</v>
      </c>
      <c r="E27" t="s">
        <v>130</v>
      </c>
      <c r="F27">
        <v>998</v>
      </c>
      <c r="G27">
        <v>41.05</v>
      </c>
      <c r="H27">
        <v>135.71</v>
      </c>
      <c r="I27">
        <v>31.94</v>
      </c>
      <c r="J27">
        <v>105.61</v>
      </c>
      <c r="K27">
        <v>52</v>
      </c>
      <c r="T27">
        <v>4</v>
      </c>
      <c r="U27">
        <v>2</v>
      </c>
      <c r="V27" t="s">
        <v>92</v>
      </c>
      <c r="W27" t="s">
        <v>143</v>
      </c>
      <c r="X27">
        <v>18</v>
      </c>
      <c r="Y27">
        <v>5</v>
      </c>
      <c r="Z27" t="s">
        <v>132</v>
      </c>
      <c r="AA27" t="s">
        <v>133</v>
      </c>
      <c r="AB27" t="s">
        <v>95</v>
      </c>
      <c r="AC27" t="s">
        <v>95</v>
      </c>
      <c r="AD27" t="s">
        <v>96</v>
      </c>
      <c r="AG27" t="s">
        <v>134</v>
      </c>
      <c r="AH27">
        <v>0</v>
      </c>
      <c r="AI27">
        <v>140</v>
      </c>
      <c r="AJ27">
        <v>17</v>
      </c>
      <c r="AK27">
        <v>1540</v>
      </c>
      <c r="AL27">
        <v>1.54</v>
      </c>
    </row>
    <row r="28" spans="1:38" x14ac:dyDescent="0.3">
      <c r="A28" t="s">
        <v>89</v>
      </c>
      <c r="B28">
        <v>115464</v>
      </c>
      <c r="C28">
        <v>13</v>
      </c>
      <c r="D28" t="s">
        <v>129</v>
      </c>
      <c r="E28" t="s">
        <v>130</v>
      </c>
      <c r="F28">
        <v>998</v>
      </c>
      <c r="G28">
        <v>41.14</v>
      </c>
      <c r="H28">
        <v>136.01</v>
      </c>
      <c r="I28">
        <v>31.99</v>
      </c>
      <c r="J28">
        <v>105.77</v>
      </c>
      <c r="K28">
        <v>68</v>
      </c>
      <c r="T28">
        <v>4</v>
      </c>
      <c r="U28">
        <v>2</v>
      </c>
      <c r="V28" t="s">
        <v>92</v>
      </c>
      <c r="W28" t="s">
        <v>144</v>
      </c>
      <c r="X28">
        <v>18</v>
      </c>
      <c r="Y28">
        <v>5</v>
      </c>
      <c r="Z28" t="s">
        <v>132</v>
      </c>
      <c r="AA28" t="s">
        <v>133</v>
      </c>
      <c r="AB28" t="s">
        <v>95</v>
      </c>
      <c r="AC28" t="s">
        <v>95</v>
      </c>
      <c r="AD28" t="s">
        <v>96</v>
      </c>
      <c r="AG28" t="s">
        <v>134</v>
      </c>
      <c r="AH28">
        <v>0</v>
      </c>
      <c r="AI28">
        <v>140</v>
      </c>
      <c r="AJ28">
        <v>17</v>
      </c>
      <c r="AK28">
        <v>1540</v>
      </c>
      <c r="AL28">
        <v>1.54</v>
      </c>
    </row>
    <row r="29" spans="1:38" x14ac:dyDescent="0.3">
      <c r="A29" t="s">
        <v>89</v>
      </c>
      <c r="B29">
        <v>115464</v>
      </c>
      <c r="C29">
        <v>14</v>
      </c>
      <c r="D29" t="s">
        <v>129</v>
      </c>
      <c r="E29" t="s">
        <v>130</v>
      </c>
      <c r="F29">
        <v>998</v>
      </c>
      <c r="G29">
        <v>49.13</v>
      </c>
      <c r="H29">
        <v>162.43</v>
      </c>
      <c r="I29">
        <v>37.81</v>
      </c>
      <c r="J29">
        <v>125.01</v>
      </c>
      <c r="K29">
        <v>4</v>
      </c>
      <c r="T29">
        <v>4</v>
      </c>
      <c r="U29">
        <v>2</v>
      </c>
      <c r="V29" t="s">
        <v>92</v>
      </c>
      <c r="W29" t="s">
        <v>145</v>
      </c>
      <c r="X29">
        <v>18</v>
      </c>
      <c r="Y29">
        <v>5</v>
      </c>
      <c r="Z29" t="s">
        <v>132</v>
      </c>
      <c r="AA29" t="s">
        <v>133</v>
      </c>
      <c r="AB29" t="s">
        <v>95</v>
      </c>
      <c r="AC29" t="s">
        <v>95</v>
      </c>
      <c r="AD29" t="s">
        <v>96</v>
      </c>
      <c r="AG29" t="s">
        <v>134</v>
      </c>
      <c r="AH29">
        <v>0</v>
      </c>
      <c r="AI29">
        <v>140</v>
      </c>
      <c r="AJ29">
        <v>17</v>
      </c>
      <c r="AK29">
        <v>1540</v>
      </c>
      <c r="AL29">
        <v>1.54</v>
      </c>
    </row>
    <row r="30" spans="1:38" x14ac:dyDescent="0.3">
      <c r="A30" t="s">
        <v>89</v>
      </c>
      <c r="B30">
        <v>106165</v>
      </c>
      <c r="C30">
        <v>1</v>
      </c>
      <c r="D30" t="s">
        <v>146</v>
      </c>
      <c r="E30" t="s">
        <v>147</v>
      </c>
      <c r="F30">
        <v>424</v>
      </c>
      <c r="G30">
        <v>24.13</v>
      </c>
      <c r="H30">
        <v>79.790000000000006</v>
      </c>
      <c r="I30">
        <v>18.100000000000001</v>
      </c>
      <c r="J30">
        <v>59.86</v>
      </c>
      <c r="K30">
        <v>128</v>
      </c>
      <c r="T30">
        <v>3</v>
      </c>
      <c r="U30">
        <v>2</v>
      </c>
      <c r="V30" t="s">
        <v>92</v>
      </c>
      <c r="W30" t="s">
        <v>131</v>
      </c>
      <c r="X30">
        <v>18</v>
      </c>
      <c r="Y30">
        <v>8</v>
      </c>
      <c r="Z30" t="s">
        <v>148</v>
      </c>
      <c r="AA30" t="s">
        <v>149</v>
      </c>
      <c r="AB30" t="s">
        <v>95</v>
      </c>
      <c r="AC30" t="s">
        <v>95</v>
      </c>
      <c r="AD30" t="s">
        <v>96</v>
      </c>
      <c r="AG30" t="s">
        <v>150</v>
      </c>
      <c r="AH30">
        <v>0</v>
      </c>
      <c r="AI30">
        <v>146</v>
      </c>
      <c r="AJ30">
        <v>18</v>
      </c>
      <c r="AK30">
        <v>513</v>
      </c>
      <c r="AL30">
        <v>1.21</v>
      </c>
    </row>
    <row r="31" spans="1:38" x14ac:dyDescent="0.3">
      <c r="A31" t="s">
        <v>89</v>
      </c>
      <c r="B31">
        <v>106165</v>
      </c>
      <c r="C31">
        <v>2</v>
      </c>
      <c r="D31" t="s">
        <v>146</v>
      </c>
      <c r="E31" t="s">
        <v>147</v>
      </c>
      <c r="F31">
        <v>424</v>
      </c>
      <c r="G31">
        <v>23.9</v>
      </c>
      <c r="H31">
        <v>79.010000000000005</v>
      </c>
      <c r="I31">
        <v>18.12</v>
      </c>
      <c r="J31">
        <v>59.93</v>
      </c>
      <c r="K31">
        <v>46</v>
      </c>
      <c r="T31">
        <v>3</v>
      </c>
      <c r="U31">
        <v>2</v>
      </c>
      <c r="V31" t="s">
        <v>92</v>
      </c>
      <c r="W31" t="s">
        <v>100</v>
      </c>
      <c r="X31">
        <v>18</v>
      </c>
      <c r="Y31">
        <v>8</v>
      </c>
      <c r="Z31" t="s">
        <v>148</v>
      </c>
      <c r="AA31" t="s">
        <v>149</v>
      </c>
      <c r="AB31" t="s">
        <v>95</v>
      </c>
      <c r="AC31" t="s">
        <v>95</v>
      </c>
      <c r="AD31" t="s">
        <v>96</v>
      </c>
      <c r="AG31" t="s">
        <v>150</v>
      </c>
      <c r="AH31">
        <v>0</v>
      </c>
      <c r="AI31">
        <v>146</v>
      </c>
      <c r="AJ31">
        <v>18</v>
      </c>
      <c r="AK31">
        <v>513</v>
      </c>
      <c r="AL31">
        <v>1.21</v>
      </c>
    </row>
    <row r="32" spans="1:38" x14ac:dyDescent="0.3">
      <c r="A32" t="s">
        <v>89</v>
      </c>
      <c r="B32">
        <v>106165</v>
      </c>
      <c r="C32">
        <v>3</v>
      </c>
      <c r="D32" t="s">
        <v>146</v>
      </c>
      <c r="E32" t="s">
        <v>147</v>
      </c>
      <c r="F32">
        <v>424</v>
      </c>
      <c r="G32">
        <v>23.97</v>
      </c>
      <c r="H32">
        <v>79.25</v>
      </c>
      <c r="I32">
        <v>18.14</v>
      </c>
      <c r="J32">
        <v>59.99</v>
      </c>
      <c r="K32">
        <v>32</v>
      </c>
      <c r="T32">
        <v>3</v>
      </c>
      <c r="U32">
        <v>2</v>
      </c>
      <c r="V32" t="s">
        <v>92</v>
      </c>
      <c r="W32" t="s">
        <v>151</v>
      </c>
      <c r="X32">
        <v>18</v>
      </c>
      <c r="Y32">
        <v>8</v>
      </c>
      <c r="Z32" t="s">
        <v>148</v>
      </c>
      <c r="AA32" t="s">
        <v>149</v>
      </c>
      <c r="AB32" t="s">
        <v>95</v>
      </c>
      <c r="AC32" t="s">
        <v>95</v>
      </c>
      <c r="AD32" t="s">
        <v>96</v>
      </c>
      <c r="AG32" t="s">
        <v>150</v>
      </c>
      <c r="AH32">
        <v>0</v>
      </c>
      <c r="AI32">
        <v>146</v>
      </c>
      <c r="AJ32">
        <v>18</v>
      </c>
      <c r="AK32">
        <v>513</v>
      </c>
      <c r="AL32">
        <v>1.21</v>
      </c>
    </row>
    <row r="33" spans="1:38" x14ac:dyDescent="0.3">
      <c r="A33" t="s">
        <v>89</v>
      </c>
      <c r="B33">
        <v>106165</v>
      </c>
      <c r="C33">
        <v>4</v>
      </c>
      <c r="D33" t="s">
        <v>146</v>
      </c>
      <c r="E33" t="s">
        <v>147</v>
      </c>
      <c r="F33">
        <v>424</v>
      </c>
      <c r="G33">
        <v>33.659999999999997</v>
      </c>
      <c r="H33">
        <v>111.28</v>
      </c>
      <c r="I33">
        <v>25.7</v>
      </c>
      <c r="J33">
        <v>84.98</v>
      </c>
      <c r="K33">
        <v>158</v>
      </c>
      <c r="T33">
        <v>3</v>
      </c>
      <c r="U33">
        <v>2</v>
      </c>
      <c r="V33" t="s">
        <v>92</v>
      </c>
      <c r="W33" t="s">
        <v>152</v>
      </c>
      <c r="X33">
        <v>18</v>
      </c>
      <c r="Y33">
        <v>8</v>
      </c>
      <c r="Z33" t="s">
        <v>148</v>
      </c>
      <c r="AA33" t="s">
        <v>149</v>
      </c>
      <c r="AB33" t="s">
        <v>95</v>
      </c>
      <c r="AC33" t="s">
        <v>95</v>
      </c>
      <c r="AD33" t="s">
        <v>96</v>
      </c>
      <c r="AG33" t="s">
        <v>150</v>
      </c>
      <c r="AH33">
        <v>0</v>
      </c>
      <c r="AI33">
        <v>146</v>
      </c>
      <c r="AJ33">
        <v>18</v>
      </c>
      <c r="AK33">
        <v>513</v>
      </c>
      <c r="AL33">
        <v>1.21</v>
      </c>
    </row>
    <row r="34" spans="1:38" x14ac:dyDescent="0.3">
      <c r="A34" t="s">
        <v>89</v>
      </c>
      <c r="B34">
        <v>106165</v>
      </c>
      <c r="C34">
        <v>5</v>
      </c>
      <c r="D34" t="s">
        <v>146</v>
      </c>
      <c r="E34" t="s">
        <v>147</v>
      </c>
      <c r="F34">
        <v>424</v>
      </c>
      <c r="G34">
        <v>33.72</v>
      </c>
      <c r="H34">
        <v>111.49</v>
      </c>
      <c r="I34">
        <v>25.69</v>
      </c>
      <c r="J34">
        <v>84.94</v>
      </c>
      <c r="K34">
        <v>60</v>
      </c>
      <c r="T34">
        <v>3</v>
      </c>
      <c r="U34">
        <v>2</v>
      </c>
      <c r="V34" t="s">
        <v>92</v>
      </c>
      <c r="W34" t="s">
        <v>153</v>
      </c>
      <c r="X34">
        <v>18</v>
      </c>
      <c r="Y34">
        <v>8</v>
      </c>
      <c r="Z34" t="s">
        <v>148</v>
      </c>
      <c r="AA34" t="s">
        <v>149</v>
      </c>
      <c r="AB34" t="s">
        <v>95</v>
      </c>
      <c r="AC34" t="s">
        <v>95</v>
      </c>
      <c r="AD34" t="s">
        <v>96</v>
      </c>
      <c r="AG34" t="s">
        <v>150</v>
      </c>
      <c r="AH34">
        <v>0</v>
      </c>
      <c r="AI34">
        <v>146</v>
      </c>
      <c r="AJ34">
        <v>18</v>
      </c>
      <c r="AK34">
        <v>513</v>
      </c>
      <c r="AL34">
        <v>1.21</v>
      </c>
    </row>
    <row r="35" spans="1:38" x14ac:dyDescent="0.3">
      <c r="A35" t="s">
        <v>89</v>
      </c>
      <c r="B35">
        <v>114525</v>
      </c>
      <c r="C35">
        <v>1</v>
      </c>
      <c r="D35" t="s">
        <v>154</v>
      </c>
      <c r="E35" t="s">
        <v>155</v>
      </c>
      <c r="F35">
        <v>345</v>
      </c>
      <c r="G35">
        <v>39.43</v>
      </c>
      <c r="H35">
        <v>130.36000000000001</v>
      </c>
      <c r="I35">
        <v>32.4</v>
      </c>
      <c r="J35">
        <v>107.14</v>
      </c>
      <c r="K35">
        <v>203</v>
      </c>
      <c r="T35">
        <v>4</v>
      </c>
      <c r="U35">
        <v>2</v>
      </c>
      <c r="V35" t="s">
        <v>92</v>
      </c>
      <c r="W35" t="s">
        <v>156</v>
      </c>
      <c r="X35">
        <v>17</v>
      </c>
      <c r="Y35">
        <v>6</v>
      </c>
      <c r="Z35" t="s">
        <v>157</v>
      </c>
      <c r="AA35" t="s">
        <v>158</v>
      </c>
      <c r="AB35" t="s">
        <v>95</v>
      </c>
      <c r="AC35" t="s">
        <v>95</v>
      </c>
      <c r="AD35" t="s">
        <v>96</v>
      </c>
      <c r="AG35" t="s">
        <v>159</v>
      </c>
      <c r="AH35">
        <v>0</v>
      </c>
      <c r="AI35">
        <v>139</v>
      </c>
      <c r="AJ35">
        <v>22</v>
      </c>
      <c r="AK35">
        <v>619</v>
      </c>
      <c r="AL35">
        <v>1.79</v>
      </c>
    </row>
    <row r="36" spans="1:38" x14ac:dyDescent="0.3">
      <c r="A36" t="s">
        <v>89</v>
      </c>
      <c r="B36">
        <v>114525</v>
      </c>
      <c r="C36">
        <v>2</v>
      </c>
      <c r="D36" t="s">
        <v>154</v>
      </c>
      <c r="E36" t="s">
        <v>155</v>
      </c>
      <c r="F36">
        <v>345</v>
      </c>
      <c r="G36">
        <v>39.43</v>
      </c>
      <c r="H36">
        <v>130.36000000000001</v>
      </c>
      <c r="I36">
        <v>32.4</v>
      </c>
      <c r="J36">
        <v>107.14</v>
      </c>
      <c r="K36">
        <v>17</v>
      </c>
      <c r="T36">
        <v>4</v>
      </c>
      <c r="U36">
        <v>2</v>
      </c>
      <c r="V36" t="s">
        <v>92</v>
      </c>
      <c r="W36" t="s">
        <v>160</v>
      </c>
      <c r="X36">
        <v>17</v>
      </c>
      <c r="Y36">
        <v>6</v>
      </c>
      <c r="Z36" t="s">
        <v>157</v>
      </c>
      <c r="AA36" t="s">
        <v>158</v>
      </c>
      <c r="AB36" t="s">
        <v>95</v>
      </c>
      <c r="AC36" t="s">
        <v>95</v>
      </c>
      <c r="AD36" t="s">
        <v>96</v>
      </c>
      <c r="AG36" t="s">
        <v>159</v>
      </c>
      <c r="AH36">
        <v>0</v>
      </c>
      <c r="AI36">
        <v>139</v>
      </c>
      <c r="AJ36">
        <v>22</v>
      </c>
      <c r="AK36">
        <v>619</v>
      </c>
      <c r="AL36">
        <v>1.79</v>
      </c>
    </row>
    <row r="37" spans="1:38" x14ac:dyDescent="0.3">
      <c r="A37" t="s">
        <v>89</v>
      </c>
      <c r="B37">
        <v>114525</v>
      </c>
      <c r="C37">
        <v>3</v>
      </c>
      <c r="D37" t="s">
        <v>154</v>
      </c>
      <c r="E37" t="s">
        <v>155</v>
      </c>
      <c r="F37">
        <v>345</v>
      </c>
      <c r="G37">
        <v>39.85</v>
      </c>
      <c r="H37">
        <v>131.75</v>
      </c>
      <c r="I37">
        <v>32.57</v>
      </c>
      <c r="J37">
        <v>107.69</v>
      </c>
      <c r="K37">
        <v>6</v>
      </c>
      <c r="T37">
        <v>4</v>
      </c>
      <c r="U37">
        <v>2</v>
      </c>
      <c r="V37" t="s">
        <v>92</v>
      </c>
      <c r="W37" t="s">
        <v>161</v>
      </c>
      <c r="X37">
        <v>17</v>
      </c>
      <c r="Y37">
        <v>6</v>
      </c>
      <c r="Z37" t="s">
        <v>157</v>
      </c>
      <c r="AA37" t="s">
        <v>158</v>
      </c>
      <c r="AB37" t="s">
        <v>95</v>
      </c>
      <c r="AC37" t="s">
        <v>95</v>
      </c>
      <c r="AD37" t="s">
        <v>96</v>
      </c>
      <c r="AG37" t="s">
        <v>159</v>
      </c>
      <c r="AH37">
        <v>0</v>
      </c>
      <c r="AI37">
        <v>139</v>
      </c>
      <c r="AJ37">
        <v>22</v>
      </c>
      <c r="AK37">
        <v>619</v>
      </c>
      <c r="AL37">
        <v>1.79</v>
      </c>
    </row>
    <row r="38" spans="1:38" x14ac:dyDescent="0.3">
      <c r="A38" t="s">
        <v>89</v>
      </c>
      <c r="B38">
        <v>114525</v>
      </c>
      <c r="C38">
        <v>4</v>
      </c>
      <c r="D38" t="s">
        <v>154</v>
      </c>
      <c r="E38" t="s">
        <v>155</v>
      </c>
      <c r="F38">
        <v>345</v>
      </c>
      <c r="G38">
        <v>40.909999999999997</v>
      </c>
      <c r="H38">
        <v>135.27000000000001</v>
      </c>
      <c r="I38">
        <v>33.659999999999997</v>
      </c>
      <c r="J38">
        <v>111.3</v>
      </c>
      <c r="K38">
        <v>31</v>
      </c>
      <c r="T38">
        <v>4</v>
      </c>
      <c r="U38">
        <v>2</v>
      </c>
      <c r="V38" t="s">
        <v>92</v>
      </c>
      <c r="W38" t="s">
        <v>143</v>
      </c>
      <c r="X38">
        <v>17</v>
      </c>
      <c r="Y38">
        <v>6</v>
      </c>
      <c r="Z38" t="s">
        <v>157</v>
      </c>
      <c r="AA38" t="s">
        <v>158</v>
      </c>
      <c r="AB38" t="s">
        <v>95</v>
      </c>
      <c r="AC38" t="s">
        <v>95</v>
      </c>
      <c r="AD38" t="s">
        <v>96</v>
      </c>
      <c r="AG38" t="s">
        <v>159</v>
      </c>
      <c r="AH38">
        <v>0</v>
      </c>
      <c r="AI38">
        <v>139</v>
      </c>
      <c r="AJ38">
        <v>22</v>
      </c>
      <c r="AK38">
        <v>619</v>
      </c>
      <c r="AL38">
        <v>1.79</v>
      </c>
    </row>
    <row r="39" spans="1:38" x14ac:dyDescent="0.3">
      <c r="A39" t="s">
        <v>89</v>
      </c>
      <c r="B39">
        <v>114525</v>
      </c>
      <c r="C39">
        <v>5</v>
      </c>
      <c r="D39" t="s">
        <v>154</v>
      </c>
      <c r="E39" t="s">
        <v>155</v>
      </c>
      <c r="F39">
        <v>345</v>
      </c>
      <c r="G39">
        <v>40.909999999999997</v>
      </c>
      <c r="H39">
        <v>135.27000000000001</v>
      </c>
      <c r="I39">
        <v>33.659999999999997</v>
      </c>
      <c r="J39">
        <v>111.3</v>
      </c>
      <c r="K39">
        <v>20</v>
      </c>
      <c r="T39">
        <v>4</v>
      </c>
      <c r="U39">
        <v>2</v>
      </c>
      <c r="V39" t="s">
        <v>92</v>
      </c>
      <c r="W39" t="s">
        <v>140</v>
      </c>
      <c r="X39">
        <v>17</v>
      </c>
      <c r="Y39">
        <v>6</v>
      </c>
      <c r="Z39" t="s">
        <v>157</v>
      </c>
      <c r="AA39" t="s">
        <v>158</v>
      </c>
      <c r="AB39" t="s">
        <v>95</v>
      </c>
      <c r="AC39" t="s">
        <v>95</v>
      </c>
      <c r="AD39" t="s">
        <v>96</v>
      </c>
      <c r="AG39" t="s">
        <v>159</v>
      </c>
      <c r="AH39">
        <v>0</v>
      </c>
      <c r="AI39">
        <v>139</v>
      </c>
      <c r="AJ39">
        <v>22</v>
      </c>
      <c r="AK39">
        <v>619</v>
      </c>
      <c r="AL39">
        <v>1.79</v>
      </c>
    </row>
    <row r="40" spans="1:38" x14ac:dyDescent="0.3">
      <c r="A40" t="s">
        <v>89</v>
      </c>
      <c r="B40">
        <v>114525</v>
      </c>
      <c r="C40">
        <v>6</v>
      </c>
      <c r="D40" t="s">
        <v>154</v>
      </c>
      <c r="E40" t="s">
        <v>155</v>
      </c>
      <c r="F40">
        <v>345</v>
      </c>
      <c r="G40">
        <v>40.909999999999997</v>
      </c>
      <c r="H40">
        <v>135.27000000000001</v>
      </c>
      <c r="I40">
        <v>33.659999999999997</v>
      </c>
      <c r="J40">
        <v>111.3</v>
      </c>
      <c r="K40">
        <v>3</v>
      </c>
      <c r="T40">
        <v>4</v>
      </c>
      <c r="U40">
        <v>2</v>
      </c>
      <c r="V40" t="s">
        <v>92</v>
      </c>
      <c r="W40" t="s">
        <v>162</v>
      </c>
      <c r="X40">
        <v>17</v>
      </c>
      <c r="Y40">
        <v>6</v>
      </c>
      <c r="Z40" t="s">
        <v>157</v>
      </c>
      <c r="AA40" t="s">
        <v>158</v>
      </c>
      <c r="AB40" t="s">
        <v>95</v>
      </c>
      <c r="AC40" t="s">
        <v>95</v>
      </c>
      <c r="AD40" t="s">
        <v>96</v>
      </c>
      <c r="AG40" t="s">
        <v>159</v>
      </c>
      <c r="AH40">
        <v>0</v>
      </c>
      <c r="AI40">
        <v>139</v>
      </c>
      <c r="AJ40">
        <v>22</v>
      </c>
      <c r="AK40">
        <v>619</v>
      </c>
      <c r="AL40">
        <v>1.79</v>
      </c>
    </row>
    <row r="41" spans="1:38" x14ac:dyDescent="0.3">
      <c r="A41" t="s">
        <v>89</v>
      </c>
      <c r="B41">
        <v>114525</v>
      </c>
      <c r="C41">
        <v>7</v>
      </c>
      <c r="D41" t="s">
        <v>154</v>
      </c>
      <c r="E41" t="s">
        <v>155</v>
      </c>
      <c r="F41">
        <v>345</v>
      </c>
      <c r="G41">
        <v>41.52</v>
      </c>
      <c r="H41">
        <v>137.27000000000001</v>
      </c>
      <c r="I41">
        <v>34.229999999999997</v>
      </c>
      <c r="J41">
        <v>113.18</v>
      </c>
      <c r="K41">
        <v>32</v>
      </c>
      <c r="T41">
        <v>4</v>
      </c>
      <c r="U41">
        <v>2</v>
      </c>
      <c r="V41" t="s">
        <v>92</v>
      </c>
      <c r="W41" t="s">
        <v>163</v>
      </c>
      <c r="X41">
        <v>17</v>
      </c>
      <c r="Y41">
        <v>6</v>
      </c>
      <c r="Z41" t="s">
        <v>157</v>
      </c>
      <c r="AA41" t="s">
        <v>158</v>
      </c>
      <c r="AB41" t="s">
        <v>95</v>
      </c>
      <c r="AC41" t="s">
        <v>95</v>
      </c>
      <c r="AD41" t="s">
        <v>96</v>
      </c>
      <c r="AG41" t="s">
        <v>159</v>
      </c>
      <c r="AH41">
        <v>0</v>
      </c>
      <c r="AI41">
        <v>139</v>
      </c>
      <c r="AJ41">
        <v>22</v>
      </c>
      <c r="AK41">
        <v>619</v>
      </c>
      <c r="AL41">
        <v>1.79</v>
      </c>
    </row>
    <row r="42" spans="1:38" x14ac:dyDescent="0.3">
      <c r="A42" t="s">
        <v>89</v>
      </c>
      <c r="B42">
        <v>114525</v>
      </c>
      <c r="C42">
        <v>8</v>
      </c>
      <c r="D42" t="s">
        <v>154</v>
      </c>
      <c r="E42" t="s">
        <v>155</v>
      </c>
      <c r="F42">
        <v>345</v>
      </c>
      <c r="G42">
        <v>41.52</v>
      </c>
      <c r="H42">
        <v>137.27000000000001</v>
      </c>
      <c r="I42">
        <v>34.229999999999997</v>
      </c>
      <c r="J42">
        <v>113.18</v>
      </c>
      <c r="K42">
        <v>6</v>
      </c>
      <c r="T42">
        <v>5</v>
      </c>
      <c r="U42">
        <v>2</v>
      </c>
      <c r="V42" t="s">
        <v>92</v>
      </c>
      <c r="W42" t="s">
        <v>164</v>
      </c>
      <c r="X42">
        <v>17</v>
      </c>
      <c r="Y42">
        <v>6</v>
      </c>
      <c r="Z42" t="s">
        <v>157</v>
      </c>
      <c r="AA42" t="s">
        <v>158</v>
      </c>
      <c r="AB42" t="s">
        <v>95</v>
      </c>
      <c r="AC42" t="s">
        <v>95</v>
      </c>
      <c r="AD42" t="s">
        <v>96</v>
      </c>
      <c r="AG42" t="s">
        <v>159</v>
      </c>
      <c r="AH42">
        <v>0</v>
      </c>
      <c r="AI42">
        <v>139</v>
      </c>
      <c r="AJ42">
        <v>22</v>
      </c>
      <c r="AK42">
        <v>619</v>
      </c>
      <c r="AL42">
        <v>1.79</v>
      </c>
    </row>
    <row r="43" spans="1:38" x14ac:dyDescent="0.3">
      <c r="A43" t="s">
        <v>89</v>
      </c>
      <c r="B43">
        <v>114525</v>
      </c>
      <c r="C43">
        <v>9</v>
      </c>
      <c r="D43" t="s">
        <v>154</v>
      </c>
      <c r="E43" t="s">
        <v>155</v>
      </c>
      <c r="F43">
        <v>345</v>
      </c>
      <c r="G43">
        <v>43.24</v>
      </c>
      <c r="H43">
        <v>142.94999999999999</v>
      </c>
      <c r="I43">
        <v>34.880000000000003</v>
      </c>
      <c r="J43">
        <v>115.31</v>
      </c>
      <c r="K43">
        <v>6</v>
      </c>
      <c r="T43">
        <v>3</v>
      </c>
      <c r="U43">
        <v>2</v>
      </c>
      <c r="V43" t="s">
        <v>92</v>
      </c>
      <c r="W43">
        <v>142</v>
      </c>
      <c r="X43">
        <v>17</v>
      </c>
      <c r="Y43">
        <v>6</v>
      </c>
      <c r="Z43" t="s">
        <v>157</v>
      </c>
      <c r="AA43" t="s">
        <v>158</v>
      </c>
      <c r="AB43" t="s">
        <v>95</v>
      </c>
      <c r="AC43" t="s">
        <v>95</v>
      </c>
      <c r="AD43" t="s">
        <v>96</v>
      </c>
      <c r="AG43" t="s">
        <v>159</v>
      </c>
      <c r="AH43">
        <v>0</v>
      </c>
      <c r="AI43">
        <v>139</v>
      </c>
      <c r="AJ43">
        <v>22</v>
      </c>
      <c r="AK43">
        <v>619</v>
      </c>
      <c r="AL43">
        <v>1.79</v>
      </c>
    </row>
    <row r="44" spans="1:38" x14ac:dyDescent="0.3">
      <c r="A44" t="s">
        <v>89</v>
      </c>
      <c r="B44">
        <v>114525</v>
      </c>
      <c r="C44">
        <v>10</v>
      </c>
      <c r="D44" t="s">
        <v>154</v>
      </c>
      <c r="E44" t="s">
        <v>155</v>
      </c>
      <c r="F44">
        <v>345</v>
      </c>
      <c r="G44">
        <v>46.31</v>
      </c>
      <c r="H44">
        <v>153.1</v>
      </c>
      <c r="I44">
        <v>37.14</v>
      </c>
      <c r="J44">
        <v>122.79</v>
      </c>
      <c r="K44">
        <v>8</v>
      </c>
      <c r="T44">
        <v>3</v>
      </c>
      <c r="U44">
        <v>2</v>
      </c>
      <c r="V44" t="s">
        <v>92</v>
      </c>
      <c r="W44">
        <v>153</v>
      </c>
      <c r="X44">
        <v>17</v>
      </c>
      <c r="Y44">
        <v>6</v>
      </c>
      <c r="Z44" t="s">
        <v>157</v>
      </c>
      <c r="AA44" t="s">
        <v>158</v>
      </c>
      <c r="AB44" t="s">
        <v>95</v>
      </c>
      <c r="AC44" t="s">
        <v>95</v>
      </c>
      <c r="AD44" t="s">
        <v>96</v>
      </c>
      <c r="AG44" t="s">
        <v>159</v>
      </c>
      <c r="AH44">
        <v>0</v>
      </c>
      <c r="AI44">
        <v>139</v>
      </c>
      <c r="AJ44">
        <v>22</v>
      </c>
      <c r="AK44">
        <v>619</v>
      </c>
      <c r="AL44">
        <v>1.79</v>
      </c>
    </row>
    <row r="45" spans="1:38" x14ac:dyDescent="0.3">
      <c r="A45" t="s">
        <v>89</v>
      </c>
      <c r="B45">
        <v>114525</v>
      </c>
      <c r="C45">
        <v>11</v>
      </c>
      <c r="D45" t="s">
        <v>154</v>
      </c>
      <c r="E45" t="s">
        <v>155</v>
      </c>
      <c r="F45">
        <v>345</v>
      </c>
      <c r="G45">
        <v>77.540000000000006</v>
      </c>
      <c r="H45">
        <v>256.36</v>
      </c>
      <c r="I45">
        <v>62.12</v>
      </c>
      <c r="J45">
        <v>205.37</v>
      </c>
      <c r="K45">
        <v>6</v>
      </c>
      <c r="T45">
        <v>3</v>
      </c>
      <c r="U45">
        <v>3</v>
      </c>
      <c r="V45" t="s">
        <v>92</v>
      </c>
      <c r="W45">
        <v>256</v>
      </c>
      <c r="X45">
        <v>17</v>
      </c>
      <c r="Y45">
        <v>6</v>
      </c>
      <c r="Z45" t="s">
        <v>157</v>
      </c>
      <c r="AA45" t="s">
        <v>158</v>
      </c>
      <c r="AB45" t="s">
        <v>95</v>
      </c>
      <c r="AC45" t="s">
        <v>95</v>
      </c>
      <c r="AD45" t="s">
        <v>96</v>
      </c>
      <c r="AG45" t="s">
        <v>159</v>
      </c>
      <c r="AH45">
        <v>0</v>
      </c>
      <c r="AI45">
        <v>139</v>
      </c>
      <c r="AJ45">
        <v>22</v>
      </c>
      <c r="AK45">
        <v>619</v>
      </c>
      <c r="AL45">
        <v>1.79</v>
      </c>
    </row>
    <row r="46" spans="1:38" x14ac:dyDescent="0.3">
      <c r="A46" t="s">
        <v>89</v>
      </c>
      <c r="B46">
        <v>114525</v>
      </c>
      <c r="C46">
        <v>12</v>
      </c>
      <c r="D46" t="s">
        <v>154</v>
      </c>
      <c r="E46" t="s">
        <v>155</v>
      </c>
      <c r="F46">
        <v>345</v>
      </c>
      <c r="G46">
        <v>79.02</v>
      </c>
      <c r="H46">
        <v>261.23</v>
      </c>
      <c r="I46">
        <v>63.27</v>
      </c>
      <c r="J46">
        <v>209.18</v>
      </c>
      <c r="K46">
        <v>7</v>
      </c>
      <c r="T46">
        <v>3</v>
      </c>
      <c r="U46">
        <v>3</v>
      </c>
      <c r="V46" t="s">
        <v>92</v>
      </c>
      <c r="W46">
        <v>261</v>
      </c>
      <c r="X46">
        <v>17</v>
      </c>
      <c r="Y46">
        <v>6</v>
      </c>
      <c r="Z46" t="s">
        <v>157</v>
      </c>
      <c r="AA46" t="s">
        <v>158</v>
      </c>
      <c r="AB46" t="s">
        <v>95</v>
      </c>
      <c r="AC46" t="s">
        <v>95</v>
      </c>
      <c r="AD46" t="s">
        <v>96</v>
      </c>
      <c r="AG46" t="s">
        <v>159</v>
      </c>
      <c r="AH46">
        <v>0</v>
      </c>
      <c r="AI46">
        <v>139</v>
      </c>
      <c r="AJ46">
        <v>22</v>
      </c>
      <c r="AK46">
        <v>619</v>
      </c>
      <c r="AL46">
        <v>1.79</v>
      </c>
    </row>
    <row r="47" spans="1:38" x14ac:dyDescent="0.3">
      <c r="A47" t="s">
        <v>89</v>
      </c>
      <c r="B47">
        <v>106688</v>
      </c>
      <c r="C47">
        <v>1</v>
      </c>
      <c r="D47" t="s">
        <v>165</v>
      </c>
      <c r="E47" t="s">
        <v>166</v>
      </c>
      <c r="F47">
        <v>406</v>
      </c>
      <c r="G47">
        <v>33.590000000000003</v>
      </c>
      <c r="H47">
        <v>111.07</v>
      </c>
      <c r="I47">
        <v>25.7</v>
      </c>
      <c r="J47">
        <v>84.97</v>
      </c>
      <c r="K47">
        <v>164</v>
      </c>
      <c r="T47">
        <v>3</v>
      </c>
      <c r="U47">
        <v>2</v>
      </c>
      <c r="V47" t="s">
        <v>92</v>
      </c>
      <c r="W47" t="s">
        <v>152</v>
      </c>
      <c r="X47">
        <v>27</v>
      </c>
      <c r="Y47">
        <v>19</v>
      </c>
      <c r="Z47" t="s">
        <v>167</v>
      </c>
      <c r="AA47" t="s">
        <v>168</v>
      </c>
      <c r="AB47" t="s">
        <v>95</v>
      </c>
      <c r="AC47" t="s">
        <v>95</v>
      </c>
      <c r="AD47" t="s">
        <v>96</v>
      </c>
      <c r="AG47" t="s">
        <v>169</v>
      </c>
      <c r="AH47">
        <v>0</v>
      </c>
      <c r="AI47">
        <v>176</v>
      </c>
      <c r="AJ47">
        <v>14</v>
      </c>
      <c r="AK47">
        <v>497</v>
      </c>
      <c r="AL47">
        <v>1.22</v>
      </c>
    </row>
    <row r="48" spans="1:38" x14ac:dyDescent="0.3">
      <c r="A48" t="s">
        <v>89</v>
      </c>
      <c r="B48">
        <v>106688</v>
      </c>
      <c r="C48">
        <v>2</v>
      </c>
      <c r="D48" t="s">
        <v>165</v>
      </c>
      <c r="E48" t="s">
        <v>166</v>
      </c>
      <c r="F48">
        <v>406</v>
      </c>
      <c r="G48">
        <v>33.69</v>
      </c>
      <c r="H48">
        <v>111.4</v>
      </c>
      <c r="I48">
        <v>25.7</v>
      </c>
      <c r="J48">
        <v>84.96</v>
      </c>
      <c r="K48">
        <v>104</v>
      </c>
      <c r="T48">
        <v>3</v>
      </c>
      <c r="U48">
        <v>2</v>
      </c>
      <c r="V48" t="s">
        <v>92</v>
      </c>
      <c r="W48" t="s">
        <v>153</v>
      </c>
      <c r="X48">
        <v>27</v>
      </c>
      <c r="Y48">
        <v>19</v>
      </c>
      <c r="Z48" t="s">
        <v>167</v>
      </c>
      <c r="AA48" t="s">
        <v>168</v>
      </c>
      <c r="AB48" t="s">
        <v>95</v>
      </c>
      <c r="AC48" t="s">
        <v>95</v>
      </c>
      <c r="AD48" t="s">
        <v>96</v>
      </c>
      <c r="AG48" t="s">
        <v>169</v>
      </c>
      <c r="AH48">
        <v>0</v>
      </c>
      <c r="AI48">
        <v>176</v>
      </c>
      <c r="AJ48">
        <v>14</v>
      </c>
      <c r="AK48">
        <v>497</v>
      </c>
      <c r="AL48">
        <v>1.22</v>
      </c>
    </row>
    <row r="49" spans="1:38" x14ac:dyDescent="0.3">
      <c r="A49" t="s">
        <v>89</v>
      </c>
      <c r="B49">
        <v>106688</v>
      </c>
      <c r="C49">
        <v>3</v>
      </c>
      <c r="D49" t="s">
        <v>165</v>
      </c>
      <c r="E49" t="s">
        <v>166</v>
      </c>
      <c r="F49">
        <v>406</v>
      </c>
      <c r="G49">
        <v>39.270000000000003</v>
      </c>
      <c r="H49">
        <v>129.83000000000001</v>
      </c>
      <c r="I49">
        <v>30.23</v>
      </c>
      <c r="J49">
        <v>99.94</v>
      </c>
      <c r="K49">
        <v>138</v>
      </c>
      <c r="T49">
        <v>3</v>
      </c>
      <c r="U49">
        <v>2</v>
      </c>
      <c r="V49" t="s">
        <v>92</v>
      </c>
      <c r="W49">
        <v>129</v>
      </c>
      <c r="X49">
        <v>27</v>
      </c>
      <c r="Y49">
        <v>19</v>
      </c>
      <c r="Z49" t="s">
        <v>167</v>
      </c>
      <c r="AA49" t="s">
        <v>168</v>
      </c>
      <c r="AB49" t="s">
        <v>95</v>
      </c>
      <c r="AC49" t="s">
        <v>95</v>
      </c>
      <c r="AD49" t="s">
        <v>96</v>
      </c>
      <c r="AG49" t="s">
        <v>169</v>
      </c>
      <c r="AH49">
        <v>0</v>
      </c>
      <c r="AI49">
        <v>176</v>
      </c>
      <c r="AJ49">
        <v>14</v>
      </c>
      <c r="AK49">
        <v>497</v>
      </c>
      <c r="AL49">
        <v>1.22</v>
      </c>
    </row>
    <row r="50" spans="1:38" x14ac:dyDescent="0.3">
      <c r="A50" t="s">
        <v>89</v>
      </c>
      <c r="B50">
        <v>107082</v>
      </c>
      <c r="C50">
        <v>1</v>
      </c>
      <c r="D50" t="s">
        <v>170</v>
      </c>
      <c r="E50" t="s">
        <v>171</v>
      </c>
      <c r="F50">
        <v>982</v>
      </c>
      <c r="G50">
        <v>29.69</v>
      </c>
      <c r="H50">
        <v>98.18</v>
      </c>
      <c r="I50">
        <v>22.61</v>
      </c>
      <c r="J50">
        <v>74.77</v>
      </c>
      <c r="K50">
        <v>610</v>
      </c>
      <c r="T50">
        <v>3</v>
      </c>
      <c r="U50">
        <v>2</v>
      </c>
      <c r="V50" t="s">
        <v>92</v>
      </c>
      <c r="W50" t="s">
        <v>172</v>
      </c>
      <c r="X50">
        <v>25</v>
      </c>
      <c r="Y50">
        <v>15</v>
      </c>
      <c r="Z50" t="s">
        <v>173</v>
      </c>
      <c r="AA50" t="s">
        <v>174</v>
      </c>
      <c r="AB50" t="s">
        <v>95</v>
      </c>
      <c r="AC50" t="s">
        <v>95</v>
      </c>
      <c r="AD50" t="s">
        <v>96</v>
      </c>
      <c r="AG50" t="s">
        <v>175</v>
      </c>
      <c r="AH50">
        <v>0</v>
      </c>
      <c r="AI50">
        <v>175</v>
      </c>
      <c r="AJ50">
        <v>15</v>
      </c>
      <c r="AK50">
        <v>1183</v>
      </c>
      <c r="AL50">
        <v>1.2</v>
      </c>
    </row>
    <row r="51" spans="1:38" x14ac:dyDescent="0.3">
      <c r="A51" t="s">
        <v>89</v>
      </c>
      <c r="B51">
        <v>107082</v>
      </c>
      <c r="C51">
        <v>2</v>
      </c>
      <c r="D51" t="s">
        <v>170</v>
      </c>
      <c r="E51" t="s">
        <v>171</v>
      </c>
      <c r="F51">
        <v>982</v>
      </c>
      <c r="G51">
        <v>29.7</v>
      </c>
      <c r="H51">
        <v>98.2</v>
      </c>
      <c r="I51">
        <v>22.61</v>
      </c>
      <c r="J51">
        <v>74.77</v>
      </c>
      <c r="K51">
        <v>2</v>
      </c>
      <c r="T51">
        <v>3</v>
      </c>
      <c r="U51">
        <v>2</v>
      </c>
      <c r="V51" t="s">
        <v>92</v>
      </c>
      <c r="W51" t="s">
        <v>176</v>
      </c>
      <c r="X51">
        <v>25</v>
      </c>
      <c r="Y51">
        <v>15</v>
      </c>
      <c r="Z51" t="s">
        <v>173</v>
      </c>
      <c r="AA51" t="s">
        <v>174</v>
      </c>
      <c r="AB51" t="s">
        <v>95</v>
      </c>
      <c r="AC51" t="s">
        <v>95</v>
      </c>
      <c r="AD51" t="s">
        <v>96</v>
      </c>
      <c r="AG51" t="s">
        <v>175</v>
      </c>
      <c r="AH51">
        <v>0</v>
      </c>
      <c r="AI51">
        <v>175</v>
      </c>
      <c r="AJ51">
        <v>15</v>
      </c>
      <c r="AK51">
        <v>1183</v>
      </c>
      <c r="AL51">
        <v>1.2</v>
      </c>
    </row>
    <row r="52" spans="1:38" x14ac:dyDescent="0.3">
      <c r="A52" t="s">
        <v>89</v>
      </c>
      <c r="B52">
        <v>107082</v>
      </c>
      <c r="C52">
        <v>3</v>
      </c>
      <c r="D52" t="s">
        <v>170</v>
      </c>
      <c r="E52" t="s">
        <v>171</v>
      </c>
      <c r="F52">
        <v>982</v>
      </c>
      <c r="G52">
        <v>33.75</v>
      </c>
      <c r="H52">
        <v>111.59</v>
      </c>
      <c r="I52">
        <v>25.7</v>
      </c>
      <c r="J52">
        <v>84.98</v>
      </c>
      <c r="K52">
        <v>220</v>
      </c>
      <c r="T52">
        <v>3</v>
      </c>
      <c r="U52">
        <v>2</v>
      </c>
      <c r="V52" t="s">
        <v>92</v>
      </c>
      <c r="W52" t="s">
        <v>152</v>
      </c>
      <c r="X52">
        <v>25</v>
      </c>
      <c r="Y52">
        <v>15</v>
      </c>
      <c r="Z52" t="s">
        <v>173</v>
      </c>
      <c r="AA52" t="s">
        <v>174</v>
      </c>
      <c r="AB52" t="s">
        <v>95</v>
      </c>
      <c r="AC52" t="s">
        <v>95</v>
      </c>
      <c r="AD52" t="s">
        <v>96</v>
      </c>
      <c r="AG52" t="s">
        <v>175</v>
      </c>
      <c r="AH52">
        <v>0</v>
      </c>
      <c r="AI52">
        <v>175</v>
      </c>
      <c r="AJ52">
        <v>15</v>
      </c>
      <c r="AK52">
        <v>1183</v>
      </c>
      <c r="AL52">
        <v>1.2</v>
      </c>
    </row>
    <row r="53" spans="1:38" x14ac:dyDescent="0.3">
      <c r="A53" t="s">
        <v>89</v>
      </c>
      <c r="B53">
        <v>107082</v>
      </c>
      <c r="C53">
        <v>4</v>
      </c>
      <c r="D53" t="s">
        <v>170</v>
      </c>
      <c r="E53" t="s">
        <v>171</v>
      </c>
      <c r="F53">
        <v>982</v>
      </c>
      <c r="G53">
        <v>33.71</v>
      </c>
      <c r="H53">
        <v>111.47</v>
      </c>
      <c r="I53">
        <v>25.67</v>
      </c>
      <c r="J53">
        <v>84.89</v>
      </c>
      <c r="K53">
        <v>150</v>
      </c>
      <c r="T53">
        <v>3</v>
      </c>
      <c r="U53">
        <v>2</v>
      </c>
      <c r="V53" t="s">
        <v>92</v>
      </c>
      <c r="W53" t="s">
        <v>153</v>
      </c>
      <c r="X53">
        <v>25</v>
      </c>
      <c r="Y53">
        <v>15</v>
      </c>
      <c r="Z53" t="s">
        <v>173</v>
      </c>
      <c r="AA53" t="s">
        <v>174</v>
      </c>
      <c r="AB53" t="s">
        <v>95</v>
      </c>
      <c r="AC53" t="s">
        <v>95</v>
      </c>
      <c r="AD53" t="s">
        <v>96</v>
      </c>
      <c r="AG53" t="s">
        <v>175</v>
      </c>
      <c r="AH53">
        <v>0</v>
      </c>
      <c r="AI53">
        <v>175</v>
      </c>
      <c r="AJ53">
        <v>15</v>
      </c>
      <c r="AK53">
        <v>1183</v>
      </c>
      <c r="AL53">
        <v>1.2</v>
      </c>
    </row>
    <row r="54" spans="1:38" x14ac:dyDescent="0.3">
      <c r="A54" t="s">
        <v>89</v>
      </c>
      <c r="B54">
        <v>113736</v>
      </c>
      <c r="C54">
        <v>1</v>
      </c>
      <c r="D54" t="s">
        <v>177</v>
      </c>
      <c r="E54" t="s">
        <v>178</v>
      </c>
      <c r="F54">
        <v>667</v>
      </c>
      <c r="G54">
        <v>39.6</v>
      </c>
      <c r="H54">
        <v>130.93</v>
      </c>
      <c r="I54">
        <v>30.51</v>
      </c>
      <c r="J54">
        <v>100.89</v>
      </c>
      <c r="K54">
        <v>476</v>
      </c>
      <c r="T54">
        <v>3</v>
      </c>
      <c r="U54">
        <v>2</v>
      </c>
      <c r="V54" t="s">
        <v>92</v>
      </c>
      <c r="W54" t="s">
        <v>156</v>
      </c>
      <c r="X54">
        <v>18</v>
      </c>
      <c r="Y54">
        <v>8</v>
      </c>
      <c r="Z54" t="s">
        <v>179</v>
      </c>
      <c r="AA54" t="s">
        <v>180</v>
      </c>
      <c r="AB54" t="s">
        <v>95</v>
      </c>
      <c r="AC54" t="s">
        <v>95</v>
      </c>
      <c r="AD54" t="s">
        <v>96</v>
      </c>
      <c r="AG54" t="s">
        <v>181</v>
      </c>
      <c r="AH54">
        <v>0</v>
      </c>
      <c r="AI54">
        <v>0</v>
      </c>
      <c r="AJ54">
        <v>0</v>
      </c>
      <c r="AK54">
        <v>1218</v>
      </c>
      <c r="AL54">
        <v>1.83</v>
      </c>
    </row>
    <row r="55" spans="1:38" x14ac:dyDescent="0.3">
      <c r="A55" t="s">
        <v>89</v>
      </c>
      <c r="B55">
        <v>113736</v>
      </c>
      <c r="C55">
        <v>2</v>
      </c>
      <c r="D55" t="s">
        <v>177</v>
      </c>
      <c r="E55" t="s">
        <v>178</v>
      </c>
      <c r="F55">
        <v>667</v>
      </c>
      <c r="G55">
        <v>39.5</v>
      </c>
      <c r="H55">
        <v>130.58000000000001</v>
      </c>
      <c r="I55">
        <v>30.45</v>
      </c>
      <c r="J55">
        <v>100.68</v>
      </c>
      <c r="K55">
        <v>18</v>
      </c>
      <c r="T55">
        <v>3</v>
      </c>
      <c r="U55">
        <v>2</v>
      </c>
      <c r="V55" t="s">
        <v>92</v>
      </c>
      <c r="W55" t="s">
        <v>182</v>
      </c>
      <c r="X55">
        <v>18</v>
      </c>
      <c r="Y55">
        <v>8</v>
      </c>
      <c r="Z55" t="s">
        <v>179</v>
      </c>
      <c r="AA55" t="s">
        <v>180</v>
      </c>
      <c r="AB55" t="s">
        <v>95</v>
      </c>
      <c r="AC55" t="s">
        <v>95</v>
      </c>
      <c r="AD55" t="s">
        <v>96</v>
      </c>
      <c r="AG55" t="s">
        <v>181</v>
      </c>
      <c r="AH55">
        <v>0</v>
      </c>
      <c r="AI55">
        <v>0</v>
      </c>
      <c r="AJ55">
        <v>0</v>
      </c>
      <c r="AK55">
        <v>1218</v>
      </c>
      <c r="AL55">
        <v>1.83</v>
      </c>
    </row>
    <row r="56" spans="1:38" x14ac:dyDescent="0.3">
      <c r="A56" t="s">
        <v>89</v>
      </c>
      <c r="B56">
        <v>113736</v>
      </c>
      <c r="C56">
        <v>3</v>
      </c>
      <c r="D56" t="s">
        <v>177</v>
      </c>
      <c r="E56" t="s">
        <v>178</v>
      </c>
      <c r="F56">
        <v>667</v>
      </c>
      <c r="G56">
        <v>39.99</v>
      </c>
      <c r="H56">
        <v>132.22999999999999</v>
      </c>
      <c r="I56">
        <v>30.35</v>
      </c>
      <c r="J56">
        <v>100.36</v>
      </c>
      <c r="K56">
        <v>126</v>
      </c>
      <c r="T56">
        <v>3</v>
      </c>
      <c r="U56">
        <v>2</v>
      </c>
      <c r="V56" t="s">
        <v>92</v>
      </c>
      <c r="W56" t="s">
        <v>183</v>
      </c>
      <c r="X56">
        <v>18</v>
      </c>
      <c r="Y56">
        <v>8</v>
      </c>
      <c r="Z56" t="s">
        <v>179</v>
      </c>
      <c r="AA56" t="s">
        <v>180</v>
      </c>
      <c r="AB56" t="s">
        <v>95</v>
      </c>
      <c r="AC56" t="s">
        <v>95</v>
      </c>
      <c r="AD56" t="s">
        <v>96</v>
      </c>
      <c r="AG56" t="s">
        <v>181</v>
      </c>
      <c r="AH56">
        <v>0</v>
      </c>
      <c r="AI56">
        <v>0</v>
      </c>
      <c r="AJ56">
        <v>0</v>
      </c>
      <c r="AK56">
        <v>1218</v>
      </c>
      <c r="AL56">
        <v>1.83</v>
      </c>
    </row>
    <row r="57" spans="1:38" x14ac:dyDescent="0.3">
      <c r="A57" t="s">
        <v>89</v>
      </c>
      <c r="B57">
        <v>113736</v>
      </c>
      <c r="C57">
        <v>4</v>
      </c>
      <c r="D57" t="s">
        <v>177</v>
      </c>
      <c r="E57" t="s">
        <v>178</v>
      </c>
      <c r="F57">
        <v>667</v>
      </c>
      <c r="G57">
        <v>39.950000000000003</v>
      </c>
      <c r="H57">
        <v>132.08000000000001</v>
      </c>
      <c r="I57">
        <v>30.44</v>
      </c>
      <c r="J57">
        <v>100.63</v>
      </c>
      <c r="K57">
        <v>18</v>
      </c>
      <c r="T57">
        <v>3</v>
      </c>
      <c r="U57">
        <v>2</v>
      </c>
      <c r="V57" t="s">
        <v>92</v>
      </c>
      <c r="W57" t="s">
        <v>184</v>
      </c>
      <c r="X57">
        <v>18</v>
      </c>
      <c r="Y57">
        <v>8</v>
      </c>
      <c r="Z57" t="s">
        <v>179</v>
      </c>
      <c r="AA57" t="s">
        <v>180</v>
      </c>
      <c r="AB57" t="s">
        <v>95</v>
      </c>
      <c r="AC57" t="s">
        <v>95</v>
      </c>
      <c r="AD57" t="s">
        <v>96</v>
      </c>
      <c r="AG57" t="s">
        <v>181</v>
      </c>
      <c r="AH57">
        <v>0</v>
      </c>
      <c r="AI57">
        <v>0</v>
      </c>
      <c r="AJ57">
        <v>0</v>
      </c>
      <c r="AK57">
        <v>1218</v>
      </c>
      <c r="AL57">
        <v>1.83</v>
      </c>
    </row>
    <row r="58" spans="1:38" x14ac:dyDescent="0.3">
      <c r="A58" t="s">
        <v>89</v>
      </c>
      <c r="B58">
        <v>113736</v>
      </c>
      <c r="C58">
        <v>5</v>
      </c>
      <c r="D58" t="s">
        <v>177</v>
      </c>
      <c r="E58" t="s">
        <v>178</v>
      </c>
      <c r="F58">
        <v>667</v>
      </c>
      <c r="G58">
        <v>39.99</v>
      </c>
      <c r="H58">
        <v>132.21</v>
      </c>
      <c r="I58">
        <v>30.46</v>
      </c>
      <c r="J58">
        <v>100.72</v>
      </c>
      <c r="K58">
        <v>18</v>
      </c>
      <c r="T58">
        <v>3</v>
      </c>
      <c r="U58">
        <v>2</v>
      </c>
      <c r="V58" t="s">
        <v>92</v>
      </c>
      <c r="W58" t="s">
        <v>185</v>
      </c>
      <c r="X58">
        <v>18</v>
      </c>
      <c r="Y58">
        <v>8</v>
      </c>
      <c r="Z58" t="s">
        <v>179</v>
      </c>
      <c r="AA58" t="s">
        <v>180</v>
      </c>
      <c r="AB58" t="s">
        <v>95</v>
      </c>
      <c r="AC58" t="s">
        <v>95</v>
      </c>
      <c r="AD58" t="s">
        <v>96</v>
      </c>
      <c r="AG58" t="s">
        <v>181</v>
      </c>
      <c r="AH58">
        <v>0</v>
      </c>
      <c r="AI58">
        <v>0</v>
      </c>
      <c r="AJ58">
        <v>0</v>
      </c>
      <c r="AK58">
        <v>1218</v>
      </c>
      <c r="AL58">
        <v>1.83</v>
      </c>
    </row>
    <row r="59" spans="1:38" x14ac:dyDescent="0.3">
      <c r="A59" t="s">
        <v>89</v>
      </c>
      <c r="B59">
        <v>113736</v>
      </c>
      <c r="C59">
        <v>6</v>
      </c>
      <c r="D59" t="s">
        <v>177</v>
      </c>
      <c r="E59" t="s">
        <v>178</v>
      </c>
      <c r="F59">
        <v>667</v>
      </c>
      <c r="G59">
        <v>49.31</v>
      </c>
      <c r="H59">
        <v>163.02000000000001</v>
      </c>
      <c r="I59">
        <v>37.21</v>
      </c>
      <c r="J59">
        <v>123.02</v>
      </c>
      <c r="K59">
        <v>4</v>
      </c>
      <c r="T59">
        <v>3</v>
      </c>
      <c r="U59">
        <v>2</v>
      </c>
      <c r="V59" t="s">
        <v>92</v>
      </c>
      <c r="W59">
        <v>163</v>
      </c>
      <c r="X59">
        <v>18</v>
      </c>
      <c r="Y59">
        <v>8</v>
      </c>
      <c r="Z59" t="s">
        <v>179</v>
      </c>
      <c r="AA59" t="s">
        <v>180</v>
      </c>
      <c r="AB59" t="s">
        <v>95</v>
      </c>
      <c r="AC59" t="s">
        <v>95</v>
      </c>
      <c r="AD59" t="s">
        <v>96</v>
      </c>
      <c r="AG59" t="s">
        <v>181</v>
      </c>
      <c r="AH59">
        <v>0</v>
      </c>
      <c r="AI59">
        <v>0</v>
      </c>
      <c r="AJ59">
        <v>0</v>
      </c>
      <c r="AK59">
        <v>1218</v>
      </c>
      <c r="AL59">
        <v>1.83</v>
      </c>
    </row>
    <row r="60" spans="1:38" x14ac:dyDescent="0.3">
      <c r="A60" t="s">
        <v>89</v>
      </c>
      <c r="B60">
        <v>113736</v>
      </c>
      <c r="C60">
        <v>7</v>
      </c>
      <c r="D60" t="s">
        <v>177</v>
      </c>
      <c r="E60" t="s">
        <v>178</v>
      </c>
      <c r="F60">
        <v>667</v>
      </c>
      <c r="G60">
        <v>54.28</v>
      </c>
      <c r="H60">
        <v>179.44</v>
      </c>
      <c r="I60">
        <v>40.549999999999997</v>
      </c>
      <c r="J60">
        <v>134.08000000000001</v>
      </c>
      <c r="K60">
        <v>7</v>
      </c>
      <c r="T60">
        <v>4</v>
      </c>
      <c r="U60">
        <v>3</v>
      </c>
      <c r="V60" t="s">
        <v>92</v>
      </c>
      <c r="W60">
        <v>179</v>
      </c>
      <c r="X60">
        <v>18</v>
      </c>
      <c r="Y60">
        <v>8</v>
      </c>
      <c r="Z60" t="s">
        <v>179</v>
      </c>
      <c r="AA60" t="s">
        <v>180</v>
      </c>
      <c r="AB60" t="s">
        <v>95</v>
      </c>
      <c r="AC60" t="s">
        <v>95</v>
      </c>
      <c r="AD60" t="s">
        <v>96</v>
      </c>
      <c r="AG60" t="s">
        <v>181</v>
      </c>
      <c r="AH60">
        <v>0</v>
      </c>
      <c r="AI60">
        <v>0</v>
      </c>
      <c r="AJ60">
        <v>0</v>
      </c>
      <c r="AK60">
        <v>1218</v>
      </c>
      <c r="AL60">
        <v>1.83</v>
      </c>
    </row>
    <row r="61" spans="1:38" x14ac:dyDescent="0.3">
      <c r="A61" t="s">
        <v>89</v>
      </c>
      <c r="B61">
        <v>129756</v>
      </c>
      <c r="C61">
        <v>1</v>
      </c>
      <c r="D61" t="s">
        <v>186</v>
      </c>
      <c r="E61" t="s">
        <v>187</v>
      </c>
      <c r="F61">
        <v>572</v>
      </c>
      <c r="G61">
        <v>33.409999999999997</v>
      </c>
      <c r="H61">
        <v>110.46</v>
      </c>
      <c r="I61">
        <v>25.7</v>
      </c>
      <c r="J61">
        <v>84.99</v>
      </c>
      <c r="K61">
        <v>428</v>
      </c>
      <c r="T61">
        <v>3</v>
      </c>
      <c r="U61">
        <v>2</v>
      </c>
      <c r="V61" t="s">
        <v>92</v>
      </c>
      <c r="W61" t="s">
        <v>188</v>
      </c>
      <c r="X61">
        <v>25</v>
      </c>
      <c r="Y61">
        <v>15</v>
      </c>
      <c r="Z61" t="s">
        <v>189</v>
      </c>
      <c r="AA61" t="s">
        <v>190</v>
      </c>
      <c r="AB61" t="s">
        <v>95</v>
      </c>
      <c r="AC61" t="s">
        <v>95</v>
      </c>
      <c r="AD61" t="s">
        <v>96</v>
      </c>
      <c r="AG61" t="s">
        <v>191</v>
      </c>
      <c r="AH61">
        <v>0</v>
      </c>
      <c r="AI61">
        <v>176</v>
      </c>
      <c r="AJ61">
        <v>16</v>
      </c>
      <c r="AK61">
        <v>715</v>
      </c>
      <c r="AL61">
        <v>1.25</v>
      </c>
    </row>
    <row r="62" spans="1:38" x14ac:dyDescent="0.3">
      <c r="A62" t="s">
        <v>89</v>
      </c>
      <c r="B62">
        <v>129756</v>
      </c>
      <c r="C62">
        <v>2</v>
      </c>
      <c r="D62" t="s">
        <v>186</v>
      </c>
      <c r="E62" t="s">
        <v>187</v>
      </c>
      <c r="F62">
        <v>572</v>
      </c>
      <c r="G62">
        <v>33.42</v>
      </c>
      <c r="H62">
        <v>110.51</v>
      </c>
      <c r="I62">
        <v>25.51</v>
      </c>
      <c r="J62">
        <v>84.36</v>
      </c>
      <c r="K62">
        <v>74</v>
      </c>
      <c r="T62">
        <v>3</v>
      </c>
      <c r="U62">
        <v>2</v>
      </c>
      <c r="V62" t="s">
        <v>92</v>
      </c>
      <c r="W62" t="s">
        <v>192</v>
      </c>
      <c r="X62">
        <v>25</v>
      </c>
      <c r="Y62">
        <v>15</v>
      </c>
      <c r="Z62" t="s">
        <v>189</v>
      </c>
      <c r="AA62" t="s">
        <v>190</v>
      </c>
      <c r="AB62" t="s">
        <v>95</v>
      </c>
      <c r="AC62" t="s">
        <v>95</v>
      </c>
      <c r="AD62" t="s">
        <v>96</v>
      </c>
      <c r="AG62" t="s">
        <v>191</v>
      </c>
      <c r="AH62">
        <v>0</v>
      </c>
      <c r="AI62">
        <v>176</v>
      </c>
      <c r="AJ62">
        <v>16</v>
      </c>
      <c r="AK62">
        <v>715</v>
      </c>
      <c r="AL62">
        <v>1.25</v>
      </c>
    </row>
    <row r="63" spans="1:38" x14ac:dyDescent="0.3">
      <c r="A63" t="s">
        <v>89</v>
      </c>
      <c r="B63">
        <v>129756</v>
      </c>
      <c r="C63">
        <v>3</v>
      </c>
      <c r="D63" t="s">
        <v>186</v>
      </c>
      <c r="E63" t="s">
        <v>187</v>
      </c>
      <c r="F63">
        <v>572</v>
      </c>
      <c r="G63">
        <v>33.479999999999997</v>
      </c>
      <c r="H63">
        <v>110.7</v>
      </c>
      <c r="I63">
        <v>25.7</v>
      </c>
      <c r="J63">
        <v>84.99</v>
      </c>
      <c r="K63">
        <v>70</v>
      </c>
      <c r="T63">
        <v>3</v>
      </c>
      <c r="U63">
        <v>2</v>
      </c>
      <c r="V63" t="s">
        <v>92</v>
      </c>
      <c r="W63" t="s">
        <v>193</v>
      </c>
      <c r="X63">
        <v>25</v>
      </c>
      <c r="Y63">
        <v>15</v>
      </c>
      <c r="Z63" t="s">
        <v>189</v>
      </c>
      <c r="AA63" t="s">
        <v>190</v>
      </c>
      <c r="AB63" t="s">
        <v>95</v>
      </c>
      <c r="AC63" t="s">
        <v>95</v>
      </c>
      <c r="AD63" t="s">
        <v>96</v>
      </c>
      <c r="AG63" t="s">
        <v>191</v>
      </c>
      <c r="AH63">
        <v>0</v>
      </c>
      <c r="AI63">
        <v>176</v>
      </c>
      <c r="AJ63">
        <v>16</v>
      </c>
      <c r="AK63">
        <v>715</v>
      </c>
      <c r="AL63">
        <v>1.25</v>
      </c>
    </row>
    <row r="64" spans="1:38" x14ac:dyDescent="0.3">
      <c r="A64" t="s">
        <v>89</v>
      </c>
      <c r="B64">
        <v>106205</v>
      </c>
      <c r="C64">
        <v>1</v>
      </c>
      <c r="D64" t="s">
        <v>194</v>
      </c>
      <c r="E64" t="s">
        <v>166</v>
      </c>
      <c r="F64">
        <v>663</v>
      </c>
      <c r="G64">
        <v>25.07</v>
      </c>
      <c r="H64">
        <v>82.88</v>
      </c>
      <c r="I64">
        <v>18.12</v>
      </c>
      <c r="J64">
        <v>59.93</v>
      </c>
      <c r="K64">
        <v>22</v>
      </c>
      <c r="T64">
        <v>3</v>
      </c>
      <c r="U64">
        <v>2</v>
      </c>
      <c r="V64" t="s">
        <v>92</v>
      </c>
      <c r="W64" t="s">
        <v>119</v>
      </c>
      <c r="X64">
        <v>29</v>
      </c>
      <c r="Y64">
        <v>5</v>
      </c>
      <c r="Z64" t="s">
        <v>195</v>
      </c>
      <c r="AA64" t="s">
        <v>196</v>
      </c>
      <c r="AB64" t="s">
        <v>95</v>
      </c>
      <c r="AC64" t="s">
        <v>95</v>
      </c>
      <c r="AD64" t="s">
        <v>96</v>
      </c>
      <c r="AG64" t="s">
        <v>197</v>
      </c>
      <c r="AH64">
        <v>0</v>
      </c>
      <c r="AI64">
        <v>180</v>
      </c>
      <c r="AJ64">
        <v>16</v>
      </c>
      <c r="AK64">
        <v>865</v>
      </c>
      <c r="AL64">
        <v>1.3</v>
      </c>
    </row>
    <row r="65" spans="1:38" x14ac:dyDescent="0.3">
      <c r="A65" t="s">
        <v>89</v>
      </c>
      <c r="B65">
        <v>106205</v>
      </c>
      <c r="C65">
        <v>2</v>
      </c>
      <c r="D65" t="s">
        <v>194</v>
      </c>
      <c r="E65" t="s">
        <v>166</v>
      </c>
      <c r="F65">
        <v>663</v>
      </c>
      <c r="G65">
        <v>25.28</v>
      </c>
      <c r="H65">
        <v>83.59</v>
      </c>
      <c r="I65">
        <v>18.100000000000001</v>
      </c>
      <c r="J65">
        <v>59.84</v>
      </c>
      <c r="K65">
        <v>14</v>
      </c>
      <c r="T65">
        <v>3</v>
      </c>
      <c r="U65">
        <v>2</v>
      </c>
      <c r="V65" t="s">
        <v>92</v>
      </c>
      <c r="W65" t="s">
        <v>198</v>
      </c>
      <c r="X65">
        <v>29</v>
      </c>
      <c r="Y65">
        <v>5</v>
      </c>
      <c r="Z65" t="s">
        <v>195</v>
      </c>
      <c r="AA65" t="s">
        <v>196</v>
      </c>
      <c r="AB65" t="s">
        <v>95</v>
      </c>
      <c r="AC65" t="s">
        <v>95</v>
      </c>
      <c r="AD65" t="s">
        <v>96</v>
      </c>
      <c r="AG65" t="s">
        <v>197</v>
      </c>
      <c r="AH65">
        <v>0</v>
      </c>
      <c r="AI65">
        <v>180</v>
      </c>
      <c r="AJ65">
        <v>16</v>
      </c>
      <c r="AK65">
        <v>865</v>
      </c>
      <c r="AL65">
        <v>1.3</v>
      </c>
    </row>
    <row r="66" spans="1:38" x14ac:dyDescent="0.3">
      <c r="A66" t="s">
        <v>89</v>
      </c>
      <c r="B66">
        <v>106205</v>
      </c>
      <c r="C66">
        <v>3</v>
      </c>
      <c r="D66" t="s">
        <v>194</v>
      </c>
      <c r="E66" t="s">
        <v>166</v>
      </c>
      <c r="F66">
        <v>663</v>
      </c>
      <c r="G66">
        <v>25.52</v>
      </c>
      <c r="H66">
        <v>84.37</v>
      </c>
      <c r="I66">
        <v>18.11</v>
      </c>
      <c r="J66">
        <v>59.9</v>
      </c>
      <c r="K66">
        <v>257</v>
      </c>
      <c r="T66">
        <v>3</v>
      </c>
      <c r="U66">
        <v>2</v>
      </c>
      <c r="V66" t="s">
        <v>92</v>
      </c>
      <c r="W66" t="s">
        <v>126</v>
      </c>
      <c r="X66">
        <v>29</v>
      </c>
      <c r="Y66">
        <v>5</v>
      </c>
      <c r="Z66" t="s">
        <v>195</v>
      </c>
      <c r="AA66" t="s">
        <v>196</v>
      </c>
      <c r="AB66" t="s">
        <v>95</v>
      </c>
      <c r="AC66" t="s">
        <v>95</v>
      </c>
      <c r="AD66" t="s">
        <v>96</v>
      </c>
      <c r="AG66" t="s">
        <v>197</v>
      </c>
      <c r="AH66">
        <v>0</v>
      </c>
      <c r="AI66">
        <v>180</v>
      </c>
      <c r="AJ66">
        <v>16</v>
      </c>
      <c r="AK66">
        <v>865</v>
      </c>
      <c r="AL66">
        <v>1.3</v>
      </c>
    </row>
    <row r="67" spans="1:38" x14ac:dyDescent="0.3">
      <c r="A67" t="s">
        <v>89</v>
      </c>
      <c r="B67">
        <v>106205</v>
      </c>
      <c r="C67">
        <v>4</v>
      </c>
      <c r="D67" t="s">
        <v>194</v>
      </c>
      <c r="E67" t="s">
        <v>166</v>
      </c>
      <c r="F67">
        <v>663</v>
      </c>
      <c r="G67">
        <v>25.47</v>
      </c>
      <c r="H67">
        <v>84.21</v>
      </c>
      <c r="I67">
        <v>18.11</v>
      </c>
      <c r="J67">
        <v>59.9</v>
      </c>
      <c r="K67">
        <v>142</v>
      </c>
      <c r="T67">
        <v>3</v>
      </c>
      <c r="U67">
        <v>2</v>
      </c>
      <c r="V67" t="s">
        <v>92</v>
      </c>
      <c r="W67" t="s">
        <v>199</v>
      </c>
      <c r="X67">
        <v>29</v>
      </c>
      <c r="Y67">
        <v>5</v>
      </c>
      <c r="Z67" t="s">
        <v>195</v>
      </c>
      <c r="AA67" t="s">
        <v>196</v>
      </c>
      <c r="AB67" t="s">
        <v>95</v>
      </c>
      <c r="AC67" t="s">
        <v>95</v>
      </c>
      <c r="AD67" t="s">
        <v>96</v>
      </c>
      <c r="AG67" t="s">
        <v>197</v>
      </c>
      <c r="AH67">
        <v>0</v>
      </c>
      <c r="AI67">
        <v>180</v>
      </c>
      <c r="AJ67">
        <v>16</v>
      </c>
      <c r="AK67">
        <v>865</v>
      </c>
      <c r="AL67">
        <v>1.3</v>
      </c>
    </row>
    <row r="68" spans="1:38" x14ac:dyDescent="0.3">
      <c r="A68" t="s">
        <v>89</v>
      </c>
      <c r="B68">
        <v>106205</v>
      </c>
      <c r="C68">
        <v>5</v>
      </c>
      <c r="D68" t="s">
        <v>194</v>
      </c>
      <c r="E68" t="s">
        <v>166</v>
      </c>
      <c r="F68">
        <v>663</v>
      </c>
      <c r="G68">
        <v>32.81</v>
      </c>
      <c r="H68">
        <v>108.47</v>
      </c>
      <c r="I68">
        <v>25.6</v>
      </c>
      <c r="J68">
        <v>84.65</v>
      </c>
      <c r="K68">
        <v>147</v>
      </c>
      <c r="T68">
        <v>3</v>
      </c>
      <c r="U68">
        <v>2</v>
      </c>
      <c r="V68" t="s">
        <v>92</v>
      </c>
      <c r="W68" t="s">
        <v>200</v>
      </c>
      <c r="X68">
        <v>29</v>
      </c>
      <c r="Y68">
        <v>5</v>
      </c>
      <c r="Z68" t="s">
        <v>195</v>
      </c>
      <c r="AA68" t="s">
        <v>196</v>
      </c>
      <c r="AB68" t="s">
        <v>95</v>
      </c>
      <c r="AC68" t="s">
        <v>95</v>
      </c>
      <c r="AD68" t="s">
        <v>96</v>
      </c>
      <c r="AG68" t="s">
        <v>197</v>
      </c>
      <c r="AH68">
        <v>0</v>
      </c>
      <c r="AI68">
        <v>180</v>
      </c>
      <c r="AJ68">
        <v>16</v>
      </c>
      <c r="AK68">
        <v>865</v>
      </c>
      <c r="AL68">
        <v>1.3</v>
      </c>
    </row>
    <row r="69" spans="1:38" x14ac:dyDescent="0.3">
      <c r="A69" t="s">
        <v>89</v>
      </c>
      <c r="B69">
        <v>106205</v>
      </c>
      <c r="C69">
        <v>6</v>
      </c>
      <c r="D69" t="s">
        <v>194</v>
      </c>
      <c r="E69" t="s">
        <v>166</v>
      </c>
      <c r="F69">
        <v>663</v>
      </c>
      <c r="G69">
        <v>33.090000000000003</v>
      </c>
      <c r="H69">
        <v>109.42</v>
      </c>
      <c r="I69">
        <v>25.67</v>
      </c>
      <c r="J69">
        <v>84.89</v>
      </c>
      <c r="K69">
        <v>81</v>
      </c>
      <c r="T69">
        <v>3</v>
      </c>
      <c r="U69">
        <v>2</v>
      </c>
      <c r="V69" t="s">
        <v>92</v>
      </c>
      <c r="W69" t="s">
        <v>201</v>
      </c>
      <c r="X69">
        <v>29</v>
      </c>
      <c r="Y69">
        <v>5</v>
      </c>
      <c r="Z69" t="s">
        <v>195</v>
      </c>
      <c r="AA69" t="s">
        <v>196</v>
      </c>
      <c r="AB69" t="s">
        <v>95</v>
      </c>
      <c r="AC69" t="s">
        <v>95</v>
      </c>
      <c r="AD69" t="s">
        <v>96</v>
      </c>
      <c r="AG69" t="s">
        <v>197</v>
      </c>
      <c r="AH69">
        <v>0</v>
      </c>
      <c r="AI69">
        <v>180</v>
      </c>
      <c r="AJ69">
        <v>16</v>
      </c>
      <c r="AK69">
        <v>865</v>
      </c>
      <c r="AL69">
        <v>1.3</v>
      </c>
    </row>
    <row r="70" spans="1:38" x14ac:dyDescent="0.3">
      <c r="A70" t="s">
        <v>89</v>
      </c>
      <c r="B70">
        <v>114524</v>
      </c>
      <c r="C70">
        <v>1</v>
      </c>
      <c r="D70" t="s">
        <v>202</v>
      </c>
      <c r="E70" t="s">
        <v>203</v>
      </c>
      <c r="F70">
        <v>555</v>
      </c>
      <c r="G70">
        <v>40.03</v>
      </c>
      <c r="H70">
        <v>132.34</v>
      </c>
      <c r="I70">
        <v>32.4</v>
      </c>
      <c r="J70">
        <v>107.14</v>
      </c>
      <c r="K70">
        <v>358</v>
      </c>
      <c r="T70">
        <v>4</v>
      </c>
      <c r="U70">
        <v>2</v>
      </c>
      <c r="V70" t="s">
        <v>92</v>
      </c>
      <c r="W70" t="s">
        <v>204</v>
      </c>
      <c r="X70">
        <v>18</v>
      </c>
      <c r="Y70">
        <v>8</v>
      </c>
      <c r="Z70" t="s">
        <v>205</v>
      </c>
      <c r="AA70" t="s">
        <v>206</v>
      </c>
      <c r="AB70" t="s">
        <v>95</v>
      </c>
      <c r="AC70" t="s">
        <v>95</v>
      </c>
      <c r="AD70" t="s">
        <v>96</v>
      </c>
      <c r="AG70" t="s">
        <v>207</v>
      </c>
      <c r="AH70">
        <v>0</v>
      </c>
      <c r="AI70">
        <v>139</v>
      </c>
      <c r="AJ70">
        <v>20</v>
      </c>
      <c r="AK70">
        <v>1006</v>
      </c>
      <c r="AL70">
        <v>1.81</v>
      </c>
    </row>
    <row r="71" spans="1:38" x14ac:dyDescent="0.3">
      <c r="A71" t="s">
        <v>89</v>
      </c>
      <c r="B71">
        <v>114524</v>
      </c>
      <c r="C71">
        <v>2</v>
      </c>
      <c r="D71" t="s">
        <v>202</v>
      </c>
      <c r="E71" t="s">
        <v>203</v>
      </c>
      <c r="F71">
        <v>555</v>
      </c>
      <c r="G71">
        <v>40.03</v>
      </c>
      <c r="H71">
        <v>132.34</v>
      </c>
      <c r="I71">
        <v>32.4</v>
      </c>
      <c r="J71">
        <v>107.14</v>
      </c>
      <c r="K71">
        <v>30</v>
      </c>
      <c r="T71">
        <v>4</v>
      </c>
      <c r="U71">
        <v>2</v>
      </c>
      <c r="V71" t="s">
        <v>92</v>
      </c>
      <c r="W71" t="s">
        <v>208</v>
      </c>
      <c r="X71">
        <v>18</v>
      </c>
      <c r="Y71">
        <v>8</v>
      </c>
      <c r="Z71" t="s">
        <v>205</v>
      </c>
      <c r="AA71" t="s">
        <v>206</v>
      </c>
      <c r="AB71" t="s">
        <v>95</v>
      </c>
      <c r="AC71" t="s">
        <v>95</v>
      </c>
      <c r="AD71" t="s">
        <v>96</v>
      </c>
      <c r="AG71" t="s">
        <v>207</v>
      </c>
      <c r="AH71">
        <v>0</v>
      </c>
      <c r="AI71">
        <v>139</v>
      </c>
      <c r="AJ71">
        <v>20</v>
      </c>
      <c r="AK71">
        <v>1006</v>
      </c>
      <c r="AL71">
        <v>1.81</v>
      </c>
    </row>
    <row r="72" spans="1:38" x14ac:dyDescent="0.3">
      <c r="A72" t="s">
        <v>89</v>
      </c>
      <c r="B72">
        <v>114524</v>
      </c>
      <c r="C72">
        <v>3</v>
      </c>
      <c r="D72" t="s">
        <v>202</v>
      </c>
      <c r="E72" t="s">
        <v>203</v>
      </c>
      <c r="F72">
        <v>555</v>
      </c>
      <c r="G72">
        <v>41.51</v>
      </c>
      <c r="H72">
        <v>137.24</v>
      </c>
      <c r="I72">
        <v>33.68</v>
      </c>
      <c r="J72">
        <v>111.34</v>
      </c>
      <c r="K72">
        <v>106</v>
      </c>
      <c r="T72">
        <v>4</v>
      </c>
      <c r="U72">
        <v>2</v>
      </c>
      <c r="V72" t="s">
        <v>92</v>
      </c>
      <c r="W72" t="s">
        <v>163</v>
      </c>
      <c r="X72">
        <v>18</v>
      </c>
      <c r="Y72">
        <v>8</v>
      </c>
      <c r="Z72" t="s">
        <v>205</v>
      </c>
      <c r="AA72" t="s">
        <v>206</v>
      </c>
      <c r="AB72" t="s">
        <v>95</v>
      </c>
      <c r="AC72" t="s">
        <v>95</v>
      </c>
      <c r="AD72" t="s">
        <v>96</v>
      </c>
      <c r="AG72" t="s">
        <v>207</v>
      </c>
      <c r="AH72">
        <v>0</v>
      </c>
      <c r="AI72">
        <v>139</v>
      </c>
      <c r="AJ72">
        <v>20</v>
      </c>
      <c r="AK72">
        <v>1006</v>
      </c>
      <c r="AL72">
        <v>1.81</v>
      </c>
    </row>
    <row r="73" spans="1:38" x14ac:dyDescent="0.3">
      <c r="A73" t="s">
        <v>89</v>
      </c>
      <c r="B73">
        <v>114524</v>
      </c>
      <c r="C73">
        <v>4</v>
      </c>
      <c r="D73" t="s">
        <v>202</v>
      </c>
      <c r="E73" t="s">
        <v>203</v>
      </c>
      <c r="F73">
        <v>555</v>
      </c>
      <c r="G73">
        <v>41.53</v>
      </c>
      <c r="H73">
        <v>137.31</v>
      </c>
      <c r="I73">
        <v>33.659999999999997</v>
      </c>
      <c r="J73">
        <v>111.3</v>
      </c>
      <c r="K73">
        <v>33</v>
      </c>
      <c r="T73">
        <v>4</v>
      </c>
      <c r="U73">
        <v>2</v>
      </c>
      <c r="V73" t="s">
        <v>92</v>
      </c>
      <c r="W73" t="s">
        <v>209</v>
      </c>
      <c r="X73">
        <v>18</v>
      </c>
      <c r="Y73">
        <v>8</v>
      </c>
      <c r="Z73" t="s">
        <v>205</v>
      </c>
      <c r="AA73" t="s">
        <v>206</v>
      </c>
      <c r="AB73" t="s">
        <v>95</v>
      </c>
      <c r="AC73" t="s">
        <v>95</v>
      </c>
      <c r="AD73" t="s">
        <v>96</v>
      </c>
      <c r="AG73" t="s">
        <v>207</v>
      </c>
      <c r="AH73">
        <v>0</v>
      </c>
      <c r="AI73">
        <v>139</v>
      </c>
      <c r="AJ73">
        <v>20</v>
      </c>
      <c r="AK73">
        <v>1006</v>
      </c>
      <c r="AL73">
        <v>1.81</v>
      </c>
    </row>
    <row r="74" spans="1:38" x14ac:dyDescent="0.3">
      <c r="A74" t="s">
        <v>89</v>
      </c>
      <c r="B74">
        <v>114524</v>
      </c>
      <c r="C74">
        <v>5</v>
      </c>
      <c r="D74" t="s">
        <v>202</v>
      </c>
      <c r="E74" t="s">
        <v>203</v>
      </c>
      <c r="F74">
        <v>555</v>
      </c>
      <c r="G74">
        <v>41.51</v>
      </c>
      <c r="H74">
        <v>137.24</v>
      </c>
      <c r="I74">
        <v>33.68</v>
      </c>
      <c r="J74">
        <v>111.34</v>
      </c>
      <c r="K74">
        <v>8</v>
      </c>
      <c r="T74">
        <v>4</v>
      </c>
      <c r="U74">
        <v>2</v>
      </c>
      <c r="V74" t="s">
        <v>92</v>
      </c>
      <c r="W74" t="s">
        <v>164</v>
      </c>
      <c r="X74">
        <v>18</v>
      </c>
      <c r="Y74">
        <v>8</v>
      </c>
      <c r="Z74" t="s">
        <v>205</v>
      </c>
      <c r="AA74" t="s">
        <v>206</v>
      </c>
      <c r="AB74" t="s">
        <v>95</v>
      </c>
      <c r="AC74" t="s">
        <v>95</v>
      </c>
      <c r="AD74" t="s">
        <v>96</v>
      </c>
      <c r="AG74" t="s">
        <v>207</v>
      </c>
      <c r="AH74">
        <v>0</v>
      </c>
      <c r="AI74">
        <v>139</v>
      </c>
      <c r="AJ74">
        <v>20</v>
      </c>
      <c r="AK74">
        <v>1006</v>
      </c>
      <c r="AL74">
        <v>1.81</v>
      </c>
    </row>
    <row r="75" spans="1:38" x14ac:dyDescent="0.3">
      <c r="A75" t="s">
        <v>89</v>
      </c>
      <c r="B75">
        <v>114524</v>
      </c>
      <c r="C75">
        <v>6</v>
      </c>
      <c r="D75" t="s">
        <v>202</v>
      </c>
      <c r="E75" t="s">
        <v>203</v>
      </c>
      <c r="F75">
        <v>555</v>
      </c>
      <c r="G75">
        <v>45.12</v>
      </c>
      <c r="H75">
        <v>149.19</v>
      </c>
      <c r="I75">
        <v>36.42</v>
      </c>
      <c r="J75">
        <v>120.42</v>
      </c>
      <c r="K75">
        <v>5</v>
      </c>
      <c r="T75">
        <v>3</v>
      </c>
      <c r="U75">
        <v>2</v>
      </c>
      <c r="V75" t="s">
        <v>92</v>
      </c>
      <c r="W75" t="s">
        <v>210</v>
      </c>
      <c r="X75">
        <v>18</v>
      </c>
      <c r="Y75">
        <v>8</v>
      </c>
      <c r="Z75" t="s">
        <v>205</v>
      </c>
      <c r="AA75" t="s">
        <v>206</v>
      </c>
      <c r="AB75" t="s">
        <v>95</v>
      </c>
      <c r="AC75" t="s">
        <v>95</v>
      </c>
      <c r="AD75" t="s">
        <v>96</v>
      </c>
      <c r="AG75" t="s">
        <v>207</v>
      </c>
      <c r="AH75">
        <v>0</v>
      </c>
      <c r="AI75">
        <v>139</v>
      </c>
      <c r="AJ75">
        <v>20</v>
      </c>
      <c r="AK75">
        <v>1006</v>
      </c>
      <c r="AL75">
        <v>1.81</v>
      </c>
    </row>
    <row r="76" spans="1:38" x14ac:dyDescent="0.3">
      <c r="A76" t="s">
        <v>89</v>
      </c>
      <c r="B76">
        <v>114524</v>
      </c>
      <c r="C76">
        <v>7</v>
      </c>
      <c r="D76" t="s">
        <v>202</v>
      </c>
      <c r="E76" t="s">
        <v>203</v>
      </c>
      <c r="F76">
        <v>555</v>
      </c>
      <c r="G76">
        <v>45.95</v>
      </c>
      <c r="H76">
        <v>151.93</v>
      </c>
      <c r="I76">
        <v>37.1</v>
      </c>
      <c r="J76">
        <v>122.65</v>
      </c>
      <c r="K76">
        <v>1</v>
      </c>
      <c r="T76">
        <v>3</v>
      </c>
      <c r="U76">
        <v>2</v>
      </c>
      <c r="V76" t="s">
        <v>92</v>
      </c>
      <c r="W76" t="s">
        <v>211</v>
      </c>
      <c r="X76">
        <v>18</v>
      </c>
      <c r="Y76">
        <v>8</v>
      </c>
      <c r="Z76" t="s">
        <v>205</v>
      </c>
      <c r="AA76" t="s">
        <v>206</v>
      </c>
      <c r="AB76" t="s">
        <v>95</v>
      </c>
      <c r="AC76" t="s">
        <v>95</v>
      </c>
      <c r="AD76" t="s">
        <v>96</v>
      </c>
      <c r="AG76" t="s">
        <v>207</v>
      </c>
      <c r="AH76">
        <v>0</v>
      </c>
      <c r="AI76">
        <v>139</v>
      </c>
      <c r="AJ76">
        <v>20</v>
      </c>
      <c r="AK76">
        <v>1006</v>
      </c>
      <c r="AL76">
        <v>1.81</v>
      </c>
    </row>
    <row r="77" spans="1:38" x14ac:dyDescent="0.3">
      <c r="A77" t="s">
        <v>89</v>
      </c>
      <c r="B77">
        <v>114524</v>
      </c>
      <c r="C77">
        <v>8</v>
      </c>
      <c r="D77" t="s">
        <v>202</v>
      </c>
      <c r="E77" t="s">
        <v>203</v>
      </c>
      <c r="F77">
        <v>555</v>
      </c>
      <c r="G77">
        <v>47.67</v>
      </c>
      <c r="H77">
        <v>157.61000000000001</v>
      </c>
      <c r="I77">
        <v>38.78</v>
      </c>
      <c r="J77">
        <v>128.21</v>
      </c>
      <c r="K77">
        <v>13</v>
      </c>
      <c r="T77">
        <v>4</v>
      </c>
      <c r="U77">
        <v>2</v>
      </c>
      <c r="V77" t="s">
        <v>92</v>
      </c>
      <c r="W77" t="s">
        <v>212</v>
      </c>
      <c r="X77">
        <v>18</v>
      </c>
      <c r="Y77">
        <v>8</v>
      </c>
      <c r="Z77" t="s">
        <v>205</v>
      </c>
      <c r="AA77" t="s">
        <v>206</v>
      </c>
      <c r="AB77" t="s">
        <v>95</v>
      </c>
      <c r="AC77" t="s">
        <v>95</v>
      </c>
      <c r="AD77" t="s">
        <v>96</v>
      </c>
      <c r="AG77" t="s">
        <v>207</v>
      </c>
      <c r="AH77">
        <v>0</v>
      </c>
      <c r="AI77">
        <v>139</v>
      </c>
      <c r="AJ77">
        <v>20</v>
      </c>
      <c r="AK77">
        <v>1006</v>
      </c>
      <c r="AL77">
        <v>1.81</v>
      </c>
    </row>
    <row r="78" spans="1:38" x14ac:dyDescent="0.3">
      <c r="A78" t="s">
        <v>89</v>
      </c>
      <c r="B78">
        <v>114524</v>
      </c>
      <c r="C78">
        <v>9</v>
      </c>
      <c r="D78" t="s">
        <v>202</v>
      </c>
      <c r="E78" t="s">
        <v>203</v>
      </c>
      <c r="F78">
        <v>555</v>
      </c>
      <c r="G78">
        <v>47.7</v>
      </c>
      <c r="H78">
        <v>157.69999999999999</v>
      </c>
      <c r="I78">
        <v>38.78</v>
      </c>
      <c r="J78">
        <v>128.19999999999999</v>
      </c>
      <c r="K78">
        <v>1</v>
      </c>
      <c r="T78">
        <v>4</v>
      </c>
      <c r="U78">
        <v>2</v>
      </c>
      <c r="V78" t="s">
        <v>92</v>
      </c>
      <c r="W78" t="s">
        <v>213</v>
      </c>
      <c r="X78">
        <v>18</v>
      </c>
      <c r="Y78">
        <v>8</v>
      </c>
      <c r="Z78" t="s">
        <v>205</v>
      </c>
      <c r="AA78" t="s">
        <v>206</v>
      </c>
      <c r="AB78" t="s">
        <v>95</v>
      </c>
      <c r="AC78" t="s">
        <v>95</v>
      </c>
      <c r="AD78" t="s">
        <v>96</v>
      </c>
      <c r="AG78" t="s">
        <v>207</v>
      </c>
      <c r="AH78">
        <v>0</v>
      </c>
      <c r="AI78">
        <v>139</v>
      </c>
      <c r="AJ78">
        <v>20</v>
      </c>
      <c r="AK78">
        <v>1006</v>
      </c>
      <c r="AL78">
        <v>1.81</v>
      </c>
    </row>
    <row r="79" spans="1:38" x14ac:dyDescent="0.3">
      <c r="A79" t="s">
        <v>89</v>
      </c>
      <c r="B79">
        <v>107678</v>
      </c>
      <c r="C79">
        <v>1</v>
      </c>
      <c r="D79" t="s">
        <v>214</v>
      </c>
      <c r="E79" t="s">
        <v>215</v>
      </c>
      <c r="F79">
        <v>900</v>
      </c>
      <c r="G79">
        <v>28.88</v>
      </c>
      <c r="H79">
        <v>95.49</v>
      </c>
      <c r="I79">
        <v>21.92</v>
      </c>
      <c r="J79">
        <v>72.489999999999995</v>
      </c>
      <c r="K79">
        <v>192</v>
      </c>
      <c r="T79">
        <v>3</v>
      </c>
      <c r="U79">
        <v>2</v>
      </c>
      <c r="V79" t="s">
        <v>92</v>
      </c>
      <c r="W79" t="s">
        <v>216</v>
      </c>
      <c r="X79">
        <v>18</v>
      </c>
      <c r="Y79">
        <v>8</v>
      </c>
      <c r="Z79" t="s">
        <v>217</v>
      </c>
      <c r="AA79" t="s">
        <v>218</v>
      </c>
      <c r="AB79" t="s">
        <v>95</v>
      </c>
      <c r="AC79" t="s">
        <v>95</v>
      </c>
      <c r="AD79" t="s">
        <v>96</v>
      </c>
      <c r="AG79" t="s">
        <v>219</v>
      </c>
      <c r="AH79">
        <v>0</v>
      </c>
      <c r="AI79">
        <v>146</v>
      </c>
      <c r="AJ79">
        <v>16</v>
      </c>
      <c r="AK79">
        <v>1303</v>
      </c>
      <c r="AL79">
        <v>1.45</v>
      </c>
    </row>
    <row r="80" spans="1:38" x14ac:dyDescent="0.3">
      <c r="A80" t="s">
        <v>89</v>
      </c>
      <c r="B80">
        <v>107678</v>
      </c>
      <c r="C80">
        <v>2</v>
      </c>
      <c r="D80" t="s">
        <v>214</v>
      </c>
      <c r="E80" t="s">
        <v>215</v>
      </c>
      <c r="F80">
        <v>900</v>
      </c>
      <c r="G80">
        <v>28.88</v>
      </c>
      <c r="H80">
        <v>95.49</v>
      </c>
      <c r="I80">
        <v>21.92</v>
      </c>
      <c r="J80">
        <v>72.489999999999995</v>
      </c>
      <c r="K80">
        <v>129</v>
      </c>
      <c r="T80">
        <v>3</v>
      </c>
      <c r="U80">
        <v>2</v>
      </c>
      <c r="V80" t="s">
        <v>92</v>
      </c>
      <c r="W80" t="s">
        <v>220</v>
      </c>
      <c r="X80">
        <v>18</v>
      </c>
      <c r="Y80">
        <v>8</v>
      </c>
      <c r="Z80" t="s">
        <v>217</v>
      </c>
      <c r="AA80" t="s">
        <v>218</v>
      </c>
      <c r="AB80" t="s">
        <v>95</v>
      </c>
      <c r="AC80" t="s">
        <v>95</v>
      </c>
      <c r="AD80" t="s">
        <v>96</v>
      </c>
      <c r="AG80" t="s">
        <v>219</v>
      </c>
      <c r="AH80">
        <v>0</v>
      </c>
      <c r="AI80">
        <v>146</v>
      </c>
      <c r="AJ80">
        <v>16</v>
      </c>
      <c r="AK80">
        <v>1303</v>
      </c>
      <c r="AL80">
        <v>1.45</v>
      </c>
    </row>
    <row r="81" spans="1:38" x14ac:dyDescent="0.3">
      <c r="A81" t="s">
        <v>89</v>
      </c>
      <c r="B81">
        <v>107678</v>
      </c>
      <c r="C81">
        <v>3</v>
      </c>
      <c r="D81" t="s">
        <v>214</v>
      </c>
      <c r="E81" t="s">
        <v>215</v>
      </c>
      <c r="F81">
        <v>900</v>
      </c>
      <c r="G81">
        <v>33.68</v>
      </c>
      <c r="H81">
        <v>111.37</v>
      </c>
      <c r="I81">
        <v>25.7</v>
      </c>
      <c r="J81">
        <v>84.98</v>
      </c>
      <c r="K81">
        <v>297</v>
      </c>
      <c r="T81">
        <v>4</v>
      </c>
      <c r="U81">
        <v>2</v>
      </c>
      <c r="V81" t="s">
        <v>92</v>
      </c>
      <c r="W81">
        <v>111</v>
      </c>
      <c r="X81">
        <v>18</v>
      </c>
      <c r="Y81">
        <v>8</v>
      </c>
      <c r="Z81" t="s">
        <v>217</v>
      </c>
      <c r="AA81" t="s">
        <v>218</v>
      </c>
      <c r="AB81" t="s">
        <v>95</v>
      </c>
      <c r="AC81" t="s">
        <v>95</v>
      </c>
      <c r="AD81" t="s">
        <v>96</v>
      </c>
      <c r="AG81" t="s">
        <v>219</v>
      </c>
      <c r="AH81">
        <v>0</v>
      </c>
      <c r="AI81">
        <v>146</v>
      </c>
      <c r="AJ81">
        <v>16</v>
      </c>
      <c r="AK81">
        <v>1303</v>
      </c>
      <c r="AL81">
        <v>1.45</v>
      </c>
    </row>
    <row r="82" spans="1:38" x14ac:dyDescent="0.3">
      <c r="A82" t="s">
        <v>89</v>
      </c>
      <c r="B82">
        <v>107678</v>
      </c>
      <c r="C82">
        <v>4</v>
      </c>
      <c r="D82" t="s">
        <v>214</v>
      </c>
      <c r="E82" t="s">
        <v>215</v>
      </c>
      <c r="F82">
        <v>900</v>
      </c>
      <c r="G82">
        <v>42.47</v>
      </c>
      <c r="H82">
        <v>140.41</v>
      </c>
      <c r="I82">
        <v>32.57</v>
      </c>
      <c r="J82">
        <v>107.69</v>
      </c>
      <c r="K82">
        <v>282</v>
      </c>
      <c r="T82">
        <v>4</v>
      </c>
      <c r="U82">
        <v>2</v>
      </c>
      <c r="V82" t="s">
        <v>92</v>
      </c>
      <c r="W82">
        <v>140</v>
      </c>
      <c r="X82">
        <v>18</v>
      </c>
      <c r="Y82">
        <v>8</v>
      </c>
      <c r="Z82" t="s">
        <v>217</v>
      </c>
      <c r="AA82" t="s">
        <v>218</v>
      </c>
      <c r="AB82" t="s">
        <v>95</v>
      </c>
      <c r="AC82" t="s">
        <v>95</v>
      </c>
      <c r="AD82" t="s">
        <v>96</v>
      </c>
      <c r="AG82" t="s">
        <v>219</v>
      </c>
      <c r="AH82">
        <v>0</v>
      </c>
      <c r="AI82">
        <v>146</v>
      </c>
      <c r="AJ82">
        <v>16</v>
      </c>
      <c r="AK82">
        <v>1303</v>
      </c>
      <c r="AL82">
        <v>1.45</v>
      </c>
    </row>
    <row r="83" spans="1:38" x14ac:dyDescent="0.3">
      <c r="A83" t="s">
        <v>89</v>
      </c>
      <c r="B83">
        <v>107079</v>
      </c>
      <c r="C83">
        <v>1</v>
      </c>
      <c r="D83" t="s">
        <v>221</v>
      </c>
      <c r="E83" t="s">
        <v>222</v>
      </c>
      <c r="F83">
        <v>607</v>
      </c>
      <c r="G83">
        <v>24.75</v>
      </c>
      <c r="H83">
        <v>81.84</v>
      </c>
      <c r="I83">
        <v>18.14</v>
      </c>
      <c r="J83">
        <v>59.99</v>
      </c>
      <c r="K83">
        <v>323</v>
      </c>
      <c r="T83">
        <v>3</v>
      </c>
      <c r="U83">
        <v>2</v>
      </c>
      <c r="V83" t="s">
        <v>92</v>
      </c>
      <c r="W83">
        <v>81</v>
      </c>
      <c r="X83">
        <v>29</v>
      </c>
      <c r="Y83">
        <v>21</v>
      </c>
      <c r="Z83" t="s">
        <v>223</v>
      </c>
      <c r="AA83" t="s">
        <v>224</v>
      </c>
      <c r="AB83" t="s">
        <v>95</v>
      </c>
      <c r="AC83" t="s">
        <v>95</v>
      </c>
      <c r="AD83" t="s">
        <v>96</v>
      </c>
      <c r="AG83" t="s">
        <v>225</v>
      </c>
      <c r="AH83">
        <v>0</v>
      </c>
      <c r="AI83">
        <v>178</v>
      </c>
      <c r="AJ83">
        <v>13</v>
      </c>
      <c r="AK83">
        <v>769</v>
      </c>
      <c r="AL83">
        <v>1.27</v>
      </c>
    </row>
    <row r="84" spans="1:38" x14ac:dyDescent="0.3">
      <c r="A84" t="s">
        <v>89</v>
      </c>
      <c r="B84">
        <v>107079</v>
      </c>
      <c r="C84">
        <v>2</v>
      </c>
      <c r="D84" t="s">
        <v>221</v>
      </c>
      <c r="E84" t="s">
        <v>222</v>
      </c>
      <c r="F84">
        <v>607</v>
      </c>
      <c r="G84">
        <v>29.99</v>
      </c>
      <c r="H84">
        <v>99.15</v>
      </c>
      <c r="I84">
        <v>22.29</v>
      </c>
      <c r="J84">
        <v>73.709999999999994</v>
      </c>
      <c r="K84">
        <v>145</v>
      </c>
      <c r="T84">
        <v>3</v>
      </c>
      <c r="U84">
        <v>2</v>
      </c>
      <c r="V84" t="s">
        <v>92</v>
      </c>
      <c r="W84">
        <v>99</v>
      </c>
      <c r="X84">
        <v>29</v>
      </c>
      <c r="Y84">
        <v>21</v>
      </c>
      <c r="Z84" t="s">
        <v>223</v>
      </c>
      <c r="AA84" t="s">
        <v>224</v>
      </c>
      <c r="AB84" t="s">
        <v>95</v>
      </c>
      <c r="AC84" t="s">
        <v>95</v>
      </c>
      <c r="AD84" t="s">
        <v>96</v>
      </c>
      <c r="AG84" t="s">
        <v>225</v>
      </c>
      <c r="AH84">
        <v>0</v>
      </c>
      <c r="AI84">
        <v>178</v>
      </c>
      <c r="AJ84">
        <v>13</v>
      </c>
      <c r="AK84">
        <v>769</v>
      </c>
      <c r="AL84">
        <v>1.27</v>
      </c>
    </row>
    <row r="85" spans="1:38" x14ac:dyDescent="0.3">
      <c r="A85" t="s">
        <v>89</v>
      </c>
      <c r="B85">
        <v>107079</v>
      </c>
      <c r="C85">
        <v>3</v>
      </c>
      <c r="D85" t="s">
        <v>221</v>
      </c>
      <c r="E85" t="s">
        <v>222</v>
      </c>
      <c r="F85">
        <v>607</v>
      </c>
      <c r="G85">
        <v>34.47</v>
      </c>
      <c r="H85">
        <v>113.97</v>
      </c>
      <c r="I85">
        <v>25.7</v>
      </c>
      <c r="J85">
        <v>84.98</v>
      </c>
      <c r="K85">
        <v>139</v>
      </c>
      <c r="T85">
        <v>3</v>
      </c>
      <c r="U85">
        <v>2</v>
      </c>
      <c r="V85" t="s">
        <v>92</v>
      </c>
      <c r="W85">
        <v>113</v>
      </c>
      <c r="X85">
        <v>29</v>
      </c>
      <c r="Y85">
        <v>21</v>
      </c>
      <c r="Z85" t="s">
        <v>223</v>
      </c>
      <c r="AA85" t="s">
        <v>224</v>
      </c>
      <c r="AB85" t="s">
        <v>95</v>
      </c>
      <c r="AC85" t="s">
        <v>95</v>
      </c>
      <c r="AD85" t="s">
        <v>96</v>
      </c>
      <c r="AG85" t="s">
        <v>225</v>
      </c>
      <c r="AH85">
        <v>0</v>
      </c>
      <c r="AI85">
        <v>178</v>
      </c>
      <c r="AJ85">
        <v>13</v>
      </c>
      <c r="AK85">
        <v>769</v>
      </c>
      <c r="AL85">
        <v>1.27</v>
      </c>
    </row>
    <row r="86" spans="1:38" x14ac:dyDescent="0.3">
      <c r="A86" t="s">
        <v>89</v>
      </c>
      <c r="B86">
        <v>106187</v>
      </c>
      <c r="C86">
        <v>1</v>
      </c>
      <c r="D86" t="s">
        <v>226</v>
      </c>
      <c r="E86" t="s">
        <v>227</v>
      </c>
      <c r="F86">
        <v>463</v>
      </c>
      <c r="G86">
        <v>25.26</v>
      </c>
      <c r="H86">
        <v>83.51</v>
      </c>
      <c r="I86">
        <v>18.14</v>
      </c>
      <c r="J86">
        <v>59.99</v>
      </c>
      <c r="K86">
        <v>121</v>
      </c>
      <c r="T86">
        <v>3</v>
      </c>
      <c r="U86">
        <v>2</v>
      </c>
      <c r="V86" t="s">
        <v>92</v>
      </c>
      <c r="W86" t="s">
        <v>228</v>
      </c>
      <c r="X86">
        <v>29</v>
      </c>
      <c r="Y86">
        <v>15</v>
      </c>
      <c r="Z86" t="s">
        <v>229</v>
      </c>
      <c r="AA86" t="s">
        <v>230</v>
      </c>
      <c r="AB86" t="s">
        <v>95</v>
      </c>
      <c r="AC86" t="s">
        <v>95</v>
      </c>
      <c r="AD86" t="s">
        <v>96</v>
      </c>
      <c r="AG86" t="s">
        <v>231</v>
      </c>
      <c r="AH86">
        <v>0</v>
      </c>
      <c r="AI86">
        <v>178</v>
      </c>
      <c r="AJ86">
        <v>14</v>
      </c>
      <c r="AK86">
        <v>572</v>
      </c>
      <c r="AL86">
        <v>1.24</v>
      </c>
    </row>
    <row r="87" spans="1:38" x14ac:dyDescent="0.3">
      <c r="A87" t="s">
        <v>89</v>
      </c>
      <c r="B87">
        <v>106187</v>
      </c>
      <c r="C87">
        <v>2</v>
      </c>
      <c r="D87" t="s">
        <v>226</v>
      </c>
      <c r="E87" t="s">
        <v>227</v>
      </c>
      <c r="F87">
        <v>463</v>
      </c>
      <c r="G87">
        <v>25.29</v>
      </c>
      <c r="H87">
        <v>83.63</v>
      </c>
      <c r="I87">
        <v>18.14</v>
      </c>
      <c r="J87">
        <v>59.99</v>
      </c>
      <c r="K87">
        <v>4</v>
      </c>
      <c r="T87">
        <v>3</v>
      </c>
      <c r="U87">
        <v>2</v>
      </c>
      <c r="V87" t="s">
        <v>92</v>
      </c>
      <c r="W87" t="s">
        <v>232</v>
      </c>
      <c r="X87">
        <v>29</v>
      </c>
      <c r="Y87">
        <v>15</v>
      </c>
      <c r="Z87" t="s">
        <v>229</v>
      </c>
      <c r="AA87" t="s">
        <v>230</v>
      </c>
      <c r="AB87" t="s">
        <v>95</v>
      </c>
      <c r="AC87" t="s">
        <v>95</v>
      </c>
      <c r="AD87" t="s">
        <v>96</v>
      </c>
      <c r="AG87" t="s">
        <v>231</v>
      </c>
      <c r="AH87">
        <v>0</v>
      </c>
      <c r="AI87">
        <v>178</v>
      </c>
      <c r="AJ87">
        <v>14</v>
      </c>
      <c r="AK87">
        <v>572</v>
      </c>
      <c r="AL87">
        <v>1.24</v>
      </c>
    </row>
    <row r="88" spans="1:38" x14ac:dyDescent="0.3">
      <c r="A88" t="s">
        <v>89</v>
      </c>
      <c r="B88">
        <v>106187</v>
      </c>
      <c r="C88">
        <v>3</v>
      </c>
      <c r="D88" t="s">
        <v>226</v>
      </c>
      <c r="E88" t="s">
        <v>227</v>
      </c>
      <c r="F88">
        <v>463</v>
      </c>
      <c r="G88">
        <v>25.41</v>
      </c>
      <c r="H88">
        <v>84.01</v>
      </c>
      <c r="I88">
        <v>18.09</v>
      </c>
      <c r="J88">
        <v>59.83</v>
      </c>
      <c r="K88">
        <v>46</v>
      </c>
      <c r="T88">
        <v>3</v>
      </c>
      <c r="U88">
        <v>2</v>
      </c>
      <c r="V88" t="s">
        <v>92</v>
      </c>
      <c r="W88" t="s">
        <v>199</v>
      </c>
      <c r="X88">
        <v>29</v>
      </c>
      <c r="Y88">
        <v>15</v>
      </c>
      <c r="Z88" t="s">
        <v>229</v>
      </c>
      <c r="AA88" t="s">
        <v>230</v>
      </c>
      <c r="AB88" t="s">
        <v>95</v>
      </c>
      <c r="AC88" t="s">
        <v>95</v>
      </c>
      <c r="AD88" t="s">
        <v>96</v>
      </c>
      <c r="AG88" t="s">
        <v>231</v>
      </c>
      <c r="AH88">
        <v>0</v>
      </c>
      <c r="AI88">
        <v>178</v>
      </c>
      <c r="AJ88">
        <v>14</v>
      </c>
      <c r="AK88">
        <v>572</v>
      </c>
      <c r="AL88">
        <v>1.24</v>
      </c>
    </row>
    <row r="89" spans="1:38" x14ac:dyDescent="0.3">
      <c r="A89" t="s">
        <v>89</v>
      </c>
      <c r="B89">
        <v>106187</v>
      </c>
      <c r="C89">
        <v>4</v>
      </c>
      <c r="D89" t="s">
        <v>226</v>
      </c>
      <c r="E89" t="s">
        <v>227</v>
      </c>
      <c r="F89">
        <v>463</v>
      </c>
      <c r="G89">
        <v>33.81</v>
      </c>
      <c r="H89">
        <v>111.78</v>
      </c>
      <c r="I89">
        <v>25.67</v>
      </c>
      <c r="J89">
        <v>84.87</v>
      </c>
      <c r="K89">
        <v>204</v>
      </c>
      <c r="T89">
        <v>3</v>
      </c>
      <c r="U89">
        <v>2</v>
      </c>
      <c r="V89" t="s">
        <v>92</v>
      </c>
      <c r="W89" t="s">
        <v>152</v>
      </c>
      <c r="X89">
        <v>29</v>
      </c>
      <c r="Y89">
        <v>15</v>
      </c>
      <c r="Z89" t="s">
        <v>229</v>
      </c>
      <c r="AA89" t="s">
        <v>230</v>
      </c>
      <c r="AB89" t="s">
        <v>95</v>
      </c>
      <c r="AC89" t="s">
        <v>95</v>
      </c>
      <c r="AD89" t="s">
        <v>96</v>
      </c>
      <c r="AG89" t="s">
        <v>231</v>
      </c>
      <c r="AH89">
        <v>0</v>
      </c>
      <c r="AI89">
        <v>178</v>
      </c>
      <c r="AJ89">
        <v>14</v>
      </c>
      <c r="AK89">
        <v>572</v>
      </c>
      <c r="AL89">
        <v>1.24</v>
      </c>
    </row>
    <row r="90" spans="1:38" x14ac:dyDescent="0.3">
      <c r="A90" t="s">
        <v>89</v>
      </c>
      <c r="B90">
        <v>106187</v>
      </c>
      <c r="C90">
        <v>5</v>
      </c>
      <c r="D90" t="s">
        <v>226</v>
      </c>
      <c r="E90" t="s">
        <v>227</v>
      </c>
      <c r="F90">
        <v>463</v>
      </c>
      <c r="G90">
        <v>33.72</v>
      </c>
      <c r="H90">
        <v>111.49</v>
      </c>
      <c r="I90">
        <v>25.67</v>
      </c>
      <c r="J90">
        <v>84.86</v>
      </c>
      <c r="K90">
        <v>84</v>
      </c>
      <c r="T90">
        <v>3</v>
      </c>
      <c r="U90">
        <v>2</v>
      </c>
      <c r="V90" t="s">
        <v>92</v>
      </c>
      <c r="W90" t="s">
        <v>153</v>
      </c>
      <c r="X90">
        <v>29</v>
      </c>
      <c r="Y90">
        <v>15</v>
      </c>
      <c r="Z90" t="s">
        <v>229</v>
      </c>
      <c r="AA90" t="s">
        <v>230</v>
      </c>
      <c r="AB90" t="s">
        <v>95</v>
      </c>
      <c r="AC90" t="s">
        <v>95</v>
      </c>
      <c r="AD90" t="s">
        <v>96</v>
      </c>
      <c r="AG90" t="s">
        <v>231</v>
      </c>
      <c r="AH90">
        <v>0</v>
      </c>
      <c r="AI90">
        <v>178</v>
      </c>
      <c r="AJ90">
        <v>14</v>
      </c>
      <c r="AK90">
        <v>572</v>
      </c>
      <c r="AL90">
        <v>1.24</v>
      </c>
    </row>
    <row r="91" spans="1:38" x14ac:dyDescent="0.3">
      <c r="A91" t="s">
        <v>89</v>
      </c>
      <c r="B91">
        <v>106187</v>
      </c>
      <c r="C91">
        <v>6</v>
      </c>
      <c r="D91" t="s">
        <v>226</v>
      </c>
      <c r="E91" t="s">
        <v>227</v>
      </c>
      <c r="F91">
        <v>463</v>
      </c>
      <c r="G91">
        <v>33.840000000000003</v>
      </c>
      <c r="H91">
        <v>111.89</v>
      </c>
      <c r="I91">
        <v>25.67</v>
      </c>
      <c r="J91">
        <v>84.87</v>
      </c>
      <c r="K91">
        <v>4</v>
      </c>
      <c r="T91">
        <v>3</v>
      </c>
      <c r="U91">
        <v>2</v>
      </c>
      <c r="V91" t="s">
        <v>92</v>
      </c>
      <c r="W91" t="s">
        <v>233</v>
      </c>
      <c r="X91">
        <v>29</v>
      </c>
      <c r="Y91">
        <v>15</v>
      </c>
      <c r="Z91" t="s">
        <v>229</v>
      </c>
      <c r="AA91" t="s">
        <v>230</v>
      </c>
      <c r="AB91" t="s">
        <v>95</v>
      </c>
      <c r="AC91" t="s">
        <v>95</v>
      </c>
      <c r="AD91" t="s">
        <v>96</v>
      </c>
      <c r="AG91" t="s">
        <v>231</v>
      </c>
      <c r="AH91">
        <v>0</v>
      </c>
      <c r="AI91">
        <v>178</v>
      </c>
      <c r="AJ91">
        <v>14</v>
      </c>
      <c r="AK91">
        <v>572</v>
      </c>
      <c r="AL91">
        <v>1.24</v>
      </c>
    </row>
    <row r="92" spans="1:38" x14ac:dyDescent="0.3">
      <c r="A92" t="s">
        <v>89</v>
      </c>
      <c r="B92">
        <v>106218</v>
      </c>
      <c r="C92">
        <v>1</v>
      </c>
      <c r="D92" t="s">
        <v>234</v>
      </c>
      <c r="E92" t="s">
        <v>215</v>
      </c>
      <c r="F92">
        <v>688</v>
      </c>
      <c r="G92">
        <v>23.97</v>
      </c>
      <c r="H92">
        <v>79.260000000000005</v>
      </c>
      <c r="I92">
        <v>18.09</v>
      </c>
      <c r="J92">
        <v>59.83</v>
      </c>
      <c r="K92">
        <v>113</v>
      </c>
      <c r="T92">
        <v>3</v>
      </c>
      <c r="U92">
        <v>2</v>
      </c>
      <c r="V92" t="s">
        <v>92</v>
      </c>
      <c r="W92" t="s">
        <v>131</v>
      </c>
      <c r="X92">
        <v>25</v>
      </c>
      <c r="Y92">
        <v>14</v>
      </c>
      <c r="Z92" t="s">
        <v>235</v>
      </c>
      <c r="AA92" t="s">
        <v>236</v>
      </c>
      <c r="AB92" t="s">
        <v>95</v>
      </c>
      <c r="AC92" t="s">
        <v>95</v>
      </c>
      <c r="AD92" t="s">
        <v>96</v>
      </c>
      <c r="AG92" t="s">
        <v>237</v>
      </c>
      <c r="AH92">
        <v>0</v>
      </c>
      <c r="AI92">
        <v>179</v>
      </c>
      <c r="AJ92">
        <v>15</v>
      </c>
      <c r="AK92">
        <v>833</v>
      </c>
      <c r="AL92">
        <v>1.21</v>
      </c>
    </row>
    <row r="93" spans="1:38" x14ac:dyDescent="0.3">
      <c r="A93" t="s">
        <v>89</v>
      </c>
      <c r="B93">
        <v>106218</v>
      </c>
      <c r="C93">
        <v>2</v>
      </c>
      <c r="D93" t="s">
        <v>234</v>
      </c>
      <c r="E93" t="s">
        <v>215</v>
      </c>
      <c r="F93">
        <v>688</v>
      </c>
      <c r="G93">
        <v>23.95</v>
      </c>
      <c r="H93">
        <v>79.180000000000007</v>
      </c>
      <c r="I93">
        <v>18.14</v>
      </c>
      <c r="J93">
        <v>59.98</v>
      </c>
      <c r="K93">
        <v>85</v>
      </c>
      <c r="T93">
        <v>3</v>
      </c>
      <c r="U93">
        <v>2</v>
      </c>
      <c r="V93" t="s">
        <v>92</v>
      </c>
      <c r="W93" t="s">
        <v>100</v>
      </c>
      <c r="X93">
        <v>25</v>
      </c>
      <c r="Y93">
        <v>14</v>
      </c>
      <c r="Z93" t="s">
        <v>235</v>
      </c>
      <c r="AA93" t="s">
        <v>236</v>
      </c>
      <c r="AB93" t="s">
        <v>95</v>
      </c>
      <c r="AC93" t="s">
        <v>95</v>
      </c>
      <c r="AD93" t="s">
        <v>96</v>
      </c>
      <c r="AG93" t="s">
        <v>237</v>
      </c>
      <c r="AH93">
        <v>0</v>
      </c>
      <c r="AI93">
        <v>179</v>
      </c>
      <c r="AJ93">
        <v>15</v>
      </c>
      <c r="AK93">
        <v>833</v>
      </c>
      <c r="AL93">
        <v>1.21</v>
      </c>
    </row>
    <row r="94" spans="1:38" x14ac:dyDescent="0.3">
      <c r="A94" t="s">
        <v>89</v>
      </c>
      <c r="B94">
        <v>106218</v>
      </c>
      <c r="C94">
        <v>3</v>
      </c>
      <c r="D94" t="s">
        <v>234</v>
      </c>
      <c r="E94" t="s">
        <v>215</v>
      </c>
      <c r="F94">
        <v>688</v>
      </c>
      <c r="G94">
        <v>33.6</v>
      </c>
      <c r="H94">
        <v>111.1</v>
      </c>
      <c r="I94">
        <v>25.7</v>
      </c>
      <c r="J94">
        <v>84.98</v>
      </c>
      <c r="K94">
        <v>490</v>
      </c>
      <c r="T94">
        <v>3</v>
      </c>
      <c r="U94">
        <v>2</v>
      </c>
      <c r="V94" t="s">
        <v>92</v>
      </c>
      <c r="W94">
        <v>111</v>
      </c>
      <c r="X94">
        <v>25</v>
      </c>
      <c r="Y94">
        <v>14</v>
      </c>
      <c r="Z94" t="s">
        <v>235</v>
      </c>
      <c r="AA94" t="s">
        <v>236</v>
      </c>
      <c r="AB94" t="s">
        <v>95</v>
      </c>
      <c r="AC94" t="s">
        <v>95</v>
      </c>
      <c r="AD94" t="s">
        <v>96</v>
      </c>
      <c r="AG94" t="s">
        <v>237</v>
      </c>
      <c r="AH94">
        <v>0</v>
      </c>
      <c r="AI94">
        <v>179</v>
      </c>
      <c r="AJ94">
        <v>15</v>
      </c>
      <c r="AK94">
        <v>833</v>
      </c>
      <c r="AL94">
        <v>1.21</v>
      </c>
    </row>
    <row r="95" spans="1:38" x14ac:dyDescent="0.3">
      <c r="A95" t="s">
        <v>89</v>
      </c>
      <c r="B95">
        <v>107075</v>
      </c>
      <c r="C95">
        <v>1</v>
      </c>
      <c r="D95" t="s">
        <v>238</v>
      </c>
      <c r="E95" t="s">
        <v>166</v>
      </c>
      <c r="F95">
        <v>365</v>
      </c>
      <c r="G95">
        <v>24.39</v>
      </c>
      <c r="H95">
        <v>80.63</v>
      </c>
      <c r="I95">
        <v>18.14</v>
      </c>
      <c r="J95">
        <v>59.99</v>
      </c>
      <c r="K95">
        <v>140</v>
      </c>
      <c r="T95">
        <v>3</v>
      </c>
      <c r="U95">
        <v>2</v>
      </c>
      <c r="V95" t="s">
        <v>92</v>
      </c>
      <c r="W95">
        <v>80</v>
      </c>
      <c r="X95">
        <v>18</v>
      </c>
      <c r="Y95">
        <v>12</v>
      </c>
      <c r="Z95" t="s">
        <v>239</v>
      </c>
      <c r="AA95" t="s">
        <v>240</v>
      </c>
      <c r="AB95" t="s">
        <v>95</v>
      </c>
      <c r="AC95" t="s">
        <v>95</v>
      </c>
      <c r="AD95" t="s">
        <v>96</v>
      </c>
      <c r="AG95" t="s">
        <v>241</v>
      </c>
      <c r="AH95">
        <v>0</v>
      </c>
      <c r="AI95">
        <v>145</v>
      </c>
      <c r="AJ95">
        <v>17</v>
      </c>
      <c r="AK95">
        <v>454</v>
      </c>
      <c r="AL95">
        <v>1.24</v>
      </c>
    </row>
    <row r="96" spans="1:38" x14ac:dyDescent="0.3">
      <c r="A96" t="s">
        <v>89</v>
      </c>
      <c r="B96">
        <v>107075</v>
      </c>
      <c r="C96">
        <v>2</v>
      </c>
      <c r="D96" t="s">
        <v>238</v>
      </c>
      <c r="E96" t="s">
        <v>166</v>
      </c>
      <c r="F96">
        <v>365</v>
      </c>
      <c r="G96">
        <v>29.7</v>
      </c>
      <c r="H96">
        <v>98.19</v>
      </c>
      <c r="I96">
        <v>22.37</v>
      </c>
      <c r="J96">
        <v>73.98</v>
      </c>
      <c r="K96">
        <v>105</v>
      </c>
      <c r="T96">
        <v>3</v>
      </c>
      <c r="U96">
        <v>2</v>
      </c>
      <c r="V96" t="s">
        <v>92</v>
      </c>
      <c r="W96">
        <v>98</v>
      </c>
      <c r="X96">
        <v>18</v>
      </c>
      <c r="Y96">
        <v>12</v>
      </c>
      <c r="Z96" t="s">
        <v>239</v>
      </c>
      <c r="AA96" t="s">
        <v>240</v>
      </c>
      <c r="AB96" t="s">
        <v>95</v>
      </c>
      <c r="AC96" t="s">
        <v>95</v>
      </c>
      <c r="AD96" t="s">
        <v>96</v>
      </c>
      <c r="AG96" t="s">
        <v>241</v>
      </c>
      <c r="AH96">
        <v>0</v>
      </c>
      <c r="AI96">
        <v>145</v>
      </c>
      <c r="AJ96">
        <v>17</v>
      </c>
      <c r="AK96">
        <v>454</v>
      </c>
      <c r="AL96">
        <v>1.24</v>
      </c>
    </row>
    <row r="97" spans="1:38" x14ac:dyDescent="0.3">
      <c r="A97" t="s">
        <v>89</v>
      </c>
      <c r="B97">
        <v>107075</v>
      </c>
      <c r="C97">
        <v>3</v>
      </c>
      <c r="D97" t="s">
        <v>238</v>
      </c>
      <c r="E97" t="s">
        <v>166</v>
      </c>
      <c r="F97">
        <v>365</v>
      </c>
      <c r="G97">
        <v>34</v>
      </c>
      <c r="H97">
        <v>112.42</v>
      </c>
      <c r="I97">
        <v>25.7</v>
      </c>
      <c r="J97">
        <v>84.98</v>
      </c>
      <c r="K97">
        <v>120</v>
      </c>
      <c r="T97">
        <v>3</v>
      </c>
      <c r="U97">
        <v>2</v>
      </c>
      <c r="V97" t="s">
        <v>92</v>
      </c>
      <c r="W97">
        <v>112</v>
      </c>
      <c r="X97">
        <v>18</v>
      </c>
      <c r="Y97">
        <v>12</v>
      </c>
      <c r="Z97" t="s">
        <v>239</v>
      </c>
      <c r="AA97" t="s">
        <v>240</v>
      </c>
      <c r="AB97" t="s">
        <v>95</v>
      </c>
      <c r="AC97" t="s">
        <v>95</v>
      </c>
      <c r="AD97" t="s">
        <v>96</v>
      </c>
      <c r="AG97" t="s">
        <v>241</v>
      </c>
      <c r="AH97">
        <v>0</v>
      </c>
      <c r="AI97">
        <v>145</v>
      </c>
      <c r="AJ97">
        <v>17</v>
      </c>
      <c r="AK97">
        <v>454</v>
      </c>
      <c r="AL97">
        <v>1.24</v>
      </c>
    </row>
    <row r="98" spans="1:38" x14ac:dyDescent="0.3">
      <c r="A98" t="s">
        <v>89</v>
      </c>
      <c r="B98">
        <v>129703</v>
      </c>
      <c r="C98">
        <v>1</v>
      </c>
      <c r="D98" t="s">
        <v>242</v>
      </c>
      <c r="E98" t="s">
        <v>187</v>
      </c>
      <c r="F98">
        <v>887</v>
      </c>
      <c r="G98">
        <v>25.13</v>
      </c>
      <c r="H98">
        <v>83.08</v>
      </c>
      <c r="I98">
        <v>18.05</v>
      </c>
      <c r="J98">
        <v>59.68</v>
      </c>
      <c r="K98">
        <v>582</v>
      </c>
      <c r="T98">
        <v>3</v>
      </c>
      <c r="U98">
        <v>2</v>
      </c>
      <c r="V98" t="s">
        <v>92</v>
      </c>
      <c r="W98" t="s">
        <v>228</v>
      </c>
      <c r="X98">
        <v>29</v>
      </c>
      <c r="Y98">
        <v>13</v>
      </c>
      <c r="Z98" t="s">
        <v>243</v>
      </c>
      <c r="AA98" t="s">
        <v>244</v>
      </c>
      <c r="AB98" t="s">
        <v>95</v>
      </c>
      <c r="AC98" t="s">
        <v>95</v>
      </c>
      <c r="AD98" t="s">
        <v>96</v>
      </c>
      <c r="AG98" t="s">
        <v>245</v>
      </c>
      <c r="AH98">
        <v>0</v>
      </c>
      <c r="AI98">
        <v>168</v>
      </c>
      <c r="AJ98">
        <v>14</v>
      </c>
      <c r="AK98">
        <v>1097</v>
      </c>
      <c r="AL98">
        <v>1.24</v>
      </c>
    </row>
    <row r="99" spans="1:38" x14ac:dyDescent="0.3">
      <c r="A99" t="s">
        <v>89</v>
      </c>
      <c r="B99">
        <v>129703</v>
      </c>
      <c r="C99">
        <v>2</v>
      </c>
      <c r="D99" t="s">
        <v>242</v>
      </c>
      <c r="E99" t="s">
        <v>187</v>
      </c>
      <c r="F99">
        <v>887</v>
      </c>
      <c r="G99">
        <v>25.25</v>
      </c>
      <c r="H99">
        <v>83.5</v>
      </c>
      <c r="I99">
        <v>18.059999999999999</v>
      </c>
      <c r="J99">
        <v>59.72</v>
      </c>
      <c r="K99">
        <v>151</v>
      </c>
      <c r="T99">
        <v>3</v>
      </c>
      <c r="U99">
        <v>2</v>
      </c>
      <c r="V99" t="s">
        <v>92</v>
      </c>
      <c r="W99" t="s">
        <v>122</v>
      </c>
      <c r="X99">
        <v>29</v>
      </c>
      <c r="Y99">
        <v>13</v>
      </c>
      <c r="Z99" t="s">
        <v>243</v>
      </c>
      <c r="AA99" t="s">
        <v>244</v>
      </c>
      <c r="AB99" t="s">
        <v>95</v>
      </c>
      <c r="AC99" t="s">
        <v>95</v>
      </c>
      <c r="AD99" t="s">
        <v>96</v>
      </c>
      <c r="AG99" t="s">
        <v>245</v>
      </c>
      <c r="AH99">
        <v>0</v>
      </c>
      <c r="AI99">
        <v>168</v>
      </c>
      <c r="AJ99">
        <v>14</v>
      </c>
      <c r="AK99">
        <v>1097</v>
      </c>
      <c r="AL99">
        <v>1.24</v>
      </c>
    </row>
    <row r="100" spans="1:38" x14ac:dyDescent="0.3">
      <c r="A100" t="s">
        <v>89</v>
      </c>
      <c r="B100">
        <v>129703</v>
      </c>
      <c r="C100">
        <v>3</v>
      </c>
      <c r="D100" t="s">
        <v>242</v>
      </c>
      <c r="E100" t="s">
        <v>187</v>
      </c>
      <c r="F100">
        <v>887</v>
      </c>
      <c r="G100">
        <v>25.41</v>
      </c>
      <c r="H100">
        <v>84.03</v>
      </c>
      <c r="I100">
        <v>18.14</v>
      </c>
      <c r="J100">
        <v>59.99</v>
      </c>
      <c r="K100">
        <v>154</v>
      </c>
      <c r="T100">
        <v>3</v>
      </c>
      <c r="U100">
        <v>2</v>
      </c>
      <c r="V100" t="s">
        <v>92</v>
      </c>
      <c r="W100" t="s">
        <v>246</v>
      </c>
      <c r="X100">
        <v>29</v>
      </c>
      <c r="Y100">
        <v>13</v>
      </c>
      <c r="Z100" t="s">
        <v>243</v>
      </c>
      <c r="AA100" t="s">
        <v>244</v>
      </c>
      <c r="AB100" t="s">
        <v>95</v>
      </c>
      <c r="AC100" t="s">
        <v>95</v>
      </c>
      <c r="AD100" t="s">
        <v>96</v>
      </c>
      <c r="AG100" t="s">
        <v>245</v>
      </c>
      <c r="AH100">
        <v>0</v>
      </c>
      <c r="AI100">
        <v>168</v>
      </c>
      <c r="AJ100">
        <v>14</v>
      </c>
      <c r="AK100">
        <v>1097</v>
      </c>
      <c r="AL100">
        <v>1.24</v>
      </c>
    </row>
    <row r="101" spans="1:38" x14ac:dyDescent="0.3">
      <c r="A101" t="s">
        <v>89</v>
      </c>
      <c r="B101">
        <v>118884</v>
      </c>
      <c r="C101">
        <v>1</v>
      </c>
      <c r="D101" t="s">
        <v>247</v>
      </c>
      <c r="E101" t="s">
        <v>248</v>
      </c>
      <c r="F101">
        <v>290</v>
      </c>
      <c r="G101">
        <v>39.880000000000003</v>
      </c>
      <c r="H101">
        <v>131.85</v>
      </c>
      <c r="I101">
        <v>32.54</v>
      </c>
      <c r="J101">
        <v>107.59</v>
      </c>
      <c r="K101">
        <v>184</v>
      </c>
      <c r="T101">
        <v>3</v>
      </c>
      <c r="U101">
        <v>2</v>
      </c>
      <c r="V101" t="s">
        <v>92</v>
      </c>
      <c r="W101">
        <v>131</v>
      </c>
      <c r="X101">
        <v>28</v>
      </c>
      <c r="Y101">
        <v>23</v>
      </c>
      <c r="Z101" t="s">
        <v>249</v>
      </c>
      <c r="AA101" t="s">
        <v>250</v>
      </c>
      <c r="AB101" t="s">
        <v>95</v>
      </c>
      <c r="AC101" t="s">
        <v>95</v>
      </c>
      <c r="AD101" t="s">
        <v>96</v>
      </c>
      <c r="AG101" t="s">
        <v>251</v>
      </c>
      <c r="AH101">
        <v>0</v>
      </c>
      <c r="AI101">
        <v>175</v>
      </c>
      <c r="AJ101">
        <v>16</v>
      </c>
      <c r="AK101">
        <v>478</v>
      </c>
      <c r="AL101">
        <v>1.65</v>
      </c>
    </row>
    <row r="102" spans="1:38" x14ac:dyDescent="0.3">
      <c r="A102" t="s">
        <v>89</v>
      </c>
      <c r="B102">
        <v>118884</v>
      </c>
      <c r="C102">
        <v>2</v>
      </c>
      <c r="D102" t="s">
        <v>247</v>
      </c>
      <c r="E102" t="s">
        <v>248</v>
      </c>
      <c r="F102">
        <v>290</v>
      </c>
      <c r="G102">
        <v>43.8</v>
      </c>
      <c r="H102">
        <v>144.81</v>
      </c>
      <c r="I102">
        <v>35.659999999999997</v>
      </c>
      <c r="J102">
        <v>117.89</v>
      </c>
      <c r="K102">
        <v>88</v>
      </c>
      <c r="T102">
        <v>4</v>
      </c>
      <c r="U102">
        <v>2</v>
      </c>
      <c r="V102" t="s">
        <v>92</v>
      </c>
      <c r="W102">
        <v>144</v>
      </c>
      <c r="X102">
        <v>28</v>
      </c>
      <c r="Y102">
        <v>23</v>
      </c>
      <c r="Z102" t="s">
        <v>249</v>
      </c>
      <c r="AA102" t="s">
        <v>250</v>
      </c>
      <c r="AB102" t="s">
        <v>95</v>
      </c>
      <c r="AC102" t="s">
        <v>95</v>
      </c>
      <c r="AD102" t="s">
        <v>96</v>
      </c>
      <c r="AG102" t="s">
        <v>251</v>
      </c>
      <c r="AH102">
        <v>0</v>
      </c>
      <c r="AI102">
        <v>175</v>
      </c>
      <c r="AJ102">
        <v>16</v>
      </c>
      <c r="AK102">
        <v>478</v>
      </c>
      <c r="AL102">
        <v>1.65</v>
      </c>
    </row>
    <row r="103" spans="1:38" x14ac:dyDescent="0.3">
      <c r="A103" t="s">
        <v>89</v>
      </c>
      <c r="B103">
        <v>118884</v>
      </c>
      <c r="C103">
        <v>3</v>
      </c>
      <c r="D103" t="s">
        <v>247</v>
      </c>
      <c r="E103" t="s">
        <v>248</v>
      </c>
      <c r="F103">
        <v>290</v>
      </c>
      <c r="G103">
        <v>44.85</v>
      </c>
      <c r="H103">
        <v>148.29</v>
      </c>
      <c r="I103">
        <v>36.479999999999997</v>
      </c>
      <c r="J103">
        <v>120.6</v>
      </c>
      <c r="K103">
        <v>18</v>
      </c>
      <c r="T103">
        <v>4</v>
      </c>
      <c r="U103">
        <v>2</v>
      </c>
      <c r="V103" t="s">
        <v>92</v>
      </c>
      <c r="W103">
        <v>148</v>
      </c>
      <c r="X103">
        <v>28</v>
      </c>
      <c r="Y103">
        <v>23</v>
      </c>
      <c r="Z103" t="s">
        <v>249</v>
      </c>
      <c r="AA103" t="s">
        <v>250</v>
      </c>
      <c r="AB103" t="s">
        <v>95</v>
      </c>
      <c r="AC103" t="s">
        <v>95</v>
      </c>
      <c r="AD103" t="s">
        <v>96</v>
      </c>
      <c r="AG103" t="s">
        <v>251</v>
      </c>
      <c r="AH103">
        <v>0</v>
      </c>
      <c r="AI103">
        <v>175</v>
      </c>
      <c r="AJ103">
        <v>16</v>
      </c>
      <c r="AK103">
        <v>478</v>
      </c>
      <c r="AL103">
        <v>1.65</v>
      </c>
    </row>
    <row r="104" spans="1:38" x14ac:dyDescent="0.3">
      <c r="A104" t="s">
        <v>89</v>
      </c>
      <c r="B104">
        <v>136629</v>
      </c>
      <c r="C104">
        <v>1</v>
      </c>
      <c r="D104" t="s">
        <v>252</v>
      </c>
      <c r="E104" t="s">
        <v>253</v>
      </c>
      <c r="F104">
        <v>458</v>
      </c>
      <c r="G104">
        <v>40.15</v>
      </c>
      <c r="H104">
        <v>132.75</v>
      </c>
      <c r="I104">
        <v>31.45</v>
      </c>
      <c r="J104">
        <v>103.98</v>
      </c>
      <c r="K104">
        <v>148</v>
      </c>
      <c r="T104">
        <v>4</v>
      </c>
      <c r="U104">
        <v>2</v>
      </c>
      <c r="V104" t="s">
        <v>92</v>
      </c>
      <c r="W104" t="s">
        <v>204</v>
      </c>
      <c r="X104">
        <v>29</v>
      </c>
      <c r="Y104">
        <v>19</v>
      </c>
      <c r="Z104" t="s">
        <v>254</v>
      </c>
      <c r="AA104" t="s">
        <v>255</v>
      </c>
      <c r="AB104" t="s">
        <v>95</v>
      </c>
      <c r="AC104" t="s">
        <v>95</v>
      </c>
      <c r="AD104" t="s">
        <v>96</v>
      </c>
      <c r="AG104" t="s">
        <v>256</v>
      </c>
      <c r="AH104">
        <v>0</v>
      </c>
      <c r="AI104">
        <v>174</v>
      </c>
      <c r="AJ104">
        <v>0</v>
      </c>
      <c r="AK104">
        <v>773</v>
      </c>
      <c r="AL104">
        <v>1.69</v>
      </c>
    </row>
    <row r="105" spans="1:38" x14ac:dyDescent="0.3">
      <c r="A105" t="s">
        <v>89</v>
      </c>
      <c r="B105">
        <v>136629</v>
      </c>
      <c r="C105">
        <v>2</v>
      </c>
      <c r="D105" t="s">
        <v>252</v>
      </c>
      <c r="E105" t="s">
        <v>253</v>
      </c>
      <c r="F105">
        <v>458</v>
      </c>
      <c r="G105">
        <v>39.99</v>
      </c>
      <c r="H105">
        <v>132.19999999999999</v>
      </c>
      <c r="I105">
        <v>31.45</v>
      </c>
      <c r="J105">
        <v>103.97</v>
      </c>
      <c r="K105">
        <v>93</v>
      </c>
      <c r="T105">
        <v>4</v>
      </c>
      <c r="U105">
        <v>2</v>
      </c>
      <c r="V105" t="s">
        <v>92</v>
      </c>
      <c r="W105" t="s">
        <v>183</v>
      </c>
      <c r="X105">
        <v>29</v>
      </c>
      <c r="Y105">
        <v>19</v>
      </c>
      <c r="Z105" t="s">
        <v>254</v>
      </c>
      <c r="AA105" t="s">
        <v>255</v>
      </c>
      <c r="AB105" t="s">
        <v>95</v>
      </c>
      <c r="AC105" t="s">
        <v>95</v>
      </c>
      <c r="AD105" t="s">
        <v>96</v>
      </c>
      <c r="AG105" t="s">
        <v>256</v>
      </c>
      <c r="AH105">
        <v>0</v>
      </c>
      <c r="AI105">
        <v>174</v>
      </c>
      <c r="AJ105">
        <v>0</v>
      </c>
      <c r="AK105">
        <v>773</v>
      </c>
      <c r="AL105">
        <v>1.69</v>
      </c>
    </row>
    <row r="106" spans="1:38" x14ac:dyDescent="0.3">
      <c r="A106" t="s">
        <v>89</v>
      </c>
      <c r="B106">
        <v>136629</v>
      </c>
      <c r="C106">
        <v>3</v>
      </c>
      <c r="D106" t="s">
        <v>252</v>
      </c>
      <c r="E106" t="s">
        <v>253</v>
      </c>
      <c r="F106">
        <v>458</v>
      </c>
      <c r="G106">
        <v>40.15</v>
      </c>
      <c r="H106">
        <v>132.75</v>
      </c>
      <c r="I106">
        <v>31.45</v>
      </c>
      <c r="J106">
        <v>103.98</v>
      </c>
      <c r="K106">
        <v>66</v>
      </c>
      <c r="T106">
        <v>4</v>
      </c>
      <c r="U106">
        <v>2</v>
      </c>
      <c r="V106" t="s">
        <v>92</v>
      </c>
      <c r="W106" t="s">
        <v>208</v>
      </c>
      <c r="X106">
        <v>29</v>
      </c>
      <c r="Y106">
        <v>19</v>
      </c>
      <c r="Z106" t="s">
        <v>254</v>
      </c>
      <c r="AA106" t="s">
        <v>255</v>
      </c>
      <c r="AB106" t="s">
        <v>95</v>
      </c>
      <c r="AC106" t="s">
        <v>95</v>
      </c>
      <c r="AD106" t="s">
        <v>96</v>
      </c>
      <c r="AG106" t="s">
        <v>256</v>
      </c>
      <c r="AH106">
        <v>0</v>
      </c>
      <c r="AI106">
        <v>174</v>
      </c>
      <c r="AJ106">
        <v>0</v>
      </c>
      <c r="AK106">
        <v>773</v>
      </c>
      <c r="AL106">
        <v>1.69</v>
      </c>
    </row>
    <row r="107" spans="1:38" x14ac:dyDescent="0.3">
      <c r="A107" t="s">
        <v>89</v>
      </c>
      <c r="B107">
        <v>136629</v>
      </c>
      <c r="C107">
        <v>4</v>
      </c>
      <c r="D107" t="s">
        <v>252</v>
      </c>
      <c r="E107" t="s">
        <v>253</v>
      </c>
      <c r="F107">
        <v>458</v>
      </c>
      <c r="G107">
        <v>41.11</v>
      </c>
      <c r="H107">
        <v>135.93</v>
      </c>
      <c r="I107">
        <v>32.26</v>
      </c>
      <c r="J107">
        <v>106.66</v>
      </c>
      <c r="K107">
        <v>28</v>
      </c>
      <c r="T107">
        <v>4</v>
      </c>
      <c r="U107">
        <v>2</v>
      </c>
      <c r="V107" t="s">
        <v>92</v>
      </c>
      <c r="W107" t="s">
        <v>143</v>
      </c>
      <c r="X107">
        <v>29</v>
      </c>
      <c r="Y107">
        <v>19</v>
      </c>
      <c r="Z107" t="s">
        <v>254</v>
      </c>
      <c r="AA107" t="s">
        <v>255</v>
      </c>
      <c r="AB107" t="s">
        <v>95</v>
      </c>
      <c r="AC107" t="s">
        <v>95</v>
      </c>
      <c r="AD107" t="s">
        <v>96</v>
      </c>
      <c r="AG107" t="s">
        <v>256</v>
      </c>
      <c r="AH107">
        <v>0</v>
      </c>
      <c r="AI107">
        <v>174</v>
      </c>
      <c r="AJ107">
        <v>0</v>
      </c>
      <c r="AK107">
        <v>773</v>
      </c>
      <c r="AL107">
        <v>1.69</v>
      </c>
    </row>
    <row r="108" spans="1:38" x14ac:dyDescent="0.3">
      <c r="A108" t="s">
        <v>89</v>
      </c>
      <c r="B108">
        <v>136629</v>
      </c>
      <c r="C108">
        <v>5</v>
      </c>
      <c r="D108" t="s">
        <v>252</v>
      </c>
      <c r="E108" t="s">
        <v>253</v>
      </c>
      <c r="F108">
        <v>458</v>
      </c>
      <c r="G108">
        <v>41.11</v>
      </c>
      <c r="H108">
        <v>135.93</v>
      </c>
      <c r="I108">
        <v>32.26</v>
      </c>
      <c r="J108">
        <v>106.66</v>
      </c>
      <c r="K108">
        <v>6</v>
      </c>
      <c r="T108">
        <v>4</v>
      </c>
      <c r="U108">
        <v>2</v>
      </c>
      <c r="V108" t="s">
        <v>92</v>
      </c>
      <c r="W108" t="s">
        <v>162</v>
      </c>
      <c r="X108">
        <v>29</v>
      </c>
      <c r="Y108">
        <v>19</v>
      </c>
      <c r="Z108" t="s">
        <v>254</v>
      </c>
      <c r="AA108" t="s">
        <v>255</v>
      </c>
      <c r="AB108" t="s">
        <v>95</v>
      </c>
      <c r="AC108" t="s">
        <v>95</v>
      </c>
      <c r="AD108" t="s">
        <v>96</v>
      </c>
      <c r="AG108" t="s">
        <v>256</v>
      </c>
      <c r="AH108">
        <v>0</v>
      </c>
      <c r="AI108">
        <v>174</v>
      </c>
      <c r="AJ108">
        <v>0</v>
      </c>
      <c r="AK108">
        <v>773</v>
      </c>
      <c r="AL108">
        <v>1.69</v>
      </c>
    </row>
    <row r="109" spans="1:38" x14ac:dyDescent="0.3">
      <c r="A109" t="s">
        <v>89</v>
      </c>
      <c r="B109">
        <v>136629</v>
      </c>
      <c r="C109">
        <v>6</v>
      </c>
      <c r="D109" t="s">
        <v>252</v>
      </c>
      <c r="E109" t="s">
        <v>253</v>
      </c>
      <c r="F109">
        <v>458</v>
      </c>
      <c r="G109">
        <v>41.95</v>
      </c>
      <c r="H109">
        <v>138.68</v>
      </c>
      <c r="I109">
        <v>32.96</v>
      </c>
      <c r="J109">
        <v>108.98</v>
      </c>
      <c r="K109">
        <v>5</v>
      </c>
      <c r="T109">
        <v>3</v>
      </c>
      <c r="U109">
        <v>2</v>
      </c>
      <c r="V109" t="s">
        <v>92</v>
      </c>
      <c r="W109">
        <v>138</v>
      </c>
      <c r="X109">
        <v>29</v>
      </c>
      <c r="Y109">
        <v>19</v>
      </c>
      <c r="Z109" t="s">
        <v>254</v>
      </c>
      <c r="AA109" t="s">
        <v>255</v>
      </c>
      <c r="AB109" t="s">
        <v>95</v>
      </c>
      <c r="AC109" t="s">
        <v>95</v>
      </c>
      <c r="AD109" t="s">
        <v>96</v>
      </c>
      <c r="AG109" t="s">
        <v>256</v>
      </c>
      <c r="AH109">
        <v>0</v>
      </c>
      <c r="AI109">
        <v>174</v>
      </c>
      <c r="AJ109">
        <v>0</v>
      </c>
      <c r="AK109">
        <v>773</v>
      </c>
      <c r="AL109">
        <v>1.69</v>
      </c>
    </row>
    <row r="110" spans="1:38" x14ac:dyDescent="0.3">
      <c r="A110" t="s">
        <v>89</v>
      </c>
      <c r="B110">
        <v>136629</v>
      </c>
      <c r="C110">
        <v>7</v>
      </c>
      <c r="D110" t="s">
        <v>252</v>
      </c>
      <c r="E110" t="s">
        <v>253</v>
      </c>
      <c r="F110">
        <v>458</v>
      </c>
      <c r="G110">
        <v>44.06</v>
      </c>
      <c r="H110">
        <v>145.66999999999999</v>
      </c>
      <c r="I110">
        <v>34.76</v>
      </c>
      <c r="J110">
        <v>114.94</v>
      </c>
      <c r="K110">
        <v>66</v>
      </c>
      <c r="T110">
        <v>4</v>
      </c>
      <c r="U110">
        <v>2</v>
      </c>
      <c r="V110" t="s">
        <v>92</v>
      </c>
      <c r="W110" t="s">
        <v>257</v>
      </c>
      <c r="X110">
        <v>29</v>
      </c>
      <c r="Y110">
        <v>19</v>
      </c>
      <c r="Z110" t="s">
        <v>254</v>
      </c>
      <c r="AA110" t="s">
        <v>255</v>
      </c>
      <c r="AB110" t="s">
        <v>95</v>
      </c>
      <c r="AC110" t="s">
        <v>95</v>
      </c>
      <c r="AD110" t="s">
        <v>96</v>
      </c>
      <c r="AG110" t="s">
        <v>256</v>
      </c>
      <c r="AH110">
        <v>0</v>
      </c>
      <c r="AI110">
        <v>174</v>
      </c>
      <c r="AJ110">
        <v>0</v>
      </c>
      <c r="AK110">
        <v>773</v>
      </c>
      <c r="AL110">
        <v>1.69</v>
      </c>
    </row>
    <row r="111" spans="1:38" x14ac:dyDescent="0.3">
      <c r="A111" t="s">
        <v>89</v>
      </c>
      <c r="B111">
        <v>136629</v>
      </c>
      <c r="C111">
        <v>8</v>
      </c>
      <c r="D111" t="s">
        <v>252</v>
      </c>
      <c r="E111" t="s">
        <v>253</v>
      </c>
      <c r="F111">
        <v>458</v>
      </c>
      <c r="G111">
        <v>43.95</v>
      </c>
      <c r="H111">
        <v>145.30000000000001</v>
      </c>
      <c r="I111">
        <v>34.76</v>
      </c>
      <c r="J111">
        <v>114.91</v>
      </c>
      <c r="K111">
        <v>24</v>
      </c>
      <c r="T111">
        <v>4</v>
      </c>
      <c r="U111">
        <v>2</v>
      </c>
      <c r="V111" t="s">
        <v>92</v>
      </c>
      <c r="W111" t="s">
        <v>258</v>
      </c>
      <c r="X111">
        <v>29</v>
      </c>
      <c r="Y111">
        <v>19</v>
      </c>
      <c r="Z111" t="s">
        <v>254</v>
      </c>
      <c r="AA111" t="s">
        <v>255</v>
      </c>
      <c r="AB111" t="s">
        <v>95</v>
      </c>
      <c r="AC111" t="s">
        <v>95</v>
      </c>
      <c r="AD111" t="s">
        <v>96</v>
      </c>
      <c r="AG111" t="s">
        <v>256</v>
      </c>
      <c r="AH111">
        <v>0</v>
      </c>
      <c r="AI111">
        <v>174</v>
      </c>
      <c r="AJ111">
        <v>0</v>
      </c>
      <c r="AK111">
        <v>773</v>
      </c>
      <c r="AL111">
        <v>1.69</v>
      </c>
    </row>
    <row r="112" spans="1:38" x14ac:dyDescent="0.3">
      <c r="A112" t="s">
        <v>89</v>
      </c>
      <c r="B112">
        <v>136629</v>
      </c>
      <c r="C112">
        <v>9</v>
      </c>
      <c r="D112" t="s">
        <v>252</v>
      </c>
      <c r="E112" t="s">
        <v>253</v>
      </c>
      <c r="F112">
        <v>458</v>
      </c>
      <c r="G112">
        <v>43.95</v>
      </c>
      <c r="H112">
        <v>145.30000000000001</v>
      </c>
      <c r="I112">
        <v>34.76</v>
      </c>
      <c r="J112">
        <v>114.91</v>
      </c>
      <c r="K112">
        <v>19</v>
      </c>
      <c r="T112">
        <v>4</v>
      </c>
      <c r="U112">
        <v>2</v>
      </c>
      <c r="V112" t="s">
        <v>92</v>
      </c>
      <c r="W112" t="s">
        <v>259</v>
      </c>
      <c r="X112">
        <v>29</v>
      </c>
      <c r="Y112">
        <v>19</v>
      </c>
      <c r="Z112" t="s">
        <v>254</v>
      </c>
      <c r="AA112" t="s">
        <v>255</v>
      </c>
      <c r="AB112" t="s">
        <v>95</v>
      </c>
      <c r="AC112" t="s">
        <v>95</v>
      </c>
      <c r="AD112" t="s">
        <v>96</v>
      </c>
      <c r="AG112" t="s">
        <v>256</v>
      </c>
      <c r="AH112">
        <v>0</v>
      </c>
      <c r="AI112">
        <v>174</v>
      </c>
      <c r="AJ112">
        <v>0</v>
      </c>
      <c r="AK112">
        <v>773</v>
      </c>
      <c r="AL112">
        <v>1.69</v>
      </c>
    </row>
    <row r="113" spans="1:38" x14ac:dyDescent="0.3">
      <c r="A113" t="s">
        <v>89</v>
      </c>
      <c r="B113">
        <v>136629</v>
      </c>
      <c r="C113">
        <v>10</v>
      </c>
      <c r="D113" t="s">
        <v>252</v>
      </c>
      <c r="E113" t="s">
        <v>253</v>
      </c>
      <c r="F113">
        <v>458</v>
      </c>
      <c r="G113">
        <v>53.87</v>
      </c>
      <c r="H113">
        <v>178.09</v>
      </c>
      <c r="I113">
        <v>41.43</v>
      </c>
      <c r="J113">
        <v>136.99</v>
      </c>
      <c r="K113">
        <v>3</v>
      </c>
      <c r="T113">
        <v>3</v>
      </c>
      <c r="U113">
        <v>2</v>
      </c>
      <c r="V113" t="s">
        <v>92</v>
      </c>
      <c r="W113">
        <v>178</v>
      </c>
      <c r="X113">
        <v>29</v>
      </c>
      <c r="Y113">
        <v>19</v>
      </c>
      <c r="Z113" t="s">
        <v>254</v>
      </c>
      <c r="AA113" t="s">
        <v>255</v>
      </c>
      <c r="AB113" t="s">
        <v>95</v>
      </c>
      <c r="AC113" t="s">
        <v>95</v>
      </c>
      <c r="AD113" t="s">
        <v>96</v>
      </c>
      <c r="AG113" t="s">
        <v>256</v>
      </c>
      <c r="AH113">
        <v>0</v>
      </c>
      <c r="AI113">
        <v>174</v>
      </c>
      <c r="AJ113">
        <v>0</v>
      </c>
      <c r="AK113">
        <v>773</v>
      </c>
      <c r="AL113">
        <v>1.69</v>
      </c>
    </row>
    <row r="114" spans="1:38" x14ac:dyDescent="0.3">
      <c r="A114" t="s">
        <v>260</v>
      </c>
      <c r="B114">
        <v>104280</v>
      </c>
      <c r="C114">
        <v>1</v>
      </c>
      <c r="D114" t="s">
        <v>261</v>
      </c>
      <c r="E114" t="s">
        <v>262</v>
      </c>
      <c r="F114">
        <v>228</v>
      </c>
      <c r="G114">
        <v>32.46</v>
      </c>
      <c r="H114">
        <v>107.31</v>
      </c>
      <c r="I114">
        <v>25.67</v>
      </c>
      <c r="J114">
        <v>84.88</v>
      </c>
      <c r="K114">
        <v>116</v>
      </c>
      <c r="T114">
        <v>3</v>
      </c>
      <c r="U114">
        <v>2</v>
      </c>
      <c r="V114" t="s">
        <v>92</v>
      </c>
      <c r="W114" t="s">
        <v>263</v>
      </c>
      <c r="X114">
        <v>15</v>
      </c>
      <c r="Y114">
        <v>11</v>
      </c>
      <c r="Z114" t="s">
        <v>264</v>
      </c>
      <c r="AA114" t="s">
        <v>265</v>
      </c>
      <c r="AB114" t="s">
        <v>95</v>
      </c>
      <c r="AC114" t="s">
        <v>95</v>
      </c>
      <c r="AD114" t="s">
        <v>266</v>
      </c>
      <c r="AG114" t="s">
        <v>256</v>
      </c>
      <c r="AH114">
        <v>0</v>
      </c>
      <c r="AI114">
        <v>247</v>
      </c>
      <c r="AJ114">
        <v>22</v>
      </c>
      <c r="AK114">
        <v>319</v>
      </c>
      <c r="AL114">
        <v>1.4</v>
      </c>
    </row>
    <row r="115" spans="1:38" x14ac:dyDescent="0.3">
      <c r="A115" t="s">
        <v>260</v>
      </c>
      <c r="B115">
        <v>104280</v>
      </c>
      <c r="C115">
        <v>2</v>
      </c>
      <c r="D115" t="s">
        <v>261</v>
      </c>
      <c r="E115" t="s">
        <v>262</v>
      </c>
      <c r="F115">
        <v>228</v>
      </c>
      <c r="G115">
        <v>32.43</v>
      </c>
      <c r="H115">
        <v>107.22</v>
      </c>
      <c r="I115">
        <v>25.67</v>
      </c>
      <c r="J115">
        <v>84.87</v>
      </c>
      <c r="K115">
        <v>112</v>
      </c>
      <c r="T115">
        <v>3</v>
      </c>
      <c r="U115">
        <v>2</v>
      </c>
      <c r="V115" t="s">
        <v>92</v>
      </c>
      <c r="W115" t="s">
        <v>267</v>
      </c>
      <c r="X115">
        <v>15</v>
      </c>
      <c r="Y115">
        <v>11</v>
      </c>
      <c r="Z115" t="s">
        <v>264</v>
      </c>
      <c r="AA115" t="s">
        <v>265</v>
      </c>
      <c r="AB115" t="s">
        <v>95</v>
      </c>
      <c r="AC115" t="s">
        <v>95</v>
      </c>
      <c r="AD115" t="s">
        <v>266</v>
      </c>
      <c r="AG115" t="s">
        <v>256</v>
      </c>
      <c r="AH115">
        <v>0</v>
      </c>
      <c r="AI115">
        <v>247</v>
      </c>
      <c r="AJ115">
        <v>22</v>
      </c>
      <c r="AK115">
        <v>319</v>
      </c>
      <c r="AL115">
        <v>1.4</v>
      </c>
    </row>
    <row r="116" spans="1:38" x14ac:dyDescent="0.3">
      <c r="A116" t="s">
        <v>260</v>
      </c>
      <c r="B116">
        <v>130325</v>
      </c>
      <c r="C116">
        <v>1</v>
      </c>
      <c r="D116" t="s">
        <v>268</v>
      </c>
      <c r="E116" t="s">
        <v>269</v>
      </c>
      <c r="F116">
        <v>597</v>
      </c>
      <c r="G116">
        <v>23.68</v>
      </c>
      <c r="H116">
        <v>78.290000000000006</v>
      </c>
      <c r="I116">
        <v>16.899999999999999</v>
      </c>
      <c r="J116">
        <v>55.88</v>
      </c>
      <c r="K116">
        <v>433</v>
      </c>
      <c r="T116">
        <v>2</v>
      </c>
      <c r="U116">
        <v>2</v>
      </c>
      <c r="V116" t="s">
        <v>92</v>
      </c>
      <c r="W116" t="s">
        <v>270</v>
      </c>
      <c r="X116">
        <v>20</v>
      </c>
      <c r="Y116">
        <v>12</v>
      </c>
      <c r="Z116" t="s">
        <v>271</v>
      </c>
      <c r="AA116" t="s">
        <v>272</v>
      </c>
      <c r="AB116" t="s">
        <v>95</v>
      </c>
      <c r="AC116" t="s">
        <v>95</v>
      </c>
      <c r="AD116" t="s">
        <v>266</v>
      </c>
      <c r="AG116" t="s">
        <v>256</v>
      </c>
      <c r="AH116">
        <v>199</v>
      </c>
      <c r="AI116">
        <v>0</v>
      </c>
      <c r="AJ116">
        <v>0</v>
      </c>
      <c r="AK116">
        <v>717</v>
      </c>
      <c r="AL116">
        <v>1.2</v>
      </c>
    </row>
    <row r="117" spans="1:38" x14ac:dyDescent="0.3">
      <c r="A117" t="s">
        <v>260</v>
      </c>
      <c r="B117">
        <v>130325</v>
      </c>
      <c r="C117">
        <v>2</v>
      </c>
      <c r="D117" t="s">
        <v>268</v>
      </c>
      <c r="E117" t="s">
        <v>269</v>
      </c>
      <c r="F117">
        <v>597</v>
      </c>
      <c r="G117">
        <v>23.63</v>
      </c>
      <c r="H117">
        <v>78.13</v>
      </c>
      <c r="I117">
        <v>16.87</v>
      </c>
      <c r="J117">
        <v>55.77</v>
      </c>
      <c r="K117">
        <v>164</v>
      </c>
      <c r="T117">
        <v>2</v>
      </c>
      <c r="U117">
        <v>2</v>
      </c>
      <c r="V117" t="s">
        <v>92</v>
      </c>
      <c r="W117" t="s">
        <v>273</v>
      </c>
      <c r="X117">
        <v>20</v>
      </c>
      <c r="Y117">
        <v>12</v>
      </c>
      <c r="Z117" t="s">
        <v>271</v>
      </c>
      <c r="AA117" t="s">
        <v>272</v>
      </c>
      <c r="AB117" t="s">
        <v>95</v>
      </c>
      <c r="AC117" t="s">
        <v>95</v>
      </c>
      <c r="AD117" t="s">
        <v>266</v>
      </c>
      <c r="AG117" t="s">
        <v>256</v>
      </c>
      <c r="AH117">
        <v>199</v>
      </c>
      <c r="AI117">
        <v>0</v>
      </c>
      <c r="AJ117">
        <v>0</v>
      </c>
      <c r="AK117">
        <v>717</v>
      </c>
      <c r="AL117">
        <v>1.2</v>
      </c>
    </row>
    <row r="118" spans="1:38" x14ac:dyDescent="0.3">
      <c r="A118" t="s">
        <v>260</v>
      </c>
      <c r="B118">
        <v>17191</v>
      </c>
      <c r="C118">
        <v>1</v>
      </c>
      <c r="D118" t="s">
        <v>274</v>
      </c>
      <c r="E118" t="s">
        <v>275</v>
      </c>
      <c r="F118">
        <v>913</v>
      </c>
      <c r="G118">
        <v>18.309999999999999</v>
      </c>
      <c r="H118">
        <v>60.53</v>
      </c>
      <c r="I118">
        <v>13</v>
      </c>
      <c r="J118">
        <v>43</v>
      </c>
      <c r="K118">
        <v>645</v>
      </c>
      <c r="T118">
        <v>2</v>
      </c>
      <c r="U118">
        <v>1</v>
      </c>
      <c r="V118" t="s">
        <v>92</v>
      </c>
      <c r="W118">
        <v>60</v>
      </c>
      <c r="X118">
        <v>15</v>
      </c>
      <c r="Y118">
        <v>11</v>
      </c>
      <c r="Z118" t="s">
        <v>276</v>
      </c>
      <c r="AA118" t="s">
        <v>277</v>
      </c>
      <c r="AB118" t="s">
        <v>95</v>
      </c>
      <c r="AC118" t="s">
        <v>95</v>
      </c>
      <c r="AD118" t="s">
        <v>266</v>
      </c>
      <c r="AG118" t="s">
        <v>278</v>
      </c>
      <c r="AH118">
        <v>0</v>
      </c>
      <c r="AI118">
        <v>213</v>
      </c>
      <c r="AJ118">
        <v>19</v>
      </c>
      <c r="AK118">
        <v>711</v>
      </c>
      <c r="AL118">
        <v>0.78</v>
      </c>
    </row>
    <row r="119" spans="1:38" x14ac:dyDescent="0.3">
      <c r="A119" t="s">
        <v>260</v>
      </c>
      <c r="B119">
        <v>17191</v>
      </c>
      <c r="C119">
        <v>2</v>
      </c>
      <c r="D119" t="s">
        <v>274</v>
      </c>
      <c r="E119" t="s">
        <v>275</v>
      </c>
      <c r="F119">
        <v>913</v>
      </c>
      <c r="G119">
        <v>23.36</v>
      </c>
      <c r="H119">
        <v>77.239999999999995</v>
      </c>
      <c r="I119">
        <v>18.100000000000001</v>
      </c>
      <c r="J119">
        <v>59.86</v>
      </c>
      <c r="K119">
        <v>268</v>
      </c>
      <c r="T119">
        <v>3</v>
      </c>
      <c r="U119">
        <v>1</v>
      </c>
      <c r="V119" t="s">
        <v>92</v>
      </c>
      <c r="W119">
        <v>77</v>
      </c>
      <c r="X119">
        <v>15</v>
      </c>
      <c r="Y119">
        <v>11</v>
      </c>
      <c r="Z119" t="s">
        <v>276</v>
      </c>
      <c r="AA119" t="s">
        <v>277</v>
      </c>
      <c r="AB119" t="s">
        <v>95</v>
      </c>
      <c r="AC119" t="s">
        <v>95</v>
      </c>
      <c r="AD119" t="s">
        <v>266</v>
      </c>
      <c r="AG119" t="s">
        <v>278</v>
      </c>
      <c r="AH119">
        <v>0</v>
      </c>
      <c r="AI119">
        <v>213</v>
      </c>
      <c r="AJ119">
        <v>19</v>
      </c>
      <c r="AK119">
        <v>711</v>
      </c>
      <c r="AL119">
        <v>0.78</v>
      </c>
    </row>
    <row r="120" spans="1:38" x14ac:dyDescent="0.3">
      <c r="A120" t="s">
        <v>279</v>
      </c>
      <c r="B120">
        <v>110019</v>
      </c>
      <c r="C120">
        <v>1</v>
      </c>
      <c r="D120" t="s">
        <v>280</v>
      </c>
      <c r="E120" t="s">
        <v>281</v>
      </c>
      <c r="F120">
        <v>173</v>
      </c>
      <c r="G120">
        <v>13.46</v>
      </c>
      <c r="H120">
        <v>44.51</v>
      </c>
      <c r="I120">
        <v>8.98</v>
      </c>
      <c r="J120">
        <v>29.69</v>
      </c>
      <c r="K120">
        <v>18</v>
      </c>
      <c r="T120">
        <v>1</v>
      </c>
      <c r="U120">
        <v>1</v>
      </c>
      <c r="V120" t="s">
        <v>282</v>
      </c>
      <c r="W120" t="s">
        <v>283</v>
      </c>
      <c r="X120">
        <v>8</v>
      </c>
      <c r="Y120">
        <v>8</v>
      </c>
      <c r="Z120" t="s">
        <v>284</v>
      </c>
      <c r="AA120" t="s">
        <v>285</v>
      </c>
      <c r="AB120" t="s">
        <v>95</v>
      </c>
      <c r="AC120" t="s">
        <v>95</v>
      </c>
      <c r="AD120" t="s">
        <v>286</v>
      </c>
      <c r="AG120" t="s">
        <v>287</v>
      </c>
      <c r="AH120">
        <v>0</v>
      </c>
      <c r="AI120">
        <v>512</v>
      </c>
      <c r="AJ120">
        <v>69</v>
      </c>
      <c r="AK120">
        <v>129</v>
      </c>
      <c r="AL120">
        <v>0.75</v>
      </c>
    </row>
    <row r="121" spans="1:38" x14ac:dyDescent="0.3">
      <c r="A121" t="s">
        <v>279</v>
      </c>
      <c r="B121">
        <v>110019</v>
      </c>
      <c r="C121">
        <v>2</v>
      </c>
      <c r="D121" t="s">
        <v>280</v>
      </c>
      <c r="E121" t="s">
        <v>281</v>
      </c>
      <c r="F121">
        <v>173</v>
      </c>
      <c r="G121">
        <v>13.69</v>
      </c>
      <c r="H121">
        <v>45.28</v>
      </c>
      <c r="I121">
        <v>9.0399999999999991</v>
      </c>
      <c r="J121">
        <v>29.89</v>
      </c>
      <c r="K121">
        <v>100</v>
      </c>
      <c r="T121">
        <v>1</v>
      </c>
      <c r="U121">
        <v>1</v>
      </c>
      <c r="V121" t="s">
        <v>282</v>
      </c>
      <c r="W121" t="s">
        <v>288</v>
      </c>
      <c r="X121">
        <v>8</v>
      </c>
      <c r="Y121">
        <v>8</v>
      </c>
      <c r="Z121" t="s">
        <v>284</v>
      </c>
      <c r="AA121" t="s">
        <v>285</v>
      </c>
      <c r="AB121" t="s">
        <v>95</v>
      </c>
      <c r="AC121" t="s">
        <v>95</v>
      </c>
      <c r="AD121" t="s">
        <v>286</v>
      </c>
      <c r="AG121" t="s">
        <v>287</v>
      </c>
      <c r="AH121">
        <v>0</v>
      </c>
      <c r="AI121">
        <v>512</v>
      </c>
      <c r="AJ121">
        <v>69</v>
      </c>
      <c r="AK121">
        <v>129</v>
      </c>
      <c r="AL121">
        <v>0.75</v>
      </c>
    </row>
    <row r="122" spans="1:38" x14ac:dyDescent="0.3">
      <c r="A122" t="s">
        <v>279</v>
      </c>
      <c r="B122">
        <v>110019</v>
      </c>
      <c r="C122">
        <v>3</v>
      </c>
      <c r="D122" t="s">
        <v>280</v>
      </c>
      <c r="E122" t="s">
        <v>281</v>
      </c>
      <c r="F122">
        <v>173</v>
      </c>
      <c r="G122">
        <v>13.98</v>
      </c>
      <c r="H122">
        <v>46.23</v>
      </c>
      <c r="I122">
        <v>9.23</v>
      </c>
      <c r="J122">
        <v>30.53</v>
      </c>
      <c r="K122">
        <v>32</v>
      </c>
      <c r="T122">
        <v>1</v>
      </c>
      <c r="U122">
        <v>1</v>
      </c>
      <c r="V122" t="s">
        <v>282</v>
      </c>
      <c r="W122" t="s">
        <v>289</v>
      </c>
      <c r="X122">
        <v>8</v>
      </c>
      <c r="Y122">
        <v>8</v>
      </c>
      <c r="Z122" t="s">
        <v>284</v>
      </c>
      <c r="AA122" t="s">
        <v>285</v>
      </c>
      <c r="AB122" t="s">
        <v>95</v>
      </c>
      <c r="AC122" t="s">
        <v>95</v>
      </c>
      <c r="AD122" t="s">
        <v>286</v>
      </c>
      <c r="AG122" t="s">
        <v>287</v>
      </c>
      <c r="AH122">
        <v>0</v>
      </c>
      <c r="AI122">
        <v>512</v>
      </c>
      <c r="AJ122">
        <v>69</v>
      </c>
      <c r="AK122">
        <v>129</v>
      </c>
      <c r="AL122">
        <v>0.75</v>
      </c>
    </row>
    <row r="123" spans="1:38" x14ac:dyDescent="0.3">
      <c r="A123" t="s">
        <v>279</v>
      </c>
      <c r="B123">
        <v>110019</v>
      </c>
      <c r="C123">
        <v>4</v>
      </c>
      <c r="D123" t="s">
        <v>280</v>
      </c>
      <c r="E123" t="s">
        <v>281</v>
      </c>
      <c r="F123">
        <v>173</v>
      </c>
      <c r="G123">
        <v>13.96</v>
      </c>
      <c r="H123">
        <v>46.16</v>
      </c>
      <c r="I123">
        <v>9.18</v>
      </c>
      <c r="J123">
        <v>30.36</v>
      </c>
      <c r="K123">
        <v>8</v>
      </c>
      <c r="T123">
        <v>1</v>
      </c>
      <c r="U123">
        <v>1</v>
      </c>
      <c r="V123" t="s">
        <v>282</v>
      </c>
      <c r="W123" t="s">
        <v>290</v>
      </c>
      <c r="X123">
        <v>8</v>
      </c>
      <c r="Y123">
        <v>8</v>
      </c>
      <c r="Z123" t="s">
        <v>284</v>
      </c>
      <c r="AA123" t="s">
        <v>285</v>
      </c>
      <c r="AB123" t="s">
        <v>95</v>
      </c>
      <c r="AC123" t="s">
        <v>95</v>
      </c>
      <c r="AD123" t="s">
        <v>286</v>
      </c>
      <c r="AG123" t="s">
        <v>287</v>
      </c>
      <c r="AH123">
        <v>0</v>
      </c>
      <c r="AI123">
        <v>512</v>
      </c>
      <c r="AJ123">
        <v>69</v>
      </c>
      <c r="AK123">
        <v>129</v>
      </c>
      <c r="AL123">
        <v>0.75</v>
      </c>
    </row>
    <row r="124" spans="1:38" x14ac:dyDescent="0.3">
      <c r="A124" t="s">
        <v>279</v>
      </c>
      <c r="B124">
        <v>110019</v>
      </c>
      <c r="C124">
        <v>5</v>
      </c>
      <c r="D124" t="s">
        <v>280</v>
      </c>
      <c r="E124" t="s">
        <v>281</v>
      </c>
      <c r="F124">
        <v>173</v>
      </c>
      <c r="G124">
        <v>13.98</v>
      </c>
      <c r="H124">
        <v>46.23</v>
      </c>
      <c r="I124">
        <v>9.23</v>
      </c>
      <c r="J124">
        <v>30.53</v>
      </c>
      <c r="K124">
        <v>4</v>
      </c>
      <c r="T124">
        <v>1</v>
      </c>
      <c r="U124">
        <v>1</v>
      </c>
      <c r="V124" t="s">
        <v>282</v>
      </c>
      <c r="W124" t="s">
        <v>291</v>
      </c>
      <c r="X124">
        <v>8</v>
      </c>
      <c r="Y124">
        <v>8</v>
      </c>
      <c r="Z124" t="s">
        <v>284</v>
      </c>
      <c r="AA124" t="s">
        <v>285</v>
      </c>
      <c r="AB124" t="s">
        <v>95</v>
      </c>
      <c r="AC124" t="s">
        <v>95</v>
      </c>
      <c r="AD124" t="s">
        <v>286</v>
      </c>
      <c r="AG124" t="s">
        <v>287</v>
      </c>
      <c r="AH124">
        <v>0</v>
      </c>
      <c r="AI124">
        <v>512</v>
      </c>
      <c r="AJ124">
        <v>69</v>
      </c>
      <c r="AK124">
        <v>129</v>
      </c>
      <c r="AL124">
        <v>0.75</v>
      </c>
    </row>
    <row r="125" spans="1:38" x14ac:dyDescent="0.3">
      <c r="A125" t="s">
        <v>279</v>
      </c>
      <c r="B125">
        <v>110019</v>
      </c>
      <c r="C125">
        <v>6</v>
      </c>
      <c r="D125" t="s">
        <v>280</v>
      </c>
      <c r="E125" t="s">
        <v>281</v>
      </c>
      <c r="F125">
        <v>173</v>
      </c>
      <c r="G125">
        <v>15.98</v>
      </c>
      <c r="H125">
        <v>52.83</v>
      </c>
      <c r="I125">
        <v>10.58</v>
      </c>
      <c r="J125">
        <v>34.99</v>
      </c>
      <c r="K125">
        <v>11</v>
      </c>
      <c r="T125">
        <v>1</v>
      </c>
      <c r="U125">
        <v>1</v>
      </c>
      <c r="V125" t="s">
        <v>282</v>
      </c>
      <c r="W125" t="s">
        <v>292</v>
      </c>
      <c r="X125">
        <v>8</v>
      </c>
      <c r="Y125">
        <v>8</v>
      </c>
      <c r="Z125" t="s">
        <v>284</v>
      </c>
      <c r="AA125" t="s">
        <v>285</v>
      </c>
      <c r="AB125" t="s">
        <v>95</v>
      </c>
      <c r="AC125" t="s">
        <v>95</v>
      </c>
      <c r="AD125" t="s">
        <v>286</v>
      </c>
      <c r="AG125" t="s">
        <v>287</v>
      </c>
      <c r="AH125">
        <v>0</v>
      </c>
      <c r="AI125">
        <v>512</v>
      </c>
      <c r="AJ125">
        <v>69</v>
      </c>
      <c r="AK125">
        <v>129</v>
      </c>
      <c r="AL125">
        <v>0.75</v>
      </c>
    </row>
    <row r="126" spans="1:38" x14ac:dyDescent="0.3">
      <c r="A126" t="s">
        <v>279</v>
      </c>
      <c r="B126">
        <v>109579</v>
      </c>
      <c r="C126">
        <v>1</v>
      </c>
      <c r="D126" t="s">
        <v>293</v>
      </c>
      <c r="E126" t="s">
        <v>215</v>
      </c>
      <c r="F126">
        <v>164</v>
      </c>
      <c r="G126">
        <v>11.6</v>
      </c>
      <c r="H126">
        <v>38.35</v>
      </c>
      <c r="I126">
        <v>7.86</v>
      </c>
      <c r="J126">
        <v>25.99</v>
      </c>
      <c r="K126">
        <v>100</v>
      </c>
      <c r="T126">
        <v>1</v>
      </c>
      <c r="U126">
        <v>1</v>
      </c>
      <c r="V126" t="s">
        <v>282</v>
      </c>
      <c r="W126" t="s">
        <v>294</v>
      </c>
      <c r="X126">
        <v>8</v>
      </c>
      <c r="Y126">
        <v>8</v>
      </c>
      <c r="Z126" t="s">
        <v>295</v>
      </c>
      <c r="AA126" t="s">
        <v>296</v>
      </c>
      <c r="AB126" t="s">
        <v>95</v>
      </c>
      <c r="AC126" t="s">
        <v>95</v>
      </c>
      <c r="AD126" t="s">
        <v>286</v>
      </c>
      <c r="AG126" t="s">
        <v>297</v>
      </c>
      <c r="AH126">
        <v>0</v>
      </c>
      <c r="AI126">
        <v>480</v>
      </c>
      <c r="AJ126">
        <v>69</v>
      </c>
      <c r="AK126">
        <v>138</v>
      </c>
      <c r="AL126">
        <v>0.84</v>
      </c>
    </row>
    <row r="127" spans="1:38" x14ac:dyDescent="0.3">
      <c r="A127" t="s">
        <v>279</v>
      </c>
      <c r="B127">
        <v>109579</v>
      </c>
      <c r="C127">
        <v>2</v>
      </c>
      <c r="D127" t="s">
        <v>293</v>
      </c>
      <c r="E127" t="s">
        <v>215</v>
      </c>
      <c r="F127">
        <v>164</v>
      </c>
      <c r="G127">
        <v>11.72</v>
      </c>
      <c r="H127">
        <v>38.770000000000003</v>
      </c>
      <c r="I127">
        <v>7.86</v>
      </c>
      <c r="J127">
        <v>25.99</v>
      </c>
      <c r="K127">
        <v>25</v>
      </c>
      <c r="T127">
        <v>1</v>
      </c>
      <c r="U127">
        <v>1</v>
      </c>
      <c r="V127" t="s">
        <v>282</v>
      </c>
      <c r="W127" t="s">
        <v>298</v>
      </c>
      <c r="X127">
        <v>8</v>
      </c>
      <c r="Y127">
        <v>8</v>
      </c>
      <c r="Z127" t="s">
        <v>295</v>
      </c>
      <c r="AA127" t="s">
        <v>296</v>
      </c>
      <c r="AB127" t="s">
        <v>95</v>
      </c>
      <c r="AC127" t="s">
        <v>95</v>
      </c>
      <c r="AD127" t="s">
        <v>286</v>
      </c>
      <c r="AG127" t="s">
        <v>297</v>
      </c>
      <c r="AH127">
        <v>0</v>
      </c>
      <c r="AI127">
        <v>480</v>
      </c>
      <c r="AJ127">
        <v>69</v>
      </c>
      <c r="AK127">
        <v>138</v>
      </c>
      <c r="AL127">
        <v>0.84</v>
      </c>
    </row>
    <row r="128" spans="1:38" x14ac:dyDescent="0.3">
      <c r="A128" t="s">
        <v>279</v>
      </c>
      <c r="B128">
        <v>109579</v>
      </c>
      <c r="C128">
        <v>3</v>
      </c>
      <c r="D128" t="s">
        <v>293</v>
      </c>
      <c r="E128" t="s">
        <v>215</v>
      </c>
      <c r="F128">
        <v>164</v>
      </c>
      <c r="G128">
        <v>11.93</v>
      </c>
      <c r="H128">
        <v>39.450000000000003</v>
      </c>
      <c r="I128">
        <v>8.08</v>
      </c>
      <c r="J128">
        <v>26.73</v>
      </c>
      <c r="K128">
        <v>8</v>
      </c>
      <c r="T128">
        <v>1</v>
      </c>
      <c r="U128">
        <v>1</v>
      </c>
      <c r="V128" t="s">
        <v>282</v>
      </c>
      <c r="W128" t="s">
        <v>299</v>
      </c>
      <c r="X128">
        <v>8</v>
      </c>
      <c r="Y128">
        <v>8</v>
      </c>
      <c r="Z128" t="s">
        <v>295</v>
      </c>
      <c r="AA128" t="s">
        <v>296</v>
      </c>
      <c r="AB128" t="s">
        <v>95</v>
      </c>
      <c r="AC128" t="s">
        <v>95</v>
      </c>
      <c r="AD128" t="s">
        <v>286</v>
      </c>
      <c r="AG128" t="s">
        <v>297</v>
      </c>
      <c r="AH128">
        <v>0</v>
      </c>
      <c r="AI128">
        <v>480</v>
      </c>
      <c r="AJ128">
        <v>69</v>
      </c>
      <c r="AK128">
        <v>138</v>
      </c>
      <c r="AL128">
        <v>0.84</v>
      </c>
    </row>
    <row r="129" spans="1:38" x14ac:dyDescent="0.3">
      <c r="A129" t="s">
        <v>279</v>
      </c>
      <c r="B129">
        <v>109579</v>
      </c>
      <c r="C129">
        <v>4</v>
      </c>
      <c r="D129" t="s">
        <v>293</v>
      </c>
      <c r="E129" t="s">
        <v>215</v>
      </c>
      <c r="F129">
        <v>164</v>
      </c>
      <c r="G129">
        <v>12.06</v>
      </c>
      <c r="H129">
        <v>39.869999999999997</v>
      </c>
      <c r="I129">
        <v>8.08</v>
      </c>
      <c r="J129">
        <v>26.73</v>
      </c>
      <c r="K129">
        <v>2</v>
      </c>
      <c r="T129">
        <v>1</v>
      </c>
      <c r="U129">
        <v>1</v>
      </c>
      <c r="V129" t="s">
        <v>282</v>
      </c>
      <c r="W129" t="s">
        <v>300</v>
      </c>
      <c r="X129">
        <v>8</v>
      </c>
      <c r="Y129">
        <v>8</v>
      </c>
      <c r="Z129" t="s">
        <v>295</v>
      </c>
      <c r="AA129" t="s">
        <v>296</v>
      </c>
      <c r="AB129" t="s">
        <v>95</v>
      </c>
      <c r="AC129" t="s">
        <v>95</v>
      </c>
      <c r="AD129" t="s">
        <v>286</v>
      </c>
      <c r="AG129" t="s">
        <v>297</v>
      </c>
      <c r="AH129">
        <v>0</v>
      </c>
      <c r="AI129">
        <v>480</v>
      </c>
      <c r="AJ129">
        <v>69</v>
      </c>
      <c r="AK129">
        <v>138</v>
      </c>
      <c r="AL129">
        <v>0.84</v>
      </c>
    </row>
    <row r="130" spans="1:38" x14ac:dyDescent="0.3">
      <c r="A130" t="s">
        <v>279</v>
      </c>
      <c r="B130">
        <v>109579</v>
      </c>
      <c r="C130">
        <v>5</v>
      </c>
      <c r="D130" t="s">
        <v>293</v>
      </c>
      <c r="E130" t="s">
        <v>215</v>
      </c>
      <c r="F130">
        <v>164</v>
      </c>
      <c r="G130">
        <v>13.25</v>
      </c>
      <c r="H130">
        <v>43.82</v>
      </c>
      <c r="I130">
        <v>8.98</v>
      </c>
      <c r="J130">
        <v>29.69</v>
      </c>
      <c r="K130">
        <v>8</v>
      </c>
      <c r="T130">
        <v>1</v>
      </c>
      <c r="U130">
        <v>1</v>
      </c>
      <c r="V130" t="s">
        <v>282</v>
      </c>
      <c r="W130" t="s">
        <v>301</v>
      </c>
      <c r="X130">
        <v>8</v>
      </c>
      <c r="Y130">
        <v>8</v>
      </c>
      <c r="Z130" t="s">
        <v>295</v>
      </c>
      <c r="AA130" t="s">
        <v>296</v>
      </c>
      <c r="AB130" t="s">
        <v>95</v>
      </c>
      <c r="AC130" t="s">
        <v>95</v>
      </c>
      <c r="AD130" t="s">
        <v>286</v>
      </c>
      <c r="AG130" t="s">
        <v>297</v>
      </c>
      <c r="AH130">
        <v>0</v>
      </c>
      <c r="AI130">
        <v>480</v>
      </c>
      <c r="AJ130">
        <v>69</v>
      </c>
      <c r="AK130">
        <v>138</v>
      </c>
      <c r="AL130">
        <v>0.84</v>
      </c>
    </row>
    <row r="131" spans="1:38" x14ac:dyDescent="0.3">
      <c r="A131" t="s">
        <v>279</v>
      </c>
      <c r="B131">
        <v>109579</v>
      </c>
      <c r="C131">
        <v>6</v>
      </c>
      <c r="D131" t="s">
        <v>293</v>
      </c>
      <c r="E131" t="s">
        <v>215</v>
      </c>
      <c r="F131">
        <v>164</v>
      </c>
      <c r="G131">
        <v>13.39</v>
      </c>
      <c r="H131">
        <v>44.29</v>
      </c>
      <c r="I131">
        <v>8.98</v>
      </c>
      <c r="J131">
        <v>29.69</v>
      </c>
      <c r="K131">
        <v>2</v>
      </c>
      <c r="T131">
        <v>1</v>
      </c>
      <c r="U131">
        <v>1</v>
      </c>
      <c r="V131" t="s">
        <v>282</v>
      </c>
      <c r="W131" t="s">
        <v>302</v>
      </c>
      <c r="X131">
        <v>8</v>
      </c>
      <c r="Y131">
        <v>8</v>
      </c>
      <c r="Z131" t="s">
        <v>295</v>
      </c>
      <c r="AA131" t="s">
        <v>296</v>
      </c>
      <c r="AB131" t="s">
        <v>95</v>
      </c>
      <c r="AC131" t="s">
        <v>95</v>
      </c>
      <c r="AD131" t="s">
        <v>286</v>
      </c>
      <c r="AG131" t="s">
        <v>297</v>
      </c>
      <c r="AH131">
        <v>0</v>
      </c>
      <c r="AI131">
        <v>480</v>
      </c>
      <c r="AJ131">
        <v>69</v>
      </c>
      <c r="AK131">
        <v>138</v>
      </c>
      <c r="AL131">
        <v>0.84</v>
      </c>
    </row>
    <row r="132" spans="1:38" x14ac:dyDescent="0.3">
      <c r="A132" t="s">
        <v>279</v>
      </c>
      <c r="B132">
        <v>109579</v>
      </c>
      <c r="C132">
        <v>7</v>
      </c>
      <c r="D132" t="s">
        <v>293</v>
      </c>
      <c r="E132" t="s">
        <v>215</v>
      </c>
      <c r="F132">
        <v>164</v>
      </c>
      <c r="G132">
        <v>14.43</v>
      </c>
      <c r="H132">
        <v>47.73</v>
      </c>
      <c r="I132">
        <v>9.7799999999999994</v>
      </c>
      <c r="J132">
        <v>32.340000000000003</v>
      </c>
      <c r="K132">
        <v>8</v>
      </c>
      <c r="T132">
        <v>1</v>
      </c>
      <c r="U132">
        <v>1</v>
      </c>
      <c r="V132" t="s">
        <v>282</v>
      </c>
      <c r="W132" t="s">
        <v>303</v>
      </c>
      <c r="X132">
        <v>8</v>
      </c>
      <c r="Y132">
        <v>8</v>
      </c>
      <c r="Z132" t="s">
        <v>295</v>
      </c>
      <c r="AA132" t="s">
        <v>296</v>
      </c>
      <c r="AB132" t="s">
        <v>95</v>
      </c>
      <c r="AC132" t="s">
        <v>95</v>
      </c>
      <c r="AD132" t="s">
        <v>286</v>
      </c>
      <c r="AG132" t="s">
        <v>297</v>
      </c>
      <c r="AH132">
        <v>0</v>
      </c>
      <c r="AI132">
        <v>480</v>
      </c>
      <c r="AJ132">
        <v>69</v>
      </c>
      <c r="AK132">
        <v>138</v>
      </c>
      <c r="AL132">
        <v>0.84</v>
      </c>
    </row>
    <row r="133" spans="1:38" x14ac:dyDescent="0.3">
      <c r="A133" t="s">
        <v>279</v>
      </c>
      <c r="B133">
        <v>109579</v>
      </c>
      <c r="C133">
        <v>8</v>
      </c>
      <c r="D133" t="s">
        <v>293</v>
      </c>
      <c r="E133" t="s">
        <v>215</v>
      </c>
      <c r="F133">
        <v>164</v>
      </c>
      <c r="G133">
        <v>14.59</v>
      </c>
      <c r="H133">
        <v>48.25</v>
      </c>
      <c r="I133">
        <v>9.7799999999999994</v>
      </c>
      <c r="J133">
        <v>32.340000000000003</v>
      </c>
      <c r="K133">
        <v>2</v>
      </c>
      <c r="T133">
        <v>1</v>
      </c>
      <c r="U133">
        <v>1</v>
      </c>
      <c r="V133" t="s">
        <v>282</v>
      </c>
      <c r="W133" t="s">
        <v>304</v>
      </c>
      <c r="X133">
        <v>8</v>
      </c>
      <c r="Y133">
        <v>8</v>
      </c>
      <c r="Z133" t="s">
        <v>295</v>
      </c>
      <c r="AA133" t="s">
        <v>296</v>
      </c>
      <c r="AB133" t="s">
        <v>95</v>
      </c>
      <c r="AC133" t="s">
        <v>95</v>
      </c>
      <c r="AD133" t="s">
        <v>286</v>
      </c>
      <c r="AG133" t="s">
        <v>297</v>
      </c>
      <c r="AH133">
        <v>0</v>
      </c>
      <c r="AI133">
        <v>480</v>
      </c>
      <c r="AJ133">
        <v>69</v>
      </c>
      <c r="AK133">
        <v>138</v>
      </c>
      <c r="AL133">
        <v>0.84</v>
      </c>
    </row>
    <row r="134" spans="1:38" x14ac:dyDescent="0.3">
      <c r="A134" t="s">
        <v>279</v>
      </c>
      <c r="B134">
        <v>109579</v>
      </c>
      <c r="C134">
        <v>9</v>
      </c>
      <c r="D134" t="s">
        <v>293</v>
      </c>
      <c r="E134" t="s">
        <v>215</v>
      </c>
      <c r="F134">
        <v>164</v>
      </c>
      <c r="G134">
        <v>20.2</v>
      </c>
      <c r="H134">
        <v>66.8</v>
      </c>
      <c r="I134">
        <v>13.69</v>
      </c>
      <c r="J134">
        <v>45.26</v>
      </c>
      <c r="K134">
        <v>4</v>
      </c>
      <c r="T134">
        <v>1</v>
      </c>
      <c r="U134">
        <v>1</v>
      </c>
      <c r="V134" t="s">
        <v>282</v>
      </c>
      <c r="W134" t="s">
        <v>305</v>
      </c>
      <c r="X134">
        <v>8</v>
      </c>
      <c r="Y134">
        <v>8</v>
      </c>
      <c r="Z134" t="s">
        <v>295</v>
      </c>
      <c r="AA134" t="s">
        <v>296</v>
      </c>
      <c r="AB134" t="s">
        <v>95</v>
      </c>
      <c r="AC134" t="s">
        <v>95</v>
      </c>
      <c r="AD134" t="s">
        <v>286</v>
      </c>
      <c r="AG134" t="s">
        <v>297</v>
      </c>
      <c r="AH134">
        <v>0</v>
      </c>
      <c r="AI134">
        <v>480</v>
      </c>
      <c r="AJ134">
        <v>69</v>
      </c>
      <c r="AK134">
        <v>138</v>
      </c>
      <c r="AL134">
        <v>0.84</v>
      </c>
    </row>
    <row r="135" spans="1:38" x14ac:dyDescent="0.3">
      <c r="A135" t="s">
        <v>279</v>
      </c>
      <c r="B135">
        <v>109579</v>
      </c>
      <c r="C135">
        <v>10</v>
      </c>
      <c r="D135" t="s">
        <v>293</v>
      </c>
      <c r="E135" t="s">
        <v>215</v>
      </c>
      <c r="F135">
        <v>164</v>
      </c>
      <c r="G135">
        <v>21.45</v>
      </c>
      <c r="H135">
        <v>70.94</v>
      </c>
      <c r="I135">
        <v>14.54</v>
      </c>
      <c r="J135">
        <v>48.07</v>
      </c>
      <c r="K135">
        <v>4</v>
      </c>
      <c r="T135">
        <v>1</v>
      </c>
      <c r="U135">
        <v>1</v>
      </c>
      <c r="V135" t="s">
        <v>282</v>
      </c>
      <c r="W135" t="s">
        <v>306</v>
      </c>
      <c r="X135">
        <v>8</v>
      </c>
      <c r="Y135">
        <v>8</v>
      </c>
      <c r="Z135" t="s">
        <v>295</v>
      </c>
      <c r="AA135" t="s">
        <v>296</v>
      </c>
      <c r="AB135" t="s">
        <v>95</v>
      </c>
      <c r="AC135" t="s">
        <v>95</v>
      </c>
      <c r="AD135" t="s">
        <v>286</v>
      </c>
      <c r="AG135" t="s">
        <v>297</v>
      </c>
      <c r="AH135">
        <v>0</v>
      </c>
      <c r="AI135">
        <v>480</v>
      </c>
      <c r="AJ135">
        <v>69</v>
      </c>
      <c r="AK135">
        <v>138</v>
      </c>
      <c r="AL135">
        <v>0.84</v>
      </c>
    </row>
    <row r="136" spans="1:38" x14ac:dyDescent="0.3">
      <c r="A136" t="s">
        <v>279</v>
      </c>
      <c r="B136">
        <v>109579</v>
      </c>
      <c r="C136">
        <v>11</v>
      </c>
      <c r="D136" t="s">
        <v>293</v>
      </c>
      <c r="E136" t="s">
        <v>215</v>
      </c>
      <c r="F136">
        <v>164</v>
      </c>
      <c r="G136">
        <v>21.69</v>
      </c>
      <c r="H136">
        <v>71.709999999999994</v>
      </c>
      <c r="I136">
        <v>14.54</v>
      </c>
      <c r="J136">
        <v>48.07</v>
      </c>
      <c r="K136">
        <v>1</v>
      </c>
      <c r="T136">
        <v>1</v>
      </c>
      <c r="U136">
        <v>1</v>
      </c>
      <c r="V136" t="s">
        <v>282</v>
      </c>
      <c r="W136" t="s">
        <v>307</v>
      </c>
      <c r="X136">
        <v>8</v>
      </c>
      <c r="Y136">
        <v>8</v>
      </c>
      <c r="Z136" t="s">
        <v>295</v>
      </c>
      <c r="AA136" t="s">
        <v>296</v>
      </c>
      <c r="AB136" t="s">
        <v>95</v>
      </c>
      <c r="AC136" t="s">
        <v>95</v>
      </c>
      <c r="AD136" t="s">
        <v>286</v>
      </c>
      <c r="AG136" t="s">
        <v>297</v>
      </c>
      <c r="AH136">
        <v>0</v>
      </c>
      <c r="AI136">
        <v>480</v>
      </c>
      <c r="AJ136">
        <v>69</v>
      </c>
      <c r="AK136">
        <v>138</v>
      </c>
      <c r="AL136">
        <v>0.84</v>
      </c>
    </row>
    <row r="137" spans="1:38" x14ac:dyDescent="0.3">
      <c r="A137" t="s">
        <v>279</v>
      </c>
      <c r="B137">
        <v>126927</v>
      </c>
      <c r="C137">
        <v>1</v>
      </c>
      <c r="D137" t="s">
        <v>308</v>
      </c>
      <c r="E137" t="s">
        <v>309</v>
      </c>
      <c r="F137">
        <v>295</v>
      </c>
      <c r="G137">
        <v>8.58</v>
      </c>
      <c r="H137">
        <v>28.37</v>
      </c>
      <c r="I137">
        <v>5.23</v>
      </c>
      <c r="J137">
        <v>17.32</v>
      </c>
      <c r="K137">
        <v>5</v>
      </c>
      <c r="T137">
        <v>1</v>
      </c>
      <c r="U137">
        <v>1</v>
      </c>
      <c r="V137" t="s">
        <v>92</v>
      </c>
      <c r="W137" t="s">
        <v>310</v>
      </c>
      <c r="X137">
        <v>8</v>
      </c>
      <c r="Y137">
        <v>8</v>
      </c>
      <c r="Z137" t="s">
        <v>311</v>
      </c>
      <c r="AA137" t="s">
        <v>312</v>
      </c>
      <c r="AB137" t="s">
        <v>95</v>
      </c>
      <c r="AC137" t="s">
        <v>95</v>
      </c>
      <c r="AD137" t="s">
        <v>286</v>
      </c>
      <c r="AG137" t="s">
        <v>313</v>
      </c>
      <c r="AH137">
        <v>0</v>
      </c>
      <c r="AI137">
        <v>465</v>
      </c>
      <c r="AJ137">
        <v>69</v>
      </c>
      <c r="AK137">
        <v>229</v>
      </c>
      <c r="AL137">
        <v>0.78</v>
      </c>
    </row>
    <row r="138" spans="1:38" x14ac:dyDescent="0.3">
      <c r="A138" t="s">
        <v>279</v>
      </c>
      <c r="B138">
        <v>126927</v>
      </c>
      <c r="C138">
        <v>2</v>
      </c>
      <c r="D138" t="s">
        <v>308</v>
      </c>
      <c r="E138" t="s">
        <v>309</v>
      </c>
      <c r="F138">
        <v>295</v>
      </c>
      <c r="G138">
        <v>8.83</v>
      </c>
      <c r="H138">
        <v>29.21</v>
      </c>
      <c r="I138">
        <v>5.39</v>
      </c>
      <c r="J138">
        <v>17.850000000000001</v>
      </c>
      <c r="K138">
        <v>65</v>
      </c>
      <c r="T138">
        <v>1</v>
      </c>
      <c r="U138">
        <v>1</v>
      </c>
      <c r="V138" t="s">
        <v>92</v>
      </c>
      <c r="W138" t="s">
        <v>314</v>
      </c>
      <c r="X138">
        <v>8</v>
      </c>
      <c r="Y138">
        <v>8</v>
      </c>
      <c r="Z138" t="s">
        <v>311</v>
      </c>
      <c r="AA138" t="s">
        <v>312</v>
      </c>
      <c r="AB138" t="s">
        <v>95</v>
      </c>
      <c r="AC138" t="s">
        <v>95</v>
      </c>
      <c r="AD138" t="s">
        <v>286</v>
      </c>
      <c r="AG138" t="s">
        <v>313</v>
      </c>
      <c r="AH138">
        <v>0</v>
      </c>
      <c r="AI138">
        <v>465</v>
      </c>
      <c r="AJ138">
        <v>69</v>
      </c>
      <c r="AK138">
        <v>229</v>
      </c>
      <c r="AL138">
        <v>0.78</v>
      </c>
    </row>
    <row r="139" spans="1:38" x14ac:dyDescent="0.3">
      <c r="A139" t="s">
        <v>279</v>
      </c>
      <c r="B139">
        <v>126927</v>
      </c>
      <c r="C139">
        <v>3</v>
      </c>
      <c r="D139" t="s">
        <v>308</v>
      </c>
      <c r="E139" t="s">
        <v>309</v>
      </c>
      <c r="F139">
        <v>295</v>
      </c>
      <c r="G139">
        <v>9.16</v>
      </c>
      <c r="H139">
        <v>30.31</v>
      </c>
      <c r="I139">
        <v>5.6</v>
      </c>
      <c r="J139">
        <v>18.52</v>
      </c>
      <c r="K139">
        <v>5</v>
      </c>
      <c r="T139">
        <v>1</v>
      </c>
      <c r="U139">
        <v>1</v>
      </c>
      <c r="V139" t="s">
        <v>92</v>
      </c>
      <c r="W139" t="s">
        <v>315</v>
      </c>
      <c r="X139">
        <v>8</v>
      </c>
      <c r="Y139">
        <v>8</v>
      </c>
      <c r="Z139" t="s">
        <v>311</v>
      </c>
      <c r="AA139" t="s">
        <v>312</v>
      </c>
      <c r="AB139" t="s">
        <v>95</v>
      </c>
      <c r="AC139" t="s">
        <v>95</v>
      </c>
      <c r="AD139" t="s">
        <v>286</v>
      </c>
      <c r="AG139" t="s">
        <v>313</v>
      </c>
      <c r="AH139">
        <v>0</v>
      </c>
      <c r="AI139">
        <v>465</v>
      </c>
      <c r="AJ139">
        <v>69</v>
      </c>
      <c r="AK139">
        <v>229</v>
      </c>
      <c r="AL139">
        <v>0.78</v>
      </c>
    </row>
    <row r="140" spans="1:38" x14ac:dyDescent="0.3">
      <c r="A140" t="s">
        <v>279</v>
      </c>
      <c r="B140">
        <v>126927</v>
      </c>
      <c r="C140">
        <v>4</v>
      </c>
      <c r="D140" t="s">
        <v>308</v>
      </c>
      <c r="E140" t="s">
        <v>309</v>
      </c>
      <c r="F140">
        <v>295</v>
      </c>
      <c r="G140">
        <v>9.9</v>
      </c>
      <c r="H140">
        <v>32.729999999999997</v>
      </c>
      <c r="I140">
        <v>6.08</v>
      </c>
      <c r="J140">
        <v>20.100000000000001</v>
      </c>
      <c r="K140">
        <v>75</v>
      </c>
      <c r="T140">
        <v>1</v>
      </c>
      <c r="U140">
        <v>1</v>
      </c>
      <c r="V140" t="s">
        <v>92</v>
      </c>
      <c r="W140" t="s">
        <v>316</v>
      </c>
      <c r="X140">
        <v>8</v>
      </c>
      <c r="Y140">
        <v>8</v>
      </c>
      <c r="Z140" t="s">
        <v>311</v>
      </c>
      <c r="AA140" t="s">
        <v>312</v>
      </c>
      <c r="AB140" t="s">
        <v>95</v>
      </c>
      <c r="AC140" t="s">
        <v>95</v>
      </c>
      <c r="AD140" t="s">
        <v>286</v>
      </c>
      <c r="AG140" t="s">
        <v>313</v>
      </c>
      <c r="AH140">
        <v>0</v>
      </c>
      <c r="AI140">
        <v>465</v>
      </c>
      <c r="AJ140">
        <v>69</v>
      </c>
      <c r="AK140">
        <v>229</v>
      </c>
      <c r="AL140">
        <v>0.78</v>
      </c>
    </row>
    <row r="141" spans="1:38" x14ac:dyDescent="0.3">
      <c r="A141" t="s">
        <v>279</v>
      </c>
      <c r="B141">
        <v>126927</v>
      </c>
      <c r="C141">
        <v>5</v>
      </c>
      <c r="D141" t="s">
        <v>308</v>
      </c>
      <c r="E141" t="s">
        <v>309</v>
      </c>
      <c r="F141">
        <v>295</v>
      </c>
      <c r="G141">
        <v>9.69</v>
      </c>
      <c r="H141">
        <v>32.06</v>
      </c>
      <c r="I141">
        <v>5.91</v>
      </c>
      <c r="J141">
        <v>19.57</v>
      </c>
      <c r="K141">
        <v>35</v>
      </c>
      <c r="T141">
        <v>1</v>
      </c>
      <c r="U141">
        <v>1</v>
      </c>
      <c r="V141" t="s">
        <v>92</v>
      </c>
      <c r="W141" t="s">
        <v>317</v>
      </c>
      <c r="X141">
        <v>8</v>
      </c>
      <c r="Y141">
        <v>8</v>
      </c>
      <c r="Z141" t="s">
        <v>311</v>
      </c>
      <c r="AA141" t="s">
        <v>312</v>
      </c>
      <c r="AB141" t="s">
        <v>95</v>
      </c>
      <c r="AC141" t="s">
        <v>95</v>
      </c>
      <c r="AD141" t="s">
        <v>286</v>
      </c>
      <c r="AG141" t="s">
        <v>313</v>
      </c>
      <c r="AH141">
        <v>0</v>
      </c>
      <c r="AI141">
        <v>465</v>
      </c>
      <c r="AJ141">
        <v>69</v>
      </c>
      <c r="AK141">
        <v>229</v>
      </c>
      <c r="AL141">
        <v>0.78</v>
      </c>
    </row>
    <row r="142" spans="1:38" x14ac:dyDescent="0.3">
      <c r="A142" t="s">
        <v>279</v>
      </c>
      <c r="B142">
        <v>126927</v>
      </c>
      <c r="C142">
        <v>6</v>
      </c>
      <c r="D142" t="s">
        <v>308</v>
      </c>
      <c r="E142" t="s">
        <v>309</v>
      </c>
      <c r="F142">
        <v>295</v>
      </c>
      <c r="G142">
        <v>9.9499999999999993</v>
      </c>
      <c r="H142">
        <v>32.9</v>
      </c>
      <c r="I142">
        <v>6.09</v>
      </c>
      <c r="J142">
        <v>20.149999999999999</v>
      </c>
      <c r="K142">
        <v>15</v>
      </c>
      <c r="T142">
        <v>1</v>
      </c>
      <c r="U142">
        <v>1</v>
      </c>
      <c r="V142" t="s">
        <v>92</v>
      </c>
      <c r="W142" t="s">
        <v>318</v>
      </c>
      <c r="X142">
        <v>8</v>
      </c>
      <c r="Y142">
        <v>8</v>
      </c>
      <c r="Z142" t="s">
        <v>311</v>
      </c>
      <c r="AA142" t="s">
        <v>312</v>
      </c>
      <c r="AB142" t="s">
        <v>95</v>
      </c>
      <c r="AC142" t="s">
        <v>95</v>
      </c>
      <c r="AD142" t="s">
        <v>286</v>
      </c>
      <c r="AG142" t="s">
        <v>313</v>
      </c>
      <c r="AH142">
        <v>0</v>
      </c>
      <c r="AI142">
        <v>465</v>
      </c>
      <c r="AJ142">
        <v>69</v>
      </c>
      <c r="AK142">
        <v>229</v>
      </c>
      <c r="AL142">
        <v>0.78</v>
      </c>
    </row>
    <row r="143" spans="1:38" x14ac:dyDescent="0.3">
      <c r="A143" t="s">
        <v>279</v>
      </c>
      <c r="B143">
        <v>126927</v>
      </c>
      <c r="C143">
        <v>7</v>
      </c>
      <c r="D143" t="s">
        <v>308</v>
      </c>
      <c r="E143" t="s">
        <v>309</v>
      </c>
      <c r="F143">
        <v>295</v>
      </c>
      <c r="G143">
        <v>9.6999999999999993</v>
      </c>
      <c r="H143">
        <v>32.090000000000003</v>
      </c>
      <c r="I143">
        <v>5.94</v>
      </c>
      <c r="J143">
        <v>19.64</v>
      </c>
      <c r="K143">
        <v>5</v>
      </c>
      <c r="T143">
        <v>1</v>
      </c>
      <c r="U143">
        <v>1</v>
      </c>
      <c r="V143" t="s">
        <v>92</v>
      </c>
      <c r="W143" t="s">
        <v>319</v>
      </c>
      <c r="X143">
        <v>8</v>
      </c>
      <c r="Y143">
        <v>8</v>
      </c>
      <c r="Z143" t="s">
        <v>311</v>
      </c>
      <c r="AA143" t="s">
        <v>312</v>
      </c>
      <c r="AB143" t="s">
        <v>95</v>
      </c>
      <c r="AC143" t="s">
        <v>95</v>
      </c>
      <c r="AD143" t="s">
        <v>286</v>
      </c>
      <c r="AG143" t="s">
        <v>313</v>
      </c>
      <c r="AH143">
        <v>0</v>
      </c>
      <c r="AI143">
        <v>465</v>
      </c>
      <c r="AJ143">
        <v>69</v>
      </c>
      <c r="AK143">
        <v>229</v>
      </c>
      <c r="AL143">
        <v>0.78</v>
      </c>
    </row>
    <row r="144" spans="1:38" x14ac:dyDescent="0.3">
      <c r="A144" t="s">
        <v>279</v>
      </c>
      <c r="B144">
        <v>126927</v>
      </c>
      <c r="C144">
        <v>8</v>
      </c>
      <c r="D144" t="s">
        <v>308</v>
      </c>
      <c r="E144" t="s">
        <v>309</v>
      </c>
      <c r="F144">
        <v>295</v>
      </c>
      <c r="G144">
        <v>9.77</v>
      </c>
      <c r="H144">
        <v>32.299999999999997</v>
      </c>
      <c r="I144">
        <v>5.97</v>
      </c>
      <c r="J144">
        <v>19.760000000000002</v>
      </c>
      <c r="K144">
        <v>5</v>
      </c>
      <c r="T144">
        <v>1</v>
      </c>
      <c r="U144">
        <v>1</v>
      </c>
      <c r="V144" t="s">
        <v>92</v>
      </c>
      <c r="W144" t="s">
        <v>320</v>
      </c>
      <c r="X144">
        <v>8</v>
      </c>
      <c r="Y144">
        <v>8</v>
      </c>
      <c r="Z144" t="s">
        <v>311</v>
      </c>
      <c r="AA144" t="s">
        <v>312</v>
      </c>
      <c r="AB144" t="s">
        <v>95</v>
      </c>
      <c r="AC144" t="s">
        <v>95</v>
      </c>
      <c r="AD144" t="s">
        <v>286</v>
      </c>
      <c r="AG144" t="s">
        <v>313</v>
      </c>
      <c r="AH144">
        <v>0</v>
      </c>
      <c r="AI144">
        <v>465</v>
      </c>
      <c r="AJ144">
        <v>69</v>
      </c>
      <c r="AK144">
        <v>229</v>
      </c>
      <c r="AL144">
        <v>0.78</v>
      </c>
    </row>
    <row r="145" spans="1:38" x14ac:dyDescent="0.3">
      <c r="A145" t="s">
        <v>279</v>
      </c>
      <c r="B145">
        <v>126927</v>
      </c>
      <c r="C145">
        <v>9</v>
      </c>
      <c r="D145" t="s">
        <v>308</v>
      </c>
      <c r="E145" t="s">
        <v>309</v>
      </c>
      <c r="F145">
        <v>295</v>
      </c>
      <c r="G145">
        <v>10.3</v>
      </c>
      <c r="H145">
        <v>34.08</v>
      </c>
      <c r="I145">
        <v>6.31</v>
      </c>
      <c r="J145">
        <v>20.88</v>
      </c>
      <c r="K145">
        <v>5</v>
      </c>
      <c r="T145">
        <v>1</v>
      </c>
      <c r="U145">
        <v>1</v>
      </c>
      <c r="V145" t="s">
        <v>92</v>
      </c>
      <c r="W145" t="s">
        <v>321</v>
      </c>
      <c r="X145">
        <v>8</v>
      </c>
      <c r="Y145">
        <v>8</v>
      </c>
      <c r="Z145" t="s">
        <v>311</v>
      </c>
      <c r="AA145" t="s">
        <v>312</v>
      </c>
      <c r="AB145" t="s">
        <v>95</v>
      </c>
      <c r="AC145" t="s">
        <v>95</v>
      </c>
      <c r="AD145" t="s">
        <v>286</v>
      </c>
      <c r="AG145" t="s">
        <v>313</v>
      </c>
      <c r="AH145">
        <v>0</v>
      </c>
      <c r="AI145">
        <v>465</v>
      </c>
      <c r="AJ145">
        <v>69</v>
      </c>
      <c r="AK145">
        <v>229</v>
      </c>
      <c r="AL145">
        <v>0.78</v>
      </c>
    </row>
    <row r="146" spans="1:38" x14ac:dyDescent="0.3">
      <c r="A146" t="s">
        <v>279</v>
      </c>
      <c r="B146">
        <v>126927</v>
      </c>
      <c r="C146">
        <v>10</v>
      </c>
      <c r="D146" t="s">
        <v>308</v>
      </c>
      <c r="E146" t="s">
        <v>309</v>
      </c>
      <c r="F146">
        <v>295</v>
      </c>
      <c r="G146">
        <v>10.64</v>
      </c>
      <c r="H146">
        <v>35.200000000000003</v>
      </c>
      <c r="I146">
        <v>6.52</v>
      </c>
      <c r="J146">
        <v>21.58</v>
      </c>
      <c r="K146">
        <v>20</v>
      </c>
      <c r="T146">
        <v>1</v>
      </c>
      <c r="U146">
        <v>1</v>
      </c>
      <c r="V146" t="s">
        <v>92</v>
      </c>
      <c r="W146" t="s">
        <v>322</v>
      </c>
      <c r="X146">
        <v>8</v>
      </c>
      <c r="Y146">
        <v>8</v>
      </c>
      <c r="Z146" t="s">
        <v>311</v>
      </c>
      <c r="AA146" t="s">
        <v>312</v>
      </c>
      <c r="AB146" t="s">
        <v>95</v>
      </c>
      <c r="AC146" t="s">
        <v>95</v>
      </c>
      <c r="AD146" t="s">
        <v>286</v>
      </c>
      <c r="AG146" t="s">
        <v>313</v>
      </c>
      <c r="AH146">
        <v>0</v>
      </c>
      <c r="AI146">
        <v>465</v>
      </c>
      <c r="AJ146">
        <v>69</v>
      </c>
      <c r="AK146">
        <v>229</v>
      </c>
      <c r="AL146">
        <v>0.78</v>
      </c>
    </row>
    <row r="147" spans="1:38" x14ac:dyDescent="0.3">
      <c r="A147" t="s">
        <v>279</v>
      </c>
      <c r="B147">
        <v>126927</v>
      </c>
      <c r="C147">
        <v>11</v>
      </c>
      <c r="D147" t="s">
        <v>308</v>
      </c>
      <c r="E147" t="s">
        <v>309</v>
      </c>
      <c r="F147">
        <v>295</v>
      </c>
      <c r="G147">
        <v>11.06</v>
      </c>
      <c r="H147">
        <v>36.57</v>
      </c>
      <c r="I147">
        <v>6.79</v>
      </c>
      <c r="J147">
        <v>22.47</v>
      </c>
      <c r="K147">
        <v>5</v>
      </c>
      <c r="T147">
        <v>1</v>
      </c>
      <c r="U147">
        <v>1</v>
      </c>
      <c r="V147" t="s">
        <v>92</v>
      </c>
      <c r="W147" t="s">
        <v>323</v>
      </c>
      <c r="X147">
        <v>8</v>
      </c>
      <c r="Y147">
        <v>8</v>
      </c>
      <c r="Z147" t="s">
        <v>311</v>
      </c>
      <c r="AA147" t="s">
        <v>312</v>
      </c>
      <c r="AB147" t="s">
        <v>95</v>
      </c>
      <c r="AC147" t="s">
        <v>95</v>
      </c>
      <c r="AD147" t="s">
        <v>286</v>
      </c>
      <c r="AG147" t="s">
        <v>313</v>
      </c>
      <c r="AH147">
        <v>0</v>
      </c>
      <c r="AI147">
        <v>465</v>
      </c>
      <c r="AJ147">
        <v>69</v>
      </c>
      <c r="AK147">
        <v>229</v>
      </c>
      <c r="AL147">
        <v>0.78</v>
      </c>
    </row>
    <row r="148" spans="1:38" x14ac:dyDescent="0.3">
      <c r="A148" t="s">
        <v>279</v>
      </c>
      <c r="B148">
        <v>126927</v>
      </c>
      <c r="C148">
        <v>12</v>
      </c>
      <c r="D148" t="s">
        <v>308</v>
      </c>
      <c r="E148" t="s">
        <v>309</v>
      </c>
      <c r="F148">
        <v>295</v>
      </c>
      <c r="G148">
        <v>11.24</v>
      </c>
      <c r="H148">
        <v>37.17</v>
      </c>
      <c r="I148">
        <v>6.88</v>
      </c>
      <c r="J148">
        <v>22.76</v>
      </c>
      <c r="K148">
        <v>5</v>
      </c>
      <c r="T148">
        <v>1</v>
      </c>
      <c r="U148">
        <v>1</v>
      </c>
      <c r="V148" t="s">
        <v>92</v>
      </c>
      <c r="W148" t="s">
        <v>324</v>
      </c>
      <c r="X148">
        <v>8</v>
      </c>
      <c r="Y148">
        <v>8</v>
      </c>
      <c r="Z148" t="s">
        <v>311</v>
      </c>
      <c r="AA148" t="s">
        <v>312</v>
      </c>
      <c r="AB148" t="s">
        <v>95</v>
      </c>
      <c r="AC148" t="s">
        <v>95</v>
      </c>
      <c r="AD148" t="s">
        <v>286</v>
      </c>
      <c r="AG148" t="s">
        <v>313</v>
      </c>
      <c r="AH148">
        <v>0</v>
      </c>
      <c r="AI148">
        <v>465</v>
      </c>
      <c r="AJ148">
        <v>69</v>
      </c>
      <c r="AK148">
        <v>229</v>
      </c>
      <c r="AL148">
        <v>0.78</v>
      </c>
    </row>
    <row r="149" spans="1:38" x14ac:dyDescent="0.3">
      <c r="A149" t="s">
        <v>279</v>
      </c>
      <c r="B149">
        <v>126927</v>
      </c>
      <c r="C149">
        <v>13</v>
      </c>
      <c r="D149" t="s">
        <v>308</v>
      </c>
      <c r="E149" t="s">
        <v>309</v>
      </c>
      <c r="F149">
        <v>295</v>
      </c>
      <c r="G149">
        <v>11.54</v>
      </c>
      <c r="H149">
        <v>38.17</v>
      </c>
      <c r="I149">
        <v>7.1</v>
      </c>
      <c r="J149">
        <v>23.49</v>
      </c>
      <c r="K149">
        <v>45</v>
      </c>
      <c r="T149">
        <v>1</v>
      </c>
      <c r="U149">
        <v>1</v>
      </c>
      <c r="V149" t="s">
        <v>92</v>
      </c>
      <c r="W149" t="s">
        <v>298</v>
      </c>
      <c r="X149">
        <v>8</v>
      </c>
      <c r="Y149">
        <v>8</v>
      </c>
      <c r="Z149" t="s">
        <v>311</v>
      </c>
      <c r="AA149" t="s">
        <v>312</v>
      </c>
      <c r="AB149" t="s">
        <v>95</v>
      </c>
      <c r="AC149" t="s">
        <v>95</v>
      </c>
      <c r="AD149" t="s">
        <v>286</v>
      </c>
      <c r="AG149" t="s">
        <v>313</v>
      </c>
      <c r="AH149">
        <v>0</v>
      </c>
      <c r="AI149">
        <v>465</v>
      </c>
      <c r="AJ149">
        <v>69</v>
      </c>
      <c r="AK149">
        <v>229</v>
      </c>
      <c r="AL149">
        <v>0.78</v>
      </c>
    </row>
    <row r="150" spans="1:38" x14ac:dyDescent="0.3">
      <c r="A150" t="s">
        <v>279</v>
      </c>
      <c r="B150">
        <v>126927</v>
      </c>
      <c r="C150">
        <v>14</v>
      </c>
      <c r="D150" t="s">
        <v>308</v>
      </c>
      <c r="E150" t="s">
        <v>309</v>
      </c>
      <c r="F150">
        <v>295</v>
      </c>
      <c r="G150">
        <v>11.77</v>
      </c>
      <c r="H150">
        <v>38.92</v>
      </c>
      <c r="I150">
        <v>7.22</v>
      </c>
      <c r="J150">
        <v>23.9</v>
      </c>
      <c r="K150">
        <v>5</v>
      </c>
      <c r="T150">
        <v>1</v>
      </c>
      <c r="U150">
        <v>1</v>
      </c>
      <c r="V150" t="s">
        <v>92</v>
      </c>
      <c r="W150" t="s">
        <v>294</v>
      </c>
      <c r="X150">
        <v>8</v>
      </c>
      <c r="Y150">
        <v>8</v>
      </c>
      <c r="Z150" t="s">
        <v>311</v>
      </c>
      <c r="AA150" t="s">
        <v>312</v>
      </c>
      <c r="AB150" t="s">
        <v>95</v>
      </c>
      <c r="AC150" t="s">
        <v>95</v>
      </c>
      <c r="AD150" t="s">
        <v>286</v>
      </c>
      <c r="AG150" t="s">
        <v>313</v>
      </c>
      <c r="AH150">
        <v>0</v>
      </c>
      <c r="AI150">
        <v>465</v>
      </c>
      <c r="AJ150">
        <v>69</v>
      </c>
      <c r="AK150">
        <v>229</v>
      </c>
      <c r="AL150">
        <v>0.78</v>
      </c>
    </row>
    <row r="151" spans="1:38" x14ac:dyDescent="0.3">
      <c r="A151" t="s">
        <v>279</v>
      </c>
      <c r="B151">
        <v>120490</v>
      </c>
      <c r="C151">
        <v>1</v>
      </c>
      <c r="D151" t="s">
        <v>325</v>
      </c>
      <c r="E151" t="s">
        <v>326</v>
      </c>
      <c r="F151">
        <v>528</v>
      </c>
      <c r="G151">
        <v>34.71</v>
      </c>
      <c r="H151">
        <v>114.77</v>
      </c>
      <c r="I151">
        <v>25.63</v>
      </c>
      <c r="J151">
        <v>84.73</v>
      </c>
      <c r="K151">
        <v>52</v>
      </c>
      <c r="T151">
        <v>3</v>
      </c>
      <c r="U151">
        <v>2</v>
      </c>
      <c r="V151" t="s">
        <v>92</v>
      </c>
      <c r="W151" t="s">
        <v>327</v>
      </c>
      <c r="X151">
        <v>37</v>
      </c>
      <c r="Y151">
        <v>13</v>
      </c>
      <c r="Z151" t="s">
        <v>328</v>
      </c>
      <c r="AA151" t="s">
        <v>329</v>
      </c>
      <c r="AB151" t="s">
        <v>95</v>
      </c>
      <c r="AC151" t="s">
        <v>95</v>
      </c>
      <c r="AD151" t="s">
        <v>286</v>
      </c>
      <c r="AG151" t="s">
        <v>330</v>
      </c>
      <c r="AH151">
        <v>0</v>
      </c>
      <c r="AI151">
        <v>0</v>
      </c>
      <c r="AJ151">
        <v>0</v>
      </c>
      <c r="AK151">
        <v>804</v>
      </c>
      <c r="AL151">
        <v>1.52</v>
      </c>
    </row>
    <row r="152" spans="1:38" x14ac:dyDescent="0.3">
      <c r="A152" t="s">
        <v>279</v>
      </c>
      <c r="B152">
        <v>120490</v>
      </c>
      <c r="C152">
        <v>2</v>
      </c>
      <c r="D152" t="s">
        <v>325</v>
      </c>
      <c r="E152" t="s">
        <v>326</v>
      </c>
      <c r="F152">
        <v>528</v>
      </c>
      <c r="G152">
        <v>34.71</v>
      </c>
      <c r="H152">
        <v>114.77</v>
      </c>
      <c r="I152">
        <v>25.63</v>
      </c>
      <c r="J152">
        <v>84.73</v>
      </c>
      <c r="K152">
        <v>19</v>
      </c>
      <c r="T152">
        <v>3</v>
      </c>
      <c r="U152">
        <v>2</v>
      </c>
      <c r="V152" t="s">
        <v>92</v>
      </c>
      <c r="W152" t="s">
        <v>331</v>
      </c>
      <c r="X152">
        <v>37</v>
      </c>
      <c r="Y152">
        <v>13</v>
      </c>
      <c r="Z152" t="s">
        <v>328</v>
      </c>
      <c r="AA152" t="s">
        <v>329</v>
      </c>
      <c r="AB152" t="s">
        <v>95</v>
      </c>
      <c r="AC152" t="s">
        <v>95</v>
      </c>
      <c r="AD152" t="s">
        <v>286</v>
      </c>
      <c r="AG152" t="s">
        <v>330</v>
      </c>
      <c r="AH152">
        <v>0</v>
      </c>
      <c r="AI152">
        <v>0</v>
      </c>
      <c r="AJ152">
        <v>0</v>
      </c>
      <c r="AK152">
        <v>804</v>
      </c>
      <c r="AL152">
        <v>1.52</v>
      </c>
    </row>
    <row r="153" spans="1:38" x14ac:dyDescent="0.3">
      <c r="A153" t="s">
        <v>279</v>
      </c>
      <c r="B153">
        <v>120490</v>
      </c>
      <c r="C153">
        <v>3</v>
      </c>
      <c r="D153" t="s">
        <v>325</v>
      </c>
      <c r="E153" t="s">
        <v>326</v>
      </c>
      <c r="F153">
        <v>528</v>
      </c>
      <c r="G153">
        <v>34.700000000000003</v>
      </c>
      <c r="H153">
        <v>114.73</v>
      </c>
      <c r="I153">
        <v>25.57</v>
      </c>
      <c r="J153">
        <v>84.55</v>
      </c>
      <c r="K153">
        <v>12</v>
      </c>
      <c r="T153">
        <v>3</v>
      </c>
      <c r="U153">
        <v>2</v>
      </c>
      <c r="V153" t="s">
        <v>92</v>
      </c>
      <c r="W153" t="s">
        <v>332</v>
      </c>
      <c r="X153">
        <v>37</v>
      </c>
      <c r="Y153">
        <v>13</v>
      </c>
      <c r="Z153" t="s">
        <v>328</v>
      </c>
      <c r="AA153" t="s">
        <v>329</v>
      </c>
      <c r="AB153" t="s">
        <v>95</v>
      </c>
      <c r="AC153" t="s">
        <v>95</v>
      </c>
      <c r="AD153" t="s">
        <v>286</v>
      </c>
      <c r="AG153" t="s">
        <v>330</v>
      </c>
      <c r="AH153">
        <v>0</v>
      </c>
      <c r="AI153">
        <v>0</v>
      </c>
      <c r="AJ153">
        <v>0</v>
      </c>
      <c r="AK153">
        <v>804</v>
      </c>
      <c r="AL153">
        <v>1.52</v>
      </c>
    </row>
    <row r="154" spans="1:38" x14ac:dyDescent="0.3">
      <c r="A154" t="s">
        <v>279</v>
      </c>
      <c r="B154">
        <v>120490</v>
      </c>
      <c r="C154">
        <v>4</v>
      </c>
      <c r="D154" t="s">
        <v>325</v>
      </c>
      <c r="E154" t="s">
        <v>326</v>
      </c>
      <c r="F154">
        <v>528</v>
      </c>
      <c r="G154">
        <v>34.700000000000003</v>
      </c>
      <c r="H154">
        <v>114.73</v>
      </c>
      <c r="I154">
        <v>25.57</v>
      </c>
      <c r="J154">
        <v>84.55</v>
      </c>
      <c r="K154">
        <v>12</v>
      </c>
      <c r="T154">
        <v>3</v>
      </c>
      <c r="U154">
        <v>2</v>
      </c>
      <c r="V154" t="s">
        <v>92</v>
      </c>
      <c r="W154" t="s">
        <v>333</v>
      </c>
      <c r="X154">
        <v>37</v>
      </c>
      <c r="Y154">
        <v>13</v>
      </c>
      <c r="Z154" t="s">
        <v>328</v>
      </c>
      <c r="AA154" t="s">
        <v>329</v>
      </c>
      <c r="AB154" t="s">
        <v>95</v>
      </c>
      <c r="AC154" t="s">
        <v>95</v>
      </c>
      <c r="AD154" t="s">
        <v>286</v>
      </c>
      <c r="AG154" t="s">
        <v>330</v>
      </c>
      <c r="AH154">
        <v>0</v>
      </c>
      <c r="AI154">
        <v>0</v>
      </c>
      <c r="AJ154">
        <v>0</v>
      </c>
      <c r="AK154">
        <v>804</v>
      </c>
      <c r="AL154">
        <v>1.52</v>
      </c>
    </row>
    <row r="155" spans="1:38" x14ac:dyDescent="0.3">
      <c r="A155" t="s">
        <v>279</v>
      </c>
      <c r="B155">
        <v>120490</v>
      </c>
      <c r="C155">
        <v>5</v>
      </c>
      <c r="D155" t="s">
        <v>325</v>
      </c>
      <c r="E155" t="s">
        <v>326</v>
      </c>
      <c r="F155">
        <v>528</v>
      </c>
      <c r="G155">
        <v>34.85</v>
      </c>
      <c r="H155">
        <v>115.22</v>
      </c>
      <c r="I155">
        <v>25.54</v>
      </c>
      <c r="J155">
        <v>84.44</v>
      </c>
      <c r="K155">
        <v>63</v>
      </c>
      <c r="T155">
        <v>3</v>
      </c>
      <c r="U155">
        <v>2</v>
      </c>
      <c r="V155" t="s">
        <v>92</v>
      </c>
      <c r="W155" t="s">
        <v>334</v>
      </c>
      <c r="X155">
        <v>37</v>
      </c>
      <c r="Y155">
        <v>13</v>
      </c>
      <c r="Z155" t="s">
        <v>328</v>
      </c>
      <c r="AA155" t="s">
        <v>329</v>
      </c>
      <c r="AB155" t="s">
        <v>95</v>
      </c>
      <c r="AC155" t="s">
        <v>95</v>
      </c>
      <c r="AD155" t="s">
        <v>286</v>
      </c>
      <c r="AG155" t="s">
        <v>330</v>
      </c>
      <c r="AH155">
        <v>0</v>
      </c>
      <c r="AI155">
        <v>0</v>
      </c>
      <c r="AJ155">
        <v>0</v>
      </c>
      <c r="AK155">
        <v>804</v>
      </c>
      <c r="AL155">
        <v>1.52</v>
      </c>
    </row>
    <row r="156" spans="1:38" x14ac:dyDescent="0.3">
      <c r="A156" t="s">
        <v>279</v>
      </c>
      <c r="B156">
        <v>120490</v>
      </c>
      <c r="C156">
        <v>6</v>
      </c>
      <c r="D156" t="s">
        <v>325</v>
      </c>
      <c r="E156" t="s">
        <v>326</v>
      </c>
      <c r="F156">
        <v>528</v>
      </c>
      <c r="G156">
        <v>34.82</v>
      </c>
      <c r="H156">
        <v>115.12</v>
      </c>
      <c r="I156">
        <v>25.59</v>
      </c>
      <c r="J156">
        <v>84.61</v>
      </c>
      <c r="K156">
        <v>42</v>
      </c>
      <c r="T156">
        <v>3</v>
      </c>
      <c r="U156">
        <v>2</v>
      </c>
      <c r="V156" t="s">
        <v>92</v>
      </c>
      <c r="W156" t="s">
        <v>335</v>
      </c>
      <c r="X156">
        <v>37</v>
      </c>
      <c r="Y156">
        <v>13</v>
      </c>
      <c r="Z156" t="s">
        <v>328</v>
      </c>
      <c r="AA156" t="s">
        <v>329</v>
      </c>
      <c r="AB156" t="s">
        <v>95</v>
      </c>
      <c r="AC156" t="s">
        <v>95</v>
      </c>
      <c r="AD156" t="s">
        <v>286</v>
      </c>
      <c r="AG156" t="s">
        <v>330</v>
      </c>
      <c r="AH156">
        <v>0</v>
      </c>
      <c r="AI156">
        <v>0</v>
      </c>
      <c r="AJ156">
        <v>0</v>
      </c>
      <c r="AK156">
        <v>804</v>
      </c>
      <c r="AL156">
        <v>1.52</v>
      </c>
    </row>
    <row r="157" spans="1:38" x14ac:dyDescent="0.3">
      <c r="A157" t="s">
        <v>279</v>
      </c>
      <c r="B157">
        <v>120490</v>
      </c>
      <c r="C157">
        <v>7</v>
      </c>
      <c r="D157" t="s">
        <v>325</v>
      </c>
      <c r="E157" t="s">
        <v>326</v>
      </c>
      <c r="F157">
        <v>528</v>
      </c>
      <c r="G157">
        <v>34.85</v>
      </c>
      <c r="H157">
        <v>115.22</v>
      </c>
      <c r="I157">
        <v>25.54</v>
      </c>
      <c r="J157">
        <v>84.44</v>
      </c>
      <c r="K157">
        <v>40</v>
      </c>
      <c r="T157">
        <v>3</v>
      </c>
      <c r="U157">
        <v>2</v>
      </c>
      <c r="V157" t="s">
        <v>92</v>
      </c>
      <c r="W157" t="s">
        <v>336</v>
      </c>
      <c r="X157">
        <v>37</v>
      </c>
      <c r="Y157">
        <v>13</v>
      </c>
      <c r="Z157" t="s">
        <v>328</v>
      </c>
      <c r="AA157" t="s">
        <v>329</v>
      </c>
      <c r="AB157" t="s">
        <v>95</v>
      </c>
      <c r="AC157" t="s">
        <v>95</v>
      </c>
      <c r="AD157" t="s">
        <v>286</v>
      </c>
      <c r="AG157" t="s">
        <v>330</v>
      </c>
      <c r="AH157">
        <v>0</v>
      </c>
      <c r="AI157">
        <v>0</v>
      </c>
      <c r="AJ157">
        <v>0</v>
      </c>
      <c r="AK157">
        <v>804</v>
      </c>
      <c r="AL157">
        <v>1.52</v>
      </c>
    </row>
    <row r="158" spans="1:38" x14ac:dyDescent="0.3">
      <c r="A158" t="s">
        <v>279</v>
      </c>
      <c r="B158">
        <v>120490</v>
      </c>
      <c r="C158">
        <v>8</v>
      </c>
      <c r="D158" t="s">
        <v>325</v>
      </c>
      <c r="E158" t="s">
        <v>326</v>
      </c>
      <c r="F158">
        <v>528</v>
      </c>
      <c r="G158">
        <v>34.880000000000003</v>
      </c>
      <c r="H158">
        <v>115.31</v>
      </c>
      <c r="I158">
        <v>25.69</v>
      </c>
      <c r="J158">
        <v>84.95</v>
      </c>
      <c r="K158">
        <v>12</v>
      </c>
      <c r="T158">
        <v>3</v>
      </c>
      <c r="U158">
        <v>2</v>
      </c>
      <c r="V158" t="s">
        <v>92</v>
      </c>
      <c r="W158" t="s">
        <v>337</v>
      </c>
      <c r="X158">
        <v>37</v>
      </c>
      <c r="Y158">
        <v>13</v>
      </c>
      <c r="Z158" t="s">
        <v>328</v>
      </c>
      <c r="AA158" t="s">
        <v>329</v>
      </c>
      <c r="AB158" t="s">
        <v>95</v>
      </c>
      <c r="AC158" t="s">
        <v>95</v>
      </c>
      <c r="AD158" t="s">
        <v>286</v>
      </c>
      <c r="AG158" t="s">
        <v>330</v>
      </c>
      <c r="AH158">
        <v>0</v>
      </c>
      <c r="AI158">
        <v>0</v>
      </c>
      <c r="AJ158">
        <v>0</v>
      </c>
      <c r="AK158">
        <v>804</v>
      </c>
      <c r="AL158">
        <v>1.52</v>
      </c>
    </row>
    <row r="159" spans="1:38" x14ac:dyDescent="0.3">
      <c r="A159" t="s">
        <v>279</v>
      </c>
      <c r="B159">
        <v>120490</v>
      </c>
      <c r="C159">
        <v>9</v>
      </c>
      <c r="D159" t="s">
        <v>325</v>
      </c>
      <c r="E159" t="s">
        <v>326</v>
      </c>
      <c r="F159">
        <v>528</v>
      </c>
      <c r="G159">
        <v>34.880000000000003</v>
      </c>
      <c r="H159">
        <v>115.31</v>
      </c>
      <c r="I159">
        <v>25.69</v>
      </c>
      <c r="J159">
        <v>84.95</v>
      </c>
      <c r="K159">
        <v>12</v>
      </c>
      <c r="T159">
        <v>3</v>
      </c>
      <c r="U159">
        <v>2</v>
      </c>
      <c r="V159" t="s">
        <v>92</v>
      </c>
      <c r="W159" s="131">
        <v>1150</v>
      </c>
      <c r="X159">
        <v>37</v>
      </c>
      <c r="Y159">
        <v>13</v>
      </c>
      <c r="Z159" t="s">
        <v>328</v>
      </c>
      <c r="AA159" t="s">
        <v>329</v>
      </c>
      <c r="AB159" t="s">
        <v>95</v>
      </c>
      <c r="AC159" t="s">
        <v>95</v>
      </c>
      <c r="AD159" t="s">
        <v>286</v>
      </c>
      <c r="AG159" t="s">
        <v>330</v>
      </c>
      <c r="AH159">
        <v>0</v>
      </c>
      <c r="AI159">
        <v>0</v>
      </c>
      <c r="AJ159">
        <v>0</v>
      </c>
      <c r="AK159">
        <v>804</v>
      </c>
      <c r="AL159">
        <v>1.52</v>
      </c>
    </row>
    <row r="160" spans="1:38" x14ac:dyDescent="0.3">
      <c r="A160" t="s">
        <v>279</v>
      </c>
      <c r="B160">
        <v>120490</v>
      </c>
      <c r="C160">
        <v>10</v>
      </c>
      <c r="D160" t="s">
        <v>325</v>
      </c>
      <c r="E160" t="s">
        <v>326</v>
      </c>
      <c r="F160">
        <v>528</v>
      </c>
      <c r="G160">
        <v>39.03</v>
      </c>
      <c r="H160">
        <v>129.04</v>
      </c>
      <c r="I160">
        <v>28.9</v>
      </c>
      <c r="J160">
        <v>95.56</v>
      </c>
      <c r="K160">
        <v>76</v>
      </c>
      <c r="T160">
        <v>3</v>
      </c>
      <c r="U160">
        <v>2</v>
      </c>
      <c r="V160" t="s">
        <v>92</v>
      </c>
      <c r="W160" t="s">
        <v>338</v>
      </c>
      <c r="X160">
        <v>37</v>
      </c>
      <c r="Y160">
        <v>13</v>
      </c>
      <c r="Z160" t="s">
        <v>328</v>
      </c>
      <c r="AA160" t="s">
        <v>329</v>
      </c>
      <c r="AB160" t="s">
        <v>95</v>
      </c>
      <c r="AC160" t="s">
        <v>95</v>
      </c>
      <c r="AD160" t="s">
        <v>286</v>
      </c>
      <c r="AG160" t="s">
        <v>330</v>
      </c>
      <c r="AH160">
        <v>0</v>
      </c>
      <c r="AI160">
        <v>0</v>
      </c>
      <c r="AJ160">
        <v>0</v>
      </c>
      <c r="AK160">
        <v>804</v>
      </c>
      <c r="AL160">
        <v>1.52</v>
      </c>
    </row>
    <row r="161" spans="1:38" x14ac:dyDescent="0.3">
      <c r="A161" t="s">
        <v>279</v>
      </c>
      <c r="B161">
        <v>120490</v>
      </c>
      <c r="C161">
        <v>11</v>
      </c>
      <c r="D161" t="s">
        <v>325</v>
      </c>
      <c r="E161" t="s">
        <v>326</v>
      </c>
      <c r="F161">
        <v>528</v>
      </c>
      <c r="G161">
        <v>39.130000000000003</v>
      </c>
      <c r="H161">
        <v>129.37</v>
      </c>
      <c r="I161">
        <v>28.99</v>
      </c>
      <c r="J161">
        <v>95.85</v>
      </c>
      <c r="K161">
        <v>56</v>
      </c>
      <c r="T161">
        <v>3</v>
      </c>
      <c r="U161">
        <v>2</v>
      </c>
      <c r="V161" t="s">
        <v>92</v>
      </c>
      <c r="W161" t="s">
        <v>339</v>
      </c>
      <c r="X161">
        <v>37</v>
      </c>
      <c r="Y161">
        <v>13</v>
      </c>
      <c r="Z161" t="s">
        <v>328</v>
      </c>
      <c r="AA161" t="s">
        <v>329</v>
      </c>
      <c r="AB161" t="s">
        <v>95</v>
      </c>
      <c r="AC161" t="s">
        <v>95</v>
      </c>
      <c r="AD161" t="s">
        <v>286</v>
      </c>
      <c r="AG161" t="s">
        <v>330</v>
      </c>
      <c r="AH161">
        <v>0</v>
      </c>
      <c r="AI161">
        <v>0</v>
      </c>
      <c r="AJ161">
        <v>0</v>
      </c>
      <c r="AK161">
        <v>804</v>
      </c>
      <c r="AL161">
        <v>1.52</v>
      </c>
    </row>
    <row r="162" spans="1:38" x14ac:dyDescent="0.3">
      <c r="A162" t="s">
        <v>279</v>
      </c>
      <c r="B162">
        <v>120490</v>
      </c>
      <c r="C162">
        <v>12</v>
      </c>
      <c r="D162" t="s">
        <v>325</v>
      </c>
      <c r="E162" t="s">
        <v>326</v>
      </c>
      <c r="F162">
        <v>528</v>
      </c>
      <c r="G162">
        <v>39.21</v>
      </c>
      <c r="H162">
        <v>129.63999999999999</v>
      </c>
      <c r="I162">
        <v>28.99</v>
      </c>
      <c r="J162">
        <v>95.85</v>
      </c>
      <c r="K162">
        <v>54</v>
      </c>
      <c r="T162">
        <v>3</v>
      </c>
      <c r="U162">
        <v>2</v>
      </c>
      <c r="V162" t="s">
        <v>92</v>
      </c>
      <c r="W162" t="s">
        <v>340</v>
      </c>
      <c r="X162">
        <v>37</v>
      </c>
      <c r="Y162">
        <v>13</v>
      </c>
      <c r="Z162" t="s">
        <v>328</v>
      </c>
      <c r="AA162" t="s">
        <v>329</v>
      </c>
      <c r="AB162" t="s">
        <v>95</v>
      </c>
      <c r="AC162" t="s">
        <v>95</v>
      </c>
      <c r="AD162" t="s">
        <v>286</v>
      </c>
      <c r="AG162" t="s">
        <v>330</v>
      </c>
      <c r="AH162">
        <v>0</v>
      </c>
      <c r="AI162">
        <v>0</v>
      </c>
      <c r="AJ162">
        <v>0</v>
      </c>
      <c r="AK162">
        <v>804</v>
      </c>
      <c r="AL162">
        <v>1.52</v>
      </c>
    </row>
    <row r="163" spans="1:38" x14ac:dyDescent="0.3">
      <c r="A163" t="s">
        <v>279</v>
      </c>
      <c r="B163">
        <v>120490</v>
      </c>
      <c r="C163">
        <v>13</v>
      </c>
      <c r="D163" t="s">
        <v>325</v>
      </c>
      <c r="E163" t="s">
        <v>326</v>
      </c>
      <c r="F163">
        <v>528</v>
      </c>
      <c r="G163">
        <v>39.03</v>
      </c>
      <c r="H163">
        <v>129.04</v>
      </c>
      <c r="I163">
        <v>28.9</v>
      </c>
      <c r="J163">
        <v>95.56</v>
      </c>
      <c r="K163">
        <v>46</v>
      </c>
      <c r="T163">
        <v>3</v>
      </c>
      <c r="U163">
        <v>2</v>
      </c>
      <c r="V163" t="s">
        <v>92</v>
      </c>
      <c r="W163" t="s">
        <v>341</v>
      </c>
      <c r="X163">
        <v>37</v>
      </c>
      <c r="Y163">
        <v>13</v>
      </c>
      <c r="Z163" t="s">
        <v>328</v>
      </c>
      <c r="AA163" t="s">
        <v>329</v>
      </c>
      <c r="AB163" t="s">
        <v>95</v>
      </c>
      <c r="AC163" t="s">
        <v>95</v>
      </c>
      <c r="AD163" t="s">
        <v>286</v>
      </c>
      <c r="AG163" t="s">
        <v>330</v>
      </c>
      <c r="AH163">
        <v>0</v>
      </c>
      <c r="AI163">
        <v>0</v>
      </c>
      <c r="AJ163">
        <v>0</v>
      </c>
      <c r="AK163">
        <v>804</v>
      </c>
      <c r="AL163">
        <v>1.52</v>
      </c>
    </row>
    <row r="164" spans="1:38" x14ac:dyDescent="0.3">
      <c r="A164" t="s">
        <v>279</v>
      </c>
      <c r="B164">
        <v>120490</v>
      </c>
      <c r="C164">
        <v>14</v>
      </c>
      <c r="D164" t="s">
        <v>325</v>
      </c>
      <c r="E164" t="s">
        <v>326</v>
      </c>
      <c r="F164">
        <v>528</v>
      </c>
      <c r="G164">
        <v>39.15</v>
      </c>
      <c r="H164">
        <v>129.44</v>
      </c>
      <c r="I164">
        <v>28.81</v>
      </c>
      <c r="J164">
        <v>95.26</v>
      </c>
      <c r="K164">
        <v>14</v>
      </c>
      <c r="T164">
        <v>3</v>
      </c>
      <c r="U164">
        <v>2</v>
      </c>
      <c r="V164" t="s">
        <v>92</v>
      </c>
      <c r="W164" t="s">
        <v>342</v>
      </c>
      <c r="X164">
        <v>37</v>
      </c>
      <c r="Y164">
        <v>13</v>
      </c>
      <c r="Z164" t="s">
        <v>328</v>
      </c>
      <c r="AA164" t="s">
        <v>329</v>
      </c>
      <c r="AB164" t="s">
        <v>95</v>
      </c>
      <c r="AC164" t="s">
        <v>95</v>
      </c>
      <c r="AD164" t="s">
        <v>286</v>
      </c>
      <c r="AG164" t="s">
        <v>330</v>
      </c>
      <c r="AH164">
        <v>0</v>
      </c>
      <c r="AI164">
        <v>0</v>
      </c>
      <c r="AJ164">
        <v>0</v>
      </c>
      <c r="AK164">
        <v>804</v>
      </c>
      <c r="AL164">
        <v>1.52</v>
      </c>
    </row>
    <row r="165" spans="1:38" x14ac:dyDescent="0.3">
      <c r="A165" t="s">
        <v>279</v>
      </c>
      <c r="B165">
        <v>120490</v>
      </c>
      <c r="C165">
        <v>15</v>
      </c>
      <c r="D165" t="s">
        <v>325</v>
      </c>
      <c r="E165" t="s">
        <v>326</v>
      </c>
      <c r="F165">
        <v>528</v>
      </c>
      <c r="G165">
        <v>39.21</v>
      </c>
      <c r="H165">
        <v>129.63999999999999</v>
      </c>
      <c r="I165">
        <v>28.99</v>
      </c>
      <c r="J165">
        <v>95.85</v>
      </c>
      <c r="K165">
        <v>12</v>
      </c>
      <c r="T165">
        <v>3</v>
      </c>
      <c r="U165">
        <v>2</v>
      </c>
      <c r="V165" t="s">
        <v>92</v>
      </c>
      <c r="W165" t="s">
        <v>343</v>
      </c>
      <c r="X165">
        <v>37</v>
      </c>
      <c r="Y165">
        <v>13</v>
      </c>
      <c r="Z165" t="s">
        <v>328</v>
      </c>
      <c r="AA165" t="s">
        <v>329</v>
      </c>
      <c r="AB165" t="s">
        <v>95</v>
      </c>
      <c r="AC165" t="s">
        <v>95</v>
      </c>
      <c r="AD165" t="s">
        <v>286</v>
      </c>
      <c r="AG165" t="s">
        <v>330</v>
      </c>
      <c r="AH165">
        <v>0</v>
      </c>
      <c r="AI165">
        <v>0</v>
      </c>
      <c r="AJ165">
        <v>0</v>
      </c>
      <c r="AK165">
        <v>804</v>
      </c>
      <c r="AL165">
        <v>1.52</v>
      </c>
    </row>
    <row r="166" spans="1:38" x14ac:dyDescent="0.3">
      <c r="A166" t="s">
        <v>279</v>
      </c>
      <c r="B166">
        <v>120490</v>
      </c>
      <c r="C166">
        <v>16</v>
      </c>
      <c r="D166" t="s">
        <v>325</v>
      </c>
      <c r="E166" t="s">
        <v>326</v>
      </c>
      <c r="F166">
        <v>528</v>
      </c>
      <c r="G166">
        <v>39.479999999999997</v>
      </c>
      <c r="H166">
        <v>130.53</v>
      </c>
      <c r="I166">
        <v>28.76</v>
      </c>
      <c r="J166">
        <v>95.1</v>
      </c>
      <c r="K166">
        <v>2</v>
      </c>
      <c r="T166">
        <v>3</v>
      </c>
      <c r="U166">
        <v>2</v>
      </c>
      <c r="V166" t="s">
        <v>92</v>
      </c>
      <c r="W166" t="s">
        <v>344</v>
      </c>
      <c r="X166">
        <v>37</v>
      </c>
      <c r="Y166">
        <v>13</v>
      </c>
      <c r="Z166" t="s">
        <v>328</v>
      </c>
      <c r="AA166" t="s">
        <v>329</v>
      </c>
      <c r="AB166" t="s">
        <v>95</v>
      </c>
      <c r="AC166" t="s">
        <v>95</v>
      </c>
      <c r="AD166" t="s">
        <v>286</v>
      </c>
      <c r="AG166" t="s">
        <v>330</v>
      </c>
      <c r="AH166">
        <v>0</v>
      </c>
      <c r="AI166">
        <v>0</v>
      </c>
      <c r="AJ166">
        <v>0</v>
      </c>
      <c r="AK166">
        <v>804</v>
      </c>
      <c r="AL166">
        <v>1.52</v>
      </c>
    </row>
    <row r="167" spans="1:38" x14ac:dyDescent="0.3">
      <c r="A167" t="s">
        <v>279</v>
      </c>
      <c r="B167">
        <v>120490</v>
      </c>
      <c r="C167">
        <v>17</v>
      </c>
      <c r="D167" t="s">
        <v>325</v>
      </c>
      <c r="E167" t="s">
        <v>326</v>
      </c>
      <c r="F167">
        <v>528</v>
      </c>
      <c r="G167">
        <v>39.71</v>
      </c>
      <c r="H167">
        <v>131.29</v>
      </c>
      <c r="I167">
        <v>29.03</v>
      </c>
      <c r="J167">
        <v>95.99</v>
      </c>
      <c r="K167">
        <v>2</v>
      </c>
      <c r="T167">
        <v>2</v>
      </c>
      <c r="U167">
        <v>3</v>
      </c>
      <c r="V167" t="s">
        <v>92</v>
      </c>
      <c r="W167" t="s">
        <v>345</v>
      </c>
      <c r="X167">
        <v>37</v>
      </c>
      <c r="Y167">
        <v>13</v>
      </c>
      <c r="Z167" t="s">
        <v>328</v>
      </c>
      <c r="AA167" t="s">
        <v>329</v>
      </c>
      <c r="AB167" t="s">
        <v>95</v>
      </c>
      <c r="AC167" t="s">
        <v>95</v>
      </c>
      <c r="AD167" t="s">
        <v>286</v>
      </c>
      <c r="AG167" t="s">
        <v>330</v>
      </c>
      <c r="AH167">
        <v>0</v>
      </c>
      <c r="AI167">
        <v>0</v>
      </c>
      <c r="AJ167">
        <v>0</v>
      </c>
      <c r="AK167">
        <v>804</v>
      </c>
      <c r="AL167">
        <v>1.52</v>
      </c>
    </row>
    <row r="168" spans="1:38" x14ac:dyDescent="0.3">
      <c r="A168" t="s">
        <v>279</v>
      </c>
      <c r="B168">
        <v>120490</v>
      </c>
      <c r="C168">
        <v>18</v>
      </c>
      <c r="D168" t="s">
        <v>325</v>
      </c>
      <c r="E168" t="s">
        <v>326</v>
      </c>
      <c r="F168">
        <v>528</v>
      </c>
      <c r="G168">
        <v>39.99</v>
      </c>
      <c r="H168">
        <v>132.22999999999999</v>
      </c>
      <c r="I168">
        <v>28.96</v>
      </c>
      <c r="J168">
        <v>95.76</v>
      </c>
      <c r="K168">
        <v>2</v>
      </c>
      <c r="T168">
        <v>2</v>
      </c>
      <c r="U168">
        <v>3</v>
      </c>
      <c r="V168" t="s">
        <v>92</v>
      </c>
      <c r="W168" t="s">
        <v>185</v>
      </c>
      <c r="X168">
        <v>37</v>
      </c>
      <c r="Y168">
        <v>13</v>
      </c>
      <c r="Z168" t="s">
        <v>328</v>
      </c>
      <c r="AA168" t="s">
        <v>329</v>
      </c>
      <c r="AB168" t="s">
        <v>95</v>
      </c>
      <c r="AC168" t="s">
        <v>95</v>
      </c>
      <c r="AD168" t="s">
        <v>286</v>
      </c>
      <c r="AG168" t="s">
        <v>330</v>
      </c>
      <c r="AH168">
        <v>0</v>
      </c>
      <c r="AI168">
        <v>0</v>
      </c>
      <c r="AJ168">
        <v>0</v>
      </c>
      <c r="AK168">
        <v>804</v>
      </c>
      <c r="AL168">
        <v>1.52</v>
      </c>
    </row>
    <row r="169" spans="1:38" x14ac:dyDescent="0.3">
      <c r="A169" t="s">
        <v>279</v>
      </c>
      <c r="B169">
        <v>107251</v>
      </c>
      <c r="C169">
        <v>1</v>
      </c>
      <c r="D169" t="s">
        <v>346</v>
      </c>
      <c r="E169" t="s">
        <v>91</v>
      </c>
      <c r="F169">
        <v>156</v>
      </c>
      <c r="G169">
        <v>9.09</v>
      </c>
      <c r="H169">
        <v>30.05</v>
      </c>
      <c r="I169">
        <v>5.89</v>
      </c>
      <c r="J169">
        <v>19.5</v>
      </c>
      <c r="K169">
        <v>30</v>
      </c>
      <c r="T169">
        <v>1</v>
      </c>
      <c r="U169">
        <v>1</v>
      </c>
      <c r="V169" t="s">
        <v>92</v>
      </c>
      <c r="W169" t="s">
        <v>347</v>
      </c>
      <c r="X169">
        <v>8</v>
      </c>
      <c r="Y169">
        <v>8</v>
      </c>
      <c r="Z169" t="s">
        <v>348</v>
      </c>
      <c r="AA169" t="s">
        <v>349</v>
      </c>
      <c r="AB169" t="s">
        <v>95</v>
      </c>
      <c r="AC169" t="s">
        <v>95</v>
      </c>
      <c r="AD169" t="s">
        <v>286</v>
      </c>
      <c r="AG169" t="s">
        <v>350</v>
      </c>
      <c r="AH169">
        <v>0</v>
      </c>
      <c r="AI169">
        <v>391</v>
      </c>
      <c r="AJ169">
        <v>69</v>
      </c>
      <c r="AK169">
        <v>153</v>
      </c>
      <c r="AL169">
        <v>0.98</v>
      </c>
    </row>
    <row r="170" spans="1:38" x14ac:dyDescent="0.3">
      <c r="A170" t="s">
        <v>279</v>
      </c>
      <c r="B170">
        <v>107251</v>
      </c>
      <c r="C170">
        <v>2</v>
      </c>
      <c r="D170" t="s">
        <v>346</v>
      </c>
      <c r="E170" t="s">
        <v>91</v>
      </c>
      <c r="F170">
        <v>156</v>
      </c>
      <c r="G170">
        <v>9.31</v>
      </c>
      <c r="H170">
        <v>30.8</v>
      </c>
      <c r="I170">
        <v>5.94</v>
      </c>
      <c r="J170">
        <v>19.66</v>
      </c>
      <c r="K170">
        <v>6</v>
      </c>
      <c r="T170">
        <v>1</v>
      </c>
      <c r="U170">
        <v>1</v>
      </c>
      <c r="V170" t="s">
        <v>92</v>
      </c>
      <c r="W170" t="s">
        <v>351</v>
      </c>
      <c r="X170">
        <v>8</v>
      </c>
      <c r="Y170">
        <v>8</v>
      </c>
      <c r="Z170" t="s">
        <v>348</v>
      </c>
      <c r="AA170" t="s">
        <v>349</v>
      </c>
      <c r="AB170" t="s">
        <v>95</v>
      </c>
      <c r="AC170" t="s">
        <v>95</v>
      </c>
      <c r="AD170" t="s">
        <v>286</v>
      </c>
      <c r="AG170" t="s">
        <v>350</v>
      </c>
      <c r="AH170">
        <v>0</v>
      </c>
      <c r="AI170">
        <v>391</v>
      </c>
      <c r="AJ170">
        <v>69</v>
      </c>
      <c r="AK170">
        <v>153</v>
      </c>
      <c r="AL170">
        <v>0.98</v>
      </c>
    </row>
    <row r="171" spans="1:38" x14ac:dyDescent="0.3">
      <c r="A171" t="s">
        <v>279</v>
      </c>
      <c r="B171">
        <v>107251</v>
      </c>
      <c r="C171">
        <v>3</v>
      </c>
      <c r="D171" t="s">
        <v>346</v>
      </c>
      <c r="E171" t="s">
        <v>91</v>
      </c>
      <c r="F171">
        <v>156</v>
      </c>
      <c r="G171">
        <v>9.5299999999999994</v>
      </c>
      <c r="H171">
        <v>31.51</v>
      </c>
      <c r="I171">
        <v>6.2</v>
      </c>
      <c r="J171">
        <v>20.52</v>
      </c>
      <c r="K171">
        <v>60</v>
      </c>
      <c r="T171">
        <v>1</v>
      </c>
      <c r="U171">
        <v>1</v>
      </c>
      <c r="V171" t="s">
        <v>92</v>
      </c>
      <c r="W171" t="s">
        <v>352</v>
      </c>
      <c r="X171">
        <v>8</v>
      </c>
      <c r="Y171">
        <v>8</v>
      </c>
      <c r="Z171" t="s">
        <v>348</v>
      </c>
      <c r="AA171" t="s">
        <v>349</v>
      </c>
      <c r="AB171" t="s">
        <v>95</v>
      </c>
      <c r="AC171" t="s">
        <v>95</v>
      </c>
      <c r="AD171" t="s">
        <v>286</v>
      </c>
      <c r="AG171" t="s">
        <v>350</v>
      </c>
      <c r="AH171">
        <v>0</v>
      </c>
      <c r="AI171">
        <v>391</v>
      </c>
      <c r="AJ171">
        <v>69</v>
      </c>
      <c r="AK171">
        <v>153</v>
      </c>
      <c r="AL171">
        <v>0.98</v>
      </c>
    </row>
    <row r="172" spans="1:38" x14ac:dyDescent="0.3">
      <c r="A172" t="s">
        <v>279</v>
      </c>
      <c r="B172">
        <v>107251</v>
      </c>
      <c r="C172">
        <v>4</v>
      </c>
      <c r="D172" t="s">
        <v>346</v>
      </c>
      <c r="E172" t="s">
        <v>91</v>
      </c>
      <c r="F172">
        <v>156</v>
      </c>
      <c r="G172">
        <v>11.11</v>
      </c>
      <c r="H172">
        <v>36.76</v>
      </c>
      <c r="I172">
        <v>7.17</v>
      </c>
      <c r="J172">
        <v>23.72</v>
      </c>
      <c r="K172">
        <v>6</v>
      </c>
      <c r="T172">
        <v>1</v>
      </c>
      <c r="U172">
        <v>1</v>
      </c>
      <c r="V172" t="s">
        <v>92</v>
      </c>
      <c r="W172" t="s">
        <v>353</v>
      </c>
      <c r="X172">
        <v>8</v>
      </c>
      <c r="Y172">
        <v>8</v>
      </c>
      <c r="Z172" t="s">
        <v>348</v>
      </c>
      <c r="AA172" t="s">
        <v>349</v>
      </c>
      <c r="AB172" t="s">
        <v>95</v>
      </c>
      <c r="AC172" t="s">
        <v>95</v>
      </c>
      <c r="AD172" t="s">
        <v>286</v>
      </c>
      <c r="AG172" t="s">
        <v>350</v>
      </c>
      <c r="AH172">
        <v>0</v>
      </c>
      <c r="AI172">
        <v>391</v>
      </c>
      <c r="AJ172">
        <v>69</v>
      </c>
      <c r="AK172">
        <v>153</v>
      </c>
      <c r="AL172">
        <v>0.98</v>
      </c>
    </row>
    <row r="173" spans="1:38" x14ac:dyDescent="0.3">
      <c r="A173" t="s">
        <v>279</v>
      </c>
      <c r="B173">
        <v>107251</v>
      </c>
      <c r="C173">
        <v>5</v>
      </c>
      <c r="D173" t="s">
        <v>346</v>
      </c>
      <c r="E173" t="s">
        <v>91</v>
      </c>
      <c r="F173">
        <v>156</v>
      </c>
      <c r="G173">
        <v>11.59</v>
      </c>
      <c r="H173">
        <v>38.340000000000003</v>
      </c>
      <c r="I173">
        <v>7.49</v>
      </c>
      <c r="J173">
        <v>24.77</v>
      </c>
      <c r="K173">
        <v>4</v>
      </c>
      <c r="T173">
        <v>1</v>
      </c>
      <c r="U173">
        <v>1</v>
      </c>
      <c r="V173" t="s">
        <v>92</v>
      </c>
      <c r="W173" s="131">
        <v>380</v>
      </c>
      <c r="X173">
        <v>8</v>
      </c>
      <c r="Y173">
        <v>8</v>
      </c>
      <c r="Z173" t="s">
        <v>348</v>
      </c>
      <c r="AA173" t="s">
        <v>349</v>
      </c>
      <c r="AB173" t="s">
        <v>95</v>
      </c>
      <c r="AC173" t="s">
        <v>95</v>
      </c>
      <c r="AD173" t="s">
        <v>286</v>
      </c>
      <c r="AG173" t="s">
        <v>350</v>
      </c>
      <c r="AH173">
        <v>0</v>
      </c>
      <c r="AI173">
        <v>391</v>
      </c>
      <c r="AJ173">
        <v>69</v>
      </c>
      <c r="AK173">
        <v>153</v>
      </c>
      <c r="AL173">
        <v>0.98</v>
      </c>
    </row>
    <row r="174" spans="1:38" x14ac:dyDescent="0.3">
      <c r="A174" t="s">
        <v>279</v>
      </c>
      <c r="B174">
        <v>107251</v>
      </c>
      <c r="C174">
        <v>6</v>
      </c>
      <c r="D174" t="s">
        <v>346</v>
      </c>
      <c r="E174" t="s">
        <v>91</v>
      </c>
      <c r="F174">
        <v>156</v>
      </c>
      <c r="G174">
        <v>12.11</v>
      </c>
      <c r="H174">
        <v>40.04</v>
      </c>
      <c r="I174">
        <v>7.81</v>
      </c>
      <c r="J174">
        <v>25.83</v>
      </c>
      <c r="K174">
        <v>6</v>
      </c>
      <c r="T174">
        <v>1</v>
      </c>
      <c r="U174">
        <v>1</v>
      </c>
      <c r="V174" t="s">
        <v>92</v>
      </c>
      <c r="W174" t="s">
        <v>354</v>
      </c>
      <c r="X174">
        <v>8</v>
      </c>
      <c r="Y174">
        <v>8</v>
      </c>
      <c r="Z174" t="s">
        <v>348</v>
      </c>
      <c r="AA174" t="s">
        <v>349</v>
      </c>
      <c r="AB174" t="s">
        <v>95</v>
      </c>
      <c r="AC174" t="s">
        <v>95</v>
      </c>
      <c r="AD174" t="s">
        <v>286</v>
      </c>
      <c r="AG174" t="s">
        <v>350</v>
      </c>
      <c r="AH174">
        <v>0</v>
      </c>
      <c r="AI174">
        <v>391</v>
      </c>
      <c r="AJ174">
        <v>69</v>
      </c>
      <c r="AK174">
        <v>153</v>
      </c>
      <c r="AL174">
        <v>0.98</v>
      </c>
    </row>
    <row r="175" spans="1:38" x14ac:dyDescent="0.3">
      <c r="A175" t="s">
        <v>279</v>
      </c>
      <c r="B175">
        <v>107251</v>
      </c>
      <c r="C175">
        <v>7</v>
      </c>
      <c r="D175" t="s">
        <v>346</v>
      </c>
      <c r="E175" t="s">
        <v>91</v>
      </c>
      <c r="F175">
        <v>156</v>
      </c>
      <c r="G175">
        <v>12.14</v>
      </c>
      <c r="H175">
        <v>40.15</v>
      </c>
      <c r="I175">
        <v>7.89</v>
      </c>
      <c r="J175">
        <v>26.09</v>
      </c>
      <c r="K175">
        <v>6</v>
      </c>
      <c r="T175">
        <v>1</v>
      </c>
      <c r="U175">
        <v>1</v>
      </c>
      <c r="V175" t="s">
        <v>92</v>
      </c>
      <c r="W175" t="s">
        <v>355</v>
      </c>
      <c r="X175">
        <v>8</v>
      </c>
      <c r="Y175">
        <v>8</v>
      </c>
      <c r="Z175" t="s">
        <v>348</v>
      </c>
      <c r="AA175" t="s">
        <v>349</v>
      </c>
      <c r="AB175" t="s">
        <v>95</v>
      </c>
      <c r="AC175" t="s">
        <v>95</v>
      </c>
      <c r="AD175" t="s">
        <v>286</v>
      </c>
      <c r="AG175" t="s">
        <v>350</v>
      </c>
      <c r="AH175">
        <v>0</v>
      </c>
      <c r="AI175">
        <v>391</v>
      </c>
      <c r="AJ175">
        <v>69</v>
      </c>
      <c r="AK175">
        <v>153</v>
      </c>
      <c r="AL175">
        <v>0.98</v>
      </c>
    </row>
    <row r="176" spans="1:38" x14ac:dyDescent="0.3">
      <c r="A176" t="s">
        <v>279</v>
      </c>
      <c r="B176">
        <v>107251</v>
      </c>
      <c r="C176">
        <v>8</v>
      </c>
      <c r="D176" t="s">
        <v>346</v>
      </c>
      <c r="E176" t="s">
        <v>91</v>
      </c>
      <c r="F176">
        <v>156</v>
      </c>
      <c r="G176">
        <v>12.14</v>
      </c>
      <c r="H176">
        <v>40.15</v>
      </c>
      <c r="I176">
        <v>7.89</v>
      </c>
      <c r="J176">
        <v>26.09</v>
      </c>
      <c r="K176">
        <v>6</v>
      </c>
      <c r="T176">
        <v>1</v>
      </c>
      <c r="U176">
        <v>1</v>
      </c>
      <c r="V176" t="s">
        <v>92</v>
      </c>
      <c r="W176" t="s">
        <v>356</v>
      </c>
      <c r="X176">
        <v>8</v>
      </c>
      <c r="Y176">
        <v>8</v>
      </c>
      <c r="Z176" t="s">
        <v>348</v>
      </c>
      <c r="AA176" t="s">
        <v>349</v>
      </c>
      <c r="AB176" t="s">
        <v>95</v>
      </c>
      <c r="AC176" t="s">
        <v>95</v>
      </c>
      <c r="AD176" t="s">
        <v>286</v>
      </c>
      <c r="AG176" t="s">
        <v>350</v>
      </c>
      <c r="AH176">
        <v>0</v>
      </c>
      <c r="AI176">
        <v>391</v>
      </c>
      <c r="AJ176">
        <v>69</v>
      </c>
      <c r="AK176">
        <v>153</v>
      </c>
      <c r="AL176">
        <v>0.98</v>
      </c>
    </row>
    <row r="177" spans="1:38" x14ac:dyDescent="0.3">
      <c r="A177" t="s">
        <v>279</v>
      </c>
      <c r="B177">
        <v>107251</v>
      </c>
      <c r="C177">
        <v>9</v>
      </c>
      <c r="D177" t="s">
        <v>346</v>
      </c>
      <c r="E177" t="s">
        <v>91</v>
      </c>
      <c r="F177">
        <v>156</v>
      </c>
      <c r="G177">
        <v>12.11</v>
      </c>
      <c r="H177">
        <v>40.06</v>
      </c>
      <c r="I177">
        <v>7.85</v>
      </c>
      <c r="J177">
        <v>25.96</v>
      </c>
      <c r="K177">
        <v>6</v>
      </c>
      <c r="T177">
        <v>1</v>
      </c>
      <c r="U177">
        <v>1</v>
      </c>
      <c r="V177" t="s">
        <v>92</v>
      </c>
      <c r="W177" t="s">
        <v>357</v>
      </c>
      <c r="X177">
        <v>8</v>
      </c>
      <c r="Y177">
        <v>8</v>
      </c>
      <c r="Z177" t="s">
        <v>348</v>
      </c>
      <c r="AA177" t="s">
        <v>349</v>
      </c>
      <c r="AB177" t="s">
        <v>95</v>
      </c>
      <c r="AC177" t="s">
        <v>95</v>
      </c>
      <c r="AD177" t="s">
        <v>286</v>
      </c>
      <c r="AG177" t="s">
        <v>350</v>
      </c>
      <c r="AH177">
        <v>0</v>
      </c>
      <c r="AI177">
        <v>391</v>
      </c>
      <c r="AJ177">
        <v>69</v>
      </c>
      <c r="AK177">
        <v>153</v>
      </c>
      <c r="AL177">
        <v>0.98</v>
      </c>
    </row>
    <row r="178" spans="1:38" x14ac:dyDescent="0.3">
      <c r="A178" t="s">
        <v>279</v>
      </c>
      <c r="B178">
        <v>107251</v>
      </c>
      <c r="C178">
        <v>10</v>
      </c>
      <c r="D178" t="s">
        <v>346</v>
      </c>
      <c r="E178" t="s">
        <v>91</v>
      </c>
      <c r="F178">
        <v>156</v>
      </c>
      <c r="G178">
        <v>12.42</v>
      </c>
      <c r="H178">
        <v>41.07</v>
      </c>
      <c r="I178">
        <v>8.0500000000000007</v>
      </c>
      <c r="J178">
        <v>26.63</v>
      </c>
      <c r="K178">
        <v>8</v>
      </c>
      <c r="T178">
        <v>1</v>
      </c>
      <c r="U178">
        <v>1</v>
      </c>
      <c r="V178" t="s">
        <v>92</v>
      </c>
      <c r="W178" s="131">
        <v>4100</v>
      </c>
      <c r="X178">
        <v>8</v>
      </c>
      <c r="Y178">
        <v>8</v>
      </c>
      <c r="Z178" t="s">
        <v>348</v>
      </c>
      <c r="AA178" t="s">
        <v>349</v>
      </c>
      <c r="AB178" t="s">
        <v>95</v>
      </c>
      <c r="AC178" t="s">
        <v>95</v>
      </c>
      <c r="AD178" t="s">
        <v>286</v>
      </c>
      <c r="AG178" t="s">
        <v>350</v>
      </c>
      <c r="AH178">
        <v>0</v>
      </c>
      <c r="AI178">
        <v>391</v>
      </c>
      <c r="AJ178">
        <v>69</v>
      </c>
      <c r="AK178">
        <v>153</v>
      </c>
      <c r="AL178">
        <v>0.98</v>
      </c>
    </row>
    <row r="179" spans="1:38" x14ac:dyDescent="0.3">
      <c r="A179" t="s">
        <v>279</v>
      </c>
      <c r="B179">
        <v>107251</v>
      </c>
      <c r="C179">
        <v>11</v>
      </c>
      <c r="D179" t="s">
        <v>346</v>
      </c>
      <c r="E179" t="s">
        <v>91</v>
      </c>
      <c r="F179">
        <v>156</v>
      </c>
      <c r="G179">
        <v>12.86</v>
      </c>
      <c r="H179">
        <v>42.53</v>
      </c>
      <c r="I179">
        <v>8.32</v>
      </c>
      <c r="J179">
        <v>27.52</v>
      </c>
      <c r="K179">
        <v>4</v>
      </c>
      <c r="T179">
        <v>1</v>
      </c>
      <c r="U179">
        <v>1</v>
      </c>
      <c r="V179" t="s">
        <v>92</v>
      </c>
      <c r="W179" t="s">
        <v>358</v>
      </c>
      <c r="X179">
        <v>8</v>
      </c>
      <c r="Y179">
        <v>8</v>
      </c>
      <c r="Z179" t="s">
        <v>348</v>
      </c>
      <c r="AA179" t="s">
        <v>349</v>
      </c>
      <c r="AB179" t="s">
        <v>95</v>
      </c>
      <c r="AC179" t="s">
        <v>95</v>
      </c>
      <c r="AD179" t="s">
        <v>286</v>
      </c>
      <c r="AG179" t="s">
        <v>350</v>
      </c>
      <c r="AH179">
        <v>0</v>
      </c>
      <c r="AI179">
        <v>391</v>
      </c>
      <c r="AJ179">
        <v>69</v>
      </c>
      <c r="AK179">
        <v>153</v>
      </c>
      <c r="AL179">
        <v>0.98</v>
      </c>
    </row>
    <row r="180" spans="1:38" x14ac:dyDescent="0.3">
      <c r="A180" t="s">
        <v>279</v>
      </c>
      <c r="B180">
        <v>107251</v>
      </c>
      <c r="C180">
        <v>12</v>
      </c>
      <c r="D180" t="s">
        <v>346</v>
      </c>
      <c r="E180" t="s">
        <v>91</v>
      </c>
      <c r="F180">
        <v>156</v>
      </c>
      <c r="G180">
        <v>12.9</v>
      </c>
      <c r="H180">
        <v>42.65</v>
      </c>
      <c r="I180">
        <v>8.4</v>
      </c>
      <c r="J180">
        <v>27.79</v>
      </c>
      <c r="K180">
        <v>4</v>
      </c>
      <c r="T180">
        <v>1</v>
      </c>
      <c r="U180">
        <v>1</v>
      </c>
      <c r="V180" t="s">
        <v>92</v>
      </c>
      <c r="W180" t="s">
        <v>359</v>
      </c>
      <c r="X180">
        <v>8</v>
      </c>
      <c r="Y180">
        <v>8</v>
      </c>
      <c r="Z180" t="s">
        <v>348</v>
      </c>
      <c r="AA180" t="s">
        <v>349</v>
      </c>
      <c r="AB180" t="s">
        <v>95</v>
      </c>
      <c r="AC180" t="s">
        <v>95</v>
      </c>
      <c r="AD180" t="s">
        <v>286</v>
      </c>
      <c r="AG180" t="s">
        <v>350</v>
      </c>
      <c r="AH180">
        <v>0</v>
      </c>
      <c r="AI180">
        <v>391</v>
      </c>
      <c r="AJ180">
        <v>69</v>
      </c>
      <c r="AK180">
        <v>153</v>
      </c>
      <c r="AL180">
        <v>0.98</v>
      </c>
    </row>
    <row r="181" spans="1:38" x14ac:dyDescent="0.3">
      <c r="A181" t="s">
        <v>279</v>
      </c>
      <c r="B181">
        <v>107251</v>
      </c>
      <c r="C181">
        <v>13</v>
      </c>
      <c r="D181" t="s">
        <v>346</v>
      </c>
      <c r="E181" t="s">
        <v>91</v>
      </c>
      <c r="F181">
        <v>156</v>
      </c>
      <c r="G181">
        <v>12.9</v>
      </c>
      <c r="H181">
        <v>42.65</v>
      </c>
      <c r="I181">
        <v>8.4</v>
      </c>
      <c r="J181">
        <v>27.79</v>
      </c>
      <c r="K181">
        <v>4</v>
      </c>
      <c r="T181">
        <v>1</v>
      </c>
      <c r="U181">
        <v>1</v>
      </c>
      <c r="V181" t="s">
        <v>92</v>
      </c>
      <c r="W181" t="s">
        <v>360</v>
      </c>
      <c r="X181">
        <v>8</v>
      </c>
      <c r="Y181">
        <v>8</v>
      </c>
      <c r="Z181" t="s">
        <v>348</v>
      </c>
      <c r="AA181" t="s">
        <v>349</v>
      </c>
      <c r="AB181" t="s">
        <v>95</v>
      </c>
      <c r="AC181" t="s">
        <v>95</v>
      </c>
      <c r="AD181" t="s">
        <v>286</v>
      </c>
      <c r="AG181" t="s">
        <v>350</v>
      </c>
      <c r="AH181">
        <v>0</v>
      </c>
      <c r="AI181">
        <v>391</v>
      </c>
      <c r="AJ181">
        <v>69</v>
      </c>
      <c r="AK181">
        <v>153</v>
      </c>
      <c r="AL181">
        <v>0.98</v>
      </c>
    </row>
    <row r="182" spans="1:38" x14ac:dyDescent="0.3">
      <c r="A182" t="s">
        <v>279</v>
      </c>
      <c r="B182">
        <v>107251</v>
      </c>
      <c r="C182">
        <v>14</v>
      </c>
      <c r="D182" t="s">
        <v>346</v>
      </c>
      <c r="E182" t="s">
        <v>91</v>
      </c>
      <c r="F182">
        <v>156</v>
      </c>
      <c r="G182">
        <v>12.84</v>
      </c>
      <c r="H182">
        <v>42.45</v>
      </c>
      <c r="I182">
        <v>8.3000000000000007</v>
      </c>
      <c r="J182">
        <v>27.47</v>
      </c>
      <c r="K182">
        <v>2</v>
      </c>
      <c r="T182">
        <v>1</v>
      </c>
      <c r="U182">
        <v>1</v>
      </c>
      <c r="V182" t="s">
        <v>92</v>
      </c>
      <c r="W182" t="s">
        <v>361</v>
      </c>
      <c r="X182">
        <v>8</v>
      </c>
      <c r="Y182">
        <v>8</v>
      </c>
      <c r="Z182" t="s">
        <v>348</v>
      </c>
      <c r="AA182" t="s">
        <v>349</v>
      </c>
      <c r="AB182" t="s">
        <v>95</v>
      </c>
      <c r="AC182" t="s">
        <v>95</v>
      </c>
      <c r="AD182" t="s">
        <v>286</v>
      </c>
      <c r="AG182" t="s">
        <v>350</v>
      </c>
      <c r="AH182">
        <v>0</v>
      </c>
      <c r="AI182">
        <v>391</v>
      </c>
      <c r="AJ182">
        <v>69</v>
      </c>
      <c r="AK182">
        <v>153</v>
      </c>
      <c r="AL182">
        <v>0.98</v>
      </c>
    </row>
    <row r="183" spans="1:38" x14ac:dyDescent="0.3">
      <c r="A183" t="s">
        <v>279</v>
      </c>
      <c r="B183">
        <v>107251</v>
      </c>
      <c r="C183">
        <v>15</v>
      </c>
      <c r="D183" t="s">
        <v>346</v>
      </c>
      <c r="E183" t="s">
        <v>91</v>
      </c>
      <c r="F183">
        <v>156</v>
      </c>
      <c r="G183">
        <v>12.87</v>
      </c>
      <c r="H183">
        <v>42.56</v>
      </c>
      <c r="I183">
        <v>8.3800000000000008</v>
      </c>
      <c r="J183">
        <v>27.73</v>
      </c>
      <c r="K183">
        <v>2</v>
      </c>
      <c r="T183">
        <v>1</v>
      </c>
      <c r="U183">
        <v>1</v>
      </c>
      <c r="V183" t="s">
        <v>92</v>
      </c>
      <c r="W183" t="s">
        <v>362</v>
      </c>
      <c r="X183">
        <v>8</v>
      </c>
      <c r="Y183">
        <v>8</v>
      </c>
      <c r="Z183" t="s">
        <v>348</v>
      </c>
      <c r="AA183" t="s">
        <v>349</v>
      </c>
      <c r="AB183" t="s">
        <v>95</v>
      </c>
      <c r="AC183" t="s">
        <v>95</v>
      </c>
      <c r="AD183" t="s">
        <v>286</v>
      </c>
      <c r="AG183" t="s">
        <v>350</v>
      </c>
      <c r="AH183">
        <v>0</v>
      </c>
      <c r="AI183">
        <v>391</v>
      </c>
      <c r="AJ183">
        <v>69</v>
      </c>
      <c r="AK183">
        <v>153</v>
      </c>
      <c r="AL183">
        <v>0.98</v>
      </c>
    </row>
    <row r="184" spans="1:38" x14ac:dyDescent="0.3">
      <c r="A184" t="s">
        <v>279</v>
      </c>
      <c r="B184">
        <v>107251</v>
      </c>
      <c r="C184">
        <v>16</v>
      </c>
      <c r="D184" t="s">
        <v>346</v>
      </c>
      <c r="E184" t="s">
        <v>91</v>
      </c>
      <c r="F184">
        <v>156</v>
      </c>
      <c r="G184">
        <v>12.87</v>
      </c>
      <c r="H184">
        <v>42.56</v>
      </c>
      <c r="I184">
        <v>8.3800000000000008</v>
      </c>
      <c r="J184">
        <v>27.73</v>
      </c>
      <c r="K184">
        <v>2</v>
      </c>
      <c r="T184">
        <v>1</v>
      </c>
      <c r="U184">
        <v>1</v>
      </c>
      <c r="V184" t="s">
        <v>92</v>
      </c>
      <c r="W184" t="s">
        <v>363</v>
      </c>
      <c r="X184">
        <v>8</v>
      </c>
      <c r="Y184">
        <v>8</v>
      </c>
      <c r="Z184" t="s">
        <v>348</v>
      </c>
      <c r="AA184" t="s">
        <v>349</v>
      </c>
      <c r="AB184" t="s">
        <v>95</v>
      </c>
      <c r="AC184" t="s">
        <v>95</v>
      </c>
      <c r="AD184" t="s">
        <v>286</v>
      </c>
      <c r="AG184" t="s">
        <v>350</v>
      </c>
      <c r="AH184">
        <v>0</v>
      </c>
      <c r="AI184">
        <v>391</v>
      </c>
      <c r="AJ184">
        <v>69</v>
      </c>
      <c r="AK184">
        <v>153</v>
      </c>
      <c r="AL184">
        <v>0.98</v>
      </c>
    </row>
    <row r="185" spans="1:38" x14ac:dyDescent="0.3">
      <c r="A185" t="s">
        <v>279</v>
      </c>
      <c r="B185">
        <v>120105</v>
      </c>
      <c r="C185">
        <v>1</v>
      </c>
      <c r="D185" t="s">
        <v>364</v>
      </c>
      <c r="E185" t="s">
        <v>365</v>
      </c>
      <c r="F185">
        <v>661</v>
      </c>
      <c r="G185">
        <v>35.619999999999997</v>
      </c>
      <c r="H185">
        <v>117.76</v>
      </c>
      <c r="I185">
        <v>25.68</v>
      </c>
      <c r="J185">
        <v>84.91</v>
      </c>
      <c r="K185">
        <v>34</v>
      </c>
      <c r="T185">
        <v>3</v>
      </c>
      <c r="U185">
        <v>2</v>
      </c>
      <c r="V185" t="s">
        <v>92</v>
      </c>
      <c r="W185" t="s">
        <v>366</v>
      </c>
      <c r="X185">
        <v>45</v>
      </c>
      <c r="Y185">
        <v>5</v>
      </c>
      <c r="Z185" t="s">
        <v>367</v>
      </c>
      <c r="AA185" t="s">
        <v>368</v>
      </c>
      <c r="AB185" t="s">
        <v>95</v>
      </c>
      <c r="AC185" t="s">
        <v>95</v>
      </c>
      <c r="AD185" t="s">
        <v>286</v>
      </c>
      <c r="AG185" t="s">
        <v>256</v>
      </c>
      <c r="AH185">
        <v>0</v>
      </c>
      <c r="AI185">
        <v>0</v>
      </c>
      <c r="AJ185">
        <v>0</v>
      </c>
      <c r="AK185">
        <v>1043</v>
      </c>
      <c r="AL185">
        <v>1.58</v>
      </c>
    </row>
    <row r="186" spans="1:38" x14ac:dyDescent="0.3">
      <c r="A186" t="s">
        <v>279</v>
      </c>
      <c r="B186">
        <v>120105</v>
      </c>
      <c r="C186">
        <v>2</v>
      </c>
      <c r="D186" t="s">
        <v>364</v>
      </c>
      <c r="E186" t="s">
        <v>365</v>
      </c>
      <c r="F186">
        <v>661</v>
      </c>
      <c r="G186">
        <v>35.729999999999997</v>
      </c>
      <c r="H186">
        <v>118.14</v>
      </c>
      <c r="I186">
        <v>25.65</v>
      </c>
      <c r="J186">
        <v>84.8</v>
      </c>
      <c r="K186">
        <v>8</v>
      </c>
      <c r="T186">
        <v>3</v>
      </c>
      <c r="U186">
        <v>2</v>
      </c>
      <c r="V186" t="s">
        <v>92</v>
      </c>
      <c r="W186" t="s">
        <v>369</v>
      </c>
      <c r="X186">
        <v>45</v>
      </c>
      <c r="Y186">
        <v>5</v>
      </c>
      <c r="Z186" t="s">
        <v>367</v>
      </c>
      <c r="AA186" t="s">
        <v>368</v>
      </c>
      <c r="AB186" t="s">
        <v>95</v>
      </c>
      <c r="AC186" t="s">
        <v>95</v>
      </c>
      <c r="AD186" t="s">
        <v>286</v>
      </c>
      <c r="AG186" t="s">
        <v>256</v>
      </c>
      <c r="AH186">
        <v>0</v>
      </c>
      <c r="AI186">
        <v>0</v>
      </c>
      <c r="AJ186">
        <v>0</v>
      </c>
      <c r="AK186">
        <v>1043</v>
      </c>
      <c r="AL186">
        <v>1.58</v>
      </c>
    </row>
    <row r="187" spans="1:38" x14ac:dyDescent="0.3">
      <c r="A187" t="s">
        <v>279</v>
      </c>
      <c r="B187">
        <v>120105</v>
      </c>
      <c r="C187">
        <v>3</v>
      </c>
      <c r="D187" t="s">
        <v>364</v>
      </c>
      <c r="E187" t="s">
        <v>365</v>
      </c>
      <c r="F187">
        <v>661</v>
      </c>
      <c r="G187">
        <v>36</v>
      </c>
      <c r="H187">
        <v>119.03</v>
      </c>
      <c r="I187">
        <v>25.64</v>
      </c>
      <c r="J187">
        <v>84.79</v>
      </c>
      <c r="K187">
        <v>138</v>
      </c>
      <c r="T187">
        <v>3</v>
      </c>
      <c r="U187">
        <v>2</v>
      </c>
      <c r="V187" t="s">
        <v>92</v>
      </c>
      <c r="W187" t="s">
        <v>370</v>
      </c>
      <c r="X187">
        <v>45</v>
      </c>
      <c r="Y187">
        <v>5</v>
      </c>
      <c r="Z187" t="s">
        <v>367</v>
      </c>
      <c r="AA187" t="s">
        <v>368</v>
      </c>
      <c r="AB187" t="s">
        <v>95</v>
      </c>
      <c r="AC187" t="s">
        <v>95</v>
      </c>
      <c r="AD187" t="s">
        <v>286</v>
      </c>
      <c r="AG187" t="s">
        <v>256</v>
      </c>
      <c r="AH187">
        <v>0</v>
      </c>
      <c r="AI187">
        <v>0</v>
      </c>
      <c r="AJ187">
        <v>0</v>
      </c>
      <c r="AK187">
        <v>1043</v>
      </c>
      <c r="AL187">
        <v>1.58</v>
      </c>
    </row>
    <row r="188" spans="1:38" x14ac:dyDescent="0.3">
      <c r="A188" t="s">
        <v>279</v>
      </c>
      <c r="B188">
        <v>120105</v>
      </c>
      <c r="C188">
        <v>4</v>
      </c>
      <c r="D188" t="s">
        <v>364</v>
      </c>
      <c r="E188" t="s">
        <v>365</v>
      </c>
      <c r="F188">
        <v>661</v>
      </c>
      <c r="G188">
        <v>36</v>
      </c>
      <c r="H188">
        <v>119.04</v>
      </c>
      <c r="I188">
        <v>25.64</v>
      </c>
      <c r="J188">
        <v>84.78</v>
      </c>
      <c r="K188">
        <v>133</v>
      </c>
      <c r="T188">
        <v>3</v>
      </c>
      <c r="U188">
        <v>2</v>
      </c>
      <c r="V188" t="s">
        <v>92</v>
      </c>
      <c r="W188" t="s">
        <v>371</v>
      </c>
      <c r="X188">
        <v>45</v>
      </c>
      <c r="Y188">
        <v>5</v>
      </c>
      <c r="Z188" t="s">
        <v>367</v>
      </c>
      <c r="AA188" t="s">
        <v>368</v>
      </c>
      <c r="AB188" t="s">
        <v>95</v>
      </c>
      <c r="AC188" t="s">
        <v>95</v>
      </c>
      <c r="AD188" t="s">
        <v>286</v>
      </c>
      <c r="AG188" t="s">
        <v>256</v>
      </c>
      <c r="AH188">
        <v>0</v>
      </c>
      <c r="AI188">
        <v>0</v>
      </c>
      <c r="AJ188">
        <v>0</v>
      </c>
      <c r="AK188">
        <v>1043</v>
      </c>
      <c r="AL188">
        <v>1.58</v>
      </c>
    </row>
    <row r="189" spans="1:38" x14ac:dyDescent="0.3">
      <c r="A189" t="s">
        <v>279</v>
      </c>
      <c r="B189">
        <v>120105</v>
      </c>
      <c r="C189">
        <v>5</v>
      </c>
      <c r="D189" t="s">
        <v>364</v>
      </c>
      <c r="E189" t="s">
        <v>365</v>
      </c>
      <c r="F189">
        <v>661</v>
      </c>
      <c r="G189">
        <v>36</v>
      </c>
      <c r="H189">
        <v>119.03</v>
      </c>
      <c r="I189">
        <v>25.64</v>
      </c>
      <c r="J189">
        <v>84.79</v>
      </c>
      <c r="K189">
        <v>4</v>
      </c>
      <c r="T189">
        <v>3</v>
      </c>
      <c r="U189">
        <v>2</v>
      </c>
      <c r="V189" t="s">
        <v>92</v>
      </c>
      <c r="W189" t="s">
        <v>372</v>
      </c>
      <c r="X189">
        <v>45</v>
      </c>
      <c r="Y189">
        <v>5</v>
      </c>
      <c r="Z189" t="s">
        <v>367</v>
      </c>
      <c r="AA189" t="s">
        <v>368</v>
      </c>
      <c r="AB189" t="s">
        <v>95</v>
      </c>
      <c r="AC189" t="s">
        <v>95</v>
      </c>
      <c r="AD189" t="s">
        <v>286</v>
      </c>
      <c r="AG189" t="s">
        <v>256</v>
      </c>
      <c r="AH189">
        <v>0</v>
      </c>
      <c r="AI189">
        <v>0</v>
      </c>
      <c r="AJ189">
        <v>0</v>
      </c>
      <c r="AK189">
        <v>1043</v>
      </c>
      <c r="AL189">
        <v>1.58</v>
      </c>
    </row>
    <row r="190" spans="1:38" x14ac:dyDescent="0.3">
      <c r="A190" t="s">
        <v>279</v>
      </c>
      <c r="B190">
        <v>120105</v>
      </c>
      <c r="C190">
        <v>6</v>
      </c>
      <c r="D190" t="s">
        <v>364</v>
      </c>
      <c r="E190" t="s">
        <v>365</v>
      </c>
      <c r="F190">
        <v>661</v>
      </c>
      <c r="G190">
        <v>37.21</v>
      </c>
      <c r="H190">
        <v>123.04</v>
      </c>
      <c r="I190">
        <v>25.64</v>
      </c>
      <c r="J190">
        <v>84.77</v>
      </c>
      <c r="K190">
        <v>4</v>
      </c>
      <c r="T190">
        <v>3</v>
      </c>
      <c r="U190">
        <v>2</v>
      </c>
      <c r="V190" t="s">
        <v>92</v>
      </c>
      <c r="W190" t="s">
        <v>373</v>
      </c>
      <c r="X190">
        <v>45</v>
      </c>
      <c r="Y190">
        <v>5</v>
      </c>
      <c r="Z190" t="s">
        <v>367</v>
      </c>
      <c r="AA190" t="s">
        <v>368</v>
      </c>
      <c r="AB190" t="s">
        <v>95</v>
      </c>
      <c r="AC190" t="s">
        <v>95</v>
      </c>
      <c r="AD190" t="s">
        <v>286</v>
      </c>
      <c r="AG190" t="s">
        <v>256</v>
      </c>
      <c r="AH190">
        <v>0</v>
      </c>
      <c r="AI190">
        <v>0</v>
      </c>
      <c r="AJ190">
        <v>0</v>
      </c>
      <c r="AK190">
        <v>1043</v>
      </c>
      <c r="AL190">
        <v>1.58</v>
      </c>
    </row>
    <row r="191" spans="1:38" x14ac:dyDescent="0.3">
      <c r="A191" t="s">
        <v>279</v>
      </c>
      <c r="B191">
        <v>120105</v>
      </c>
      <c r="C191">
        <v>7</v>
      </c>
      <c r="D191" t="s">
        <v>364</v>
      </c>
      <c r="E191" t="s">
        <v>365</v>
      </c>
      <c r="F191">
        <v>661</v>
      </c>
      <c r="G191">
        <v>37.21</v>
      </c>
      <c r="H191">
        <v>123.04</v>
      </c>
      <c r="I191">
        <v>25.64</v>
      </c>
      <c r="J191">
        <v>84.77</v>
      </c>
      <c r="K191">
        <v>4</v>
      </c>
      <c r="T191">
        <v>3</v>
      </c>
      <c r="U191">
        <v>2</v>
      </c>
      <c r="V191" t="s">
        <v>92</v>
      </c>
      <c r="W191" t="s">
        <v>374</v>
      </c>
      <c r="X191">
        <v>45</v>
      </c>
      <c r="Y191">
        <v>5</v>
      </c>
      <c r="Z191" t="s">
        <v>367</v>
      </c>
      <c r="AA191" t="s">
        <v>368</v>
      </c>
      <c r="AB191" t="s">
        <v>95</v>
      </c>
      <c r="AC191" t="s">
        <v>95</v>
      </c>
      <c r="AD191" t="s">
        <v>286</v>
      </c>
      <c r="AG191" t="s">
        <v>256</v>
      </c>
      <c r="AH191">
        <v>0</v>
      </c>
      <c r="AI191">
        <v>0</v>
      </c>
      <c r="AJ191">
        <v>0</v>
      </c>
      <c r="AK191">
        <v>1043</v>
      </c>
      <c r="AL191">
        <v>1.58</v>
      </c>
    </row>
    <row r="192" spans="1:38" x14ac:dyDescent="0.3">
      <c r="A192" t="s">
        <v>279</v>
      </c>
      <c r="B192">
        <v>120105</v>
      </c>
      <c r="C192">
        <v>8</v>
      </c>
      <c r="D192" t="s">
        <v>364</v>
      </c>
      <c r="E192" t="s">
        <v>365</v>
      </c>
      <c r="F192">
        <v>661</v>
      </c>
      <c r="G192">
        <v>41.73</v>
      </c>
      <c r="H192">
        <v>137.97</v>
      </c>
      <c r="I192">
        <v>30.23</v>
      </c>
      <c r="J192">
        <v>99.96</v>
      </c>
      <c r="K192">
        <v>18</v>
      </c>
      <c r="T192">
        <v>3</v>
      </c>
      <c r="U192">
        <v>2</v>
      </c>
      <c r="V192" t="s">
        <v>92</v>
      </c>
      <c r="W192" t="s">
        <v>375</v>
      </c>
      <c r="X192">
        <v>45</v>
      </c>
      <c r="Y192">
        <v>5</v>
      </c>
      <c r="Z192" t="s">
        <v>367</v>
      </c>
      <c r="AA192" t="s">
        <v>368</v>
      </c>
      <c r="AB192" t="s">
        <v>95</v>
      </c>
      <c r="AC192" t="s">
        <v>95</v>
      </c>
      <c r="AD192" t="s">
        <v>286</v>
      </c>
      <c r="AG192" t="s">
        <v>256</v>
      </c>
      <c r="AH192">
        <v>0</v>
      </c>
      <c r="AI192">
        <v>0</v>
      </c>
      <c r="AJ192">
        <v>0</v>
      </c>
      <c r="AK192">
        <v>1043</v>
      </c>
      <c r="AL192">
        <v>1.58</v>
      </c>
    </row>
    <row r="193" spans="1:38" x14ac:dyDescent="0.3">
      <c r="A193" t="s">
        <v>279</v>
      </c>
      <c r="B193">
        <v>120105</v>
      </c>
      <c r="C193">
        <v>9</v>
      </c>
      <c r="D193" t="s">
        <v>364</v>
      </c>
      <c r="E193" t="s">
        <v>365</v>
      </c>
      <c r="F193">
        <v>661</v>
      </c>
      <c r="G193">
        <v>41.74</v>
      </c>
      <c r="H193">
        <v>138.01</v>
      </c>
      <c r="I193">
        <v>30.21</v>
      </c>
      <c r="J193">
        <v>99.9</v>
      </c>
      <c r="K193">
        <v>20</v>
      </c>
      <c r="T193">
        <v>3</v>
      </c>
      <c r="U193">
        <v>2</v>
      </c>
      <c r="V193" t="s">
        <v>92</v>
      </c>
      <c r="W193" t="s">
        <v>376</v>
      </c>
      <c r="X193">
        <v>45</v>
      </c>
      <c r="Y193">
        <v>5</v>
      </c>
      <c r="Z193" t="s">
        <v>367</v>
      </c>
      <c r="AA193" t="s">
        <v>368</v>
      </c>
      <c r="AB193" t="s">
        <v>95</v>
      </c>
      <c r="AC193" t="s">
        <v>95</v>
      </c>
      <c r="AD193" t="s">
        <v>286</v>
      </c>
      <c r="AG193" t="s">
        <v>256</v>
      </c>
      <c r="AH193">
        <v>0</v>
      </c>
      <c r="AI193">
        <v>0</v>
      </c>
      <c r="AJ193">
        <v>0</v>
      </c>
      <c r="AK193">
        <v>1043</v>
      </c>
      <c r="AL193">
        <v>1.58</v>
      </c>
    </row>
    <row r="194" spans="1:38" x14ac:dyDescent="0.3">
      <c r="A194" t="s">
        <v>279</v>
      </c>
      <c r="B194">
        <v>120105</v>
      </c>
      <c r="C194">
        <v>10</v>
      </c>
      <c r="D194" t="s">
        <v>364</v>
      </c>
      <c r="E194" t="s">
        <v>365</v>
      </c>
      <c r="F194">
        <v>661</v>
      </c>
      <c r="G194">
        <v>42.49</v>
      </c>
      <c r="H194">
        <v>140.49</v>
      </c>
      <c r="I194">
        <v>30.22</v>
      </c>
      <c r="J194">
        <v>99.91</v>
      </c>
      <c r="K194">
        <v>282</v>
      </c>
      <c r="T194">
        <v>3</v>
      </c>
      <c r="U194">
        <v>2</v>
      </c>
      <c r="V194" t="s">
        <v>92</v>
      </c>
      <c r="W194" t="s">
        <v>377</v>
      </c>
      <c r="X194">
        <v>45</v>
      </c>
      <c r="Y194">
        <v>5</v>
      </c>
      <c r="Z194" t="s">
        <v>367</v>
      </c>
      <c r="AA194" t="s">
        <v>368</v>
      </c>
      <c r="AB194" t="s">
        <v>95</v>
      </c>
      <c r="AC194" t="s">
        <v>95</v>
      </c>
      <c r="AD194" t="s">
        <v>286</v>
      </c>
      <c r="AG194" t="s">
        <v>256</v>
      </c>
      <c r="AH194">
        <v>0</v>
      </c>
      <c r="AI194">
        <v>0</v>
      </c>
      <c r="AJ194">
        <v>0</v>
      </c>
      <c r="AK194">
        <v>1043</v>
      </c>
      <c r="AL194">
        <v>1.58</v>
      </c>
    </row>
    <row r="195" spans="1:38" x14ac:dyDescent="0.3">
      <c r="A195" t="s">
        <v>279</v>
      </c>
      <c r="B195">
        <v>120105</v>
      </c>
      <c r="C195">
        <v>11</v>
      </c>
      <c r="D195" t="s">
        <v>364</v>
      </c>
      <c r="E195" t="s">
        <v>365</v>
      </c>
      <c r="F195">
        <v>661</v>
      </c>
      <c r="G195">
        <v>42.61</v>
      </c>
      <c r="H195">
        <v>140.88999999999999</v>
      </c>
      <c r="I195">
        <v>30.24</v>
      </c>
      <c r="J195">
        <v>99.97</v>
      </c>
      <c r="K195">
        <v>8</v>
      </c>
      <c r="T195">
        <v>3</v>
      </c>
      <c r="U195">
        <v>2</v>
      </c>
      <c r="V195" t="s">
        <v>92</v>
      </c>
      <c r="W195" t="s">
        <v>378</v>
      </c>
      <c r="X195">
        <v>45</v>
      </c>
      <c r="Y195">
        <v>5</v>
      </c>
      <c r="Z195" t="s">
        <v>367</v>
      </c>
      <c r="AA195" t="s">
        <v>368</v>
      </c>
      <c r="AB195" t="s">
        <v>95</v>
      </c>
      <c r="AC195" t="s">
        <v>95</v>
      </c>
      <c r="AD195" t="s">
        <v>286</v>
      </c>
      <c r="AG195" t="s">
        <v>256</v>
      </c>
      <c r="AH195">
        <v>0</v>
      </c>
      <c r="AI195">
        <v>0</v>
      </c>
      <c r="AJ195">
        <v>0</v>
      </c>
      <c r="AK195">
        <v>1043</v>
      </c>
      <c r="AL195">
        <v>1.58</v>
      </c>
    </row>
    <row r="196" spans="1:38" x14ac:dyDescent="0.3">
      <c r="A196" t="s">
        <v>279</v>
      </c>
      <c r="B196">
        <v>120105</v>
      </c>
      <c r="C196">
        <v>12</v>
      </c>
      <c r="D196" t="s">
        <v>364</v>
      </c>
      <c r="E196" t="s">
        <v>365</v>
      </c>
      <c r="F196">
        <v>661</v>
      </c>
      <c r="G196">
        <v>42.38</v>
      </c>
      <c r="H196">
        <v>140.12</v>
      </c>
      <c r="I196">
        <v>30.14</v>
      </c>
      <c r="J196">
        <v>99.65</v>
      </c>
      <c r="K196">
        <v>8</v>
      </c>
      <c r="T196">
        <v>3</v>
      </c>
      <c r="U196">
        <v>2</v>
      </c>
      <c r="V196" t="s">
        <v>92</v>
      </c>
      <c r="W196" t="s">
        <v>379</v>
      </c>
      <c r="X196">
        <v>45</v>
      </c>
      <c r="Y196">
        <v>5</v>
      </c>
      <c r="Z196" t="s">
        <v>367</v>
      </c>
      <c r="AA196" t="s">
        <v>368</v>
      </c>
      <c r="AB196" t="s">
        <v>95</v>
      </c>
      <c r="AC196" t="s">
        <v>95</v>
      </c>
      <c r="AD196" t="s">
        <v>286</v>
      </c>
      <c r="AG196" t="s">
        <v>256</v>
      </c>
      <c r="AH196">
        <v>0</v>
      </c>
      <c r="AI196">
        <v>0</v>
      </c>
      <c r="AJ196">
        <v>0</v>
      </c>
      <c r="AK196">
        <v>1043</v>
      </c>
      <c r="AL196">
        <v>1.58</v>
      </c>
    </row>
    <row r="197" spans="1:38" x14ac:dyDescent="0.3">
      <c r="A197" t="s">
        <v>279</v>
      </c>
      <c r="B197">
        <v>119424</v>
      </c>
      <c r="C197">
        <v>1</v>
      </c>
      <c r="D197" t="s">
        <v>380</v>
      </c>
      <c r="E197" t="s">
        <v>381</v>
      </c>
      <c r="F197">
        <v>162</v>
      </c>
      <c r="G197">
        <v>10.71</v>
      </c>
      <c r="H197">
        <v>35.43</v>
      </c>
      <c r="I197">
        <v>7.15</v>
      </c>
      <c r="J197">
        <v>23.64</v>
      </c>
      <c r="K197">
        <v>18</v>
      </c>
      <c r="T197">
        <v>1</v>
      </c>
      <c r="U197">
        <v>1</v>
      </c>
      <c r="V197" t="s">
        <v>92</v>
      </c>
      <c r="W197" t="s">
        <v>382</v>
      </c>
      <c r="X197">
        <v>8</v>
      </c>
      <c r="Y197">
        <v>8</v>
      </c>
      <c r="Z197" t="s">
        <v>383</v>
      </c>
      <c r="AA197" t="s">
        <v>384</v>
      </c>
      <c r="AB197" t="s">
        <v>95</v>
      </c>
      <c r="AC197" t="s">
        <v>95</v>
      </c>
      <c r="AD197" t="s">
        <v>286</v>
      </c>
      <c r="AG197" t="s">
        <v>385</v>
      </c>
      <c r="AH197">
        <v>0</v>
      </c>
      <c r="AI197">
        <v>484</v>
      </c>
      <c r="AJ197">
        <v>69</v>
      </c>
      <c r="AK197">
        <v>117</v>
      </c>
      <c r="AL197">
        <v>0.72</v>
      </c>
    </row>
    <row r="198" spans="1:38" x14ac:dyDescent="0.3">
      <c r="A198" t="s">
        <v>279</v>
      </c>
      <c r="B198">
        <v>119424</v>
      </c>
      <c r="C198">
        <v>2</v>
      </c>
      <c r="D198" t="s">
        <v>380</v>
      </c>
      <c r="E198" t="s">
        <v>381</v>
      </c>
      <c r="F198">
        <v>162</v>
      </c>
      <c r="G198">
        <v>12.75</v>
      </c>
      <c r="H198">
        <v>42.15</v>
      </c>
      <c r="I198">
        <v>8.5</v>
      </c>
      <c r="J198">
        <v>28.12</v>
      </c>
      <c r="K198">
        <v>144</v>
      </c>
      <c r="T198">
        <v>1</v>
      </c>
      <c r="U198">
        <v>1</v>
      </c>
      <c r="V198" t="s">
        <v>92</v>
      </c>
      <c r="W198" t="s">
        <v>386</v>
      </c>
      <c r="X198">
        <v>8</v>
      </c>
      <c r="Y198">
        <v>8</v>
      </c>
      <c r="Z198" t="s">
        <v>383</v>
      </c>
      <c r="AA198" t="s">
        <v>384</v>
      </c>
      <c r="AB198" t="s">
        <v>95</v>
      </c>
      <c r="AC198" t="s">
        <v>95</v>
      </c>
      <c r="AD198" t="s">
        <v>286</v>
      </c>
      <c r="AG198" t="s">
        <v>385</v>
      </c>
      <c r="AH198">
        <v>0</v>
      </c>
      <c r="AI198">
        <v>484</v>
      </c>
      <c r="AJ198">
        <v>69</v>
      </c>
      <c r="AK198">
        <v>117</v>
      </c>
      <c r="AL198">
        <v>0.72</v>
      </c>
    </row>
    <row r="199" spans="1:38" x14ac:dyDescent="0.3">
      <c r="A199" t="s">
        <v>279</v>
      </c>
      <c r="B199">
        <v>118172</v>
      </c>
      <c r="C199">
        <v>1</v>
      </c>
      <c r="D199" t="s">
        <v>387</v>
      </c>
      <c r="E199" t="s">
        <v>388</v>
      </c>
      <c r="F199">
        <v>299</v>
      </c>
      <c r="G199">
        <v>9.89</v>
      </c>
      <c r="H199">
        <v>32.72</v>
      </c>
      <c r="I199">
        <v>6.68</v>
      </c>
      <c r="J199">
        <v>22.09</v>
      </c>
      <c r="K199">
        <v>65</v>
      </c>
      <c r="T199">
        <v>1</v>
      </c>
      <c r="U199">
        <v>1</v>
      </c>
      <c r="V199" t="s">
        <v>282</v>
      </c>
      <c r="W199" t="s">
        <v>389</v>
      </c>
      <c r="X199">
        <v>8</v>
      </c>
      <c r="Y199">
        <v>8</v>
      </c>
      <c r="Z199" t="s">
        <v>390</v>
      </c>
      <c r="AA199" t="s">
        <v>391</v>
      </c>
      <c r="AB199" t="s">
        <v>95</v>
      </c>
      <c r="AC199" t="s">
        <v>95</v>
      </c>
      <c r="AD199" t="s">
        <v>286</v>
      </c>
      <c r="AG199" t="s">
        <v>392</v>
      </c>
      <c r="AH199">
        <v>0</v>
      </c>
      <c r="AI199">
        <v>431</v>
      </c>
      <c r="AJ199">
        <v>69</v>
      </c>
      <c r="AK199">
        <v>203</v>
      </c>
      <c r="AL199">
        <v>0.68</v>
      </c>
    </row>
    <row r="200" spans="1:38" x14ac:dyDescent="0.3">
      <c r="A200" t="s">
        <v>279</v>
      </c>
      <c r="B200">
        <v>118172</v>
      </c>
      <c r="C200">
        <v>2</v>
      </c>
      <c r="D200" t="s">
        <v>387</v>
      </c>
      <c r="E200" t="s">
        <v>388</v>
      </c>
      <c r="F200">
        <v>299</v>
      </c>
      <c r="G200">
        <v>9.68</v>
      </c>
      <c r="H200">
        <v>32</v>
      </c>
      <c r="I200">
        <v>6.53</v>
      </c>
      <c r="J200">
        <v>21.59</v>
      </c>
      <c r="K200">
        <v>20</v>
      </c>
      <c r="T200">
        <v>1</v>
      </c>
      <c r="U200">
        <v>1</v>
      </c>
      <c r="V200" t="s">
        <v>282</v>
      </c>
      <c r="W200" t="s">
        <v>393</v>
      </c>
      <c r="X200">
        <v>8</v>
      </c>
      <c r="Y200">
        <v>8</v>
      </c>
      <c r="Z200" t="s">
        <v>390</v>
      </c>
      <c r="AA200" t="s">
        <v>391</v>
      </c>
      <c r="AB200" t="s">
        <v>95</v>
      </c>
      <c r="AC200" t="s">
        <v>95</v>
      </c>
      <c r="AD200" t="s">
        <v>286</v>
      </c>
      <c r="AG200" t="s">
        <v>392</v>
      </c>
      <c r="AH200">
        <v>0</v>
      </c>
      <c r="AI200">
        <v>431</v>
      </c>
      <c r="AJ200">
        <v>69</v>
      </c>
      <c r="AK200">
        <v>203</v>
      </c>
      <c r="AL200">
        <v>0.68</v>
      </c>
    </row>
    <row r="201" spans="1:38" x14ac:dyDescent="0.3">
      <c r="A201" t="s">
        <v>279</v>
      </c>
      <c r="B201">
        <v>118172</v>
      </c>
      <c r="C201">
        <v>3</v>
      </c>
      <c r="D201" t="s">
        <v>387</v>
      </c>
      <c r="E201" t="s">
        <v>388</v>
      </c>
      <c r="F201">
        <v>299</v>
      </c>
      <c r="G201">
        <v>9.93</v>
      </c>
      <c r="H201">
        <v>32.85</v>
      </c>
      <c r="I201">
        <v>6.69</v>
      </c>
      <c r="J201">
        <v>22.14</v>
      </c>
      <c r="K201">
        <v>5</v>
      </c>
      <c r="T201">
        <v>1</v>
      </c>
      <c r="U201">
        <v>1</v>
      </c>
      <c r="V201" t="s">
        <v>282</v>
      </c>
      <c r="W201" t="s">
        <v>394</v>
      </c>
      <c r="X201">
        <v>8</v>
      </c>
      <c r="Y201">
        <v>8</v>
      </c>
      <c r="Z201" t="s">
        <v>390</v>
      </c>
      <c r="AA201" t="s">
        <v>391</v>
      </c>
      <c r="AB201" t="s">
        <v>95</v>
      </c>
      <c r="AC201" t="s">
        <v>95</v>
      </c>
      <c r="AD201" t="s">
        <v>286</v>
      </c>
      <c r="AG201" t="s">
        <v>392</v>
      </c>
      <c r="AH201">
        <v>0</v>
      </c>
      <c r="AI201">
        <v>431</v>
      </c>
      <c r="AJ201">
        <v>69</v>
      </c>
      <c r="AK201">
        <v>203</v>
      </c>
      <c r="AL201">
        <v>0.68</v>
      </c>
    </row>
    <row r="202" spans="1:38" x14ac:dyDescent="0.3">
      <c r="A202" t="s">
        <v>279</v>
      </c>
      <c r="B202">
        <v>118172</v>
      </c>
      <c r="C202">
        <v>4</v>
      </c>
      <c r="D202" t="s">
        <v>387</v>
      </c>
      <c r="E202" t="s">
        <v>388</v>
      </c>
      <c r="F202">
        <v>299</v>
      </c>
      <c r="G202">
        <v>10.06</v>
      </c>
      <c r="H202">
        <v>33.26</v>
      </c>
      <c r="I202">
        <v>6.81</v>
      </c>
      <c r="J202">
        <v>22.52</v>
      </c>
      <c r="K202">
        <v>15</v>
      </c>
      <c r="T202">
        <v>1</v>
      </c>
      <c r="U202">
        <v>1</v>
      </c>
      <c r="V202" t="s">
        <v>282</v>
      </c>
      <c r="W202" t="s">
        <v>395</v>
      </c>
      <c r="X202">
        <v>8</v>
      </c>
      <c r="Y202">
        <v>8</v>
      </c>
      <c r="Z202" t="s">
        <v>390</v>
      </c>
      <c r="AA202" t="s">
        <v>391</v>
      </c>
      <c r="AB202" t="s">
        <v>95</v>
      </c>
      <c r="AC202" t="s">
        <v>95</v>
      </c>
      <c r="AD202" t="s">
        <v>286</v>
      </c>
      <c r="AG202" t="s">
        <v>392</v>
      </c>
      <c r="AH202">
        <v>0</v>
      </c>
      <c r="AI202">
        <v>431</v>
      </c>
      <c r="AJ202">
        <v>69</v>
      </c>
      <c r="AK202">
        <v>203</v>
      </c>
      <c r="AL202">
        <v>0.68</v>
      </c>
    </row>
    <row r="203" spans="1:38" x14ac:dyDescent="0.3">
      <c r="A203" t="s">
        <v>279</v>
      </c>
      <c r="B203">
        <v>118172</v>
      </c>
      <c r="C203">
        <v>5</v>
      </c>
      <c r="D203" t="s">
        <v>387</v>
      </c>
      <c r="E203" t="s">
        <v>388</v>
      </c>
      <c r="F203">
        <v>299</v>
      </c>
      <c r="G203">
        <v>10.11</v>
      </c>
      <c r="H203">
        <v>33.450000000000003</v>
      </c>
      <c r="I203">
        <v>6.84</v>
      </c>
      <c r="J203">
        <v>22.63</v>
      </c>
      <c r="K203">
        <v>9</v>
      </c>
      <c r="T203">
        <v>1</v>
      </c>
      <c r="U203">
        <v>1</v>
      </c>
      <c r="V203" t="s">
        <v>282</v>
      </c>
      <c r="W203" s="131">
        <v>3300</v>
      </c>
      <c r="X203">
        <v>8</v>
      </c>
      <c r="Y203">
        <v>8</v>
      </c>
      <c r="Z203" t="s">
        <v>390</v>
      </c>
      <c r="AA203" t="s">
        <v>391</v>
      </c>
      <c r="AB203" t="s">
        <v>95</v>
      </c>
      <c r="AC203" t="s">
        <v>95</v>
      </c>
      <c r="AD203" t="s">
        <v>286</v>
      </c>
      <c r="AG203" t="s">
        <v>392</v>
      </c>
      <c r="AH203">
        <v>0</v>
      </c>
      <c r="AI203">
        <v>431</v>
      </c>
      <c r="AJ203">
        <v>69</v>
      </c>
      <c r="AK203">
        <v>203</v>
      </c>
      <c r="AL203">
        <v>0.68</v>
      </c>
    </row>
    <row r="204" spans="1:38" x14ac:dyDescent="0.3">
      <c r="A204" t="s">
        <v>279</v>
      </c>
      <c r="B204">
        <v>118172</v>
      </c>
      <c r="C204">
        <v>6</v>
      </c>
      <c r="D204" t="s">
        <v>387</v>
      </c>
      <c r="E204" t="s">
        <v>388</v>
      </c>
      <c r="F204">
        <v>299</v>
      </c>
      <c r="G204">
        <v>10.34</v>
      </c>
      <c r="H204">
        <v>34.19</v>
      </c>
      <c r="I204">
        <v>6.98</v>
      </c>
      <c r="J204">
        <v>23.1</v>
      </c>
      <c r="K204">
        <v>5</v>
      </c>
      <c r="T204">
        <v>1</v>
      </c>
      <c r="U204">
        <v>1</v>
      </c>
      <c r="V204" t="s">
        <v>282</v>
      </c>
      <c r="W204" t="s">
        <v>396</v>
      </c>
      <c r="X204">
        <v>8</v>
      </c>
      <c r="Y204">
        <v>8</v>
      </c>
      <c r="Z204" t="s">
        <v>390</v>
      </c>
      <c r="AA204" t="s">
        <v>391</v>
      </c>
      <c r="AB204" t="s">
        <v>95</v>
      </c>
      <c r="AC204" t="s">
        <v>95</v>
      </c>
      <c r="AD204" t="s">
        <v>286</v>
      </c>
      <c r="AG204" t="s">
        <v>392</v>
      </c>
      <c r="AH204">
        <v>0</v>
      </c>
      <c r="AI204">
        <v>431</v>
      </c>
      <c r="AJ204">
        <v>69</v>
      </c>
      <c r="AK204">
        <v>203</v>
      </c>
      <c r="AL204">
        <v>0.68</v>
      </c>
    </row>
    <row r="205" spans="1:38" x14ac:dyDescent="0.3">
      <c r="A205" t="s">
        <v>279</v>
      </c>
      <c r="B205">
        <v>118172</v>
      </c>
      <c r="C205">
        <v>7</v>
      </c>
      <c r="D205" t="s">
        <v>387</v>
      </c>
      <c r="E205" t="s">
        <v>388</v>
      </c>
      <c r="F205">
        <v>299</v>
      </c>
      <c r="G205">
        <v>10.35</v>
      </c>
      <c r="H205">
        <v>34.229999999999997</v>
      </c>
      <c r="I205">
        <v>6.98</v>
      </c>
      <c r="J205">
        <v>23.09</v>
      </c>
      <c r="K205">
        <v>5</v>
      </c>
      <c r="T205">
        <v>1</v>
      </c>
      <c r="U205">
        <v>1</v>
      </c>
      <c r="V205" t="s">
        <v>282</v>
      </c>
      <c r="W205" t="s">
        <v>397</v>
      </c>
      <c r="X205">
        <v>8</v>
      </c>
      <c r="Y205">
        <v>8</v>
      </c>
      <c r="Z205" t="s">
        <v>390</v>
      </c>
      <c r="AA205" t="s">
        <v>391</v>
      </c>
      <c r="AB205" t="s">
        <v>95</v>
      </c>
      <c r="AC205" t="s">
        <v>95</v>
      </c>
      <c r="AD205" t="s">
        <v>286</v>
      </c>
      <c r="AG205" t="s">
        <v>392</v>
      </c>
      <c r="AH205">
        <v>0</v>
      </c>
      <c r="AI205">
        <v>431</v>
      </c>
      <c r="AJ205">
        <v>69</v>
      </c>
      <c r="AK205">
        <v>203</v>
      </c>
      <c r="AL205">
        <v>0.68</v>
      </c>
    </row>
    <row r="206" spans="1:38" x14ac:dyDescent="0.3">
      <c r="A206" t="s">
        <v>279</v>
      </c>
      <c r="B206">
        <v>118172</v>
      </c>
      <c r="C206">
        <v>8</v>
      </c>
      <c r="D206" t="s">
        <v>387</v>
      </c>
      <c r="E206" t="s">
        <v>388</v>
      </c>
      <c r="F206">
        <v>299</v>
      </c>
      <c r="G206">
        <v>10.63</v>
      </c>
      <c r="H206">
        <v>35.15</v>
      </c>
      <c r="I206">
        <v>7.19</v>
      </c>
      <c r="J206">
        <v>23.77</v>
      </c>
      <c r="K206">
        <v>20</v>
      </c>
      <c r="T206">
        <v>1</v>
      </c>
      <c r="U206">
        <v>1</v>
      </c>
      <c r="V206" t="s">
        <v>282</v>
      </c>
      <c r="W206" t="s">
        <v>398</v>
      </c>
      <c r="X206">
        <v>8</v>
      </c>
      <c r="Y206">
        <v>8</v>
      </c>
      <c r="Z206" t="s">
        <v>390</v>
      </c>
      <c r="AA206" t="s">
        <v>391</v>
      </c>
      <c r="AB206" t="s">
        <v>95</v>
      </c>
      <c r="AC206" t="s">
        <v>95</v>
      </c>
      <c r="AD206" t="s">
        <v>286</v>
      </c>
      <c r="AG206" t="s">
        <v>392</v>
      </c>
      <c r="AH206">
        <v>0</v>
      </c>
      <c r="AI206">
        <v>431</v>
      </c>
      <c r="AJ206">
        <v>69</v>
      </c>
      <c r="AK206">
        <v>203</v>
      </c>
      <c r="AL206">
        <v>0.68</v>
      </c>
    </row>
    <row r="207" spans="1:38" x14ac:dyDescent="0.3">
      <c r="A207" t="s">
        <v>279</v>
      </c>
      <c r="B207">
        <v>118172</v>
      </c>
      <c r="C207">
        <v>9</v>
      </c>
      <c r="D207" t="s">
        <v>387</v>
      </c>
      <c r="E207" t="s">
        <v>388</v>
      </c>
      <c r="F207">
        <v>299</v>
      </c>
      <c r="G207">
        <v>10.7</v>
      </c>
      <c r="H207">
        <v>35.4</v>
      </c>
      <c r="I207">
        <v>7.24</v>
      </c>
      <c r="J207">
        <v>23.94</v>
      </c>
      <c r="K207">
        <v>20</v>
      </c>
      <c r="T207">
        <v>1</v>
      </c>
      <c r="U207">
        <v>1</v>
      </c>
      <c r="V207" t="s">
        <v>282</v>
      </c>
      <c r="W207" t="s">
        <v>399</v>
      </c>
      <c r="X207">
        <v>8</v>
      </c>
      <c r="Y207">
        <v>8</v>
      </c>
      <c r="Z207" t="s">
        <v>390</v>
      </c>
      <c r="AA207" t="s">
        <v>391</v>
      </c>
      <c r="AB207" t="s">
        <v>95</v>
      </c>
      <c r="AC207" t="s">
        <v>95</v>
      </c>
      <c r="AD207" t="s">
        <v>286</v>
      </c>
      <c r="AG207" t="s">
        <v>392</v>
      </c>
      <c r="AH207">
        <v>0</v>
      </c>
      <c r="AI207">
        <v>431</v>
      </c>
      <c r="AJ207">
        <v>69</v>
      </c>
      <c r="AK207">
        <v>203</v>
      </c>
      <c r="AL207">
        <v>0.68</v>
      </c>
    </row>
    <row r="208" spans="1:38" x14ac:dyDescent="0.3">
      <c r="A208" t="s">
        <v>279</v>
      </c>
      <c r="B208">
        <v>118172</v>
      </c>
      <c r="C208">
        <v>10</v>
      </c>
      <c r="D208" t="s">
        <v>387</v>
      </c>
      <c r="E208" t="s">
        <v>388</v>
      </c>
      <c r="F208">
        <v>299</v>
      </c>
      <c r="G208">
        <v>10.85</v>
      </c>
      <c r="H208">
        <v>35.880000000000003</v>
      </c>
      <c r="I208">
        <v>7.34</v>
      </c>
      <c r="J208">
        <v>24.27</v>
      </c>
      <c r="K208">
        <v>15</v>
      </c>
      <c r="T208">
        <v>1</v>
      </c>
      <c r="U208">
        <v>1</v>
      </c>
      <c r="V208" t="s">
        <v>282</v>
      </c>
      <c r="W208" t="s">
        <v>400</v>
      </c>
      <c r="X208">
        <v>8</v>
      </c>
      <c r="Y208">
        <v>8</v>
      </c>
      <c r="Z208" t="s">
        <v>390</v>
      </c>
      <c r="AA208" t="s">
        <v>391</v>
      </c>
      <c r="AB208" t="s">
        <v>95</v>
      </c>
      <c r="AC208" t="s">
        <v>95</v>
      </c>
      <c r="AD208" t="s">
        <v>286</v>
      </c>
      <c r="AG208" t="s">
        <v>392</v>
      </c>
      <c r="AH208">
        <v>0</v>
      </c>
      <c r="AI208">
        <v>431</v>
      </c>
      <c r="AJ208">
        <v>69</v>
      </c>
      <c r="AK208">
        <v>203</v>
      </c>
      <c r="AL208">
        <v>0.68</v>
      </c>
    </row>
    <row r="209" spans="1:38" x14ac:dyDescent="0.3">
      <c r="A209" t="s">
        <v>279</v>
      </c>
      <c r="B209">
        <v>118172</v>
      </c>
      <c r="C209">
        <v>11</v>
      </c>
      <c r="D209" t="s">
        <v>387</v>
      </c>
      <c r="E209" t="s">
        <v>388</v>
      </c>
      <c r="F209">
        <v>299</v>
      </c>
      <c r="G209">
        <v>10.63</v>
      </c>
      <c r="H209">
        <v>35.15</v>
      </c>
      <c r="I209">
        <v>7.19</v>
      </c>
      <c r="J209">
        <v>23.77</v>
      </c>
      <c r="K209">
        <v>10</v>
      </c>
      <c r="T209">
        <v>1</v>
      </c>
      <c r="U209">
        <v>1</v>
      </c>
      <c r="V209" t="s">
        <v>282</v>
      </c>
      <c r="W209" t="s">
        <v>401</v>
      </c>
      <c r="X209">
        <v>8</v>
      </c>
      <c r="Y209">
        <v>8</v>
      </c>
      <c r="Z209" t="s">
        <v>390</v>
      </c>
      <c r="AA209" t="s">
        <v>391</v>
      </c>
      <c r="AB209" t="s">
        <v>95</v>
      </c>
      <c r="AC209" t="s">
        <v>95</v>
      </c>
      <c r="AD209" t="s">
        <v>286</v>
      </c>
      <c r="AG209" t="s">
        <v>392</v>
      </c>
      <c r="AH209">
        <v>0</v>
      </c>
      <c r="AI209">
        <v>431</v>
      </c>
      <c r="AJ209">
        <v>69</v>
      </c>
      <c r="AK209">
        <v>203</v>
      </c>
      <c r="AL209">
        <v>0.68</v>
      </c>
    </row>
    <row r="210" spans="1:38" x14ac:dyDescent="0.3">
      <c r="A210" t="s">
        <v>279</v>
      </c>
      <c r="B210">
        <v>118172</v>
      </c>
      <c r="C210">
        <v>12</v>
      </c>
      <c r="D210" t="s">
        <v>387</v>
      </c>
      <c r="E210" t="s">
        <v>388</v>
      </c>
      <c r="F210">
        <v>299</v>
      </c>
      <c r="G210">
        <v>10.78</v>
      </c>
      <c r="H210">
        <v>35.64</v>
      </c>
      <c r="I210">
        <v>7.29</v>
      </c>
      <c r="J210">
        <v>24.11</v>
      </c>
      <c r="K210">
        <v>5</v>
      </c>
      <c r="T210">
        <v>1</v>
      </c>
      <c r="U210">
        <v>1</v>
      </c>
      <c r="V210" t="s">
        <v>282</v>
      </c>
      <c r="W210" t="s">
        <v>402</v>
      </c>
      <c r="X210">
        <v>8</v>
      </c>
      <c r="Y210">
        <v>8</v>
      </c>
      <c r="Z210" t="s">
        <v>390</v>
      </c>
      <c r="AA210" t="s">
        <v>391</v>
      </c>
      <c r="AB210" t="s">
        <v>95</v>
      </c>
      <c r="AC210" t="s">
        <v>95</v>
      </c>
      <c r="AD210" t="s">
        <v>286</v>
      </c>
      <c r="AG210" t="s">
        <v>392</v>
      </c>
      <c r="AH210">
        <v>0</v>
      </c>
      <c r="AI210">
        <v>431</v>
      </c>
      <c r="AJ210">
        <v>69</v>
      </c>
      <c r="AK210">
        <v>203</v>
      </c>
      <c r="AL210">
        <v>0.68</v>
      </c>
    </row>
    <row r="211" spans="1:38" x14ac:dyDescent="0.3">
      <c r="A211" t="s">
        <v>279</v>
      </c>
      <c r="B211">
        <v>118172</v>
      </c>
      <c r="C211">
        <v>13</v>
      </c>
      <c r="D211" t="s">
        <v>387</v>
      </c>
      <c r="E211" t="s">
        <v>388</v>
      </c>
      <c r="F211">
        <v>299</v>
      </c>
      <c r="G211">
        <v>10.77</v>
      </c>
      <c r="H211">
        <v>35.619999999999997</v>
      </c>
      <c r="I211">
        <v>7.27</v>
      </c>
      <c r="J211">
        <v>24.05</v>
      </c>
      <c r="K211">
        <v>5</v>
      </c>
      <c r="T211">
        <v>1</v>
      </c>
      <c r="U211">
        <v>1</v>
      </c>
      <c r="V211" t="s">
        <v>282</v>
      </c>
      <c r="W211" t="s">
        <v>403</v>
      </c>
      <c r="X211">
        <v>8</v>
      </c>
      <c r="Y211">
        <v>8</v>
      </c>
      <c r="Z211" t="s">
        <v>390</v>
      </c>
      <c r="AA211" t="s">
        <v>391</v>
      </c>
      <c r="AB211" t="s">
        <v>95</v>
      </c>
      <c r="AC211" t="s">
        <v>95</v>
      </c>
      <c r="AD211" t="s">
        <v>286</v>
      </c>
      <c r="AG211" t="s">
        <v>392</v>
      </c>
      <c r="AH211">
        <v>0</v>
      </c>
      <c r="AI211">
        <v>431</v>
      </c>
      <c r="AJ211">
        <v>69</v>
      </c>
      <c r="AK211">
        <v>203</v>
      </c>
      <c r="AL211">
        <v>0.68</v>
      </c>
    </row>
    <row r="212" spans="1:38" x14ac:dyDescent="0.3">
      <c r="A212" t="s">
        <v>279</v>
      </c>
      <c r="B212">
        <v>118172</v>
      </c>
      <c r="C212">
        <v>14</v>
      </c>
      <c r="D212" t="s">
        <v>387</v>
      </c>
      <c r="E212" t="s">
        <v>388</v>
      </c>
      <c r="F212">
        <v>299</v>
      </c>
      <c r="G212">
        <v>11</v>
      </c>
      <c r="H212">
        <v>36.369999999999997</v>
      </c>
      <c r="I212">
        <v>7.44</v>
      </c>
      <c r="J212">
        <v>24.61</v>
      </c>
      <c r="K212">
        <v>10</v>
      </c>
      <c r="T212">
        <v>1</v>
      </c>
      <c r="U212">
        <v>1</v>
      </c>
      <c r="V212" t="s">
        <v>282</v>
      </c>
      <c r="W212" t="s">
        <v>404</v>
      </c>
      <c r="X212">
        <v>8</v>
      </c>
      <c r="Y212">
        <v>8</v>
      </c>
      <c r="Z212" t="s">
        <v>390</v>
      </c>
      <c r="AA212" t="s">
        <v>391</v>
      </c>
      <c r="AB212" t="s">
        <v>95</v>
      </c>
      <c r="AC212" t="s">
        <v>95</v>
      </c>
      <c r="AD212" t="s">
        <v>286</v>
      </c>
      <c r="AG212" t="s">
        <v>392</v>
      </c>
      <c r="AH212">
        <v>0</v>
      </c>
      <c r="AI212">
        <v>431</v>
      </c>
      <c r="AJ212">
        <v>69</v>
      </c>
      <c r="AK212">
        <v>203</v>
      </c>
      <c r="AL212">
        <v>0.68</v>
      </c>
    </row>
    <row r="213" spans="1:38" x14ac:dyDescent="0.3">
      <c r="A213" t="s">
        <v>279</v>
      </c>
      <c r="B213">
        <v>118172</v>
      </c>
      <c r="C213">
        <v>15</v>
      </c>
      <c r="D213" t="s">
        <v>387</v>
      </c>
      <c r="E213" t="s">
        <v>388</v>
      </c>
      <c r="F213">
        <v>299</v>
      </c>
      <c r="G213">
        <v>10.92</v>
      </c>
      <c r="H213">
        <v>36.130000000000003</v>
      </c>
      <c r="I213">
        <v>7.39</v>
      </c>
      <c r="J213">
        <v>24.44</v>
      </c>
      <c r="K213">
        <v>10</v>
      </c>
      <c r="T213">
        <v>1</v>
      </c>
      <c r="U213">
        <v>1</v>
      </c>
      <c r="V213" t="s">
        <v>282</v>
      </c>
      <c r="W213" t="s">
        <v>405</v>
      </c>
      <c r="X213">
        <v>8</v>
      </c>
      <c r="Y213">
        <v>8</v>
      </c>
      <c r="Z213" t="s">
        <v>390</v>
      </c>
      <c r="AA213" t="s">
        <v>391</v>
      </c>
      <c r="AB213" t="s">
        <v>95</v>
      </c>
      <c r="AC213" t="s">
        <v>95</v>
      </c>
      <c r="AD213" t="s">
        <v>286</v>
      </c>
      <c r="AG213" t="s">
        <v>392</v>
      </c>
      <c r="AH213">
        <v>0</v>
      </c>
      <c r="AI213">
        <v>431</v>
      </c>
      <c r="AJ213">
        <v>69</v>
      </c>
      <c r="AK213">
        <v>203</v>
      </c>
      <c r="AL213">
        <v>0.68</v>
      </c>
    </row>
    <row r="214" spans="1:38" x14ac:dyDescent="0.3">
      <c r="A214" t="s">
        <v>279</v>
      </c>
      <c r="B214">
        <v>118172</v>
      </c>
      <c r="C214">
        <v>16</v>
      </c>
      <c r="D214" t="s">
        <v>387</v>
      </c>
      <c r="E214" t="s">
        <v>388</v>
      </c>
      <c r="F214">
        <v>299</v>
      </c>
      <c r="G214">
        <v>11.07</v>
      </c>
      <c r="H214">
        <v>36.619999999999997</v>
      </c>
      <c r="I214">
        <v>7.49</v>
      </c>
      <c r="J214">
        <v>24.78</v>
      </c>
      <c r="K214">
        <v>5</v>
      </c>
      <c r="T214">
        <v>1</v>
      </c>
      <c r="U214">
        <v>1</v>
      </c>
      <c r="V214" t="s">
        <v>282</v>
      </c>
      <c r="W214" t="s">
        <v>406</v>
      </c>
      <c r="X214">
        <v>8</v>
      </c>
      <c r="Y214">
        <v>8</v>
      </c>
      <c r="Z214" t="s">
        <v>390</v>
      </c>
      <c r="AA214" t="s">
        <v>391</v>
      </c>
      <c r="AB214" t="s">
        <v>95</v>
      </c>
      <c r="AC214" t="s">
        <v>95</v>
      </c>
      <c r="AD214" t="s">
        <v>286</v>
      </c>
      <c r="AG214" t="s">
        <v>392</v>
      </c>
      <c r="AH214">
        <v>0</v>
      </c>
      <c r="AI214">
        <v>431</v>
      </c>
      <c r="AJ214">
        <v>69</v>
      </c>
      <c r="AK214">
        <v>203</v>
      </c>
      <c r="AL214">
        <v>0.68</v>
      </c>
    </row>
    <row r="215" spans="1:38" x14ac:dyDescent="0.3">
      <c r="A215" t="s">
        <v>279</v>
      </c>
      <c r="B215">
        <v>118172</v>
      </c>
      <c r="C215">
        <v>17</v>
      </c>
      <c r="D215" t="s">
        <v>387</v>
      </c>
      <c r="E215" t="s">
        <v>388</v>
      </c>
      <c r="F215">
        <v>299</v>
      </c>
      <c r="G215">
        <v>11.15</v>
      </c>
      <c r="H215">
        <v>36.86</v>
      </c>
      <c r="I215">
        <v>7.54</v>
      </c>
      <c r="J215">
        <v>24.95</v>
      </c>
      <c r="K215">
        <v>5</v>
      </c>
      <c r="T215">
        <v>1</v>
      </c>
      <c r="U215">
        <v>1</v>
      </c>
      <c r="V215" t="s">
        <v>282</v>
      </c>
      <c r="W215" t="s">
        <v>407</v>
      </c>
      <c r="X215">
        <v>8</v>
      </c>
      <c r="Y215">
        <v>8</v>
      </c>
      <c r="Z215" t="s">
        <v>390</v>
      </c>
      <c r="AA215" t="s">
        <v>391</v>
      </c>
      <c r="AB215" t="s">
        <v>95</v>
      </c>
      <c r="AC215" t="s">
        <v>95</v>
      </c>
      <c r="AD215" t="s">
        <v>286</v>
      </c>
      <c r="AG215" t="s">
        <v>392</v>
      </c>
      <c r="AH215">
        <v>0</v>
      </c>
      <c r="AI215">
        <v>431</v>
      </c>
      <c r="AJ215">
        <v>69</v>
      </c>
      <c r="AK215">
        <v>203</v>
      </c>
      <c r="AL215">
        <v>0.68</v>
      </c>
    </row>
    <row r="216" spans="1:38" x14ac:dyDescent="0.3">
      <c r="A216" t="s">
        <v>279</v>
      </c>
      <c r="B216">
        <v>118172</v>
      </c>
      <c r="C216">
        <v>18</v>
      </c>
      <c r="D216" t="s">
        <v>387</v>
      </c>
      <c r="E216" t="s">
        <v>388</v>
      </c>
      <c r="F216">
        <v>299</v>
      </c>
      <c r="G216">
        <v>11.03</v>
      </c>
      <c r="H216">
        <v>36.47</v>
      </c>
      <c r="I216">
        <v>7.47</v>
      </c>
      <c r="J216">
        <v>24.72</v>
      </c>
      <c r="K216">
        <v>5</v>
      </c>
      <c r="T216">
        <v>1</v>
      </c>
      <c r="U216">
        <v>1</v>
      </c>
      <c r="V216" t="s">
        <v>282</v>
      </c>
      <c r="W216" s="131">
        <v>360</v>
      </c>
      <c r="X216">
        <v>8</v>
      </c>
      <c r="Y216">
        <v>8</v>
      </c>
      <c r="Z216" t="s">
        <v>390</v>
      </c>
      <c r="AA216" t="s">
        <v>391</v>
      </c>
      <c r="AB216" t="s">
        <v>95</v>
      </c>
      <c r="AC216" t="s">
        <v>95</v>
      </c>
      <c r="AD216" t="s">
        <v>286</v>
      </c>
      <c r="AG216" t="s">
        <v>392</v>
      </c>
      <c r="AH216">
        <v>0</v>
      </c>
      <c r="AI216">
        <v>431</v>
      </c>
      <c r="AJ216">
        <v>69</v>
      </c>
      <c r="AK216">
        <v>203</v>
      </c>
      <c r="AL216">
        <v>0.68</v>
      </c>
    </row>
    <row r="217" spans="1:38" x14ac:dyDescent="0.3">
      <c r="A217" t="s">
        <v>279</v>
      </c>
      <c r="B217">
        <v>118172</v>
      </c>
      <c r="C217">
        <v>19</v>
      </c>
      <c r="D217" t="s">
        <v>387</v>
      </c>
      <c r="E217" t="s">
        <v>388</v>
      </c>
      <c r="F217">
        <v>299</v>
      </c>
      <c r="G217">
        <v>11.19</v>
      </c>
      <c r="H217">
        <v>37</v>
      </c>
      <c r="I217">
        <v>7.56</v>
      </c>
      <c r="J217">
        <v>25</v>
      </c>
      <c r="K217">
        <v>5</v>
      </c>
      <c r="T217">
        <v>1</v>
      </c>
      <c r="U217">
        <v>1</v>
      </c>
      <c r="V217" t="s">
        <v>282</v>
      </c>
      <c r="W217" t="s">
        <v>408</v>
      </c>
      <c r="X217">
        <v>8</v>
      </c>
      <c r="Y217">
        <v>8</v>
      </c>
      <c r="Z217" t="s">
        <v>390</v>
      </c>
      <c r="AA217" t="s">
        <v>391</v>
      </c>
      <c r="AB217" t="s">
        <v>95</v>
      </c>
      <c r="AC217" t="s">
        <v>95</v>
      </c>
      <c r="AD217" t="s">
        <v>286</v>
      </c>
      <c r="AG217" t="s">
        <v>392</v>
      </c>
      <c r="AH217">
        <v>0</v>
      </c>
      <c r="AI217">
        <v>431</v>
      </c>
      <c r="AJ217">
        <v>69</v>
      </c>
      <c r="AK217">
        <v>203</v>
      </c>
      <c r="AL217">
        <v>0.68</v>
      </c>
    </row>
    <row r="218" spans="1:38" x14ac:dyDescent="0.3">
      <c r="A218" t="s">
        <v>279</v>
      </c>
      <c r="B218">
        <v>118172</v>
      </c>
      <c r="C218">
        <v>20</v>
      </c>
      <c r="D218" t="s">
        <v>387</v>
      </c>
      <c r="E218" t="s">
        <v>388</v>
      </c>
      <c r="F218">
        <v>299</v>
      </c>
      <c r="G218">
        <v>11.22</v>
      </c>
      <c r="H218">
        <v>37.1</v>
      </c>
      <c r="I218">
        <v>7.59</v>
      </c>
      <c r="J218">
        <v>25.11</v>
      </c>
      <c r="K218">
        <v>5</v>
      </c>
      <c r="T218">
        <v>1</v>
      </c>
      <c r="U218">
        <v>1</v>
      </c>
      <c r="V218" t="s">
        <v>282</v>
      </c>
      <c r="W218" t="s">
        <v>409</v>
      </c>
      <c r="X218">
        <v>8</v>
      </c>
      <c r="Y218">
        <v>8</v>
      </c>
      <c r="Z218" t="s">
        <v>390</v>
      </c>
      <c r="AA218" t="s">
        <v>391</v>
      </c>
      <c r="AB218" t="s">
        <v>95</v>
      </c>
      <c r="AC218" t="s">
        <v>95</v>
      </c>
      <c r="AD218" t="s">
        <v>286</v>
      </c>
      <c r="AG218" t="s">
        <v>392</v>
      </c>
      <c r="AH218">
        <v>0</v>
      </c>
      <c r="AI218">
        <v>431</v>
      </c>
      <c r="AJ218">
        <v>69</v>
      </c>
      <c r="AK218">
        <v>203</v>
      </c>
      <c r="AL218">
        <v>0.68</v>
      </c>
    </row>
    <row r="219" spans="1:38" x14ac:dyDescent="0.3">
      <c r="A219" t="s">
        <v>279</v>
      </c>
      <c r="B219">
        <v>118172</v>
      </c>
      <c r="C219">
        <v>21</v>
      </c>
      <c r="D219" t="s">
        <v>387</v>
      </c>
      <c r="E219" t="s">
        <v>388</v>
      </c>
      <c r="F219">
        <v>299</v>
      </c>
      <c r="G219">
        <v>11.29</v>
      </c>
      <c r="H219">
        <v>37.340000000000003</v>
      </c>
      <c r="I219">
        <v>7.64</v>
      </c>
      <c r="J219">
        <v>25.27</v>
      </c>
      <c r="K219">
        <v>5</v>
      </c>
      <c r="T219">
        <v>1</v>
      </c>
      <c r="U219">
        <v>1</v>
      </c>
      <c r="V219" t="s">
        <v>282</v>
      </c>
      <c r="W219" t="s">
        <v>410</v>
      </c>
      <c r="X219">
        <v>8</v>
      </c>
      <c r="Y219">
        <v>8</v>
      </c>
      <c r="Z219" t="s">
        <v>390</v>
      </c>
      <c r="AA219" t="s">
        <v>391</v>
      </c>
      <c r="AB219" t="s">
        <v>95</v>
      </c>
      <c r="AC219" t="s">
        <v>95</v>
      </c>
      <c r="AD219" t="s">
        <v>286</v>
      </c>
      <c r="AG219" t="s">
        <v>392</v>
      </c>
      <c r="AH219">
        <v>0</v>
      </c>
      <c r="AI219">
        <v>431</v>
      </c>
      <c r="AJ219">
        <v>69</v>
      </c>
      <c r="AK219">
        <v>203</v>
      </c>
      <c r="AL219">
        <v>0.68</v>
      </c>
    </row>
    <row r="220" spans="1:38" x14ac:dyDescent="0.3">
      <c r="A220" t="s">
        <v>279</v>
      </c>
      <c r="B220">
        <v>118172</v>
      </c>
      <c r="C220">
        <v>22</v>
      </c>
      <c r="D220" t="s">
        <v>387</v>
      </c>
      <c r="E220" t="s">
        <v>388</v>
      </c>
      <c r="F220">
        <v>299</v>
      </c>
      <c r="G220">
        <v>11.36</v>
      </c>
      <c r="H220">
        <v>37.58</v>
      </c>
      <c r="I220">
        <v>7.69</v>
      </c>
      <c r="J220">
        <v>25.44</v>
      </c>
      <c r="K220">
        <v>5</v>
      </c>
      <c r="T220">
        <v>1</v>
      </c>
      <c r="U220">
        <v>1</v>
      </c>
      <c r="V220" t="s">
        <v>282</v>
      </c>
      <c r="W220" t="s">
        <v>411</v>
      </c>
      <c r="X220">
        <v>8</v>
      </c>
      <c r="Y220">
        <v>8</v>
      </c>
      <c r="Z220" t="s">
        <v>390</v>
      </c>
      <c r="AA220" t="s">
        <v>391</v>
      </c>
      <c r="AB220" t="s">
        <v>95</v>
      </c>
      <c r="AC220" t="s">
        <v>95</v>
      </c>
      <c r="AD220" t="s">
        <v>286</v>
      </c>
      <c r="AG220" t="s">
        <v>392</v>
      </c>
      <c r="AH220">
        <v>0</v>
      </c>
      <c r="AI220">
        <v>431</v>
      </c>
      <c r="AJ220">
        <v>69</v>
      </c>
      <c r="AK220">
        <v>203</v>
      </c>
      <c r="AL220">
        <v>0.68</v>
      </c>
    </row>
    <row r="221" spans="1:38" x14ac:dyDescent="0.3">
      <c r="A221" t="s">
        <v>279</v>
      </c>
      <c r="B221">
        <v>118172</v>
      </c>
      <c r="C221">
        <v>23</v>
      </c>
      <c r="D221" t="s">
        <v>387</v>
      </c>
      <c r="E221" t="s">
        <v>388</v>
      </c>
      <c r="F221">
        <v>299</v>
      </c>
      <c r="G221">
        <v>11.44</v>
      </c>
      <c r="H221">
        <v>37.83</v>
      </c>
      <c r="I221">
        <v>7.74</v>
      </c>
      <c r="J221">
        <v>25.61</v>
      </c>
      <c r="K221">
        <v>5</v>
      </c>
      <c r="T221">
        <v>1</v>
      </c>
      <c r="U221">
        <v>1</v>
      </c>
      <c r="V221" t="s">
        <v>282</v>
      </c>
      <c r="W221" t="s">
        <v>412</v>
      </c>
      <c r="X221">
        <v>8</v>
      </c>
      <c r="Y221">
        <v>8</v>
      </c>
      <c r="Z221" t="s">
        <v>390</v>
      </c>
      <c r="AA221" t="s">
        <v>391</v>
      </c>
      <c r="AB221" t="s">
        <v>95</v>
      </c>
      <c r="AC221" t="s">
        <v>95</v>
      </c>
      <c r="AD221" t="s">
        <v>286</v>
      </c>
      <c r="AG221" t="s">
        <v>392</v>
      </c>
      <c r="AH221">
        <v>0</v>
      </c>
      <c r="AI221">
        <v>431</v>
      </c>
      <c r="AJ221">
        <v>69</v>
      </c>
      <c r="AK221">
        <v>203</v>
      </c>
      <c r="AL221">
        <v>0.68</v>
      </c>
    </row>
    <row r="222" spans="1:38" x14ac:dyDescent="0.3">
      <c r="A222" t="s">
        <v>279</v>
      </c>
      <c r="B222">
        <v>118172</v>
      </c>
      <c r="C222">
        <v>24</v>
      </c>
      <c r="D222" t="s">
        <v>387</v>
      </c>
      <c r="E222" t="s">
        <v>388</v>
      </c>
      <c r="F222">
        <v>299</v>
      </c>
      <c r="G222">
        <v>11.3</v>
      </c>
      <c r="H222">
        <v>37.36</v>
      </c>
      <c r="I222">
        <v>8.17</v>
      </c>
      <c r="J222">
        <v>27.03</v>
      </c>
      <c r="K222">
        <v>5</v>
      </c>
      <c r="T222">
        <v>1</v>
      </c>
      <c r="U222">
        <v>1</v>
      </c>
      <c r="V222" t="s">
        <v>282</v>
      </c>
      <c r="W222" t="s">
        <v>413</v>
      </c>
      <c r="X222">
        <v>8</v>
      </c>
      <c r="Y222">
        <v>8</v>
      </c>
      <c r="Z222" t="s">
        <v>390</v>
      </c>
      <c r="AA222" t="s">
        <v>391</v>
      </c>
      <c r="AB222" t="s">
        <v>95</v>
      </c>
      <c r="AC222" t="s">
        <v>95</v>
      </c>
      <c r="AD222" t="s">
        <v>286</v>
      </c>
      <c r="AG222" t="s">
        <v>392</v>
      </c>
      <c r="AH222">
        <v>0</v>
      </c>
      <c r="AI222">
        <v>431</v>
      </c>
      <c r="AJ222">
        <v>69</v>
      </c>
      <c r="AK222">
        <v>203</v>
      </c>
      <c r="AL222">
        <v>0.68</v>
      </c>
    </row>
    <row r="223" spans="1:38" x14ac:dyDescent="0.3">
      <c r="A223" t="s">
        <v>279</v>
      </c>
      <c r="B223">
        <v>118172</v>
      </c>
      <c r="C223">
        <v>25</v>
      </c>
      <c r="D223" t="s">
        <v>387</v>
      </c>
      <c r="E223" t="s">
        <v>388</v>
      </c>
      <c r="F223">
        <v>299</v>
      </c>
      <c r="G223">
        <v>11.61</v>
      </c>
      <c r="H223">
        <v>38.39</v>
      </c>
      <c r="I223">
        <v>7.84</v>
      </c>
      <c r="J223">
        <v>25.95</v>
      </c>
      <c r="K223">
        <v>5</v>
      </c>
      <c r="T223">
        <v>1</v>
      </c>
      <c r="U223">
        <v>1</v>
      </c>
      <c r="V223" t="s">
        <v>282</v>
      </c>
      <c r="W223" t="s">
        <v>414</v>
      </c>
      <c r="X223">
        <v>8</v>
      </c>
      <c r="Y223">
        <v>8</v>
      </c>
      <c r="Z223" t="s">
        <v>390</v>
      </c>
      <c r="AA223" t="s">
        <v>391</v>
      </c>
      <c r="AB223" t="s">
        <v>95</v>
      </c>
      <c r="AC223" t="s">
        <v>95</v>
      </c>
      <c r="AD223" t="s">
        <v>286</v>
      </c>
      <c r="AG223" t="s">
        <v>392</v>
      </c>
      <c r="AH223">
        <v>0</v>
      </c>
      <c r="AI223">
        <v>431</v>
      </c>
      <c r="AJ223">
        <v>69</v>
      </c>
      <c r="AK223">
        <v>203</v>
      </c>
      <c r="AL223">
        <v>0.68</v>
      </c>
    </row>
    <row r="224" spans="1:38" x14ac:dyDescent="0.3">
      <c r="A224" t="s">
        <v>279</v>
      </c>
      <c r="B224">
        <v>118172</v>
      </c>
      <c r="C224">
        <v>26</v>
      </c>
      <c r="D224" t="s">
        <v>387</v>
      </c>
      <c r="E224" t="s">
        <v>388</v>
      </c>
      <c r="F224">
        <v>299</v>
      </c>
      <c r="G224">
        <v>11.9</v>
      </c>
      <c r="H224">
        <v>39.35</v>
      </c>
      <c r="I224">
        <v>8.61</v>
      </c>
      <c r="J224">
        <v>28.47</v>
      </c>
      <c r="K224">
        <v>5</v>
      </c>
      <c r="T224">
        <v>1</v>
      </c>
      <c r="U224">
        <v>1</v>
      </c>
      <c r="V224" t="s">
        <v>282</v>
      </c>
      <c r="W224" t="s">
        <v>415</v>
      </c>
      <c r="X224">
        <v>8</v>
      </c>
      <c r="Y224">
        <v>8</v>
      </c>
      <c r="Z224" t="s">
        <v>390</v>
      </c>
      <c r="AA224" t="s">
        <v>391</v>
      </c>
      <c r="AB224" t="s">
        <v>95</v>
      </c>
      <c r="AC224" t="s">
        <v>95</v>
      </c>
      <c r="AD224" t="s">
        <v>286</v>
      </c>
      <c r="AG224" t="s">
        <v>392</v>
      </c>
      <c r="AH224">
        <v>0</v>
      </c>
      <c r="AI224">
        <v>431</v>
      </c>
      <c r="AJ224">
        <v>69</v>
      </c>
      <c r="AK224">
        <v>203</v>
      </c>
      <c r="AL224">
        <v>0.68</v>
      </c>
    </row>
    <row r="225" spans="1:38" x14ac:dyDescent="0.3">
      <c r="A225" t="s">
        <v>279</v>
      </c>
      <c r="B225">
        <v>118172</v>
      </c>
      <c r="C225">
        <v>27</v>
      </c>
      <c r="D225" t="s">
        <v>387</v>
      </c>
      <c r="E225" t="s">
        <v>388</v>
      </c>
      <c r="F225">
        <v>299</v>
      </c>
      <c r="G225">
        <v>12.36</v>
      </c>
      <c r="H225">
        <v>40.86</v>
      </c>
      <c r="I225">
        <v>8.42</v>
      </c>
      <c r="J225">
        <v>27.86</v>
      </c>
      <c r="K225">
        <v>5</v>
      </c>
      <c r="T225">
        <v>1</v>
      </c>
      <c r="U225">
        <v>1</v>
      </c>
      <c r="V225" t="s">
        <v>282</v>
      </c>
      <c r="W225" t="s">
        <v>416</v>
      </c>
      <c r="X225">
        <v>8</v>
      </c>
      <c r="Y225">
        <v>8</v>
      </c>
      <c r="Z225" t="s">
        <v>390</v>
      </c>
      <c r="AA225" t="s">
        <v>391</v>
      </c>
      <c r="AB225" t="s">
        <v>95</v>
      </c>
      <c r="AC225" t="s">
        <v>95</v>
      </c>
      <c r="AD225" t="s">
        <v>286</v>
      </c>
      <c r="AG225" t="s">
        <v>392</v>
      </c>
      <c r="AH225">
        <v>0</v>
      </c>
      <c r="AI225">
        <v>431</v>
      </c>
      <c r="AJ225">
        <v>69</v>
      </c>
      <c r="AK225">
        <v>203</v>
      </c>
      <c r="AL225">
        <v>0.68</v>
      </c>
    </row>
    <row r="226" spans="1:38" x14ac:dyDescent="0.3">
      <c r="A226" t="s">
        <v>279</v>
      </c>
      <c r="B226">
        <v>118172</v>
      </c>
      <c r="C226">
        <v>28</v>
      </c>
      <c r="D226" t="s">
        <v>387</v>
      </c>
      <c r="E226" t="s">
        <v>388</v>
      </c>
      <c r="F226">
        <v>299</v>
      </c>
      <c r="G226">
        <v>12.1</v>
      </c>
      <c r="H226">
        <v>40.01</v>
      </c>
      <c r="I226">
        <v>8.1999999999999993</v>
      </c>
      <c r="J226">
        <v>27.12</v>
      </c>
      <c r="K226">
        <v>5</v>
      </c>
      <c r="T226">
        <v>1</v>
      </c>
      <c r="U226">
        <v>1</v>
      </c>
      <c r="V226" t="s">
        <v>282</v>
      </c>
      <c r="W226" t="s">
        <v>417</v>
      </c>
      <c r="X226">
        <v>8</v>
      </c>
      <c r="Y226">
        <v>8</v>
      </c>
      <c r="Z226" t="s">
        <v>390</v>
      </c>
      <c r="AA226" t="s">
        <v>391</v>
      </c>
      <c r="AB226" t="s">
        <v>95</v>
      </c>
      <c r="AC226" t="s">
        <v>95</v>
      </c>
      <c r="AD226" t="s">
        <v>286</v>
      </c>
      <c r="AG226" t="s">
        <v>392</v>
      </c>
      <c r="AH226">
        <v>0</v>
      </c>
      <c r="AI226">
        <v>431</v>
      </c>
      <c r="AJ226">
        <v>69</v>
      </c>
      <c r="AK226">
        <v>203</v>
      </c>
      <c r="AL226">
        <v>0.68</v>
      </c>
    </row>
    <row r="227" spans="1:38" x14ac:dyDescent="0.3">
      <c r="A227" t="s">
        <v>279</v>
      </c>
      <c r="B227">
        <v>118172</v>
      </c>
      <c r="C227">
        <v>29</v>
      </c>
      <c r="D227" t="s">
        <v>387</v>
      </c>
      <c r="E227" t="s">
        <v>388</v>
      </c>
      <c r="F227">
        <v>299</v>
      </c>
      <c r="G227">
        <v>13.87</v>
      </c>
      <c r="H227">
        <v>45.86</v>
      </c>
      <c r="I227">
        <v>9.42</v>
      </c>
      <c r="J227">
        <v>31.15</v>
      </c>
      <c r="K227">
        <v>5</v>
      </c>
      <c r="T227">
        <v>1</v>
      </c>
      <c r="U227">
        <v>1</v>
      </c>
      <c r="V227" t="s">
        <v>282</v>
      </c>
      <c r="W227" t="s">
        <v>418</v>
      </c>
      <c r="X227">
        <v>8</v>
      </c>
      <c r="Y227">
        <v>8</v>
      </c>
      <c r="Z227" t="s">
        <v>390</v>
      </c>
      <c r="AA227" t="s">
        <v>391</v>
      </c>
      <c r="AB227" t="s">
        <v>95</v>
      </c>
      <c r="AC227" t="s">
        <v>95</v>
      </c>
      <c r="AD227" t="s">
        <v>286</v>
      </c>
      <c r="AG227" t="s">
        <v>392</v>
      </c>
      <c r="AH227">
        <v>0</v>
      </c>
      <c r="AI227">
        <v>431</v>
      </c>
      <c r="AJ227">
        <v>69</v>
      </c>
      <c r="AK227">
        <v>203</v>
      </c>
      <c r="AL227">
        <v>0.68</v>
      </c>
    </row>
    <row r="228" spans="1:38" x14ac:dyDescent="0.3">
      <c r="A228" t="s">
        <v>279</v>
      </c>
      <c r="B228">
        <v>118172</v>
      </c>
      <c r="C228">
        <v>30</v>
      </c>
      <c r="D228" t="s">
        <v>387</v>
      </c>
      <c r="E228" t="s">
        <v>388</v>
      </c>
      <c r="F228">
        <v>299</v>
      </c>
      <c r="G228">
        <v>14.34</v>
      </c>
      <c r="H228">
        <v>47.41</v>
      </c>
      <c r="I228">
        <v>9.7799999999999994</v>
      </c>
      <c r="J228">
        <v>32.36</v>
      </c>
      <c r="K228">
        <v>5</v>
      </c>
      <c r="T228">
        <v>2</v>
      </c>
      <c r="U228">
        <v>1</v>
      </c>
      <c r="V228" t="s">
        <v>282</v>
      </c>
      <c r="W228" t="s">
        <v>419</v>
      </c>
      <c r="X228">
        <v>8</v>
      </c>
      <c r="Y228">
        <v>8</v>
      </c>
      <c r="Z228" t="s">
        <v>390</v>
      </c>
      <c r="AA228" t="s">
        <v>391</v>
      </c>
      <c r="AB228" t="s">
        <v>95</v>
      </c>
      <c r="AC228" t="s">
        <v>95</v>
      </c>
      <c r="AD228" t="s">
        <v>286</v>
      </c>
      <c r="AG228" t="s">
        <v>392</v>
      </c>
      <c r="AH228">
        <v>0</v>
      </c>
      <c r="AI228">
        <v>431</v>
      </c>
      <c r="AJ228">
        <v>69</v>
      </c>
      <c r="AK228">
        <v>203</v>
      </c>
      <c r="AL228">
        <v>0.68</v>
      </c>
    </row>
    <row r="229" spans="1:38" x14ac:dyDescent="0.3">
      <c r="A229" t="s">
        <v>279</v>
      </c>
      <c r="B229">
        <v>118172</v>
      </c>
      <c r="C229">
        <v>31</v>
      </c>
      <c r="D229" t="s">
        <v>387</v>
      </c>
      <c r="E229" t="s">
        <v>388</v>
      </c>
      <c r="F229">
        <v>299</v>
      </c>
      <c r="G229">
        <v>15.2</v>
      </c>
      <c r="H229">
        <v>50.28</v>
      </c>
      <c r="I229">
        <v>10.35</v>
      </c>
      <c r="J229">
        <v>34.229999999999997</v>
      </c>
      <c r="K229">
        <v>5</v>
      </c>
      <c r="T229">
        <v>1</v>
      </c>
      <c r="U229">
        <v>1</v>
      </c>
      <c r="V229" t="s">
        <v>282</v>
      </c>
      <c r="W229" t="s">
        <v>420</v>
      </c>
      <c r="X229">
        <v>8</v>
      </c>
      <c r="Y229">
        <v>8</v>
      </c>
      <c r="Z229" t="s">
        <v>390</v>
      </c>
      <c r="AA229" t="s">
        <v>391</v>
      </c>
      <c r="AB229" t="s">
        <v>95</v>
      </c>
      <c r="AC229" t="s">
        <v>95</v>
      </c>
      <c r="AD229" t="s">
        <v>286</v>
      </c>
      <c r="AG229" t="s">
        <v>392</v>
      </c>
      <c r="AH229">
        <v>0</v>
      </c>
      <c r="AI229">
        <v>431</v>
      </c>
      <c r="AJ229">
        <v>69</v>
      </c>
      <c r="AK229">
        <v>203</v>
      </c>
      <c r="AL229">
        <v>0.68</v>
      </c>
    </row>
    <row r="230" spans="1:38" x14ac:dyDescent="0.3">
      <c r="A230" t="s">
        <v>279</v>
      </c>
      <c r="B230">
        <v>118172</v>
      </c>
      <c r="C230">
        <v>32</v>
      </c>
      <c r="D230" t="s">
        <v>387</v>
      </c>
      <c r="E230" t="s">
        <v>388</v>
      </c>
      <c r="F230">
        <v>299</v>
      </c>
      <c r="G230">
        <v>15.55</v>
      </c>
      <c r="H230">
        <v>51.42</v>
      </c>
      <c r="I230">
        <v>10.63</v>
      </c>
      <c r="J230">
        <v>35.159999999999997</v>
      </c>
      <c r="K230">
        <v>5</v>
      </c>
      <c r="T230">
        <v>2</v>
      </c>
      <c r="U230">
        <v>1</v>
      </c>
      <c r="V230" t="s">
        <v>282</v>
      </c>
      <c r="W230" t="s">
        <v>421</v>
      </c>
      <c r="X230">
        <v>8</v>
      </c>
      <c r="Y230">
        <v>8</v>
      </c>
      <c r="Z230" t="s">
        <v>390</v>
      </c>
      <c r="AA230" t="s">
        <v>391</v>
      </c>
      <c r="AB230" t="s">
        <v>95</v>
      </c>
      <c r="AC230" t="s">
        <v>95</v>
      </c>
      <c r="AD230" t="s">
        <v>286</v>
      </c>
      <c r="AG230" t="s">
        <v>392</v>
      </c>
      <c r="AH230">
        <v>0</v>
      </c>
      <c r="AI230">
        <v>431</v>
      </c>
      <c r="AJ230">
        <v>69</v>
      </c>
      <c r="AK230">
        <v>203</v>
      </c>
      <c r="AL230">
        <v>0.68</v>
      </c>
    </row>
    <row r="231" spans="1:38" x14ac:dyDescent="0.3">
      <c r="A231" t="s">
        <v>279</v>
      </c>
      <c r="B231">
        <v>118172</v>
      </c>
      <c r="C231">
        <v>33</v>
      </c>
      <c r="D231" t="s">
        <v>387</v>
      </c>
      <c r="E231" t="s">
        <v>388</v>
      </c>
      <c r="F231">
        <v>299</v>
      </c>
      <c r="G231">
        <v>18.170000000000002</v>
      </c>
      <c r="H231">
        <v>60.08</v>
      </c>
      <c r="I231">
        <v>12.48</v>
      </c>
      <c r="J231">
        <v>41.27</v>
      </c>
      <c r="K231">
        <v>5</v>
      </c>
      <c r="T231">
        <v>2</v>
      </c>
      <c r="U231">
        <v>1</v>
      </c>
      <c r="V231" t="s">
        <v>282</v>
      </c>
      <c r="W231" t="s">
        <v>422</v>
      </c>
      <c r="X231">
        <v>8</v>
      </c>
      <c r="Y231">
        <v>8</v>
      </c>
      <c r="Z231" t="s">
        <v>390</v>
      </c>
      <c r="AA231" t="s">
        <v>391</v>
      </c>
      <c r="AB231" t="s">
        <v>95</v>
      </c>
      <c r="AC231" t="s">
        <v>95</v>
      </c>
      <c r="AD231" t="s">
        <v>286</v>
      </c>
      <c r="AG231" t="s">
        <v>392</v>
      </c>
      <c r="AH231">
        <v>0</v>
      </c>
      <c r="AI231">
        <v>431</v>
      </c>
      <c r="AJ231">
        <v>69</v>
      </c>
      <c r="AK231">
        <v>203</v>
      </c>
      <c r="AL231">
        <v>0.68</v>
      </c>
    </row>
    <row r="232" spans="1:38" x14ac:dyDescent="0.3">
      <c r="A232" t="s">
        <v>279</v>
      </c>
      <c r="B232">
        <v>120077</v>
      </c>
      <c r="C232">
        <v>1</v>
      </c>
      <c r="D232" t="s">
        <v>423</v>
      </c>
      <c r="E232" t="s">
        <v>424</v>
      </c>
      <c r="F232">
        <v>343</v>
      </c>
      <c r="G232">
        <v>33.840000000000003</v>
      </c>
      <c r="H232">
        <v>111.89</v>
      </c>
      <c r="I232">
        <v>25.63</v>
      </c>
      <c r="J232">
        <v>84.75</v>
      </c>
      <c r="K232">
        <v>49</v>
      </c>
      <c r="T232">
        <v>3</v>
      </c>
      <c r="U232">
        <v>2</v>
      </c>
      <c r="V232" t="s">
        <v>92</v>
      </c>
      <c r="W232" t="s">
        <v>152</v>
      </c>
      <c r="X232">
        <v>37</v>
      </c>
      <c r="Y232">
        <v>11</v>
      </c>
      <c r="Z232" t="s">
        <v>425</v>
      </c>
      <c r="AA232" t="s">
        <v>426</v>
      </c>
      <c r="AB232" t="s">
        <v>95</v>
      </c>
      <c r="AC232" t="s">
        <v>95</v>
      </c>
      <c r="AD232" t="s">
        <v>286</v>
      </c>
      <c r="AG232" t="s">
        <v>427</v>
      </c>
      <c r="AH232">
        <v>0</v>
      </c>
      <c r="AI232">
        <v>0</v>
      </c>
      <c r="AJ232">
        <v>0</v>
      </c>
      <c r="AK232">
        <v>569</v>
      </c>
      <c r="AL232">
        <v>1.66</v>
      </c>
    </row>
    <row r="233" spans="1:38" x14ac:dyDescent="0.3">
      <c r="A233" t="s">
        <v>279</v>
      </c>
      <c r="B233">
        <v>120077</v>
      </c>
      <c r="C233">
        <v>2</v>
      </c>
      <c r="D233" t="s">
        <v>423</v>
      </c>
      <c r="E233" t="s">
        <v>424</v>
      </c>
      <c r="F233">
        <v>343</v>
      </c>
      <c r="G233">
        <v>33.78</v>
      </c>
      <c r="H233">
        <v>111.67</v>
      </c>
      <c r="I233">
        <v>25.68</v>
      </c>
      <c r="J233">
        <v>84.92</v>
      </c>
      <c r="K233">
        <v>25</v>
      </c>
      <c r="T233">
        <v>3</v>
      </c>
      <c r="U233">
        <v>2</v>
      </c>
      <c r="V233" t="s">
        <v>92</v>
      </c>
      <c r="W233" t="s">
        <v>153</v>
      </c>
      <c r="X233">
        <v>37</v>
      </c>
      <c r="Y233">
        <v>11</v>
      </c>
      <c r="Z233" t="s">
        <v>425</v>
      </c>
      <c r="AA233" t="s">
        <v>426</v>
      </c>
      <c r="AB233" t="s">
        <v>95</v>
      </c>
      <c r="AC233" t="s">
        <v>95</v>
      </c>
      <c r="AD233" t="s">
        <v>286</v>
      </c>
      <c r="AG233" t="s">
        <v>427</v>
      </c>
      <c r="AH233">
        <v>0</v>
      </c>
      <c r="AI233">
        <v>0</v>
      </c>
      <c r="AJ233">
        <v>0</v>
      </c>
      <c r="AK233">
        <v>569</v>
      </c>
      <c r="AL233">
        <v>1.66</v>
      </c>
    </row>
    <row r="234" spans="1:38" x14ac:dyDescent="0.3">
      <c r="A234" t="s">
        <v>279</v>
      </c>
      <c r="B234">
        <v>120077</v>
      </c>
      <c r="C234">
        <v>3</v>
      </c>
      <c r="D234" t="s">
        <v>423</v>
      </c>
      <c r="E234" t="s">
        <v>424</v>
      </c>
      <c r="F234">
        <v>343</v>
      </c>
      <c r="G234">
        <v>33.700000000000003</v>
      </c>
      <c r="H234">
        <v>111.43</v>
      </c>
      <c r="I234">
        <v>25.69</v>
      </c>
      <c r="J234">
        <v>84.93</v>
      </c>
      <c r="K234">
        <v>8</v>
      </c>
      <c r="T234">
        <v>3</v>
      </c>
      <c r="U234">
        <v>2</v>
      </c>
      <c r="V234" t="s">
        <v>92</v>
      </c>
      <c r="W234" t="s">
        <v>233</v>
      </c>
      <c r="X234">
        <v>37</v>
      </c>
      <c r="Y234">
        <v>11</v>
      </c>
      <c r="Z234" t="s">
        <v>425</v>
      </c>
      <c r="AA234" t="s">
        <v>426</v>
      </c>
      <c r="AB234" t="s">
        <v>95</v>
      </c>
      <c r="AC234" t="s">
        <v>95</v>
      </c>
      <c r="AD234" t="s">
        <v>286</v>
      </c>
      <c r="AG234" t="s">
        <v>427</v>
      </c>
      <c r="AH234">
        <v>0</v>
      </c>
      <c r="AI234">
        <v>0</v>
      </c>
      <c r="AJ234">
        <v>0</v>
      </c>
      <c r="AK234">
        <v>569</v>
      </c>
      <c r="AL234">
        <v>1.66</v>
      </c>
    </row>
    <row r="235" spans="1:38" x14ac:dyDescent="0.3">
      <c r="A235" t="s">
        <v>279</v>
      </c>
      <c r="B235">
        <v>120077</v>
      </c>
      <c r="C235">
        <v>4</v>
      </c>
      <c r="D235" t="s">
        <v>423</v>
      </c>
      <c r="E235" t="s">
        <v>424</v>
      </c>
      <c r="F235">
        <v>343</v>
      </c>
      <c r="G235">
        <v>34.08</v>
      </c>
      <c r="H235">
        <v>112.68</v>
      </c>
      <c r="I235">
        <v>25.7</v>
      </c>
      <c r="J235">
        <v>84.96</v>
      </c>
      <c r="K235">
        <v>38</v>
      </c>
      <c r="T235">
        <v>3</v>
      </c>
      <c r="U235">
        <v>2</v>
      </c>
      <c r="V235" t="s">
        <v>92</v>
      </c>
      <c r="W235" t="s">
        <v>428</v>
      </c>
      <c r="X235">
        <v>37</v>
      </c>
      <c r="Y235">
        <v>11</v>
      </c>
      <c r="Z235" t="s">
        <v>425</v>
      </c>
      <c r="AA235" t="s">
        <v>426</v>
      </c>
      <c r="AB235" t="s">
        <v>95</v>
      </c>
      <c r="AC235" t="s">
        <v>95</v>
      </c>
      <c r="AD235" t="s">
        <v>286</v>
      </c>
      <c r="AG235" t="s">
        <v>427</v>
      </c>
      <c r="AH235">
        <v>0</v>
      </c>
      <c r="AI235">
        <v>0</v>
      </c>
      <c r="AJ235">
        <v>0</v>
      </c>
      <c r="AK235">
        <v>569</v>
      </c>
      <c r="AL235">
        <v>1.66</v>
      </c>
    </row>
    <row r="236" spans="1:38" x14ac:dyDescent="0.3">
      <c r="A236" t="s">
        <v>279</v>
      </c>
      <c r="B236">
        <v>120077</v>
      </c>
      <c r="C236">
        <v>5</v>
      </c>
      <c r="D236" t="s">
        <v>423</v>
      </c>
      <c r="E236" t="s">
        <v>424</v>
      </c>
      <c r="F236">
        <v>343</v>
      </c>
      <c r="G236">
        <v>34.08</v>
      </c>
      <c r="H236">
        <v>112.69</v>
      </c>
      <c r="I236">
        <v>25.7</v>
      </c>
      <c r="J236">
        <v>84.96</v>
      </c>
      <c r="K236">
        <v>31</v>
      </c>
      <c r="T236">
        <v>3</v>
      </c>
      <c r="U236">
        <v>2</v>
      </c>
      <c r="V236" t="s">
        <v>92</v>
      </c>
      <c r="W236" t="s">
        <v>429</v>
      </c>
      <c r="X236">
        <v>37</v>
      </c>
      <c r="Y236">
        <v>11</v>
      </c>
      <c r="Z236" t="s">
        <v>425</v>
      </c>
      <c r="AA236" t="s">
        <v>426</v>
      </c>
      <c r="AB236" t="s">
        <v>95</v>
      </c>
      <c r="AC236" t="s">
        <v>95</v>
      </c>
      <c r="AD236" t="s">
        <v>286</v>
      </c>
      <c r="AG236" t="s">
        <v>427</v>
      </c>
      <c r="AH236">
        <v>0</v>
      </c>
      <c r="AI236">
        <v>0</v>
      </c>
      <c r="AJ236">
        <v>0</v>
      </c>
      <c r="AK236">
        <v>569</v>
      </c>
      <c r="AL236">
        <v>1.66</v>
      </c>
    </row>
    <row r="237" spans="1:38" x14ac:dyDescent="0.3">
      <c r="A237" t="s">
        <v>279</v>
      </c>
      <c r="B237">
        <v>120077</v>
      </c>
      <c r="C237">
        <v>6</v>
      </c>
      <c r="D237" t="s">
        <v>423</v>
      </c>
      <c r="E237" t="s">
        <v>424</v>
      </c>
      <c r="F237">
        <v>343</v>
      </c>
      <c r="G237">
        <v>33.9</v>
      </c>
      <c r="H237">
        <v>112.07</v>
      </c>
      <c r="I237">
        <v>25.64</v>
      </c>
      <c r="J237">
        <v>84.77</v>
      </c>
      <c r="K237">
        <v>11</v>
      </c>
      <c r="T237">
        <v>3</v>
      </c>
      <c r="U237">
        <v>2</v>
      </c>
      <c r="V237" t="s">
        <v>92</v>
      </c>
      <c r="W237" t="s">
        <v>430</v>
      </c>
      <c r="X237">
        <v>37</v>
      </c>
      <c r="Y237">
        <v>11</v>
      </c>
      <c r="Z237" t="s">
        <v>425</v>
      </c>
      <c r="AA237" t="s">
        <v>426</v>
      </c>
      <c r="AB237" t="s">
        <v>95</v>
      </c>
      <c r="AC237" t="s">
        <v>95</v>
      </c>
      <c r="AD237" t="s">
        <v>286</v>
      </c>
      <c r="AG237" t="s">
        <v>427</v>
      </c>
      <c r="AH237">
        <v>0</v>
      </c>
      <c r="AI237">
        <v>0</v>
      </c>
      <c r="AJ237">
        <v>0</v>
      </c>
      <c r="AK237">
        <v>569</v>
      </c>
      <c r="AL237">
        <v>1.66</v>
      </c>
    </row>
    <row r="238" spans="1:38" x14ac:dyDescent="0.3">
      <c r="A238" t="s">
        <v>279</v>
      </c>
      <c r="B238">
        <v>120077</v>
      </c>
      <c r="C238">
        <v>7</v>
      </c>
      <c r="D238" t="s">
        <v>423</v>
      </c>
      <c r="E238" t="s">
        <v>424</v>
      </c>
      <c r="F238">
        <v>343</v>
      </c>
      <c r="G238">
        <v>34.08</v>
      </c>
      <c r="H238">
        <v>112.69</v>
      </c>
      <c r="I238">
        <v>25.57</v>
      </c>
      <c r="J238">
        <v>84.55</v>
      </c>
      <c r="K238">
        <v>2</v>
      </c>
      <c r="T238">
        <v>3</v>
      </c>
      <c r="U238">
        <v>2</v>
      </c>
      <c r="V238" t="s">
        <v>92</v>
      </c>
      <c r="W238" t="s">
        <v>431</v>
      </c>
      <c r="X238">
        <v>37</v>
      </c>
      <c r="Y238">
        <v>11</v>
      </c>
      <c r="Z238" t="s">
        <v>425</v>
      </c>
      <c r="AA238" t="s">
        <v>426</v>
      </c>
      <c r="AB238" t="s">
        <v>95</v>
      </c>
      <c r="AC238" t="s">
        <v>95</v>
      </c>
      <c r="AD238" t="s">
        <v>286</v>
      </c>
      <c r="AG238" t="s">
        <v>427</v>
      </c>
      <c r="AH238">
        <v>0</v>
      </c>
      <c r="AI238">
        <v>0</v>
      </c>
      <c r="AJ238">
        <v>0</v>
      </c>
      <c r="AK238">
        <v>569</v>
      </c>
      <c r="AL238">
        <v>1.66</v>
      </c>
    </row>
    <row r="239" spans="1:38" x14ac:dyDescent="0.3">
      <c r="A239" t="s">
        <v>279</v>
      </c>
      <c r="B239">
        <v>120077</v>
      </c>
      <c r="C239">
        <v>8</v>
      </c>
      <c r="D239" t="s">
        <v>423</v>
      </c>
      <c r="E239" t="s">
        <v>424</v>
      </c>
      <c r="F239">
        <v>343</v>
      </c>
      <c r="G239">
        <v>34.31</v>
      </c>
      <c r="H239">
        <v>113.43</v>
      </c>
      <c r="I239">
        <v>25.7</v>
      </c>
      <c r="J239">
        <v>84.96</v>
      </c>
      <c r="K239">
        <v>6</v>
      </c>
      <c r="T239">
        <v>3</v>
      </c>
      <c r="U239">
        <v>2</v>
      </c>
      <c r="V239" t="s">
        <v>92</v>
      </c>
      <c r="W239" t="s">
        <v>432</v>
      </c>
      <c r="X239">
        <v>37</v>
      </c>
      <c r="Y239">
        <v>11</v>
      </c>
      <c r="Z239" t="s">
        <v>425</v>
      </c>
      <c r="AA239" t="s">
        <v>426</v>
      </c>
      <c r="AB239" t="s">
        <v>95</v>
      </c>
      <c r="AC239" t="s">
        <v>95</v>
      </c>
      <c r="AD239" t="s">
        <v>286</v>
      </c>
      <c r="AG239" t="s">
        <v>427</v>
      </c>
      <c r="AH239">
        <v>0</v>
      </c>
      <c r="AI239">
        <v>0</v>
      </c>
      <c r="AJ239">
        <v>0</v>
      </c>
      <c r="AK239">
        <v>569</v>
      </c>
      <c r="AL239">
        <v>1.66</v>
      </c>
    </row>
    <row r="240" spans="1:38" x14ac:dyDescent="0.3">
      <c r="A240" t="s">
        <v>279</v>
      </c>
      <c r="B240">
        <v>120077</v>
      </c>
      <c r="C240">
        <v>9</v>
      </c>
      <c r="D240" t="s">
        <v>423</v>
      </c>
      <c r="E240" t="s">
        <v>424</v>
      </c>
      <c r="F240">
        <v>343</v>
      </c>
      <c r="G240">
        <v>39.590000000000003</v>
      </c>
      <c r="H240">
        <v>130.88999999999999</v>
      </c>
      <c r="I240">
        <v>30.13</v>
      </c>
      <c r="J240">
        <v>99.61</v>
      </c>
      <c r="K240">
        <v>19</v>
      </c>
      <c r="T240">
        <v>3</v>
      </c>
      <c r="U240">
        <v>2</v>
      </c>
      <c r="V240" t="s">
        <v>92</v>
      </c>
      <c r="W240" t="s">
        <v>156</v>
      </c>
      <c r="X240">
        <v>37</v>
      </c>
      <c r="Y240">
        <v>11</v>
      </c>
      <c r="Z240" t="s">
        <v>425</v>
      </c>
      <c r="AA240" t="s">
        <v>426</v>
      </c>
      <c r="AB240" t="s">
        <v>95</v>
      </c>
      <c r="AC240" t="s">
        <v>95</v>
      </c>
      <c r="AD240" t="s">
        <v>286</v>
      </c>
      <c r="AG240" t="s">
        <v>427</v>
      </c>
      <c r="AH240">
        <v>0</v>
      </c>
      <c r="AI240">
        <v>0</v>
      </c>
      <c r="AJ240">
        <v>0</v>
      </c>
      <c r="AK240">
        <v>569</v>
      </c>
      <c r="AL240">
        <v>1.66</v>
      </c>
    </row>
    <row r="241" spans="1:38" x14ac:dyDescent="0.3">
      <c r="A241" t="s">
        <v>279</v>
      </c>
      <c r="B241">
        <v>120077</v>
      </c>
      <c r="C241">
        <v>10</v>
      </c>
      <c r="D241" t="s">
        <v>423</v>
      </c>
      <c r="E241" t="s">
        <v>424</v>
      </c>
      <c r="F241">
        <v>343</v>
      </c>
      <c r="G241">
        <v>39.340000000000003</v>
      </c>
      <c r="H241">
        <v>130.06</v>
      </c>
      <c r="I241">
        <v>30.04</v>
      </c>
      <c r="J241">
        <v>99.31</v>
      </c>
      <c r="K241">
        <v>11</v>
      </c>
      <c r="T241">
        <v>3</v>
      </c>
      <c r="U241">
        <v>2</v>
      </c>
      <c r="V241" t="s">
        <v>92</v>
      </c>
      <c r="W241" t="s">
        <v>433</v>
      </c>
      <c r="X241">
        <v>37</v>
      </c>
      <c r="Y241">
        <v>11</v>
      </c>
      <c r="Z241" t="s">
        <v>425</v>
      </c>
      <c r="AA241" t="s">
        <v>426</v>
      </c>
      <c r="AB241" t="s">
        <v>95</v>
      </c>
      <c r="AC241" t="s">
        <v>95</v>
      </c>
      <c r="AD241" t="s">
        <v>286</v>
      </c>
      <c r="AG241" t="s">
        <v>427</v>
      </c>
      <c r="AH241">
        <v>0</v>
      </c>
      <c r="AI241">
        <v>0</v>
      </c>
      <c r="AJ241">
        <v>0</v>
      </c>
      <c r="AK241">
        <v>569</v>
      </c>
      <c r="AL241">
        <v>1.66</v>
      </c>
    </row>
    <row r="242" spans="1:38" x14ac:dyDescent="0.3">
      <c r="A242" t="s">
        <v>279</v>
      </c>
      <c r="B242">
        <v>120077</v>
      </c>
      <c r="C242">
        <v>11</v>
      </c>
      <c r="D242" t="s">
        <v>423</v>
      </c>
      <c r="E242" t="s">
        <v>424</v>
      </c>
      <c r="F242">
        <v>343</v>
      </c>
      <c r="G242">
        <v>39.909999999999997</v>
      </c>
      <c r="H242">
        <v>131.94</v>
      </c>
      <c r="I242">
        <v>30.19</v>
      </c>
      <c r="J242">
        <v>99.82</v>
      </c>
      <c r="K242">
        <v>71</v>
      </c>
      <c r="T242">
        <v>3</v>
      </c>
      <c r="U242">
        <v>2</v>
      </c>
      <c r="V242" t="s">
        <v>92</v>
      </c>
      <c r="W242" t="s">
        <v>434</v>
      </c>
      <c r="X242">
        <v>37</v>
      </c>
      <c r="Y242">
        <v>11</v>
      </c>
      <c r="Z242" t="s">
        <v>425</v>
      </c>
      <c r="AA242" t="s">
        <v>426</v>
      </c>
      <c r="AB242" t="s">
        <v>95</v>
      </c>
      <c r="AC242" t="s">
        <v>95</v>
      </c>
      <c r="AD242" t="s">
        <v>286</v>
      </c>
      <c r="AG242" t="s">
        <v>427</v>
      </c>
      <c r="AH242">
        <v>0</v>
      </c>
      <c r="AI242">
        <v>0</v>
      </c>
      <c r="AJ242">
        <v>0</v>
      </c>
      <c r="AK242">
        <v>569</v>
      </c>
      <c r="AL242">
        <v>1.66</v>
      </c>
    </row>
    <row r="243" spans="1:38" x14ac:dyDescent="0.3">
      <c r="A243" t="s">
        <v>279</v>
      </c>
      <c r="B243">
        <v>120077</v>
      </c>
      <c r="C243">
        <v>12</v>
      </c>
      <c r="D243" t="s">
        <v>423</v>
      </c>
      <c r="E243" t="s">
        <v>424</v>
      </c>
      <c r="F243">
        <v>343</v>
      </c>
      <c r="G243">
        <v>39.950000000000003</v>
      </c>
      <c r="H243">
        <v>132.09</v>
      </c>
      <c r="I243">
        <v>30.21</v>
      </c>
      <c r="J243">
        <v>99.9</v>
      </c>
      <c r="K243">
        <v>36</v>
      </c>
      <c r="T243">
        <v>3</v>
      </c>
      <c r="U243">
        <v>2</v>
      </c>
      <c r="V243" t="s">
        <v>92</v>
      </c>
      <c r="W243" t="s">
        <v>184</v>
      </c>
      <c r="X243">
        <v>37</v>
      </c>
      <c r="Y243">
        <v>11</v>
      </c>
      <c r="Z243" t="s">
        <v>425</v>
      </c>
      <c r="AA243" t="s">
        <v>426</v>
      </c>
      <c r="AB243" t="s">
        <v>95</v>
      </c>
      <c r="AC243" t="s">
        <v>95</v>
      </c>
      <c r="AD243" t="s">
        <v>286</v>
      </c>
      <c r="AG243" t="s">
        <v>427</v>
      </c>
      <c r="AH243">
        <v>0</v>
      </c>
      <c r="AI243">
        <v>0</v>
      </c>
      <c r="AJ243">
        <v>0</v>
      </c>
      <c r="AK243">
        <v>569</v>
      </c>
      <c r="AL243">
        <v>1.66</v>
      </c>
    </row>
    <row r="244" spans="1:38" x14ac:dyDescent="0.3">
      <c r="A244" t="s">
        <v>279</v>
      </c>
      <c r="B244">
        <v>120077</v>
      </c>
      <c r="C244">
        <v>13</v>
      </c>
      <c r="D244" t="s">
        <v>423</v>
      </c>
      <c r="E244" t="s">
        <v>424</v>
      </c>
      <c r="F244">
        <v>343</v>
      </c>
      <c r="G244">
        <v>44.83</v>
      </c>
      <c r="H244">
        <v>148.22</v>
      </c>
      <c r="I244">
        <v>34.049999999999997</v>
      </c>
      <c r="J244">
        <v>112.59</v>
      </c>
      <c r="K244">
        <v>35</v>
      </c>
      <c r="T244">
        <v>3</v>
      </c>
      <c r="U244">
        <v>2</v>
      </c>
      <c r="V244" t="s">
        <v>92</v>
      </c>
      <c r="W244" t="s">
        <v>435</v>
      </c>
      <c r="X244">
        <v>37</v>
      </c>
      <c r="Y244">
        <v>11</v>
      </c>
      <c r="Z244" t="s">
        <v>425</v>
      </c>
      <c r="AA244" t="s">
        <v>426</v>
      </c>
      <c r="AB244" t="s">
        <v>95</v>
      </c>
      <c r="AC244" t="s">
        <v>95</v>
      </c>
      <c r="AD244" t="s">
        <v>286</v>
      </c>
      <c r="AG244" t="s">
        <v>427</v>
      </c>
      <c r="AH244">
        <v>0</v>
      </c>
      <c r="AI244">
        <v>0</v>
      </c>
      <c r="AJ244">
        <v>0</v>
      </c>
      <c r="AK244">
        <v>569</v>
      </c>
      <c r="AL244">
        <v>1.66</v>
      </c>
    </row>
    <row r="245" spans="1:38" x14ac:dyDescent="0.3">
      <c r="A245" t="s">
        <v>279</v>
      </c>
      <c r="B245">
        <v>120077</v>
      </c>
      <c r="C245">
        <v>14</v>
      </c>
      <c r="D245" t="s">
        <v>423</v>
      </c>
      <c r="E245" t="s">
        <v>424</v>
      </c>
      <c r="F245">
        <v>343</v>
      </c>
      <c r="G245">
        <v>59.97</v>
      </c>
      <c r="H245">
        <v>198.26</v>
      </c>
      <c r="I245">
        <v>44.14</v>
      </c>
      <c r="J245">
        <v>145.91999999999999</v>
      </c>
      <c r="K245">
        <v>1</v>
      </c>
      <c r="T245">
        <v>3</v>
      </c>
      <c r="U245">
        <v>2</v>
      </c>
      <c r="V245" t="s">
        <v>92</v>
      </c>
      <c r="W245" t="s">
        <v>436</v>
      </c>
      <c r="X245">
        <v>37</v>
      </c>
      <c r="Y245">
        <v>11</v>
      </c>
      <c r="Z245" t="s">
        <v>425</v>
      </c>
      <c r="AA245" t="s">
        <v>426</v>
      </c>
      <c r="AB245" t="s">
        <v>95</v>
      </c>
      <c r="AC245" t="s">
        <v>95</v>
      </c>
      <c r="AD245" t="s">
        <v>286</v>
      </c>
      <c r="AG245" t="s">
        <v>427</v>
      </c>
      <c r="AH245">
        <v>0</v>
      </c>
      <c r="AI245">
        <v>0</v>
      </c>
      <c r="AJ245">
        <v>0</v>
      </c>
      <c r="AK245">
        <v>569</v>
      </c>
      <c r="AL245">
        <v>1.66</v>
      </c>
    </row>
    <row r="246" spans="1:38" x14ac:dyDescent="0.3">
      <c r="A246" t="s">
        <v>279</v>
      </c>
      <c r="B246">
        <v>106037</v>
      </c>
      <c r="C246">
        <v>1</v>
      </c>
      <c r="D246" t="s">
        <v>437</v>
      </c>
      <c r="E246" t="s">
        <v>438</v>
      </c>
      <c r="F246">
        <v>138</v>
      </c>
      <c r="G246">
        <v>9.9</v>
      </c>
      <c r="H246">
        <v>32.729999999999997</v>
      </c>
      <c r="I246">
        <v>6.75</v>
      </c>
      <c r="J246">
        <v>22.33</v>
      </c>
      <c r="K246">
        <v>15</v>
      </c>
      <c r="T246">
        <v>1</v>
      </c>
      <c r="U246">
        <v>1</v>
      </c>
      <c r="V246" t="s">
        <v>282</v>
      </c>
      <c r="W246" s="131">
        <v>3200</v>
      </c>
      <c r="X246">
        <v>8</v>
      </c>
      <c r="Y246">
        <v>8</v>
      </c>
      <c r="Z246" t="s">
        <v>439</v>
      </c>
      <c r="AA246" t="s">
        <v>440</v>
      </c>
      <c r="AB246" t="s">
        <v>95</v>
      </c>
      <c r="AC246" t="s">
        <v>95</v>
      </c>
      <c r="AD246" t="s">
        <v>286</v>
      </c>
      <c r="AG246" t="s">
        <v>441</v>
      </c>
      <c r="AH246">
        <v>0</v>
      </c>
      <c r="AI246">
        <v>473</v>
      </c>
      <c r="AJ246">
        <v>69</v>
      </c>
      <c r="AK246">
        <v>103</v>
      </c>
      <c r="AL246">
        <v>0.75</v>
      </c>
    </row>
    <row r="247" spans="1:38" x14ac:dyDescent="0.3">
      <c r="A247" t="s">
        <v>279</v>
      </c>
      <c r="B247">
        <v>106037</v>
      </c>
      <c r="C247">
        <v>2</v>
      </c>
      <c r="D247" t="s">
        <v>437</v>
      </c>
      <c r="E247" t="s">
        <v>438</v>
      </c>
      <c r="F247">
        <v>138</v>
      </c>
      <c r="G247">
        <v>9.8699999999999992</v>
      </c>
      <c r="H247">
        <v>32.65</v>
      </c>
      <c r="I247">
        <v>6.75</v>
      </c>
      <c r="J247">
        <v>22.33</v>
      </c>
      <c r="K247">
        <v>3</v>
      </c>
      <c r="T247">
        <v>1</v>
      </c>
      <c r="U247">
        <v>1</v>
      </c>
      <c r="V247" t="s">
        <v>282</v>
      </c>
      <c r="W247" s="131">
        <v>320</v>
      </c>
      <c r="X247">
        <v>8</v>
      </c>
      <c r="Y247">
        <v>8</v>
      </c>
      <c r="Z247" t="s">
        <v>439</v>
      </c>
      <c r="AA247" t="s">
        <v>440</v>
      </c>
      <c r="AB247" t="s">
        <v>95</v>
      </c>
      <c r="AC247" t="s">
        <v>95</v>
      </c>
      <c r="AD247" t="s">
        <v>286</v>
      </c>
      <c r="AG247" t="s">
        <v>441</v>
      </c>
      <c r="AH247">
        <v>0</v>
      </c>
      <c r="AI247">
        <v>473</v>
      </c>
      <c r="AJ247">
        <v>69</v>
      </c>
      <c r="AK247">
        <v>103</v>
      </c>
      <c r="AL247">
        <v>0.75</v>
      </c>
    </row>
    <row r="248" spans="1:38" x14ac:dyDescent="0.3">
      <c r="A248" t="s">
        <v>279</v>
      </c>
      <c r="B248">
        <v>106037</v>
      </c>
      <c r="C248">
        <v>3</v>
      </c>
      <c r="D248" t="s">
        <v>437</v>
      </c>
      <c r="E248" t="s">
        <v>438</v>
      </c>
      <c r="F248">
        <v>138</v>
      </c>
      <c r="G248">
        <v>10.050000000000001</v>
      </c>
      <c r="H248">
        <v>33.25</v>
      </c>
      <c r="I248">
        <v>6.86</v>
      </c>
      <c r="J248">
        <v>22.68</v>
      </c>
      <c r="K248">
        <v>30</v>
      </c>
      <c r="T248">
        <v>1</v>
      </c>
      <c r="U248">
        <v>1</v>
      </c>
      <c r="V248" t="s">
        <v>282</v>
      </c>
      <c r="W248" t="s">
        <v>442</v>
      </c>
      <c r="X248">
        <v>8</v>
      </c>
      <c r="Y248">
        <v>8</v>
      </c>
      <c r="Z248" t="s">
        <v>439</v>
      </c>
      <c r="AA248" t="s">
        <v>440</v>
      </c>
      <c r="AB248" t="s">
        <v>95</v>
      </c>
      <c r="AC248" t="s">
        <v>95</v>
      </c>
      <c r="AD248" t="s">
        <v>286</v>
      </c>
      <c r="AG248" t="s">
        <v>441</v>
      </c>
      <c r="AH248">
        <v>0</v>
      </c>
      <c r="AI248">
        <v>473</v>
      </c>
      <c r="AJ248">
        <v>69</v>
      </c>
      <c r="AK248">
        <v>103</v>
      </c>
      <c r="AL248">
        <v>0.75</v>
      </c>
    </row>
    <row r="249" spans="1:38" x14ac:dyDescent="0.3">
      <c r="A249" t="s">
        <v>279</v>
      </c>
      <c r="B249">
        <v>106037</v>
      </c>
      <c r="C249">
        <v>4</v>
      </c>
      <c r="D249" t="s">
        <v>437</v>
      </c>
      <c r="E249" t="s">
        <v>438</v>
      </c>
      <c r="F249">
        <v>138</v>
      </c>
      <c r="G249">
        <v>10.029999999999999</v>
      </c>
      <c r="H249">
        <v>33.17</v>
      </c>
      <c r="I249">
        <v>6.86</v>
      </c>
      <c r="J249">
        <v>22.68</v>
      </c>
      <c r="K249">
        <v>6</v>
      </c>
      <c r="T249">
        <v>1</v>
      </c>
      <c r="U249">
        <v>1</v>
      </c>
      <c r="V249" t="s">
        <v>282</v>
      </c>
      <c r="W249" t="s">
        <v>443</v>
      </c>
      <c r="X249">
        <v>8</v>
      </c>
      <c r="Y249">
        <v>8</v>
      </c>
      <c r="Z249" t="s">
        <v>439</v>
      </c>
      <c r="AA249" t="s">
        <v>440</v>
      </c>
      <c r="AB249" t="s">
        <v>95</v>
      </c>
      <c r="AC249" t="s">
        <v>95</v>
      </c>
      <c r="AD249" t="s">
        <v>286</v>
      </c>
      <c r="AG249" t="s">
        <v>441</v>
      </c>
      <c r="AH249">
        <v>0</v>
      </c>
      <c r="AI249">
        <v>473</v>
      </c>
      <c r="AJ249">
        <v>69</v>
      </c>
      <c r="AK249">
        <v>103</v>
      </c>
      <c r="AL249">
        <v>0.75</v>
      </c>
    </row>
    <row r="250" spans="1:38" x14ac:dyDescent="0.3">
      <c r="A250" t="s">
        <v>279</v>
      </c>
      <c r="B250">
        <v>106037</v>
      </c>
      <c r="C250">
        <v>5</v>
      </c>
      <c r="D250" t="s">
        <v>437</v>
      </c>
      <c r="E250" t="s">
        <v>438</v>
      </c>
      <c r="F250">
        <v>138</v>
      </c>
      <c r="G250">
        <v>11.74</v>
      </c>
      <c r="H250">
        <v>38.82</v>
      </c>
      <c r="I250">
        <v>8.01</v>
      </c>
      <c r="J250">
        <v>26.48</v>
      </c>
      <c r="K250">
        <v>25</v>
      </c>
      <c r="T250">
        <v>1</v>
      </c>
      <c r="U250">
        <v>1</v>
      </c>
      <c r="V250" t="s">
        <v>282</v>
      </c>
      <c r="W250" t="s">
        <v>444</v>
      </c>
      <c r="X250">
        <v>8</v>
      </c>
      <c r="Y250">
        <v>8</v>
      </c>
      <c r="Z250" t="s">
        <v>439</v>
      </c>
      <c r="AA250" t="s">
        <v>440</v>
      </c>
      <c r="AB250" t="s">
        <v>95</v>
      </c>
      <c r="AC250" t="s">
        <v>95</v>
      </c>
      <c r="AD250" t="s">
        <v>286</v>
      </c>
      <c r="AG250" t="s">
        <v>441</v>
      </c>
      <c r="AH250">
        <v>0</v>
      </c>
      <c r="AI250">
        <v>473</v>
      </c>
      <c r="AJ250">
        <v>69</v>
      </c>
      <c r="AK250">
        <v>103</v>
      </c>
      <c r="AL250">
        <v>0.75</v>
      </c>
    </row>
    <row r="251" spans="1:38" x14ac:dyDescent="0.3">
      <c r="A251" t="s">
        <v>279</v>
      </c>
      <c r="B251">
        <v>106037</v>
      </c>
      <c r="C251">
        <v>6</v>
      </c>
      <c r="D251" t="s">
        <v>437</v>
      </c>
      <c r="E251" t="s">
        <v>438</v>
      </c>
      <c r="F251">
        <v>138</v>
      </c>
      <c r="G251">
        <v>11.71</v>
      </c>
      <c r="H251">
        <v>38.729999999999997</v>
      </c>
      <c r="I251">
        <v>8.01</v>
      </c>
      <c r="J251">
        <v>26.48</v>
      </c>
      <c r="K251">
        <v>5</v>
      </c>
      <c r="T251">
        <v>1</v>
      </c>
      <c r="U251">
        <v>1</v>
      </c>
      <c r="V251" t="s">
        <v>282</v>
      </c>
      <c r="W251" t="s">
        <v>445</v>
      </c>
      <c r="X251">
        <v>8</v>
      </c>
      <c r="Y251">
        <v>8</v>
      </c>
      <c r="Z251" t="s">
        <v>439</v>
      </c>
      <c r="AA251" t="s">
        <v>440</v>
      </c>
      <c r="AB251" t="s">
        <v>95</v>
      </c>
      <c r="AC251" t="s">
        <v>95</v>
      </c>
      <c r="AD251" t="s">
        <v>286</v>
      </c>
      <c r="AG251" t="s">
        <v>441</v>
      </c>
      <c r="AH251">
        <v>0</v>
      </c>
      <c r="AI251">
        <v>473</v>
      </c>
      <c r="AJ251">
        <v>69</v>
      </c>
      <c r="AK251">
        <v>103</v>
      </c>
      <c r="AL251">
        <v>0.75</v>
      </c>
    </row>
    <row r="252" spans="1:38" x14ac:dyDescent="0.3">
      <c r="A252" t="s">
        <v>279</v>
      </c>
      <c r="B252">
        <v>106037</v>
      </c>
      <c r="C252">
        <v>7</v>
      </c>
      <c r="D252" t="s">
        <v>437</v>
      </c>
      <c r="E252" t="s">
        <v>438</v>
      </c>
      <c r="F252">
        <v>138</v>
      </c>
      <c r="G252">
        <v>12.38</v>
      </c>
      <c r="H252">
        <v>40.950000000000003</v>
      </c>
      <c r="I252">
        <v>8.4700000000000006</v>
      </c>
      <c r="J252">
        <v>28</v>
      </c>
      <c r="K252">
        <v>3</v>
      </c>
      <c r="T252">
        <v>1</v>
      </c>
      <c r="U252">
        <v>1</v>
      </c>
      <c r="V252" t="s">
        <v>282</v>
      </c>
      <c r="W252" t="s">
        <v>354</v>
      </c>
      <c r="X252">
        <v>8</v>
      </c>
      <c r="Y252">
        <v>8</v>
      </c>
      <c r="Z252" t="s">
        <v>439</v>
      </c>
      <c r="AA252" t="s">
        <v>440</v>
      </c>
      <c r="AB252" t="s">
        <v>95</v>
      </c>
      <c r="AC252" t="s">
        <v>95</v>
      </c>
      <c r="AD252" t="s">
        <v>286</v>
      </c>
      <c r="AG252" t="s">
        <v>441</v>
      </c>
      <c r="AH252">
        <v>0</v>
      </c>
      <c r="AI252">
        <v>473</v>
      </c>
      <c r="AJ252">
        <v>69</v>
      </c>
      <c r="AK252">
        <v>103</v>
      </c>
      <c r="AL252">
        <v>0.75</v>
      </c>
    </row>
    <row r="253" spans="1:38" x14ac:dyDescent="0.3">
      <c r="A253" t="s">
        <v>279</v>
      </c>
      <c r="B253">
        <v>106037</v>
      </c>
      <c r="C253">
        <v>8</v>
      </c>
      <c r="D253" t="s">
        <v>437</v>
      </c>
      <c r="E253" t="s">
        <v>438</v>
      </c>
      <c r="F253">
        <v>138</v>
      </c>
      <c r="G253">
        <v>12.61</v>
      </c>
      <c r="H253">
        <v>41.7</v>
      </c>
      <c r="I253">
        <v>8.6</v>
      </c>
      <c r="J253">
        <v>28.45</v>
      </c>
      <c r="K253">
        <v>30</v>
      </c>
      <c r="T253">
        <v>1</v>
      </c>
      <c r="U253">
        <v>1</v>
      </c>
      <c r="V253" t="s">
        <v>282</v>
      </c>
      <c r="W253" t="s">
        <v>446</v>
      </c>
      <c r="X253">
        <v>8</v>
      </c>
      <c r="Y253">
        <v>8</v>
      </c>
      <c r="Z253" t="s">
        <v>439</v>
      </c>
      <c r="AA253" t="s">
        <v>440</v>
      </c>
      <c r="AB253" t="s">
        <v>95</v>
      </c>
      <c r="AC253" t="s">
        <v>95</v>
      </c>
      <c r="AD253" t="s">
        <v>286</v>
      </c>
      <c r="AG253" t="s">
        <v>441</v>
      </c>
      <c r="AH253">
        <v>0</v>
      </c>
      <c r="AI253">
        <v>473</v>
      </c>
      <c r="AJ253">
        <v>69</v>
      </c>
      <c r="AK253">
        <v>103</v>
      </c>
      <c r="AL253">
        <v>0.75</v>
      </c>
    </row>
    <row r="254" spans="1:38" x14ac:dyDescent="0.3">
      <c r="A254" t="s">
        <v>279</v>
      </c>
      <c r="B254">
        <v>106037</v>
      </c>
      <c r="C254">
        <v>9</v>
      </c>
      <c r="D254" t="s">
        <v>437</v>
      </c>
      <c r="E254" t="s">
        <v>438</v>
      </c>
      <c r="F254">
        <v>138</v>
      </c>
      <c r="G254">
        <v>12.41</v>
      </c>
      <c r="H254">
        <v>41.05</v>
      </c>
      <c r="I254">
        <v>8.4700000000000006</v>
      </c>
      <c r="J254">
        <v>28</v>
      </c>
      <c r="K254">
        <v>15</v>
      </c>
      <c r="T254">
        <v>1</v>
      </c>
      <c r="U254">
        <v>1</v>
      </c>
      <c r="V254" t="s">
        <v>282</v>
      </c>
      <c r="W254" t="s">
        <v>447</v>
      </c>
      <c r="X254">
        <v>8</v>
      </c>
      <c r="Y254">
        <v>8</v>
      </c>
      <c r="Z254" t="s">
        <v>439</v>
      </c>
      <c r="AA254" t="s">
        <v>440</v>
      </c>
      <c r="AB254" t="s">
        <v>95</v>
      </c>
      <c r="AC254" t="s">
        <v>95</v>
      </c>
      <c r="AD254" t="s">
        <v>286</v>
      </c>
      <c r="AG254" t="s">
        <v>441</v>
      </c>
      <c r="AH254">
        <v>0</v>
      </c>
      <c r="AI254">
        <v>473</v>
      </c>
      <c r="AJ254">
        <v>69</v>
      </c>
      <c r="AK254">
        <v>103</v>
      </c>
      <c r="AL254">
        <v>0.75</v>
      </c>
    </row>
    <row r="255" spans="1:38" x14ac:dyDescent="0.3">
      <c r="A255" t="s">
        <v>279</v>
      </c>
      <c r="B255">
        <v>106037</v>
      </c>
      <c r="C255">
        <v>10</v>
      </c>
      <c r="D255" t="s">
        <v>437</v>
      </c>
      <c r="E255" t="s">
        <v>438</v>
      </c>
      <c r="F255">
        <v>138</v>
      </c>
      <c r="G255">
        <v>12.58</v>
      </c>
      <c r="H255">
        <v>41.6</v>
      </c>
      <c r="I255">
        <v>8.6</v>
      </c>
      <c r="J255">
        <v>28.45</v>
      </c>
      <c r="K255">
        <v>6</v>
      </c>
      <c r="T255">
        <v>1</v>
      </c>
      <c r="U255">
        <v>1</v>
      </c>
      <c r="V255" t="s">
        <v>282</v>
      </c>
      <c r="W255" t="s">
        <v>448</v>
      </c>
      <c r="X255">
        <v>8</v>
      </c>
      <c r="Y255">
        <v>8</v>
      </c>
      <c r="Z255" t="s">
        <v>439</v>
      </c>
      <c r="AA255" t="s">
        <v>440</v>
      </c>
      <c r="AB255" t="s">
        <v>95</v>
      </c>
      <c r="AC255" t="s">
        <v>95</v>
      </c>
      <c r="AD255" t="s">
        <v>286</v>
      </c>
      <c r="AG255" t="s">
        <v>441</v>
      </c>
      <c r="AH255">
        <v>0</v>
      </c>
      <c r="AI255">
        <v>473</v>
      </c>
      <c r="AJ255">
        <v>69</v>
      </c>
      <c r="AK255">
        <v>103</v>
      </c>
      <c r="AL255">
        <v>0.75</v>
      </c>
    </row>
    <row r="256" spans="1:38" x14ac:dyDescent="0.3">
      <c r="A256" t="s">
        <v>279</v>
      </c>
      <c r="B256">
        <v>107885</v>
      </c>
      <c r="C256">
        <v>1</v>
      </c>
      <c r="D256" t="s">
        <v>449</v>
      </c>
      <c r="E256" t="s">
        <v>227</v>
      </c>
      <c r="F256">
        <v>120</v>
      </c>
      <c r="G256">
        <v>8.7100000000000009</v>
      </c>
      <c r="H256">
        <v>28.81</v>
      </c>
      <c r="I256">
        <v>5.84</v>
      </c>
      <c r="J256">
        <v>19.32</v>
      </c>
      <c r="K256">
        <v>8</v>
      </c>
      <c r="T256">
        <v>1</v>
      </c>
      <c r="U256">
        <v>1</v>
      </c>
      <c r="V256" t="s">
        <v>282</v>
      </c>
      <c r="W256" t="s">
        <v>450</v>
      </c>
      <c r="X256">
        <v>8</v>
      </c>
      <c r="Y256">
        <v>8</v>
      </c>
      <c r="Z256" t="s">
        <v>451</v>
      </c>
      <c r="AA256" t="s">
        <v>452</v>
      </c>
      <c r="AB256" t="s">
        <v>95</v>
      </c>
      <c r="AC256" t="s">
        <v>95</v>
      </c>
      <c r="AD256" t="s">
        <v>286</v>
      </c>
      <c r="AG256" t="s">
        <v>453</v>
      </c>
      <c r="AH256">
        <v>0</v>
      </c>
      <c r="AI256">
        <v>440</v>
      </c>
      <c r="AJ256">
        <v>66</v>
      </c>
      <c r="AK256">
        <v>83</v>
      </c>
      <c r="AL256">
        <v>0.69</v>
      </c>
    </row>
    <row r="257" spans="1:38" x14ac:dyDescent="0.3">
      <c r="A257" t="s">
        <v>279</v>
      </c>
      <c r="B257">
        <v>107885</v>
      </c>
      <c r="C257">
        <v>2</v>
      </c>
      <c r="D257" t="s">
        <v>449</v>
      </c>
      <c r="E257" t="s">
        <v>227</v>
      </c>
      <c r="F257">
        <v>120</v>
      </c>
      <c r="G257">
        <v>8.7899999999999991</v>
      </c>
      <c r="H257">
        <v>29.06</v>
      </c>
      <c r="I257">
        <v>5.84</v>
      </c>
      <c r="J257">
        <v>19.32</v>
      </c>
      <c r="K257">
        <v>2</v>
      </c>
      <c r="T257">
        <v>1</v>
      </c>
      <c r="U257">
        <v>1</v>
      </c>
      <c r="V257" t="s">
        <v>282</v>
      </c>
      <c r="W257" t="s">
        <v>454</v>
      </c>
      <c r="X257">
        <v>8</v>
      </c>
      <c r="Y257">
        <v>8</v>
      </c>
      <c r="Z257" t="s">
        <v>451</v>
      </c>
      <c r="AA257" t="s">
        <v>452</v>
      </c>
      <c r="AB257" t="s">
        <v>95</v>
      </c>
      <c r="AC257" t="s">
        <v>95</v>
      </c>
      <c r="AD257" t="s">
        <v>286</v>
      </c>
      <c r="AG257" t="s">
        <v>453</v>
      </c>
      <c r="AH257">
        <v>0</v>
      </c>
      <c r="AI257">
        <v>440</v>
      </c>
      <c r="AJ257">
        <v>66</v>
      </c>
      <c r="AK257">
        <v>83</v>
      </c>
      <c r="AL257">
        <v>0.69</v>
      </c>
    </row>
    <row r="258" spans="1:38" x14ac:dyDescent="0.3">
      <c r="A258" t="s">
        <v>279</v>
      </c>
      <c r="B258">
        <v>107885</v>
      </c>
      <c r="C258">
        <v>3</v>
      </c>
      <c r="D258" t="s">
        <v>449</v>
      </c>
      <c r="E258" t="s">
        <v>227</v>
      </c>
      <c r="F258">
        <v>120</v>
      </c>
      <c r="G258">
        <v>9.73</v>
      </c>
      <c r="H258">
        <v>32.17</v>
      </c>
      <c r="I258">
        <v>6.53</v>
      </c>
      <c r="J258">
        <v>21.59</v>
      </c>
      <c r="K258">
        <v>32</v>
      </c>
      <c r="T258">
        <v>1</v>
      </c>
      <c r="U258">
        <v>1</v>
      </c>
      <c r="V258" t="s">
        <v>282</v>
      </c>
      <c r="W258" t="s">
        <v>455</v>
      </c>
      <c r="X258">
        <v>8</v>
      </c>
      <c r="Y258">
        <v>8</v>
      </c>
      <c r="Z258" t="s">
        <v>451</v>
      </c>
      <c r="AA258" t="s">
        <v>452</v>
      </c>
      <c r="AB258" t="s">
        <v>95</v>
      </c>
      <c r="AC258" t="s">
        <v>95</v>
      </c>
      <c r="AD258" t="s">
        <v>286</v>
      </c>
      <c r="AG258" t="s">
        <v>453</v>
      </c>
      <c r="AH258">
        <v>0</v>
      </c>
      <c r="AI258">
        <v>440</v>
      </c>
      <c r="AJ258">
        <v>66</v>
      </c>
      <c r="AK258">
        <v>83</v>
      </c>
      <c r="AL258">
        <v>0.69</v>
      </c>
    </row>
    <row r="259" spans="1:38" x14ac:dyDescent="0.3">
      <c r="A259" t="s">
        <v>279</v>
      </c>
      <c r="B259">
        <v>107885</v>
      </c>
      <c r="C259">
        <v>4</v>
      </c>
      <c r="D259" t="s">
        <v>449</v>
      </c>
      <c r="E259" t="s">
        <v>227</v>
      </c>
      <c r="F259">
        <v>120</v>
      </c>
      <c r="G259">
        <v>9.82</v>
      </c>
      <c r="H259">
        <v>32.479999999999997</v>
      </c>
      <c r="I259">
        <v>6.53</v>
      </c>
      <c r="J259">
        <v>21.59</v>
      </c>
      <c r="K259">
        <v>8</v>
      </c>
      <c r="T259">
        <v>1</v>
      </c>
      <c r="U259">
        <v>1</v>
      </c>
      <c r="V259" t="s">
        <v>282</v>
      </c>
      <c r="W259" t="s">
        <v>456</v>
      </c>
      <c r="X259">
        <v>8</v>
      </c>
      <c r="Y259">
        <v>8</v>
      </c>
      <c r="Z259" t="s">
        <v>451</v>
      </c>
      <c r="AA259" t="s">
        <v>452</v>
      </c>
      <c r="AB259" t="s">
        <v>95</v>
      </c>
      <c r="AC259" t="s">
        <v>95</v>
      </c>
      <c r="AD259" t="s">
        <v>286</v>
      </c>
      <c r="AG259" t="s">
        <v>453</v>
      </c>
      <c r="AH259">
        <v>0</v>
      </c>
      <c r="AI259">
        <v>440</v>
      </c>
      <c r="AJ259">
        <v>66</v>
      </c>
      <c r="AK259">
        <v>83</v>
      </c>
      <c r="AL259">
        <v>0.69</v>
      </c>
    </row>
    <row r="260" spans="1:38" x14ac:dyDescent="0.3">
      <c r="A260" t="s">
        <v>279</v>
      </c>
      <c r="B260">
        <v>107885</v>
      </c>
      <c r="C260">
        <v>5</v>
      </c>
      <c r="D260" t="s">
        <v>449</v>
      </c>
      <c r="E260" t="s">
        <v>227</v>
      </c>
      <c r="F260">
        <v>120</v>
      </c>
      <c r="G260">
        <v>10.45</v>
      </c>
      <c r="H260">
        <v>34.56</v>
      </c>
      <c r="I260">
        <v>7.01</v>
      </c>
      <c r="J260">
        <v>23.19</v>
      </c>
      <c r="K260">
        <v>24</v>
      </c>
      <c r="T260">
        <v>1</v>
      </c>
      <c r="U260">
        <v>1</v>
      </c>
      <c r="V260" t="s">
        <v>282</v>
      </c>
      <c r="W260" t="s">
        <v>457</v>
      </c>
      <c r="X260">
        <v>8</v>
      </c>
      <c r="Y260">
        <v>8</v>
      </c>
      <c r="Z260" t="s">
        <v>451</v>
      </c>
      <c r="AA260" t="s">
        <v>452</v>
      </c>
      <c r="AB260" t="s">
        <v>95</v>
      </c>
      <c r="AC260" t="s">
        <v>95</v>
      </c>
      <c r="AD260" t="s">
        <v>286</v>
      </c>
      <c r="AG260" t="s">
        <v>453</v>
      </c>
      <c r="AH260">
        <v>0</v>
      </c>
      <c r="AI260">
        <v>440</v>
      </c>
      <c r="AJ260">
        <v>66</v>
      </c>
      <c r="AK260">
        <v>83</v>
      </c>
      <c r="AL260">
        <v>0.69</v>
      </c>
    </row>
    <row r="261" spans="1:38" x14ac:dyDescent="0.3">
      <c r="A261" t="s">
        <v>279</v>
      </c>
      <c r="B261">
        <v>107885</v>
      </c>
      <c r="C261">
        <v>6</v>
      </c>
      <c r="D261" t="s">
        <v>449</v>
      </c>
      <c r="E261" t="s">
        <v>227</v>
      </c>
      <c r="F261">
        <v>120</v>
      </c>
      <c r="G261">
        <v>10.55</v>
      </c>
      <c r="H261">
        <v>34.880000000000003</v>
      </c>
      <c r="I261">
        <v>7.01</v>
      </c>
      <c r="J261">
        <v>23.19</v>
      </c>
      <c r="K261">
        <v>6</v>
      </c>
      <c r="T261">
        <v>1</v>
      </c>
      <c r="U261">
        <v>1</v>
      </c>
      <c r="V261" t="s">
        <v>282</v>
      </c>
      <c r="W261" t="s">
        <v>458</v>
      </c>
      <c r="X261">
        <v>8</v>
      </c>
      <c r="Y261">
        <v>8</v>
      </c>
      <c r="Z261" t="s">
        <v>451</v>
      </c>
      <c r="AA261" t="s">
        <v>452</v>
      </c>
      <c r="AB261" t="s">
        <v>95</v>
      </c>
      <c r="AC261" t="s">
        <v>95</v>
      </c>
      <c r="AD261" t="s">
        <v>286</v>
      </c>
      <c r="AG261" t="s">
        <v>453</v>
      </c>
      <c r="AH261">
        <v>0</v>
      </c>
      <c r="AI261">
        <v>440</v>
      </c>
      <c r="AJ261">
        <v>66</v>
      </c>
      <c r="AK261">
        <v>83</v>
      </c>
      <c r="AL261">
        <v>0.69</v>
      </c>
    </row>
    <row r="262" spans="1:38" x14ac:dyDescent="0.3">
      <c r="A262" t="s">
        <v>279</v>
      </c>
      <c r="B262">
        <v>107885</v>
      </c>
      <c r="C262">
        <v>7</v>
      </c>
      <c r="D262" t="s">
        <v>449</v>
      </c>
      <c r="E262" t="s">
        <v>227</v>
      </c>
      <c r="F262">
        <v>120</v>
      </c>
      <c r="G262">
        <v>15</v>
      </c>
      <c r="H262">
        <v>49.61</v>
      </c>
      <c r="I262">
        <v>10.07</v>
      </c>
      <c r="J262">
        <v>33.29</v>
      </c>
      <c r="K262">
        <v>32</v>
      </c>
      <c r="T262">
        <v>1</v>
      </c>
      <c r="U262">
        <v>1</v>
      </c>
      <c r="V262" t="s">
        <v>282</v>
      </c>
      <c r="W262" t="s">
        <v>459</v>
      </c>
      <c r="X262">
        <v>8</v>
      </c>
      <c r="Y262">
        <v>8</v>
      </c>
      <c r="Z262" t="s">
        <v>451</v>
      </c>
      <c r="AA262" t="s">
        <v>452</v>
      </c>
      <c r="AB262" t="s">
        <v>95</v>
      </c>
      <c r="AC262" t="s">
        <v>95</v>
      </c>
      <c r="AD262" t="s">
        <v>286</v>
      </c>
      <c r="AG262" t="s">
        <v>453</v>
      </c>
      <c r="AH262">
        <v>0</v>
      </c>
      <c r="AI262">
        <v>440</v>
      </c>
      <c r="AJ262">
        <v>66</v>
      </c>
      <c r="AK262">
        <v>83</v>
      </c>
      <c r="AL262">
        <v>0.69</v>
      </c>
    </row>
    <row r="263" spans="1:38" x14ac:dyDescent="0.3">
      <c r="A263" t="s">
        <v>279</v>
      </c>
      <c r="B263">
        <v>107885</v>
      </c>
      <c r="C263">
        <v>8</v>
      </c>
      <c r="D263" t="s">
        <v>449</v>
      </c>
      <c r="E263" t="s">
        <v>227</v>
      </c>
      <c r="F263">
        <v>120</v>
      </c>
      <c r="G263">
        <v>15.14</v>
      </c>
      <c r="H263">
        <v>50.08</v>
      </c>
      <c r="I263">
        <v>10.07</v>
      </c>
      <c r="J263">
        <v>33.29</v>
      </c>
      <c r="K263">
        <v>8</v>
      </c>
      <c r="T263">
        <v>1</v>
      </c>
      <c r="U263">
        <v>1</v>
      </c>
      <c r="V263" t="s">
        <v>282</v>
      </c>
      <c r="W263" t="s">
        <v>460</v>
      </c>
      <c r="X263">
        <v>8</v>
      </c>
      <c r="Y263">
        <v>8</v>
      </c>
      <c r="Z263" t="s">
        <v>451</v>
      </c>
      <c r="AA263" t="s">
        <v>452</v>
      </c>
      <c r="AB263" t="s">
        <v>95</v>
      </c>
      <c r="AC263" t="s">
        <v>95</v>
      </c>
      <c r="AD263" t="s">
        <v>286</v>
      </c>
      <c r="AG263" t="s">
        <v>453</v>
      </c>
      <c r="AH263">
        <v>0</v>
      </c>
      <c r="AI263">
        <v>440</v>
      </c>
      <c r="AJ263">
        <v>66</v>
      </c>
      <c r="AK263">
        <v>83</v>
      </c>
      <c r="AL263">
        <v>0.69</v>
      </c>
    </row>
    <row r="264" spans="1:38" x14ac:dyDescent="0.3">
      <c r="A264" t="s">
        <v>279</v>
      </c>
      <c r="B264">
        <v>107886</v>
      </c>
      <c r="C264">
        <v>1</v>
      </c>
      <c r="D264" t="s">
        <v>461</v>
      </c>
      <c r="E264" t="s">
        <v>227</v>
      </c>
      <c r="F264">
        <v>180</v>
      </c>
      <c r="G264">
        <v>10.71</v>
      </c>
      <c r="H264">
        <v>35.43</v>
      </c>
      <c r="I264">
        <v>7.11</v>
      </c>
      <c r="J264">
        <v>23.53</v>
      </c>
      <c r="K264">
        <v>5</v>
      </c>
      <c r="T264">
        <v>1</v>
      </c>
      <c r="U264">
        <v>1</v>
      </c>
      <c r="V264" t="s">
        <v>282</v>
      </c>
      <c r="W264" t="s">
        <v>462</v>
      </c>
      <c r="X264">
        <v>8</v>
      </c>
      <c r="Y264">
        <v>8</v>
      </c>
      <c r="Z264" t="s">
        <v>463</v>
      </c>
      <c r="AA264" t="s">
        <v>464</v>
      </c>
      <c r="AB264" t="s">
        <v>95</v>
      </c>
      <c r="AC264" t="s">
        <v>95</v>
      </c>
      <c r="AD264" t="s">
        <v>286</v>
      </c>
      <c r="AG264" t="s">
        <v>465</v>
      </c>
      <c r="AH264">
        <v>0</v>
      </c>
      <c r="AI264">
        <v>465</v>
      </c>
      <c r="AJ264">
        <v>69</v>
      </c>
      <c r="AK264">
        <v>114</v>
      </c>
      <c r="AL264">
        <v>0.63</v>
      </c>
    </row>
    <row r="265" spans="1:38" x14ac:dyDescent="0.3">
      <c r="A265" t="s">
        <v>279</v>
      </c>
      <c r="B265">
        <v>107886</v>
      </c>
      <c r="C265">
        <v>2</v>
      </c>
      <c r="D265" t="s">
        <v>461</v>
      </c>
      <c r="E265" t="s">
        <v>227</v>
      </c>
      <c r="F265">
        <v>180</v>
      </c>
      <c r="G265">
        <v>10.71</v>
      </c>
      <c r="H265">
        <v>35.43</v>
      </c>
      <c r="I265">
        <v>7.11</v>
      </c>
      <c r="J265">
        <v>23.53</v>
      </c>
      <c r="K265">
        <v>4</v>
      </c>
      <c r="T265">
        <v>1</v>
      </c>
      <c r="U265">
        <v>1</v>
      </c>
      <c r="V265" t="s">
        <v>282</v>
      </c>
      <c r="W265" t="s">
        <v>466</v>
      </c>
      <c r="X265">
        <v>8</v>
      </c>
      <c r="Y265">
        <v>8</v>
      </c>
      <c r="Z265" t="s">
        <v>463</v>
      </c>
      <c r="AA265" t="s">
        <v>464</v>
      </c>
      <c r="AB265" t="s">
        <v>95</v>
      </c>
      <c r="AC265" t="s">
        <v>95</v>
      </c>
      <c r="AD265" t="s">
        <v>286</v>
      </c>
      <c r="AG265" t="s">
        <v>465</v>
      </c>
      <c r="AH265">
        <v>0</v>
      </c>
      <c r="AI265">
        <v>465</v>
      </c>
      <c r="AJ265">
        <v>69</v>
      </c>
      <c r="AK265">
        <v>114</v>
      </c>
      <c r="AL265">
        <v>0.63</v>
      </c>
    </row>
    <row r="266" spans="1:38" x14ac:dyDescent="0.3">
      <c r="A266" t="s">
        <v>279</v>
      </c>
      <c r="B266">
        <v>107886</v>
      </c>
      <c r="C266">
        <v>3</v>
      </c>
      <c r="D266" t="s">
        <v>461</v>
      </c>
      <c r="E266" t="s">
        <v>227</v>
      </c>
      <c r="F266">
        <v>180</v>
      </c>
      <c r="G266">
        <v>10.83</v>
      </c>
      <c r="H266">
        <v>35.82</v>
      </c>
      <c r="I266">
        <v>7.11</v>
      </c>
      <c r="J266">
        <v>23.53</v>
      </c>
      <c r="K266">
        <v>1</v>
      </c>
      <c r="T266">
        <v>1</v>
      </c>
      <c r="U266">
        <v>1</v>
      </c>
      <c r="V266" t="s">
        <v>282</v>
      </c>
      <c r="W266" t="s">
        <v>467</v>
      </c>
      <c r="X266">
        <v>8</v>
      </c>
      <c r="Y266">
        <v>8</v>
      </c>
      <c r="Z266" t="s">
        <v>463</v>
      </c>
      <c r="AA266" t="s">
        <v>464</v>
      </c>
      <c r="AB266" t="s">
        <v>95</v>
      </c>
      <c r="AC266" t="s">
        <v>95</v>
      </c>
      <c r="AD266" t="s">
        <v>286</v>
      </c>
      <c r="AG266" t="s">
        <v>465</v>
      </c>
      <c r="AH266">
        <v>0</v>
      </c>
      <c r="AI266">
        <v>465</v>
      </c>
      <c r="AJ266">
        <v>69</v>
      </c>
      <c r="AK266">
        <v>114</v>
      </c>
      <c r="AL266">
        <v>0.63</v>
      </c>
    </row>
    <row r="267" spans="1:38" x14ac:dyDescent="0.3">
      <c r="A267" t="s">
        <v>279</v>
      </c>
      <c r="B267">
        <v>107886</v>
      </c>
      <c r="C267">
        <v>4</v>
      </c>
      <c r="D267" t="s">
        <v>461</v>
      </c>
      <c r="E267" t="s">
        <v>227</v>
      </c>
      <c r="F267">
        <v>180</v>
      </c>
      <c r="G267">
        <v>11.14</v>
      </c>
      <c r="H267">
        <v>36.840000000000003</v>
      </c>
      <c r="I267">
        <v>7.4</v>
      </c>
      <c r="J267">
        <v>24.49</v>
      </c>
      <c r="K267">
        <v>76</v>
      </c>
      <c r="T267">
        <v>1</v>
      </c>
      <c r="U267">
        <v>1</v>
      </c>
      <c r="V267" t="s">
        <v>282</v>
      </c>
      <c r="W267" t="s">
        <v>468</v>
      </c>
      <c r="X267">
        <v>8</v>
      </c>
      <c r="Y267">
        <v>8</v>
      </c>
      <c r="Z267" t="s">
        <v>463</v>
      </c>
      <c r="AA267" t="s">
        <v>464</v>
      </c>
      <c r="AB267" t="s">
        <v>95</v>
      </c>
      <c r="AC267" t="s">
        <v>95</v>
      </c>
      <c r="AD267" t="s">
        <v>286</v>
      </c>
      <c r="AG267" t="s">
        <v>465</v>
      </c>
      <c r="AH267">
        <v>0</v>
      </c>
      <c r="AI267">
        <v>465</v>
      </c>
      <c r="AJ267">
        <v>69</v>
      </c>
      <c r="AK267">
        <v>114</v>
      </c>
      <c r="AL267">
        <v>0.63</v>
      </c>
    </row>
    <row r="268" spans="1:38" x14ac:dyDescent="0.3">
      <c r="A268" t="s">
        <v>279</v>
      </c>
      <c r="B268">
        <v>107886</v>
      </c>
      <c r="C268">
        <v>5</v>
      </c>
      <c r="D268" t="s">
        <v>461</v>
      </c>
      <c r="E268" t="s">
        <v>227</v>
      </c>
      <c r="F268">
        <v>180</v>
      </c>
      <c r="G268">
        <v>11.14</v>
      </c>
      <c r="H268">
        <v>36.840000000000003</v>
      </c>
      <c r="I268">
        <v>7.4</v>
      </c>
      <c r="J268">
        <v>24.49</v>
      </c>
      <c r="K268">
        <v>12</v>
      </c>
      <c r="T268">
        <v>1</v>
      </c>
      <c r="U268">
        <v>1</v>
      </c>
      <c r="V268" t="s">
        <v>282</v>
      </c>
      <c r="W268" t="s">
        <v>469</v>
      </c>
      <c r="X268">
        <v>8</v>
      </c>
      <c r="Y268">
        <v>8</v>
      </c>
      <c r="Z268" t="s">
        <v>463</v>
      </c>
      <c r="AA268" t="s">
        <v>464</v>
      </c>
      <c r="AB268" t="s">
        <v>95</v>
      </c>
      <c r="AC268" t="s">
        <v>95</v>
      </c>
      <c r="AD268" t="s">
        <v>286</v>
      </c>
      <c r="AG268" t="s">
        <v>465</v>
      </c>
      <c r="AH268">
        <v>0</v>
      </c>
      <c r="AI268">
        <v>465</v>
      </c>
      <c r="AJ268">
        <v>69</v>
      </c>
      <c r="AK268">
        <v>114</v>
      </c>
      <c r="AL268">
        <v>0.63</v>
      </c>
    </row>
    <row r="269" spans="1:38" x14ac:dyDescent="0.3">
      <c r="A269" t="s">
        <v>279</v>
      </c>
      <c r="B269">
        <v>107886</v>
      </c>
      <c r="C269">
        <v>6</v>
      </c>
      <c r="D269" t="s">
        <v>461</v>
      </c>
      <c r="E269" t="s">
        <v>227</v>
      </c>
      <c r="F269">
        <v>180</v>
      </c>
      <c r="G269">
        <v>11.16</v>
      </c>
      <c r="H269">
        <v>36.9</v>
      </c>
      <c r="I269">
        <v>7.38</v>
      </c>
      <c r="J269">
        <v>24.42</v>
      </c>
      <c r="K269">
        <v>6</v>
      </c>
      <c r="T269">
        <v>1</v>
      </c>
      <c r="U269">
        <v>1</v>
      </c>
      <c r="V269" t="s">
        <v>282</v>
      </c>
      <c r="W269" t="s">
        <v>470</v>
      </c>
      <c r="X269">
        <v>8</v>
      </c>
      <c r="Y269">
        <v>8</v>
      </c>
      <c r="Z269" t="s">
        <v>463</v>
      </c>
      <c r="AA269" t="s">
        <v>464</v>
      </c>
      <c r="AB269" t="s">
        <v>95</v>
      </c>
      <c r="AC269" t="s">
        <v>95</v>
      </c>
      <c r="AD269" t="s">
        <v>286</v>
      </c>
      <c r="AG269" t="s">
        <v>465</v>
      </c>
      <c r="AH269">
        <v>0</v>
      </c>
      <c r="AI269">
        <v>465</v>
      </c>
      <c r="AJ269">
        <v>69</v>
      </c>
      <c r="AK269">
        <v>114</v>
      </c>
      <c r="AL269">
        <v>0.63</v>
      </c>
    </row>
    <row r="270" spans="1:38" x14ac:dyDescent="0.3">
      <c r="A270" t="s">
        <v>279</v>
      </c>
      <c r="B270">
        <v>107886</v>
      </c>
      <c r="C270">
        <v>7</v>
      </c>
      <c r="D270" t="s">
        <v>461</v>
      </c>
      <c r="E270" t="s">
        <v>227</v>
      </c>
      <c r="F270">
        <v>180</v>
      </c>
      <c r="G270">
        <v>11.26</v>
      </c>
      <c r="H270">
        <v>37.229999999999997</v>
      </c>
      <c r="I270">
        <v>7.4</v>
      </c>
      <c r="J270">
        <v>24.49</v>
      </c>
      <c r="K270">
        <v>16</v>
      </c>
      <c r="T270">
        <v>1</v>
      </c>
      <c r="U270">
        <v>1</v>
      </c>
      <c r="V270" t="s">
        <v>282</v>
      </c>
      <c r="W270" t="s">
        <v>471</v>
      </c>
      <c r="X270">
        <v>8</v>
      </c>
      <c r="Y270">
        <v>8</v>
      </c>
      <c r="Z270" t="s">
        <v>463</v>
      </c>
      <c r="AA270" t="s">
        <v>464</v>
      </c>
      <c r="AB270" t="s">
        <v>95</v>
      </c>
      <c r="AC270" t="s">
        <v>95</v>
      </c>
      <c r="AD270" t="s">
        <v>286</v>
      </c>
      <c r="AG270" t="s">
        <v>465</v>
      </c>
      <c r="AH270">
        <v>0</v>
      </c>
      <c r="AI270">
        <v>465</v>
      </c>
      <c r="AJ270">
        <v>69</v>
      </c>
      <c r="AK270">
        <v>114</v>
      </c>
      <c r="AL270">
        <v>0.63</v>
      </c>
    </row>
    <row r="271" spans="1:38" x14ac:dyDescent="0.3">
      <c r="A271" t="s">
        <v>279</v>
      </c>
      <c r="B271">
        <v>107886</v>
      </c>
      <c r="C271">
        <v>8</v>
      </c>
      <c r="D271" t="s">
        <v>461</v>
      </c>
      <c r="E271" t="s">
        <v>227</v>
      </c>
      <c r="F271">
        <v>180</v>
      </c>
      <c r="G271">
        <v>11.57</v>
      </c>
      <c r="H271">
        <v>38.26</v>
      </c>
      <c r="I271">
        <v>7.69</v>
      </c>
      <c r="J271">
        <v>25.45</v>
      </c>
      <c r="K271">
        <v>23</v>
      </c>
      <c r="T271">
        <v>1</v>
      </c>
      <c r="U271">
        <v>1</v>
      </c>
      <c r="V271" t="s">
        <v>282</v>
      </c>
      <c r="W271" t="s">
        <v>472</v>
      </c>
      <c r="X271">
        <v>8</v>
      </c>
      <c r="Y271">
        <v>8</v>
      </c>
      <c r="Z271" t="s">
        <v>463</v>
      </c>
      <c r="AA271" t="s">
        <v>464</v>
      </c>
      <c r="AB271" t="s">
        <v>95</v>
      </c>
      <c r="AC271" t="s">
        <v>95</v>
      </c>
      <c r="AD271" t="s">
        <v>286</v>
      </c>
      <c r="AG271" t="s">
        <v>465</v>
      </c>
      <c r="AH271">
        <v>0</v>
      </c>
      <c r="AI271">
        <v>465</v>
      </c>
      <c r="AJ271">
        <v>69</v>
      </c>
      <c r="AK271">
        <v>114</v>
      </c>
      <c r="AL271">
        <v>0.63</v>
      </c>
    </row>
    <row r="272" spans="1:38" x14ac:dyDescent="0.3">
      <c r="A272" t="s">
        <v>279</v>
      </c>
      <c r="B272">
        <v>107886</v>
      </c>
      <c r="C272">
        <v>9</v>
      </c>
      <c r="D272" t="s">
        <v>461</v>
      </c>
      <c r="E272" t="s">
        <v>227</v>
      </c>
      <c r="F272">
        <v>180</v>
      </c>
      <c r="G272">
        <v>11.69</v>
      </c>
      <c r="H272">
        <v>38.659999999999997</v>
      </c>
      <c r="I272">
        <v>7.69</v>
      </c>
      <c r="J272">
        <v>25.45</v>
      </c>
      <c r="K272">
        <v>7</v>
      </c>
      <c r="T272">
        <v>1</v>
      </c>
      <c r="U272">
        <v>1</v>
      </c>
      <c r="V272" t="s">
        <v>282</v>
      </c>
      <c r="W272" t="s">
        <v>473</v>
      </c>
      <c r="X272">
        <v>8</v>
      </c>
      <c r="Y272">
        <v>8</v>
      </c>
      <c r="Z272" t="s">
        <v>463</v>
      </c>
      <c r="AA272" t="s">
        <v>464</v>
      </c>
      <c r="AB272" t="s">
        <v>95</v>
      </c>
      <c r="AC272" t="s">
        <v>95</v>
      </c>
      <c r="AD272" t="s">
        <v>286</v>
      </c>
      <c r="AG272" t="s">
        <v>465</v>
      </c>
      <c r="AH272">
        <v>0</v>
      </c>
      <c r="AI272">
        <v>465</v>
      </c>
      <c r="AJ272">
        <v>69</v>
      </c>
      <c r="AK272">
        <v>114</v>
      </c>
      <c r="AL272">
        <v>0.63</v>
      </c>
    </row>
    <row r="273" spans="1:38" x14ac:dyDescent="0.3">
      <c r="A273" t="s">
        <v>279</v>
      </c>
      <c r="B273">
        <v>107886</v>
      </c>
      <c r="C273">
        <v>10</v>
      </c>
      <c r="D273" t="s">
        <v>461</v>
      </c>
      <c r="E273" t="s">
        <v>227</v>
      </c>
      <c r="F273">
        <v>180</v>
      </c>
      <c r="G273">
        <v>12.33</v>
      </c>
      <c r="H273">
        <v>40.78</v>
      </c>
      <c r="I273">
        <v>8.1999999999999993</v>
      </c>
      <c r="J273">
        <v>27.13</v>
      </c>
      <c r="K273">
        <v>6</v>
      </c>
      <c r="T273">
        <v>1</v>
      </c>
      <c r="U273">
        <v>1</v>
      </c>
      <c r="V273" t="s">
        <v>282</v>
      </c>
      <c r="W273" t="s">
        <v>474</v>
      </c>
      <c r="X273">
        <v>8</v>
      </c>
      <c r="Y273">
        <v>8</v>
      </c>
      <c r="Z273" t="s">
        <v>463</v>
      </c>
      <c r="AA273" t="s">
        <v>464</v>
      </c>
      <c r="AB273" t="s">
        <v>95</v>
      </c>
      <c r="AC273" t="s">
        <v>95</v>
      </c>
      <c r="AD273" t="s">
        <v>286</v>
      </c>
      <c r="AG273" t="s">
        <v>465</v>
      </c>
      <c r="AH273">
        <v>0</v>
      </c>
      <c r="AI273">
        <v>465</v>
      </c>
      <c r="AJ273">
        <v>69</v>
      </c>
      <c r="AK273">
        <v>114</v>
      </c>
      <c r="AL273">
        <v>0.63</v>
      </c>
    </row>
    <row r="274" spans="1:38" x14ac:dyDescent="0.3">
      <c r="A274" t="s">
        <v>279</v>
      </c>
      <c r="B274">
        <v>107886</v>
      </c>
      <c r="C274">
        <v>11</v>
      </c>
      <c r="D274" t="s">
        <v>461</v>
      </c>
      <c r="E274" t="s">
        <v>227</v>
      </c>
      <c r="F274">
        <v>180</v>
      </c>
      <c r="G274">
        <v>12.48</v>
      </c>
      <c r="H274">
        <v>41.26</v>
      </c>
      <c r="I274">
        <v>8.2799999999999994</v>
      </c>
      <c r="J274">
        <v>27.39</v>
      </c>
      <c r="K274">
        <v>12</v>
      </c>
      <c r="T274">
        <v>1</v>
      </c>
      <c r="U274">
        <v>1</v>
      </c>
      <c r="V274" t="s">
        <v>282</v>
      </c>
      <c r="W274" t="s">
        <v>475</v>
      </c>
      <c r="X274">
        <v>8</v>
      </c>
      <c r="Y274">
        <v>8</v>
      </c>
      <c r="Z274" t="s">
        <v>463</v>
      </c>
      <c r="AA274" t="s">
        <v>464</v>
      </c>
      <c r="AB274" t="s">
        <v>95</v>
      </c>
      <c r="AC274" t="s">
        <v>95</v>
      </c>
      <c r="AD274" t="s">
        <v>286</v>
      </c>
      <c r="AG274" t="s">
        <v>465</v>
      </c>
      <c r="AH274">
        <v>0</v>
      </c>
      <c r="AI274">
        <v>465</v>
      </c>
      <c r="AJ274">
        <v>69</v>
      </c>
      <c r="AK274">
        <v>114</v>
      </c>
      <c r="AL274">
        <v>0.63</v>
      </c>
    </row>
    <row r="275" spans="1:38" x14ac:dyDescent="0.3">
      <c r="A275" t="s">
        <v>279</v>
      </c>
      <c r="B275">
        <v>107886</v>
      </c>
      <c r="C275">
        <v>12</v>
      </c>
      <c r="D275" t="s">
        <v>461</v>
      </c>
      <c r="E275" t="s">
        <v>227</v>
      </c>
      <c r="F275">
        <v>180</v>
      </c>
      <c r="G275">
        <v>14.13</v>
      </c>
      <c r="H275">
        <v>46.73</v>
      </c>
      <c r="I275">
        <v>9.4</v>
      </c>
      <c r="J275">
        <v>31.1</v>
      </c>
      <c r="K275">
        <v>6</v>
      </c>
      <c r="T275">
        <v>1</v>
      </c>
      <c r="U275">
        <v>1</v>
      </c>
      <c r="V275" t="s">
        <v>282</v>
      </c>
      <c r="W275" t="s">
        <v>476</v>
      </c>
      <c r="X275">
        <v>8</v>
      </c>
      <c r="Y275">
        <v>8</v>
      </c>
      <c r="Z275" t="s">
        <v>463</v>
      </c>
      <c r="AA275" t="s">
        <v>464</v>
      </c>
      <c r="AB275" t="s">
        <v>95</v>
      </c>
      <c r="AC275" t="s">
        <v>95</v>
      </c>
      <c r="AD275" t="s">
        <v>286</v>
      </c>
      <c r="AG275" t="s">
        <v>465</v>
      </c>
      <c r="AH275">
        <v>0</v>
      </c>
      <c r="AI275">
        <v>465</v>
      </c>
      <c r="AJ275">
        <v>69</v>
      </c>
      <c r="AK275">
        <v>114</v>
      </c>
      <c r="AL275">
        <v>0.63</v>
      </c>
    </row>
    <row r="276" spans="1:38" x14ac:dyDescent="0.3">
      <c r="A276" t="s">
        <v>279</v>
      </c>
      <c r="B276">
        <v>107886</v>
      </c>
      <c r="C276">
        <v>13</v>
      </c>
      <c r="D276" t="s">
        <v>461</v>
      </c>
      <c r="E276" t="s">
        <v>227</v>
      </c>
      <c r="F276">
        <v>180</v>
      </c>
      <c r="G276">
        <v>14.2</v>
      </c>
      <c r="H276">
        <v>46.96</v>
      </c>
      <c r="I276">
        <v>9.43</v>
      </c>
      <c r="J276">
        <v>31.2</v>
      </c>
      <c r="K276">
        <v>6</v>
      </c>
      <c r="T276">
        <v>1</v>
      </c>
      <c r="U276">
        <v>1</v>
      </c>
      <c r="V276" t="s">
        <v>282</v>
      </c>
      <c r="W276" t="s">
        <v>477</v>
      </c>
      <c r="X276">
        <v>8</v>
      </c>
      <c r="Y276">
        <v>8</v>
      </c>
      <c r="Z276" t="s">
        <v>463</v>
      </c>
      <c r="AA276" t="s">
        <v>464</v>
      </c>
      <c r="AB276" t="s">
        <v>95</v>
      </c>
      <c r="AC276" t="s">
        <v>95</v>
      </c>
      <c r="AD276" t="s">
        <v>286</v>
      </c>
      <c r="AG276" t="s">
        <v>465</v>
      </c>
      <c r="AH276">
        <v>0</v>
      </c>
      <c r="AI276">
        <v>465</v>
      </c>
      <c r="AJ276">
        <v>69</v>
      </c>
      <c r="AK276">
        <v>114</v>
      </c>
      <c r="AL276">
        <v>0.63</v>
      </c>
    </row>
    <row r="277" spans="1:38" x14ac:dyDescent="0.3">
      <c r="A277" t="s">
        <v>279</v>
      </c>
      <c r="B277">
        <v>120079</v>
      </c>
      <c r="C277">
        <v>1</v>
      </c>
      <c r="D277" t="s">
        <v>478</v>
      </c>
      <c r="E277" t="s">
        <v>479</v>
      </c>
      <c r="F277">
        <v>845</v>
      </c>
      <c r="G277">
        <v>33.15</v>
      </c>
      <c r="H277">
        <v>109.6</v>
      </c>
      <c r="I277">
        <v>25.59</v>
      </c>
      <c r="J277">
        <v>84.6</v>
      </c>
      <c r="K277">
        <v>54</v>
      </c>
      <c r="T277">
        <v>3</v>
      </c>
      <c r="U277">
        <v>2</v>
      </c>
      <c r="V277" t="s">
        <v>92</v>
      </c>
      <c r="W277" t="s">
        <v>480</v>
      </c>
      <c r="X277">
        <v>48</v>
      </c>
      <c r="Y277">
        <v>11</v>
      </c>
      <c r="Z277" t="s">
        <v>481</v>
      </c>
      <c r="AA277" t="s">
        <v>482</v>
      </c>
      <c r="AB277" t="s">
        <v>95</v>
      </c>
      <c r="AC277" t="s">
        <v>95</v>
      </c>
      <c r="AD277" t="s">
        <v>286</v>
      </c>
      <c r="AG277" t="s">
        <v>483</v>
      </c>
      <c r="AH277">
        <v>0</v>
      </c>
      <c r="AI277">
        <v>0</v>
      </c>
      <c r="AJ277">
        <v>0</v>
      </c>
      <c r="AK277">
        <v>1405</v>
      </c>
      <c r="AL277">
        <v>1.66</v>
      </c>
    </row>
    <row r="278" spans="1:38" x14ac:dyDescent="0.3">
      <c r="A278" t="s">
        <v>279</v>
      </c>
      <c r="B278">
        <v>120079</v>
      </c>
      <c r="C278">
        <v>2</v>
      </c>
      <c r="D278" t="s">
        <v>478</v>
      </c>
      <c r="E278" t="s">
        <v>479</v>
      </c>
      <c r="F278">
        <v>845</v>
      </c>
      <c r="G278">
        <v>33.31</v>
      </c>
      <c r="H278">
        <v>110.14</v>
      </c>
      <c r="I278">
        <v>25.63</v>
      </c>
      <c r="J278">
        <v>84.75</v>
      </c>
      <c r="K278">
        <v>60</v>
      </c>
      <c r="T278">
        <v>3</v>
      </c>
      <c r="U278">
        <v>2</v>
      </c>
      <c r="V278" t="s">
        <v>92</v>
      </c>
      <c r="W278" t="s">
        <v>188</v>
      </c>
      <c r="X278">
        <v>48</v>
      </c>
      <c r="Y278">
        <v>11</v>
      </c>
      <c r="Z278" t="s">
        <v>481</v>
      </c>
      <c r="AA278" t="s">
        <v>482</v>
      </c>
      <c r="AB278" t="s">
        <v>95</v>
      </c>
      <c r="AC278" t="s">
        <v>95</v>
      </c>
      <c r="AD278" t="s">
        <v>286</v>
      </c>
      <c r="AG278" t="s">
        <v>483</v>
      </c>
      <c r="AH278">
        <v>0</v>
      </c>
      <c r="AI278">
        <v>0</v>
      </c>
      <c r="AJ278">
        <v>0</v>
      </c>
      <c r="AK278">
        <v>1405</v>
      </c>
      <c r="AL278">
        <v>1.66</v>
      </c>
    </row>
    <row r="279" spans="1:38" x14ac:dyDescent="0.3">
      <c r="A279" t="s">
        <v>279</v>
      </c>
      <c r="B279">
        <v>120079</v>
      </c>
      <c r="C279">
        <v>3</v>
      </c>
      <c r="D279" t="s">
        <v>478</v>
      </c>
      <c r="E279" t="s">
        <v>479</v>
      </c>
      <c r="F279">
        <v>845</v>
      </c>
      <c r="G279">
        <v>33.659999999999997</v>
      </c>
      <c r="H279">
        <v>111.3</v>
      </c>
      <c r="I279">
        <v>25.65</v>
      </c>
      <c r="J279">
        <v>84.82</v>
      </c>
      <c r="K279">
        <v>116</v>
      </c>
      <c r="T279">
        <v>3</v>
      </c>
      <c r="U279">
        <v>2</v>
      </c>
      <c r="V279" t="s">
        <v>92</v>
      </c>
      <c r="W279" t="s">
        <v>153</v>
      </c>
      <c r="X279">
        <v>48</v>
      </c>
      <c r="Y279">
        <v>11</v>
      </c>
      <c r="Z279" t="s">
        <v>481</v>
      </c>
      <c r="AA279" t="s">
        <v>482</v>
      </c>
      <c r="AB279" t="s">
        <v>95</v>
      </c>
      <c r="AC279" t="s">
        <v>95</v>
      </c>
      <c r="AD279" t="s">
        <v>286</v>
      </c>
      <c r="AG279" t="s">
        <v>483</v>
      </c>
      <c r="AH279">
        <v>0</v>
      </c>
      <c r="AI279">
        <v>0</v>
      </c>
      <c r="AJ279">
        <v>0</v>
      </c>
      <c r="AK279">
        <v>1405</v>
      </c>
      <c r="AL279">
        <v>1.66</v>
      </c>
    </row>
    <row r="280" spans="1:38" x14ac:dyDescent="0.3">
      <c r="A280" t="s">
        <v>279</v>
      </c>
      <c r="B280">
        <v>120079</v>
      </c>
      <c r="C280">
        <v>4</v>
      </c>
      <c r="D280" t="s">
        <v>478</v>
      </c>
      <c r="E280" t="s">
        <v>479</v>
      </c>
      <c r="F280">
        <v>845</v>
      </c>
      <c r="G280">
        <v>33.65</v>
      </c>
      <c r="H280">
        <v>111.24</v>
      </c>
      <c r="I280">
        <v>25.65</v>
      </c>
      <c r="J280">
        <v>84.82</v>
      </c>
      <c r="K280">
        <v>54</v>
      </c>
      <c r="T280">
        <v>3</v>
      </c>
      <c r="U280">
        <v>2</v>
      </c>
      <c r="V280" t="s">
        <v>92</v>
      </c>
      <c r="W280" t="s">
        <v>484</v>
      </c>
      <c r="X280">
        <v>48</v>
      </c>
      <c r="Y280">
        <v>11</v>
      </c>
      <c r="Z280" t="s">
        <v>481</v>
      </c>
      <c r="AA280" t="s">
        <v>482</v>
      </c>
      <c r="AB280" t="s">
        <v>95</v>
      </c>
      <c r="AC280" t="s">
        <v>95</v>
      </c>
      <c r="AD280" t="s">
        <v>286</v>
      </c>
      <c r="AG280" t="s">
        <v>483</v>
      </c>
      <c r="AH280">
        <v>0</v>
      </c>
      <c r="AI280">
        <v>0</v>
      </c>
      <c r="AJ280">
        <v>0</v>
      </c>
      <c r="AK280">
        <v>1405</v>
      </c>
      <c r="AL280">
        <v>1.66</v>
      </c>
    </row>
    <row r="281" spans="1:38" x14ac:dyDescent="0.3">
      <c r="A281" t="s">
        <v>279</v>
      </c>
      <c r="B281">
        <v>120079</v>
      </c>
      <c r="C281">
        <v>5</v>
      </c>
      <c r="D281" t="s">
        <v>478</v>
      </c>
      <c r="E281" t="s">
        <v>479</v>
      </c>
      <c r="F281">
        <v>845</v>
      </c>
      <c r="G281">
        <v>33.67</v>
      </c>
      <c r="H281">
        <v>111.33</v>
      </c>
      <c r="I281">
        <v>25.7</v>
      </c>
      <c r="J281">
        <v>84.96</v>
      </c>
      <c r="K281">
        <v>34</v>
      </c>
      <c r="T281">
        <v>3</v>
      </c>
      <c r="U281">
        <v>2</v>
      </c>
      <c r="V281" t="s">
        <v>92</v>
      </c>
      <c r="W281" t="s">
        <v>485</v>
      </c>
      <c r="X281">
        <v>48</v>
      </c>
      <c r="Y281">
        <v>11</v>
      </c>
      <c r="Z281" t="s">
        <v>481</v>
      </c>
      <c r="AA281" t="s">
        <v>482</v>
      </c>
      <c r="AB281" t="s">
        <v>95</v>
      </c>
      <c r="AC281" t="s">
        <v>95</v>
      </c>
      <c r="AD281" t="s">
        <v>286</v>
      </c>
      <c r="AG281" t="s">
        <v>483</v>
      </c>
      <c r="AH281">
        <v>0</v>
      </c>
      <c r="AI281">
        <v>0</v>
      </c>
      <c r="AJ281">
        <v>0</v>
      </c>
      <c r="AK281">
        <v>1405</v>
      </c>
      <c r="AL281">
        <v>1.66</v>
      </c>
    </row>
    <row r="282" spans="1:38" x14ac:dyDescent="0.3">
      <c r="A282" t="s">
        <v>279</v>
      </c>
      <c r="B282">
        <v>120079</v>
      </c>
      <c r="C282">
        <v>6</v>
      </c>
      <c r="D282" t="s">
        <v>478</v>
      </c>
      <c r="E282" t="s">
        <v>479</v>
      </c>
      <c r="F282">
        <v>845</v>
      </c>
      <c r="G282">
        <v>33.729999999999997</v>
      </c>
      <c r="H282">
        <v>111.52</v>
      </c>
      <c r="I282">
        <v>25.69</v>
      </c>
      <c r="J282">
        <v>84.93</v>
      </c>
      <c r="K282">
        <v>15</v>
      </c>
      <c r="T282">
        <v>3</v>
      </c>
      <c r="U282">
        <v>2</v>
      </c>
      <c r="V282" t="s">
        <v>92</v>
      </c>
      <c r="W282" t="s">
        <v>486</v>
      </c>
      <c r="X282">
        <v>48</v>
      </c>
      <c r="Y282">
        <v>11</v>
      </c>
      <c r="Z282" t="s">
        <v>481</v>
      </c>
      <c r="AA282" t="s">
        <v>482</v>
      </c>
      <c r="AB282" t="s">
        <v>95</v>
      </c>
      <c r="AC282" t="s">
        <v>95</v>
      </c>
      <c r="AD282" t="s">
        <v>286</v>
      </c>
      <c r="AG282" t="s">
        <v>483</v>
      </c>
      <c r="AH282">
        <v>0</v>
      </c>
      <c r="AI282">
        <v>0</v>
      </c>
      <c r="AJ282">
        <v>0</v>
      </c>
      <c r="AK282">
        <v>1405</v>
      </c>
      <c r="AL282">
        <v>1.66</v>
      </c>
    </row>
    <row r="283" spans="1:38" x14ac:dyDescent="0.3">
      <c r="A283" t="s">
        <v>279</v>
      </c>
      <c r="B283">
        <v>120079</v>
      </c>
      <c r="C283">
        <v>7</v>
      </c>
      <c r="D283" t="s">
        <v>478</v>
      </c>
      <c r="E283" t="s">
        <v>479</v>
      </c>
      <c r="F283">
        <v>845</v>
      </c>
      <c r="G283">
        <v>33.950000000000003</v>
      </c>
      <c r="H283">
        <v>112.26</v>
      </c>
      <c r="I283">
        <v>25.61</v>
      </c>
      <c r="J283">
        <v>84.68</v>
      </c>
      <c r="K283">
        <v>86</v>
      </c>
      <c r="T283">
        <v>3</v>
      </c>
      <c r="U283">
        <v>2</v>
      </c>
      <c r="V283" t="s">
        <v>92</v>
      </c>
      <c r="W283" t="s">
        <v>487</v>
      </c>
      <c r="X283">
        <v>48</v>
      </c>
      <c r="Y283">
        <v>11</v>
      </c>
      <c r="Z283" t="s">
        <v>481</v>
      </c>
      <c r="AA283" t="s">
        <v>482</v>
      </c>
      <c r="AB283" t="s">
        <v>95</v>
      </c>
      <c r="AC283" t="s">
        <v>95</v>
      </c>
      <c r="AD283" t="s">
        <v>286</v>
      </c>
      <c r="AG283" t="s">
        <v>483</v>
      </c>
      <c r="AH283">
        <v>0</v>
      </c>
      <c r="AI283">
        <v>0</v>
      </c>
      <c r="AJ283">
        <v>0</v>
      </c>
      <c r="AK283">
        <v>1405</v>
      </c>
      <c r="AL283">
        <v>1.66</v>
      </c>
    </row>
    <row r="284" spans="1:38" x14ac:dyDescent="0.3">
      <c r="A284" t="s">
        <v>279</v>
      </c>
      <c r="B284">
        <v>120079</v>
      </c>
      <c r="C284">
        <v>8</v>
      </c>
      <c r="D284" t="s">
        <v>478</v>
      </c>
      <c r="E284" t="s">
        <v>479</v>
      </c>
      <c r="F284">
        <v>845</v>
      </c>
      <c r="G284">
        <v>38.81</v>
      </c>
      <c r="H284">
        <v>128.30000000000001</v>
      </c>
      <c r="I284">
        <v>30.02</v>
      </c>
      <c r="J284">
        <v>99.24</v>
      </c>
      <c r="K284">
        <v>58</v>
      </c>
      <c r="T284">
        <v>3</v>
      </c>
      <c r="U284">
        <v>2</v>
      </c>
      <c r="V284" t="s">
        <v>92</v>
      </c>
      <c r="W284" t="s">
        <v>488</v>
      </c>
      <c r="X284">
        <v>48</v>
      </c>
      <c r="Y284">
        <v>11</v>
      </c>
      <c r="Z284" t="s">
        <v>481</v>
      </c>
      <c r="AA284" t="s">
        <v>482</v>
      </c>
      <c r="AB284" t="s">
        <v>95</v>
      </c>
      <c r="AC284" t="s">
        <v>95</v>
      </c>
      <c r="AD284" t="s">
        <v>286</v>
      </c>
      <c r="AG284" t="s">
        <v>483</v>
      </c>
      <c r="AH284">
        <v>0</v>
      </c>
      <c r="AI284">
        <v>0</v>
      </c>
      <c r="AJ284">
        <v>0</v>
      </c>
      <c r="AK284">
        <v>1405</v>
      </c>
      <c r="AL284">
        <v>1.66</v>
      </c>
    </row>
    <row r="285" spans="1:38" x14ac:dyDescent="0.3">
      <c r="A285" t="s">
        <v>279</v>
      </c>
      <c r="B285">
        <v>120079</v>
      </c>
      <c r="C285">
        <v>9</v>
      </c>
      <c r="D285" t="s">
        <v>478</v>
      </c>
      <c r="E285" t="s">
        <v>479</v>
      </c>
      <c r="F285">
        <v>845</v>
      </c>
      <c r="G285">
        <v>39.11</v>
      </c>
      <c r="H285">
        <v>129.30000000000001</v>
      </c>
      <c r="I285">
        <v>30.2</v>
      </c>
      <c r="J285">
        <v>99.84</v>
      </c>
      <c r="K285">
        <v>54</v>
      </c>
      <c r="T285">
        <v>3</v>
      </c>
      <c r="U285">
        <v>2</v>
      </c>
      <c r="V285" t="s">
        <v>92</v>
      </c>
      <c r="W285" t="s">
        <v>339</v>
      </c>
      <c r="X285">
        <v>48</v>
      </c>
      <c r="Y285">
        <v>11</v>
      </c>
      <c r="Z285" t="s">
        <v>481</v>
      </c>
      <c r="AA285" t="s">
        <v>482</v>
      </c>
      <c r="AB285" t="s">
        <v>95</v>
      </c>
      <c r="AC285" t="s">
        <v>95</v>
      </c>
      <c r="AD285" t="s">
        <v>286</v>
      </c>
      <c r="AG285" t="s">
        <v>483</v>
      </c>
      <c r="AH285">
        <v>0</v>
      </c>
      <c r="AI285">
        <v>0</v>
      </c>
      <c r="AJ285">
        <v>0</v>
      </c>
      <c r="AK285">
        <v>1405</v>
      </c>
      <c r="AL285">
        <v>1.66</v>
      </c>
    </row>
    <row r="286" spans="1:38" x14ac:dyDescent="0.3">
      <c r="A286" t="s">
        <v>279</v>
      </c>
      <c r="B286">
        <v>120079</v>
      </c>
      <c r="C286">
        <v>10</v>
      </c>
      <c r="D286" t="s">
        <v>478</v>
      </c>
      <c r="E286" t="s">
        <v>479</v>
      </c>
      <c r="F286">
        <v>845</v>
      </c>
      <c r="G286">
        <v>39.17</v>
      </c>
      <c r="H286">
        <v>129.52000000000001</v>
      </c>
      <c r="I286">
        <v>30.02</v>
      </c>
      <c r="J286">
        <v>99.25</v>
      </c>
      <c r="K286">
        <v>38</v>
      </c>
      <c r="T286">
        <v>3</v>
      </c>
      <c r="U286">
        <v>2</v>
      </c>
      <c r="V286" t="s">
        <v>92</v>
      </c>
      <c r="W286" t="s">
        <v>489</v>
      </c>
      <c r="X286">
        <v>48</v>
      </c>
      <c r="Y286">
        <v>11</v>
      </c>
      <c r="Z286" t="s">
        <v>481</v>
      </c>
      <c r="AA286" t="s">
        <v>482</v>
      </c>
      <c r="AB286" t="s">
        <v>95</v>
      </c>
      <c r="AC286" t="s">
        <v>95</v>
      </c>
      <c r="AD286" t="s">
        <v>286</v>
      </c>
      <c r="AG286" t="s">
        <v>483</v>
      </c>
      <c r="AH286">
        <v>0</v>
      </c>
      <c r="AI286">
        <v>0</v>
      </c>
      <c r="AJ286">
        <v>0</v>
      </c>
      <c r="AK286">
        <v>1405</v>
      </c>
      <c r="AL286">
        <v>1.66</v>
      </c>
    </row>
    <row r="287" spans="1:38" x14ac:dyDescent="0.3">
      <c r="A287" t="s">
        <v>279</v>
      </c>
      <c r="B287">
        <v>120079</v>
      </c>
      <c r="C287">
        <v>11</v>
      </c>
      <c r="D287" t="s">
        <v>478</v>
      </c>
      <c r="E287" t="s">
        <v>479</v>
      </c>
      <c r="F287">
        <v>845</v>
      </c>
      <c r="G287">
        <v>39.22</v>
      </c>
      <c r="H287">
        <v>129.68</v>
      </c>
      <c r="I287">
        <v>30.19</v>
      </c>
      <c r="J287">
        <v>99.81</v>
      </c>
      <c r="K287">
        <v>18</v>
      </c>
      <c r="T287">
        <v>3</v>
      </c>
      <c r="U287">
        <v>2</v>
      </c>
      <c r="V287" t="s">
        <v>92</v>
      </c>
      <c r="W287" t="s">
        <v>343</v>
      </c>
      <c r="X287">
        <v>48</v>
      </c>
      <c r="Y287">
        <v>11</v>
      </c>
      <c r="Z287" t="s">
        <v>481</v>
      </c>
      <c r="AA287" t="s">
        <v>482</v>
      </c>
      <c r="AB287" t="s">
        <v>95</v>
      </c>
      <c r="AC287" t="s">
        <v>95</v>
      </c>
      <c r="AD287" t="s">
        <v>286</v>
      </c>
      <c r="AG287" t="s">
        <v>483</v>
      </c>
      <c r="AH287">
        <v>0</v>
      </c>
      <c r="AI287">
        <v>0</v>
      </c>
      <c r="AJ287">
        <v>0</v>
      </c>
      <c r="AK287">
        <v>1405</v>
      </c>
      <c r="AL287">
        <v>1.66</v>
      </c>
    </row>
    <row r="288" spans="1:38" x14ac:dyDescent="0.3">
      <c r="A288" t="s">
        <v>279</v>
      </c>
      <c r="B288">
        <v>120079</v>
      </c>
      <c r="C288">
        <v>12</v>
      </c>
      <c r="D288" t="s">
        <v>478</v>
      </c>
      <c r="E288" t="s">
        <v>479</v>
      </c>
      <c r="F288">
        <v>845</v>
      </c>
      <c r="G288">
        <v>39.42</v>
      </c>
      <c r="H288">
        <v>130.34</v>
      </c>
      <c r="I288">
        <v>30.02</v>
      </c>
      <c r="J288">
        <v>99.24</v>
      </c>
      <c r="K288">
        <v>75</v>
      </c>
      <c r="T288">
        <v>3</v>
      </c>
      <c r="U288">
        <v>2</v>
      </c>
      <c r="V288" t="s">
        <v>92</v>
      </c>
      <c r="W288" t="s">
        <v>490</v>
      </c>
      <c r="X288">
        <v>48</v>
      </c>
      <c r="Y288">
        <v>11</v>
      </c>
      <c r="Z288" t="s">
        <v>481</v>
      </c>
      <c r="AA288" t="s">
        <v>482</v>
      </c>
      <c r="AB288" t="s">
        <v>95</v>
      </c>
      <c r="AC288" t="s">
        <v>95</v>
      </c>
      <c r="AD288" t="s">
        <v>286</v>
      </c>
      <c r="AG288" t="s">
        <v>483</v>
      </c>
      <c r="AH288">
        <v>0</v>
      </c>
      <c r="AI288">
        <v>0</v>
      </c>
      <c r="AJ288">
        <v>0</v>
      </c>
      <c r="AK288">
        <v>1405</v>
      </c>
      <c r="AL288">
        <v>1.66</v>
      </c>
    </row>
    <row r="289" spans="1:38" x14ac:dyDescent="0.3">
      <c r="A289" t="s">
        <v>279</v>
      </c>
      <c r="B289">
        <v>120079</v>
      </c>
      <c r="C289">
        <v>13</v>
      </c>
      <c r="D289" t="s">
        <v>478</v>
      </c>
      <c r="E289" t="s">
        <v>479</v>
      </c>
      <c r="F289">
        <v>845</v>
      </c>
      <c r="G289">
        <v>39.35</v>
      </c>
      <c r="H289">
        <v>130.11000000000001</v>
      </c>
      <c r="I289">
        <v>30.31</v>
      </c>
      <c r="J289">
        <v>100.22</v>
      </c>
      <c r="K289">
        <v>5</v>
      </c>
      <c r="T289">
        <v>3</v>
      </c>
      <c r="U289">
        <v>2</v>
      </c>
      <c r="V289" t="s">
        <v>92</v>
      </c>
      <c r="W289" t="s">
        <v>491</v>
      </c>
      <c r="X289">
        <v>48</v>
      </c>
      <c r="Y289">
        <v>11</v>
      </c>
      <c r="Z289" t="s">
        <v>481</v>
      </c>
      <c r="AA289" t="s">
        <v>482</v>
      </c>
      <c r="AB289" t="s">
        <v>95</v>
      </c>
      <c r="AC289" t="s">
        <v>95</v>
      </c>
      <c r="AD289" t="s">
        <v>286</v>
      </c>
      <c r="AG289" t="s">
        <v>483</v>
      </c>
      <c r="AH289">
        <v>0</v>
      </c>
      <c r="AI289">
        <v>0</v>
      </c>
      <c r="AJ289">
        <v>0</v>
      </c>
      <c r="AK289">
        <v>1405</v>
      </c>
      <c r="AL289">
        <v>1.66</v>
      </c>
    </row>
    <row r="290" spans="1:38" x14ac:dyDescent="0.3">
      <c r="A290" t="s">
        <v>279</v>
      </c>
      <c r="B290">
        <v>120079</v>
      </c>
      <c r="C290">
        <v>14</v>
      </c>
      <c r="D290" t="s">
        <v>478</v>
      </c>
      <c r="E290" t="s">
        <v>479</v>
      </c>
      <c r="F290">
        <v>845</v>
      </c>
      <c r="G290">
        <v>39.68</v>
      </c>
      <c r="H290">
        <v>131.18</v>
      </c>
      <c r="I290">
        <v>30.51</v>
      </c>
      <c r="J290">
        <v>100.88</v>
      </c>
      <c r="K290">
        <v>5</v>
      </c>
      <c r="T290">
        <v>3</v>
      </c>
      <c r="U290">
        <v>2</v>
      </c>
      <c r="V290" t="s">
        <v>92</v>
      </c>
      <c r="W290" t="s">
        <v>492</v>
      </c>
      <c r="X290">
        <v>48</v>
      </c>
      <c r="Y290">
        <v>11</v>
      </c>
      <c r="Z290" t="s">
        <v>481</v>
      </c>
      <c r="AA290" t="s">
        <v>482</v>
      </c>
      <c r="AB290" t="s">
        <v>95</v>
      </c>
      <c r="AC290" t="s">
        <v>95</v>
      </c>
      <c r="AD290" t="s">
        <v>286</v>
      </c>
      <c r="AG290" t="s">
        <v>483</v>
      </c>
      <c r="AH290">
        <v>0</v>
      </c>
      <c r="AI290">
        <v>0</v>
      </c>
      <c r="AJ290">
        <v>0</v>
      </c>
      <c r="AK290">
        <v>1405</v>
      </c>
      <c r="AL290">
        <v>1.66</v>
      </c>
    </row>
    <row r="291" spans="1:38" x14ac:dyDescent="0.3">
      <c r="A291" t="s">
        <v>279</v>
      </c>
      <c r="B291">
        <v>120079</v>
      </c>
      <c r="C291">
        <v>15</v>
      </c>
      <c r="D291" t="s">
        <v>478</v>
      </c>
      <c r="E291" t="s">
        <v>479</v>
      </c>
      <c r="F291">
        <v>845</v>
      </c>
      <c r="G291">
        <v>44.42</v>
      </c>
      <c r="H291">
        <v>146.86000000000001</v>
      </c>
      <c r="I291">
        <v>34.74</v>
      </c>
      <c r="J291">
        <v>114.85</v>
      </c>
      <c r="K291">
        <v>48</v>
      </c>
      <c r="T291">
        <v>3</v>
      </c>
      <c r="U291">
        <v>2</v>
      </c>
      <c r="V291" t="s">
        <v>92</v>
      </c>
      <c r="W291" t="s">
        <v>493</v>
      </c>
      <c r="X291">
        <v>48</v>
      </c>
      <c r="Y291">
        <v>11</v>
      </c>
      <c r="Z291" t="s">
        <v>481</v>
      </c>
      <c r="AA291" t="s">
        <v>482</v>
      </c>
      <c r="AB291" t="s">
        <v>95</v>
      </c>
      <c r="AC291" t="s">
        <v>95</v>
      </c>
      <c r="AD291" t="s">
        <v>286</v>
      </c>
      <c r="AG291" t="s">
        <v>483</v>
      </c>
      <c r="AH291">
        <v>0</v>
      </c>
      <c r="AI291">
        <v>0</v>
      </c>
      <c r="AJ291">
        <v>0</v>
      </c>
      <c r="AK291">
        <v>1405</v>
      </c>
      <c r="AL291">
        <v>1.66</v>
      </c>
    </row>
    <row r="292" spans="1:38" x14ac:dyDescent="0.3">
      <c r="A292" t="s">
        <v>279</v>
      </c>
      <c r="B292">
        <v>120079</v>
      </c>
      <c r="C292">
        <v>16</v>
      </c>
      <c r="D292" t="s">
        <v>478</v>
      </c>
      <c r="E292" t="s">
        <v>479</v>
      </c>
      <c r="F292">
        <v>845</v>
      </c>
      <c r="G292">
        <v>44.3</v>
      </c>
      <c r="H292">
        <v>146.44999999999999</v>
      </c>
      <c r="I292">
        <v>34.69</v>
      </c>
      <c r="J292">
        <v>114.71</v>
      </c>
      <c r="K292">
        <v>6</v>
      </c>
      <c r="T292">
        <v>3</v>
      </c>
      <c r="U292">
        <v>2</v>
      </c>
      <c r="V292" t="s">
        <v>92</v>
      </c>
      <c r="W292" t="s">
        <v>494</v>
      </c>
      <c r="X292">
        <v>48</v>
      </c>
      <c r="Y292">
        <v>11</v>
      </c>
      <c r="Z292" t="s">
        <v>481</v>
      </c>
      <c r="AA292" t="s">
        <v>482</v>
      </c>
      <c r="AB292" t="s">
        <v>95</v>
      </c>
      <c r="AC292" t="s">
        <v>95</v>
      </c>
      <c r="AD292" t="s">
        <v>286</v>
      </c>
      <c r="AG292" t="s">
        <v>483</v>
      </c>
      <c r="AH292">
        <v>0</v>
      </c>
      <c r="AI292">
        <v>0</v>
      </c>
      <c r="AJ292">
        <v>0</v>
      </c>
      <c r="AK292">
        <v>1405</v>
      </c>
      <c r="AL292">
        <v>1.66</v>
      </c>
    </row>
    <row r="293" spans="1:38" x14ac:dyDescent="0.3">
      <c r="A293" t="s">
        <v>279</v>
      </c>
      <c r="B293">
        <v>120079</v>
      </c>
      <c r="C293">
        <v>17</v>
      </c>
      <c r="D293" t="s">
        <v>478</v>
      </c>
      <c r="E293" t="s">
        <v>479</v>
      </c>
      <c r="F293">
        <v>845</v>
      </c>
      <c r="G293">
        <v>44.73</v>
      </c>
      <c r="H293">
        <v>147.88999999999999</v>
      </c>
      <c r="I293">
        <v>34.659999999999997</v>
      </c>
      <c r="J293">
        <v>114.61</v>
      </c>
      <c r="K293">
        <v>7</v>
      </c>
      <c r="T293">
        <v>3</v>
      </c>
      <c r="U293">
        <v>2</v>
      </c>
      <c r="V293" t="s">
        <v>92</v>
      </c>
      <c r="W293" t="s">
        <v>495</v>
      </c>
      <c r="X293">
        <v>48</v>
      </c>
      <c r="Y293">
        <v>11</v>
      </c>
      <c r="Z293" t="s">
        <v>481</v>
      </c>
      <c r="AA293" t="s">
        <v>482</v>
      </c>
      <c r="AB293" t="s">
        <v>95</v>
      </c>
      <c r="AC293" t="s">
        <v>95</v>
      </c>
      <c r="AD293" t="s">
        <v>286</v>
      </c>
      <c r="AG293" t="s">
        <v>483</v>
      </c>
      <c r="AH293">
        <v>0</v>
      </c>
      <c r="AI293">
        <v>0</v>
      </c>
      <c r="AJ293">
        <v>0</v>
      </c>
      <c r="AK293">
        <v>1405</v>
      </c>
      <c r="AL293">
        <v>1.66</v>
      </c>
    </row>
    <row r="294" spans="1:38" x14ac:dyDescent="0.3">
      <c r="A294" t="s">
        <v>279</v>
      </c>
      <c r="B294">
        <v>120079</v>
      </c>
      <c r="C294">
        <v>18</v>
      </c>
      <c r="D294" t="s">
        <v>478</v>
      </c>
      <c r="E294" t="s">
        <v>479</v>
      </c>
      <c r="F294">
        <v>845</v>
      </c>
      <c r="G294">
        <v>44.98</v>
      </c>
      <c r="H294">
        <v>148.72</v>
      </c>
      <c r="I294">
        <v>34.6</v>
      </c>
      <c r="J294">
        <v>114.39</v>
      </c>
      <c r="K294">
        <v>26</v>
      </c>
      <c r="T294">
        <v>3</v>
      </c>
      <c r="U294">
        <v>2</v>
      </c>
      <c r="V294" t="s">
        <v>92</v>
      </c>
      <c r="W294" t="s">
        <v>496</v>
      </c>
      <c r="X294">
        <v>48</v>
      </c>
      <c r="Y294">
        <v>11</v>
      </c>
      <c r="Z294" t="s">
        <v>481</v>
      </c>
      <c r="AA294" t="s">
        <v>482</v>
      </c>
      <c r="AB294" t="s">
        <v>95</v>
      </c>
      <c r="AC294" t="s">
        <v>95</v>
      </c>
      <c r="AD294" t="s">
        <v>286</v>
      </c>
      <c r="AG294" t="s">
        <v>483</v>
      </c>
      <c r="AH294">
        <v>0</v>
      </c>
      <c r="AI294">
        <v>0</v>
      </c>
      <c r="AJ294">
        <v>0</v>
      </c>
      <c r="AK294">
        <v>1405</v>
      </c>
      <c r="AL294">
        <v>1.66</v>
      </c>
    </row>
    <row r="295" spans="1:38" x14ac:dyDescent="0.3">
      <c r="A295" t="s">
        <v>279</v>
      </c>
      <c r="B295">
        <v>120079</v>
      </c>
      <c r="C295">
        <v>19</v>
      </c>
      <c r="D295" t="s">
        <v>478</v>
      </c>
      <c r="E295" t="s">
        <v>479</v>
      </c>
      <c r="F295">
        <v>845</v>
      </c>
      <c r="G295">
        <v>45.13</v>
      </c>
      <c r="H295">
        <v>149.22</v>
      </c>
      <c r="I295">
        <v>34.700000000000003</v>
      </c>
      <c r="J295">
        <v>114.74</v>
      </c>
      <c r="K295">
        <v>61</v>
      </c>
      <c r="T295">
        <v>3</v>
      </c>
      <c r="U295">
        <v>2</v>
      </c>
      <c r="V295" t="s">
        <v>92</v>
      </c>
      <c r="W295" t="s">
        <v>497</v>
      </c>
      <c r="X295">
        <v>48</v>
      </c>
      <c r="Y295">
        <v>11</v>
      </c>
      <c r="Z295" t="s">
        <v>481</v>
      </c>
      <c r="AA295" t="s">
        <v>482</v>
      </c>
      <c r="AB295" t="s">
        <v>95</v>
      </c>
      <c r="AC295" t="s">
        <v>95</v>
      </c>
      <c r="AD295" t="s">
        <v>286</v>
      </c>
      <c r="AG295" t="s">
        <v>483</v>
      </c>
      <c r="AH295">
        <v>0</v>
      </c>
      <c r="AI295">
        <v>0</v>
      </c>
      <c r="AJ295">
        <v>0</v>
      </c>
      <c r="AK295">
        <v>1405</v>
      </c>
      <c r="AL295">
        <v>1.66</v>
      </c>
    </row>
    <row r="296" spans="1:38" x14ac:dyDescent="0.3">
      <c r="A296" t="s">
        <v>279</v>
      </c>
      <c r="B296">
        <v>120079</v>
      </c>
      <c r="C296">
        <v>20</v>
      </c>
      <c r="D296" t="s">
        <v>478</v>
      </c>
      <c r="E296" t="s">
        <v>479</v>
      </c>
      <c r="F296">
        <v>845</v>
      </c>
      <c r="G296">
        <v>47.45</v>
      </c>
      <c r="H296">
        <v>156.88999999999999</v>
      </c>
      <c r="I296">
        <v>36.020000000000003</v>
      </c>
      <c r="J296">
        <v>119.1</v>
      </c>
      <c r="K296">
        <v>11</v>
      </c>
      <c r="T296">
        <v>4</v>
      </c>
      <c r="U296">
        <v>3</v>
      </c>
      <c r="V296" t="s">
        <v>92</v>
      </c>
      <c r="W296" t="s">
        <v>498</v>
      </c>
      <c r="X296">
        <v>48</v>
      </c>
      <c r="Y296">
        <v>11</v>
      </c>
      <c r="Z296" t="s">
        <v>481</v>
      </c>
      <c r="AA296" t="s">
        <v>482</v>
      </c>
      <c r="AB296" t="s">
        <v>95</v>
      </c>
      <c r="AC296" t="s">
        <v>95</v>
      </c>
      <c r="AD296" t="s">
        <v>286</v>
      </c>
      <c r="AG296" t="s">
        <v>483</v>
      </c>
      <c r="AH296">
        <v>0</v>
      </c>
      <c r="AI296">
        <v>0</v>
      </c>
      <c r="AJ296">
        <v>0</v>
      </c>
      <c r="AK296">
        <v>1405</v>
      </c>
      <c r="AL296">
        <v>1.66</v>
      </c>
    </row>
    <row r="297" spans="1:38" x14ac:dyDescent="0.3">
      <c r="A297" t="s">
        <v>279</v>
      </c>
      <c r="B297">
        <v>120079</v>
      </c>
      <c r="C297">
        <v>21</v>
      </c>
      <c r="D297" t="s">
        <v>478</v>
      </c>
      <c r="E297" t="s">
        <v>479</v>
      </c>
      <c r="F297">
        <v>845</v>
      </c>
      <c r="G297">
        <v>47.72</v>
      </c>
      <c r="H297">
        <v>157.76</v>
      </c>
      <c r="I297">
        <v>36.29</v>
      </c>
      <c r="J297">
        <v>119.99</v>
      </c>
      <c r="K297">
        <v>11</v>
      </c>
      <c r="T297">
        <v>4</v>
      </c>
      <c r="U297">
        <v>3</v>
      </c>
      <c r="V297" t="s">
        <v>92</v>
      </c>
      <c r="W297" t="s">
        <v>212</v>
      </c>
      <c r="X297">
        <v>48</v>
      </c>
      <c r="Y297">
        <v>11</v>
      </c>
      <c r="Z297" t="s">
        <v>481</v>
      </c>
      <c r="AA297" t="s">
        <v>482</v>
      </c>
      <c r="AB297" t="s">
        <v>95</v>
      </c>
      <c r="AC297" t="s">
        <v>95</v>
      </c>
      <c r="AD297" t="s">
        <v>286</v>
      </c>
      <c r="AG297" t="s">
        <v>483</v>
      </c>
      <c r="AH297">
        <v>0</v>
      </c>
      <c r="AI297">
        <v>0</v>
      </c>
      <c r="AJ297">
        <v>0</v>
      </c>
      <c r="AK297">
        <v>1405</v>
      </c>
      <c r="AL297">
        <v>1.66</v>
      </c>
    </row>
    <row r="298" spans="1:38" x14ac:dyDescent="0.3">
      <c r="A298" t="s">
        <v>279</v>
      </c>
      <c r="B298">
        <v>120079</v>
      </c>
      <c r="C298">
        <v>22</v>
      </c>
      <c r="D298" t="s">
        <v>478</v>
      </c>
      <c r="E298" t="s">
        <v>479</v>
      </c>
      <c r="F298">
        <v>845</v>
      </c>
      <c r="G298">
        <v>58.89</v>
      </c>
      <c r="H298">
        <v>194.69</v>
      </c>
      <c r="I298">
        <v>44.54</v>
      </c>
      <c r="J298">
        <v>147.24</v>
      </c>
      <c r="K298">
        <v>2</v>
      </c>
      <c r="T298">
        <v>3</v>
      </c>
      <c r="U298">
        <v>2</v>
      </c>
      <c r="V298" t="s">
        <v>92</v>
      </c>
      <c r="W298" t="s">
        <v>499</v>
      </c>
      <c r="X298">
        <v>48</v>
      </c>
      <c r="Y298">
        <v>11</v>
      </c>
      <c r="Z298" t="s">
        <v>481</v>
      </c>
      <c r="AA298" t="s">
        <v>482</v>
      </c>
      <c r="AB298" t="s">
        <v>95</v>
      </c>
      <c r="AC298" t="s">
        <v>95</v>
      </c>
      <c r="AD298" t="s">
        <v>286</v>
      </c>
      <c r="AG298" t="s">
        <v>483</v>
      </c>
      <c r="AH298">
        <v>0</v>
      </c>
      <c r="AI298">
        <v>0</v>
      </c>
      <c r="AJ298">
        <v>0</v>
      </c>
      <c r="AK298">
        <v>1405</v>
      </c>
      <c r="AL298">
        <v>1.66</v>
      </c>
    </row>
    <row r="299" spans="1:38" x14ac:dyDescent="0.3">
      <c r="A299" t="s">
        <v>279</v>
      </c>
      <c r="B299">
        <v>120079</v>
      </c>
      <c r="C299">
        <v>23</v>
      </c>
      <c r="D299" t="s">
        <v>478</v>
      </c>
      <c r="E299" t="s">
        <v>479</v>
      </c>
      <c r="F299">
        <v>845</v>
      </c>
      <c r="G299">
        <v>59.28</v>
      </c>
      <c r="H299">
        <v>195.97</v>
      </c>
      <c r="I299">
        <v>45.2</v>
      </c>
      <c r="J299">
        <v>149.44</v>
      </c>
      <c r="K299">
        <v>1</v>
      </c>
      <c r="T299">
        <v>3</v>
      </c>
      <c r="U299">
        <v>2</v>
      </c>
      <c r="V299" t="s">
        <v>92</v>
      </c>
      <c r="W299" t="s">
        <v>500</v>
      </c>
      <c r="X299">
        <v>48</v>
      </c>
      <c r="Y299">
        <v>11</v>
      </c>
      <c r="Z299" t="s">
        <v>481</v>
      </c>
      <c r="AA299" t="s">
        <v>482</v>
      </c>
      <c r="AB299" t="s">
        <v>95</v>
      </c>
      <c r="AC299" t="s">
        <v>95</v>
      </c>
      <c r="AD299" t="s">
        <v>286</v>
      </c>
      <c r="AG299" t="s">
        <v>483</v>
      </c>
      <c r="AH299">
        <v>0</v>
      </c>
      <c r="AI299">
        <v>0</v>
      </c>
      <c r="AJ299">
        <v>0</v>
      </c>
      <c r="AK299">
        <v>1405</v>
      </c>
      <c r="AL299">
        <v>1.66</v>
      </c>
    </row>
    <row r="300" spans="1:38" x14ac:dyDescent="0.3">
      <c r="A300" t="s">
        <v>279</v>
      </c>
      <c r="B300">
        <v>111583</v>
      </c>
      <c r="C300">
        <v>1</v>
      </c>
      <c r="D300" t="s">
        <v>501</v>
      </c>
      <c r="E300" t="s">
        <v>222</v>
      </c>
      <c r="F300">
        <v>216</v>
      </c>
      <c r="G300">
        <v>8.8000000000000007</v>
      </c>
      <c r="H300">
        <v>29.11</v>
      </c>
      <c r="I300">
        <v>5.64</v>
      </c>
      <c r="J300">
        <v>18.649999999999999</v>
      </c>
      <c r="K300">
        <v>6</v>
      </c>
      <c r="T300">
        <v>1</v>
      </c>
      <c r="U300">
        <v>1</v>
      </c>
      <c r="V300" t="s">
        <v>282</v>
      </c>
      <c r="W300" t="s">
        <v>502</v>
      </c>
      <c r="X300">
        <v>8</v>
      </c>
      <c r="Y300">
        <v>8</v>
      </c>
      <c r="Z300" t="s">
        <v>503</v>
      </c>
      <c r="AA300" t="s">
        <v>504</v>
      </c>
      <c r="AB300" t="s">
        <v>95</v>
      </c>
      <c r="AC300" t="s">
        <v>95</v>
      </c>
      <c r="AD300" t="s">
        <v>286</v>
      </c>
      <c r="AG300" t="s">
        <v>505</v>
      </c>
      <c r="AH300">
        <v>0</v>
      </c>
      <c r="AI300">
        <v>469</v>
      </c>
      <c r="AJ300">
        <v>68</v>
      </c>
      <c r="AK300">
        <v>157</v>
      </c>
      <c r="AL300">
        <v>0.73</v>
      </c>
    </row>
    <row r="301" spans="1:38" x14ac:dyDescent="0.3">
      <c r="A301" t="s">
        <v>279</v>
      </c>
      <c r="B301">
        <v>111583</v>
      </c>
      <c r="C301">
        <v>2</v>
      </c>
      <c r="D301" t="s">
        <v>501</v>
      </c>
      <c r="E301" t="s">
        <v>222</v>
      </c>
      <c r="F301">
        <v>216</v>
      </c>
      <c r="G301">
        <v>10.08</v>
      </c>
      <c r="H301">
        <v>33.35</v>
      </c>
      <c r="I301">
        <v>6.46</v>
      </c>
      <c r="J301">
        <v>21.36</v>
      </c>
      <c r="K301">
        <v>6</v>
      </c>
      <c r="T301">
        <v>1</v>
      </c>
      <c r="U301">
        <v>1</v>
      </c>
      <c r="V301" t="s">
        <v>282</v>
      </c>
      <c r="W301" t="s">
        <v>506</v>
      </c>
      <c r="X301">
        <v>8</v>
      </c>
      <c r="Y301">
        <v>8</v>
      </c>
      <c r="Z301" t="s">
        <v>503</v>
      </c>
      <c r="AA301" t="s">
        <v>504</v>
      </c>
      <c r="AB301" t="s">
        <v>95</v>
      </c>
      <c r="AC301" t="s">
        <v>95</v>
      </c>
      <c r="AD301" t="s">
        <v>286</v>
      </c>
      <c r="AG301" t="s">
        <v>505</v>
      </c>
      <c r="AH301">
        <v>0</v>
      </c>
      <c r="AI301">
        <v>469</v>
      </c>
      <c r="AJ301">
        <v>68</v>
      </c>
      <c r="AK301">
        <v>157</v>
      </c>
      <c r="AL301">
        <v>0.73</v>
      </c>
    </row>
    <row r="302" spans="1:38" x14ac:dyDescent="0.3">
      <c r="A302" t="s">
        <v>279</v>
      </c>
      <c r="B302">
        <v>111583</v>
      </c>
      <c r="C302">
        <v>3</v>
      </c>
      <c r="D302" t="s">
        <v>501</v>
      </c>
      <c r="E302" t="s">
        <v>222</v>
      </c>
      <c r="F302">
        <v>216</v>
      </c>
      <c r="G302">
        <v>10.53</v>
      </c>
      <c r="H302">
        <v>34.840000000000003</v>
      </c>
      <c r="I302">
        <v>6.75</v>
      </c>
      <c r="J302">
        <v>22.32</v>
      </c>
      <c r="K302">
        <v>24</v>
      </c>
      <c r="T302">
        <v>1</v>
      </c>
      <c r="U302">
        <v>1</v>
      </c>
      <c r="V302" t="s">
        <v>282</v>
      </c>
      <c r="W302" t="s">
        <v>507</v>
      </c>
      <c r="X302">
        <v>8</v>
      </c>
      <c r="Y302">
        <v>8</v>
      </c>
      <c r="Z302" t="s">
        <v>503</v>
      </c>
      <c r="AA302" t="s">
        <v>504</v>
      </c>
      <c r="AB302" t="s">
        <v>95</v>
      </c>
      <c r="AC302" t="s">
        <v>95</v>
      </c>
      <c r="AD302" t="s">
        <v>286</v>
      </c>
      <c r="AG302" t="s">
        <v>505</v>
      </c>
      <c r="AH302">
        <v>0</v>
      </c>
      <c r="AI302">
        <v>469</v>
      </c>
      <c r="AJ302">
        <v>68</v>
      </c>
      <c r="AK302">
        <v>157</v>
      </c>
      <c r="AL302">
        <v>0.73</v>
      </c>
    </row>
    <row r="303" spans="1:38" x14ac:dyDescent="0.3">
      <c r="A303" t="s">
        <v>279</v>
      </c>
      <c r="B303">
        <v>111583</v>
      </c>
      <c r="C303">
        <v>4</v>
      </c>
      <c r="D303" t="s">
        <v>501</v>
      </c>
      <c r="E303" t="s">
        <v>222</v>
      </c>
      <c r="F303">
        <v>216</v>
      </c>
      <c r="G303">
        <v>10.61</v>
      </c>
      <c r="H303">
        <v>35.08</v>
      </c>
      <c r="I303">
        <v>6.79</v>
      </c>
      <c r="J303">
        <v>22.47</v>
      </c>
      <c r="K303">
        <v>6</v>
      </c>
      <c r="T303">
        <v>1</v>
      </c>
      <c r="U303">
        <v>1</v>
      </c>
      <c r="V303" t="s">
        <v>282</v>
      </c>
      <c r="W303" t="s">
        <v>508</v>
      </c>
      <c r="X303">
        <v>8</v>
      </c>
      <c r="Y303">
        <v>8</v>
      </c>
      <c r="Z303" t="s">
        <v>503</v>
      </c>
      <c r="AA303" t="s">
        <v>504</v>
      </c>
      <c r="AB303" t="s">
        <v>95</v>
      </c>
      <c r="AC303" t="s">
        <v>95</v>
      </c>
      <c r="AD303" t="s">
        <v>286</v>
      </c>
      <c r="AG303" t="s">
        <v>505</v>
      </c>
      <c r="AH303">
        <v>0</v>
      </c>
      <c r="AI303">
        <v>469</v>
      </c>
      <c r="AJ303">
        <v>68</v>
      </c>
      <c r="AK303">
        <v>157</v>
      </c>
      <c r="AL303">
        <v>0.73</v>
      </c>
    </row>
    <row r="304" spans="1:38" x14ac:dyDescent="0.3">
      <c r="A304" t="s">
        <v>279</v>
      </c>
      <c r="B304">
        <v>111583</v>
      </c>
      <c r="C304">
        <v>5</v>
      </c>
      <c r="D304" t="s">
        <v>501</v>
      </c>
      <c r="E304" t="s">
        <v>222</v>
      </c>
      <c r="F304">
        <v>216</v>
      </c>
      <c r="G304">
        <v>10.99</v>
      </c>
      <c r="H304">
        <v>36.340000000000003</v>
      </c>
      <c r="I304">
        <v>7.04</v>
      </c>
      <c r="J304">
        <v>23.28</v>
      </c>
      <c r="K304">
        <v>149</v>
      </c>
      <c r="T304">
        <v>1</v>
      </c>
      <c r="U304">
        <v>1</v>
      </c>
      <c r="V304" t="s">
        <v>282</v>
      </c>
      <c r="W304" t="s">
        <v>509</v>
      </c>
      <c r="X304">
        <v>8</v>
      </c>
      <c r="Y304">
        <v>8</v>
      </c>
      <c r="Z304" t="s">
        <v>503</v>
      </c>
      <c r="AA304" t="s">
        <v>504</v>
      </c>
      <c r="AB304" t="s">
        <v>95</v>
      </c>
      <c r="AC304" t="s">
        <v>95</v>
      </c>
      <c r="AD304" t="s">
        <v>286</v>
      </c>
      <c r="AG304" t="s">
        <v>505</v>
      </c>
      <c r="AH304">
        <v>0</v>
      </c>
      <c r="AI304">
        <v>469</v>
      </c>
      <c r="AJ304">
        <v>68</v>
      </c>
      <c r="AK304">
        <v>157</v>
      </c>
      <c r="AL304">
        <v>0.73</v>
      </c>
    </row>
    <row r="305" spans="1:38" x14ac:dyDescent="0.3">
      <c r="A305" t="s">
        <v>279</v>
      </c>
      <c r="B305">
        <v>111583</v>
      </c>
      <c r="C305">
        <v>6</v>
      </c>
      <c r="D305" t="s">
        <v>501</v>
      </c>
      <c r="E305" t="s">
        <v>222</v>
      </c>
      <c r="F305">
        <v>216</v>
      </c>
      <c r="G305">
        <v>10.99</v>
      </c>
      <c r="H305">
        <v>36.35</v>
      </c>
      <c r="I305">
        <v>7.04</v>
      </c>
      <c r="J305">
        <v>23.28</v>
      </c>
      <c r="K305">
        <v>1</v>
      </c>
      <c r="T305">
        <v>1</v>
      </c>
      <c r="U305">
        <v>1</v>
      </c>
      <c r="V305" t="s">
        <v>282</v>
      </c>
      <c r="W305" t="s">
        <v>323</v>
      </c>
      <c r="X305">
        <v>8</v>
      </c>
      <c r="Y305">
        <v>8</v>
      </c>
      <c r="Z305" t="s">
        <v>503</v>
      </c>
      <c r="AA305" t="s">
        <v>504</v>
      </c>
      <c r="AB305" t="s">
        <v>95</v>
      </c>
      <c r="AC305" t="s">
        <v>95</v>
      </c>
      <c r="AD305" t="s">
        <v>286</v>
      </c>
      <c r="AG305" t="s">
        <v>505</v>
      </c>
      <c r="AH305">
        <v>0</v>
      </c>
      <c r="AI305">
        <v>469</v>
      </c>
      <c r="AJ305">
        <v>68</v>
      </c>
      <c r="AK305">
        <v>157</v>
      </c>
      <c r="AL305">
        <v>0.73</v>
      </c>
    </row>
    <row r="306" spans="1:38" x14ac:dyDescent="0.3">
      <c r="A306" t="s">
        <v>279</v>
      </c>
      <c r="B306">
        <v>111583</v>
      </c>
      <c r="C306">
        <v>7</v>
      </c>
      <c r="D306" t="s">
        <v>501</v>
      </c>
      <c r="E306" t="s">
        <v>222</v>
      </c>
      <c r="F306">
        <v>216</v>
      </c>
      <c r="G306">
        <v>11.29</v>
      </c>
      <c r="H306">
        <v>37.340000000000003</v>
      </c>
      <c r="I306">
        <v>7.23</v>
      </c>
      <c r="J306">
        <v>23.92</v>
      </c>
      <c r="K306">
        <v>6</v>
      </c>
      <c r="T306">
        <v>1</v>
      </c>
      <c r="U306">
        <v>1</v>
      </c>
      <c r="V306" t="s">
        <v>282</v>
      </c>
      <c r="W306" t="s">
        <v>510</v>
      </c>
      <c r="X306">
        <v>8</v>
      </c>
      <c r="Y306">
        <v>8</v>
      </c>
      <c r="Z306" t="s">
        <v>503</v>
      </c>
      <c r="AA306" t="s">
        <v>504</v>
      </c>
      <c r="AB306" t="s">
        <v>95</v>
      </c>
      <c r="AC306" t="s">
        <v>95</v>
      </c>
      <c r="AD306" t="s">
        <v>286</v>
      </c>
      <c r="AG306" t="s">
        <v>505</v>
      </c>
      <c r="AH306">
        <v>0</v>
      </c>
      <c r="AI306">
        <v>469</v>
      </c>
      <c r="AJ306">
        <v>68</v>
      </c>
      <c r="AK306">
        <v>157</v>
      </c>
      <c r="AL306">
        <v>0.73</v>
      </c>
    </row>
    <row r="307" spans="1:38" x14ac:dyDescent="0.3">
      <c r="A307" t="s">
        <v>279</v>
      </c>
      <c r="B307">
        <v>111583</v>
      </c>
      <c r="C307">
        <v>8</v>
      </c>
      <c r="D307" t="s">
        <v>501</v>
      </c>
      <c r="E307" t="s">
        <v>222</v>
      </c>
      <c r="F307">
        <v>216</v>
      </c>
      <c r="G307">
        <v>12</v>
      </c>
      <c r="H307">
        <v>39.69</v>
      </c>
      <c r="I307">
        <v>7.69</v>
      </c>
      <c r="J307">
        <v>25.43</v>
      </c>
      <c r="K307">
        <v>6</v>
      </c>
      <c r="T307">
        <v>1</v>
      </c>
      <c r="U307">
        <v>1</v>
      </c>
      <c r="V307" t="s">
        <v>282</v>
      </c>
      <c r="W307" t="s">
        <v>511</v>
      </c>
      <c r="X307">
        <v>8</v>
      </c>
      <c r="Y307">
        <v>8</v>
      </c>
      <c r="Z307" t="s">
        <v>503</v>
      </c>
      <c r="AA307" t="s">
        <v>504</v>
      </c>
      <c r="AB307" t="s">
        <v>95</v>
      </c>
      <c r="AC307" t="s">
        <v>95</v>
      </c>
      <c r="AD307" t="s">
        <v>286</v>
      </c>
      <c r="AG307" t="s">
        <v>505</v>
      </c>
      <c r="AH307">
        <v>0</v>
      </c>
      <c r="AI307">
        <v>469</v>
      </c>
      <c r="AJ307">
        <v>68</v>
      </c>
      <c r="AK307">
        <v>157</v>
      </c>
      <c r="AL307">
        <v>0.73</v>
      </c>
    </row>
    <row r="308" spans="1:38" x14ac:dyDescent="0.3">
      <c r="A308" t="s">
        <v>279</v>
      </c>
      <c r="B308">
        <v>111583</v>
      </c>
      <c r="C308">
        <v>9</v>
      </c>
      <c r="D308" t="s">
        <v>501</v>
      </c>
      <c r="E308" t="s">
        <v>222</v>
      </c>
      <c r="F308">
        <v>216</v>
      </c>
      <c r="G308">
        <v>12.2</v>
      </c>
      <c r="H308">
        <v>40.340000000000003</v>
      </c>
      <c r="I308">
        <v>7.81</v>
      </c>
      <c r="J308">
        <v>25.84</v>
      </c>
      <c r="K308">
        <v>6</v>
      </c>
      <c r="T308">
        <v>1</v>
      </c>
      <c r="U308">
        <v>1</v>
      </c>
      <c r="V308" t="s">
        <v>282</v>
      </c>
      <c r="W308" t="s">
        <v>512</v>
      </c>
      <c r="X308">
        <v>8</v>
      </c>
      <c r="Y308">
        <v>8</v>
      </c>
      <c r="Z308" t="s">
        <v>503</v>
      </c>
      <c r="AA308" t="s">
        <v>504</v>
      </c>
      <c r="AB308" t="s">
        <v>95</v>
      </c>
      <c r="AC308" t="s">
        <v>95</v>
      </c>
      <c r="AD308" t="s">
        <v>286</v>
      </c>
      <c r="AG308" t="s">
        <v>505</v>
      </c>
      <c r="AH308">
        <v>0</v>
      </c>
      <c r="AI308">
        <v>469</v>
      </c>
      <c r="AJ308">
        <v>68</v>
      </c>
      <c r="AK308">
        <v>157</v>
      </c>
      <c r="AL308">
        <v>0.73</v>
      </c>
    </row>
    <row r="309" spans="1:38" x14ac:dyDescent="0.3">
      <c r="A309" t="s">
        <v>279</v>
      </c>
      <c r="B309">
        <v>111583</v>
      </c>
      <c r="C309">
        <v>10</v>
      </c>
      <c r="D309" t="s">
        <v>501</v>
      </c>
      <c r="E309" t="s">
        <v>222</v>
      </c>
      <c r="F309">
        <v>216</v>
      </c>
      <c r="G309">
        <v>13.11</v>
      </c>
      <c r="H309">
        <v>43.34</v>
      </c>
      <c r="I309">
        <v>8.39</v>
      </c>
      <c r="J309">
        <v>27.76</v>
      </c>
      <c r="K309">
        <v>6</v>
      </c>
      <c r="T309">
        <v>1</v>
      </c>
      <c r="U309">
        <v>1</v>
      </c>
      <c r="V309" t="s">
        <v>282</v>
      </c>
      <c r="W309" t="s">
        <v>513</v>
      </c>
      <c r="X309">
        <v>8</v>
      </c>
      <c r="Y309">
        <v>8</v>
      </c>
      <c r="Z309" t="s">
        <v>503</v>
      </c>
      <c r="AA309" t="s">
        <v>504</v>
      </c>
      <c r="AB309" t="s">
        <v>95</v>
      </c>
      <c r="AC309" t="s">
        <v>95</v>
      </c>
      <c r="AD309" t="s">
        <v>286</v>
      </c>
      <c r="AG309" t="s">
        <v>505</v>
      </c>
      <c r="AH309">
        <v>0</v>
      </c>
      <c r="AI309">
        <v>469</v>
      </c>
      <c r="AJ309">
        <v>68</v>
      </c>
      <c r="AK309">
        <v>157</v>
      </c>
      <c r="AL309">
        <v>0.73</v>
      </c>
    </row>
    <row r="310" spans="1:38" x14ac:dyDescent="0.3">
      <c r="A310" t="s">
        <v>279</v>
      </c>
      <c r="B310">
        <v>110238</v>
      </c>
      <c r="C310">
        <v>1</v>
      </c>
      <c r="D310" t="s">
        <v>514</v>
      </c>
      <c r="E310" t="s">
        <v>515</v>
      </c>
      <c r="F310">
        <v>166</v>
      </c>
      <c r="G310">
        <v>12.24</v>
      </c>
      <c r="H310">
        <v>40.49</v>
      </c>
      <c r="I310">
        <v>7.99</v>
      </c>
      <c r="J310">
        <v>26.43</v>
      </c>
      <c r="K310">
        <v>130</v>
      </c>
      <c r="T310">
        <v>1</v>
      </c>
      <c r="U310">
        <v>1</v>
      </c>
      <c r="V310" t="s">
        <v>282</v>
      </c>
      <c r="W310">
        <v>40</v>
      </c>
      <c r="X310">
        <v>8</v>
      </c>
      <c r="Y310">
        <v>8</v>
      </c>
      <c r="Z310" t="s">
        <v>516</v>
      </c>
      <c r="AA310" t="s">
        <v>517</v>
      </c>
      <c r="AB310" t="s">
        <v>95</v>
      </c>
      <c r="AC310" t="s">
        <v>95</v>
      </c>
      <c r="AD310" t="s">
        <v>286</v>
      </c>
      <c r="AG310" t="s">
        <v>518</v>
      </c>
      <c r="AH310">
        <v>0</v>
      </c>
      <c r="AI310">
        <v>474</v>
      </c>
      <c r="AJ310">
        <v>69</v>
      </c>
      <c r="AK310">
        <v>143</v>
      </c>
      <c r="AL310">
        <v>0.86</v>
      </c>
    </row>
    <row r="311" spans="1:38" x14ac:dyDescent="0.3">
      <c r="A311" t="s">
        <v>279</v>
      </c>
      <c r="B311">
        <v>110238</v>
      </c>
      <c r="C311">
        <v>2</v>
      </c>
      <c r="D311" t="s">
        <v>514</v>
      </c>
      <c r="E311" t="s">
        <v>515</v>
      </c>
      <c r="F311">
        <v>166</v>
      </c>
      <c r="G311">
        <v>16.66</v>
      </c>
      <c r="H311">
        <v>55.1</v>
      </c>
      <c r="I311">
        <v>10.88</v>
      </c>
      <c r="J311">
        <v>35.979999999999997</v>
      </c>
      <c r="K311">
        <v>12</v>
      </c>
      <c r="T311">
        <v>1</v>
      </c>
      <c r="U311">
        <v>1</v>
      </c>
      <c r="V311" t="s">
        <v>282</v>
      </c>
      <c r="W311">
        <v>55</v>
      </c>
      <c r="X311">
        <v>8</v>
      </c>
      <c r="Y311">
        <v>8</v>
      </c>
      <c r="Z311" t="s">
        <v>516</v>
      </c>
      <c r="AA311" t="s">
        <v>517</v>
      </c>
      <c r="AB311" t="s">
        <v>95</v>
      </c>
      <c r="AC311" t="s">
        <v>95</v>
      </c>
      <c r="AD311" t="s">
        <v>286</v>
      </c>
      <c r="AG311" t="s">
        <v>518</v>
      </c>
      <c r="AH311">
        <v>0</v>
      </c>
      <c r="AI311">
        <v>474</v>
      </c>
      <c r="AJ311">
        <v>69</v>
      </c>
      <c r="AK311">
        <v>143</v>
      </c>
      <c r="AL311">
        <v>0.86</v>
      </c>
    </row>
    <row r="312" spans="1:38" x14ac:dyDescent="0.3">
      <c r="A312" t="s">
        <v>279</v>
      </c>
      <c r="B312">
        <v>110238</v>
      </c>
      <c r="C312">
        <v>3</v>
      </c>
      <c r="D312" t="s">
        <v>514</v>
      </c>
      <c r="E312" t="s">
        <v>515</v>
      </c>
      <c r="F312">
        <v>166</v>
      </c>
      <c r="G312">
        <v>19.62</v>
      </c>
      <c r="H312">
        <v>64.89</v>
      </c>
      <c r="I312">
        <v>12.85</v>
      </c>
      <c r="J312">
        <v>42.49</v>
      </c>
      <c r="K312">
        <v>24</v>
      </c>
      <c r="T312">
        <v>1</v>
      </c>
      <c r="U312">
        <v>1</v>
      </c>
      <c r="V312" t="s">
        <v>282</v>
      </c>
      <c r="W312">
        <v>64</v>
      </c>
      <c r="X312">
        <v>8</v>
      </c>
      <c r="Y312">
        <v>8</v>
      </c>
      <c r="Z312" t="s">
        <v>516</v>
      </c>
      <c r="AA312" t="s">
        <v>517</v>
      </c>
      <c r="AB312" t="s">
        <v>95</v>
      </c>
      <c r="AC312" t="s">
        <v>95</v>
      </c>
      <c r="AD312" t="s">
        <v>286</v>
      </c>
      <c r="AG312" t="s">
        <v>518</v>
      </c>
      <c r="AH312">
        <v>0</v>
      </c>
      <c r="AI312">
        <v>474</v>
      </c>
      <c r="AJ312">
        <v>69</v>
      </c>
      <c r="AK312">
        <v>143</v>
      </c>
      <c r="AL312">
        <v>0.86</v>
      </c>
    </row>
    <row r="313" spans="1:38" x14ac:dyDescent="0.3">
      <c r="A313" t="s">
        <v>279</v>
      </c>
      <c r="B313">
        <v>113388</v>
      </c>
      <c r="C313">
        <v>1</v>
      </c>
      <c r="D313" t="s">
        <v>519</v>
      </c>
      <c r="E313" t="s">
        <v>520</v>
      </c>
      <c r="F313">
        <v>204</v>
      </c>
      <c r="G313">
        <v>11.39</v>
      </c>
      <c r="H313">
        <v>37.68</v>
      </c>
      <c r="I313">
        <v>7.74</v>
      </c>
      <c r="J313">
        <v>25.61</v>
      </c>
      <c r="K313">
        <v>36</v>
      </c>
      <c r="T313">
        <v>1</v>
      </c>
      <c r="U313">
        <v>1</v>
      </c>
      <c r="V313" t="s">
        <v>282</v>
      </c>
      <c r="W313" t="s">
        <v>324</v>
      </c>
      <c r="X313">
        <v>8</v>
      </c>
      <c r="Y313">
        <v>8</v>
      </c>
      <c r="Z313" t="s">
        <v>521</v>
      </c>
      <c r="AA313" t="s">
        <v>522</v>
      </c>
      <c r="AB313" t="s">
        <v>95</v>
      </c>
      <c r="AC313" t="s">
        <v>95</v>
      </c>
      <c r="AD313" t="s">
        <v>286</v>
      </c>
      <c r="AG313" t="s">
        <v>523</v>
      </c>
      <c r="AH313">
        <v>0</v>
      </c>
      <c r="AI313">
        <v>463</v>
      </c>
      <c r="AJ313">
        <v>69</v>
      </c>
      <c r="AK313">
        <v>154</v>
      </c>
      <c r="AL313">
        <v>0.75</v>
      </c>
    </row>
    <row r="314" spans="1:38" x14ac:dyDescent="0.3">
      <c r="A314" t="s">
        <v>279</v>
      </c>
      <c r="B314">
        <v>113388</v>
      </c>
      <c r="C314">
        <v>2</v>
      </c>
      <c r="D314" t="s">
        <v>519</v>
      </c>
      <c r="E314" t="s">
        <v>520</v>
      </c>
      <c r="F314">
        <v>204</v>
      </c>
      <c r="G314">
        <v>11.65</v>
      </c>
      <c r="H314">
        <v>38.54</v>
      </c>
      <c r="I314">
        <v>7.92</v>
      </c>
      <c r="J314">
        <v>26.19</v>
      </c>
      <c r="K314">
        <v>84</v>
      </c>
      <c r="T314">
        <v>1</v>
      </c>
      <c r="U314">
        <v>1</v>
      </c>
      <c r="V314" t="s">
        <v>282</v>
      </c>
      <c r="W314" t="s">
        <v>294</v>
      </c>
      <c r="X314">
        <v>8</v>
      </c>
      <c r="Y314">
        <v>8</v>
      </c>
      <c r="Z314" t="s">
        <v>521</v>
      </c>
      <c r="AA314" t="s">
        <v>522</v>
      </c>
      <c r="AB314" t="s">
        <v>95</v>
      </c>
      <c r="AC314" t="s">
        <v>95</v>
      </c>
      <c r="AD314" t="s">
        <v>286</v>
      </c>
      <c r="AG314" t="s">
        <v>523</v>
      </c>
      <c r="AH314">
        <v>0</v>
      </c>
      <c r="AI314">
        <v>463</v>
      </c>
      <c r="AJ314">
        <v>69</v>
      </c>
      <c r="AK314">
        <v>154</v>
      </c>
      <c r="AL314">
        <v>0.75</v>
      </c>
    </row>
    <row r="315" spans="1:38" x14ac:dyDescent="0.3">
      <c r="A315" t="s">
        <v>279</v>
      </c>
      <c r="B315">
        <v>113388</v>
      </c>
      <c r="C315">
        <v>3</v>
      </c>
      <c r="D315" t="s">
        <v>519</v>
      </c>
      <c r="E315" t="s">
        <v>520</v>
      </c>
      <c r="F315">
        <v>204</v>
      </c>
      <c r="G315">
        <v>12.65</v>
      </c>
      <c r="H315">
        <v>41.83</v>
      </c>
      <c r="I315">
        <v>8.6</v>
      </c>
      <c r="J315">
        <v>28.43</v>
      </c>
      <c r="K315">
        <v>84</v>
      </c>
      <c r="T315">
        <v>1</v>
      </c>
      <c r="U315">
        <v>1</v>
      </c>
      <c r="V315" t="s">
        <v>282</v>
      </c>
      <c r="W315" t="s">
        <v>524</v>
      </c>
      <c r="X315">
        <v>8</v>
      </c>
      <c r="Y315">
        <v>8</v>
      </c>
      <c r="Z315" t="s">
        <v>521</v>
      </c>
      <c r="AA315" t="s">
        <v>522</v>
      </c>
      <c r="AB315" t="s">
        <v>95</v>
      </c>
      <c r="AC315" t="s">
        <v>95</v>
      </c>
      <c r="AD315" t="s">
        <v>286</v>
      </c>
      <c r="AG315" t="s">
        <v>523</v>
      </c>
      <c r="AH315">
        <v>0</v>
      </c>
      <c r="AI315">
        <v>463</v>
      </c>
      <c r="AJ315">
        <v>69</v>
      </c>
      <c r="AK315">
        <v>154</v>
      </c>
      <c r="AL315">
        <v>0.75</v>
      </c>
    </row>
    <row r="316" spans="1:38" x14ac:dyDescent="0.3">
      <c r="A316" t="s">
        <v>279</v>
      </c>
      <c r="B316">
        <v>120106</v>
      </c>
      <c r="C316">
        <v>1</v>
      </c>
      <c r="D316" t="s">
        <v>525</v>
      </c>
      <c r="E316" t="s">
        <v>365</v>
      </c>
      <c r="F316">
        <v>370</v>
      </c>
      <c r="G316">
        <v>35.96</v>
      </c>
      <c r="H316">
        <v>118.88</v>
      </c>
      <c r="I316">
        <v>25.68</v>
      </c>
      <c r="J316">
        <v>84.9</v>
      </c>
      <c r="K316">
        <v>76</v>
      </c>
      <c r="T316">
        <v>3</v>
      </c>
      <c r="U316">
        <v>2</v>
      </c>
      <c r="V316" t="s">
        <v>92</v>
      </c>
      <c r="W316" t="s">
        <v>526</v>
      </c>
      <c r="X316">
        <v>43</v>
      </c>
      <c r="Y316">
        <v>5</v>
      </c>
      <c r="Z316" t="s">
        <v>527</v>
      </c>
      <c r="AA316" t="s">
        <v>528</v>
      </c>
      <c r="AB316" t="s">
        <v>95</v>
      </c>
      <c r="AC316" t="s">
        <v>95</v>
      </c>
      <c r="AD316" t="s">
        <v>286</v>
      </c>
      <c r="AG316" t="s">
        <v>256</v>
      </c>
      <c r="AH316">
        <v>0</v>
      </c>
      <c r="AI316">
        <v>0</v>
      </c>
      <c r="AJ316">
        <v>0</v>
      </c>
      <c r="AK316">
        <v>555</v>
      </c>
      <c r="AL316">
        <v>1.5</v>
      </c>
    </row>
    <row r="317" spans="1:38" x14ac:dyDescent="0.3">
      <c r="A317" t="s">
        <v>279</v>
      </c>
      <c r="B317">
        <v>120106</v>
      </c>
      <c r="C317">
        <v>2</v>
      </c>
      <c r="D317" t="s">
        <v>525</v>
      </c>
      <c r="E317" t="s">
        <v>365</v>
      </c>
      <c r="F317">
        <v>370</v>
      </c>
      <c r="G317">
        <v>36.270000000000003</v>
      </c>
      <c r="H317">
        <v>119.93</v>
      </c>
      <c r="I317">
        <v>25.65</v>
      </c>
      <c r="J317">
        <v>84.8</v>
      </c>
      <c r="K317">
        <v>4</v>
      </c>
      <c r="T317">
        <v>3</v>
      </c>
      <c r="U317">
        <v>2</v>
      </c>
      <c r="V317" t="s">
        <v>92</v>
      </c>
      <c r="W317" t="s">
        <v>529</v>
      </c>
      <c r="X317">
        <v>43</v>
      </c>
      <c r="Y317">
        <v>5</v>
      </c>
      <c r="Z317" t="s">
        <v>527</v>
      </c>
      <c r="AA317" t="s">
        <v>528</v>
      </c>
      <c r="AB317" t="s">
        <v>95</v>
      </c>
      <c r="AC317" t="s">
        <v>95</v>
      </c>
      <c r="AD317" t="s">
        <v>286</v>
      </c>
      <c r="AG317" t="s">
        <v>256</v>
      </c>
      <c r="AH317">
        <v>0</v>
      </c>
      <c r="AI317">
        <v>0</v>
      </c>
      <c r="AJ317">
        <v>0</v>
      </c>
      <c r="AK317">
        <v>555</v>
      </c>
      <c r="AL317">
        <v>1.5</v>
      </c>
    </row>
    <row r="318" spans="1:38" x14ac:dyDescent="0.3">
      <c r="A318" t="s">
        <v>279</v>
      </c>
      <c r="B318">
        <v>120106</v>
      </c>
      <c r="C318">
        <v>3</v>
      </c>
      <c r="D318" t="s">
        <v>525</v>
      </c>
      <c r="E318" t="s">
        <v>365</v>
      </c>
      <c r="F318">
        <v>370</v>
      </c>
      <c r="G318">
        <v>36.549999999999997</v>
      </c>
      <c r="H318">
        <v>120.83</v>
      </c>
      <c r="I318">
        <v>25.64</v>
      </c>
      <c r="J318">
        <v>84.79</v>
      </c>
      <c r="K318">
        <v>54</v>
      </c>
      <c r="T318">
        <v>3</v>
      </c>
      <c r="U318">
        <v>2</v>
      </c>
      <c r="V318" t="s">
        <v>92</v>
      </c>
      <c r="W318" t="s">
        <v>530</v>
      </c>
      <c r="X318">
        <v>43</v>
      </c>
      <c r="Y318">
        <v>5</v>
      </c>
      <c r="Z318" t="s">
        <v>527</v>
      </c>
      <c r="AA318" t="s">
        <v>528</v>
      </c>
      <c r="AB318" t="s">
        <v>95</v>
      </c>
      <c r="AC318" t="s">
        <v>95</v>
      </c>
      <c r="AD318" t="s">
        <v>286</v>
      </c>
      <c r="AG318" t="s">
        <v>256</v>
      </c>
      <c r="AH318">
        <v>0</v>
      </c>
      <c r="AI318">
        <v>0</v>
      </c>
      <c r="AJ318">
        <v>0</v>
      </c>
      <c r="AK318">
        <v>555</v>
      </c>
      <c r="AL318">
        <v>1.5</v>
      </c>
    </row>
    <row r="319" spans="1:38" x14ac:dyDescent="0.3">
      <c r="A319" t="s">
        <v>279</v>
      </c>
      <c r="B319">
        <v>120106</v>
      </c>
      <c r="C319">
        <v>4</v>
      </c>
      <c r="D319" t="s">
        <v>525</v>
      </c>
      <c r="E319" t="s">
        <v>365</v>
      </c>
      <c r="F319">
        <v>370</v>
      </c>
      <c r="G319">
        <v>36.549999999999997</v>
      </c>
      <c r="H319">
        <v>120.84</v>
      </c>
      <c r="I319">
        <v>25.64</v>
      </c>
      <c r="J319">
        <v>84.78</v>
      </c>
      <c r="K319">
        <v>51</v>
      </c>
      <c r="T319">
        <v>3</v>
      </c>
      <c r="U319">
        <v>2</v>
      </c>
      <c r="V319" t="s">
        <v>92</v>
      </c>
      <c r="W319" t="s">
        <v>531</v>
      </c>
      <c r="X319">
        <v>43</v>
      </c>
      <c r="Y319">
        <v>5</v>
      </c>
      <c r="Z319" t="s">
        <v>527</v>
      </c>
      <c r="AA319" t="s">
        <v>528</v>
      </c>
      <c r="AB319" t="s">
        <v>95</v>
      </c>
      <c r="AC319" t="s">
        <v>95</v>
      </c>
      <c r="AD319" t="s">
        <v>286</v>
      </c>
      <c r="AG319" t="s">
        <v>256</v>
      </c>
      <c r="AH319">
        <v>0</v>
      </c>
      <c r="AI319">
        <v>0</v>
      </c>
      <c r="AJ319">
        <v>0</v>
      </c>
      <c r="AK319">
        <v>555</v>
      </c>
      <c r="AL319">
        <v>1.5</v>
      </c>
    </row>
    <row r="320" spans="1:38" x14ac:dyDescent="0.3">
      <c r="A320" t="s">
        <v>279</v>
      </c>
      <c r="B320">
        <v>120106</v>
      </c>
      <c r="C320">
        <v>5</v>
      </c>
      <c r="D320" t="s">
        <v>525</v>
      </c>
      <c r="E320" t="s">
        <v>365</v>
      </c>
      <c r="F320">
        <v>370</v>
      </c>
      <c r="G320">
        <v>36.549999999999997</v>
      </c>
      <c r="H320">
        <v>120.83</v>
      </c>
      <c r="I320">
        <v>25.64</v>
      </c>
      <c r="J320">
        <v>84.79</v>
      </c>
      <c r="K320">
        <v>2</v>
      </c>
      <c r="T320">
        <v>3</v>
      </c>
      <c r="U320">
        <v>2</v>
      </c>
      <c r="V320" t="s">
        <v>92</v>
      </c>
      <c r="W320" t="s">
        <v>532</v>
      </c>
      <c r="X320">
        <v>43</v>
      </c>
      <c r="Y320">
        <v>5</v>
      </c>
      <c r="Z320" t="s">
        <v>527</v>
      </c>
      <c r="AA320" t="s">
        <v>528</v>
      </c>
      <c r="AB320" t="s">
        <v>95</v>
      </c>
      <c r="AC320" t="s">
        <v>95</v>
      </c>
      <c r="AD320" t="s">
        <v>286</v>
      </c>
      <c r="AG320" t="s">
        <v>256</v>
      </c>
      <c r="AH320">
        <v>0</v>
      </c>
      <c r="AI320">
        <v>0</v>
      </c>
      <c r="AJ320">
        <v>0</v>
      </c>
      <c r="AK320">
        <v>555</v>
      </c>
      <c r="AL320">
        <v>1.5</v>
      </c>
    </row>
    <row r="321" spans="1:38" x14ac:dyDescent="0.3">
      <c r="A321" t="s">
        <v>279</v>
      </c>
      <c r="B321">
        <v>120106</v>
      </c>
      <c r="C321">
        <v>6</v>
      </c>
      <c r="D321" t="s">
        <v>525</v>
      </c>
      <c r="E321" t="s">
        <v>365</v>
      </c>
      <c r="F321">
        <v>370</v>
      </c>
      <c r="G321">
        <v>37.76</v>
      </c>
      <c r="H321">
        <v>124.83</v>
      </c>
      <c r="I321">
        <v>25.64</v>
      </c>
      <c r="J321">
        <v>84.77</v>
      </c>
      <c r="K321">
        <v>2</v>
      </c>
      <c r="T321">
        <v>3</v>
      </c>
      <c r="U321">
        <v>2</v>
      </c>
      <c r="V321" t="s">
        <v>92</v>
      </c>
      <c r="W321" t="s">
        <v>533</v>
      </c>
      <c r="X321">
        <v>43</v>
      </c>
      <c r="Y321">
        <v>5</v>
      </c>
      <c r="Z321" t="s">
        <v>527</v>
      </c>
      <c r="AA321" t="s">
        <v>528</v>
      </c>
      <c r="AB321" t="s">
        <v>95</v>
      </c>
      <c r="AC321" t="s">
        <v>95</v>
      </c>
      <c r="AD321" t="s">
        <v>286</v>
      </c>
      <c r="AG321" t="s">
        <v>256</v>
      </c>
      <c r="AH321">
        <v>0</v>
      </c>
      <c r="AI321">
        <v>0</v>
      </c>
      <c r="AJ321">
        <v>0</v>
      </c>
      <c r="AK321">
        <v>555</v>
      </c>
      <c r="AL321">
        <v>1.5</v>
      </c>
    </row>
    <row r="322" spans="1:38" x14ac:dyDescent="0.3">
      <c r="A322" t="s">
        <v>279</v>
      </c>
      <c r="B322">
        <v>120106</v>
      </c>
      <c r="C322">
        <v>7</v>
      </c>
      <c r="D322" t="s">
        <v>525</v>
      </c>
      <c r="E322" t="s">
        <v>365</v>
      </c>
      <c r="F322">
        <v>370</v>
      </c>
      <c r="G322">
        <v>37.76</v>
      </c>
      <c r="H322">
        <v>124.83</v>
      </c>
      <c r="I322">
        <v>25.64</v>
      </c>
      <c r="J322">
        <v>84.77</v>
      </c>
      <c r="K322">
        <v>2</v>
      </c>
      <c r="T322">
        <v>3</v>
      </c>
      <c r="U322">
        <v>2</v>
      </c>
      <c r="V322" t="s">
        <v>92</v>
      </c>
      <c r="W322" t="s">
        <v>534</v>
      </c>
      <c r="X322">
        <v>43</v>
      </c>
      <c r="Y322">
        <v>5</v>
      </c>
      <c r="Z322" t="s">
        <v>527</v>
      </c>
      <c r="AA322" t="s">
        <v>528</v>
      </c>
      <c r="AB322" t="s">
        <v>95</v>
      </c>
      <c r="AC322" t="s">
        <v>95</v>
      </c>
      <c r="AD322" t="s">
        <v>286</v>
      </c>
      <c r="AG322" t="s">
        <v>256</v>
      </c>
      <c r="AH322">
        <v>0</v>
      </c>
      <c r="AI322">
        <v>0</v>
      </c>
      <c r="AJ322">
        <v>0</v>
      </c>
      <c r="AK322">
        <v>555</v>
      </c>
      <c r="AL322">
        <v>1.5</v>
      </c>
    </row>
    <row r="323" spans="1:38" x14ac:dyDescent="0.3">
      <c r="A323" t="s">
        <v>279</v>
      </c>
      <c r="B323">
        <v>120106</v>
      </c>
      <c r="C323">
        <v>8</v>
      </c>
      <c r="D323" t="s">
        <v>525</v>
      </c>
      <c r="E323" t="s">
        <v>365</v>
      </c>
      <c r="F323">
        <v>370</v>
      </c>
      <c r="G323">
        <v>43.13</v>
      </c>
      <c r="H323">
        <v>142.6</v>
      </c>
      <c r="I323">
        <v>30.22</v>
      </c>
      <c r="J323">
        <v>99.91</v>
      </c>
      <c r="K323">
        <v>128</v>
      </c>
      <c r="T323">
        <v>3</v>
      </c>
      <c r="U323">
        <v>2</v>
      </c>
      <c r="V323" t="s">
        <v>92</v>
      </c>
      <c r="W323" t="s">
        <v>535</v>
      </c>
      <c r="X323">
        <v>43</v>
      </c>
      <c r="Y323">
        <v>5</v>
      </c>
      <c r="Z323" t="s">
        <v>527</v>
      </c>
      <c r="AA323" t="s">
        <v>528</v>
      </c>
      <c r="AB323" t="s">
        <v>95</v>
      </c>
      <c r="AC323" t="s">
        <v>95</v>
      </c>
      <c r="AD323" t="s">
        <v>286</v>
      </c>
      <c r="AG323" t="s">
        <v>256</v>
      </c>
      <c r="AH323">
        <v>0</v>
      </c>
      <c r="AI323">
        <v>0</v>
      </c>
      <c r="AJ323">
        <v>0</v>
      </c>
      <c r="AK323">
        <v>555</v>
      </c>
      <c r="AL323">
        <v>1.5</v>
      </c>
    </row>
    <row r="324" spans="1:38" x14ac:dyDescent="0.3">
      <c r="A324" t="s">
        <v>279</v>
      </c>
      <c r="B324">
        <v>120106</v>
      </c>
      <c r="C324">
        <v>9</v>
      </c>
      <c r="D324" t="s">
        <v>525</v>
      </c>
      <c r="E324" t="s">
        <v>365</v>
      </c>
      <c r="F324">
        <v>370</v>
      </c>
      <c r="G324">
        <v>43.02</v>
      </c>
      <c r="H324">
        <v>142.22999999999999</v>
      </c>
      <c r="I324">
        <v>30.14</v>
      </c>
      <c r="J324">
        <v>99.65</v>
      </c>
      <c r="K324">
        <v>2</v>
      </c>
      <c r="T324">
        <v>3</v>
      </c>
      <c r="U324">
        <v>2</v>
      </c>
      <c r="V324" t="s">
        <v>92</v>
      </c>
      <c r="W324" t="s">
        <v>536</v>
      </c>
      <c r="X324">
        <v>43</v>
      </c>
      <c r="Y324">
        <v>5</v>
      </c>
      <c r="Z324" t="s">
        <v>527</v>
      </c>
      <c r="AA324" t="s">
        <v>528</v>
      </c>
      <c r="AB324" t="s">
        <v>95</v>
      </c>
      <c r="AC324" t="s">
        <v>95</v>
      </c>
      <c r="AD324" t="s">
        <v>286</v>
      </c>
      <c r="AG324" t="s">
        <v>256</v>
      </c>
      <c r="AH324">
        <v>0</v>
      </c>
      <c r="AI324">
        <v>0</v>
      </c>
      <c r="AJ324">
        <v>0</v>
      </c>
      <c r="AK324">
        <v>555</v>
      </c>
      <c r="AL324">
        <v>1.5</v>
      </c>
    </row>
    <row r="325" spans="1:38" x14ac:dyDescent="0.3">
      <c r="A325" t="s">
        <v>279</v>
      </c>
      <c r="B325">
        <v>120106</v>
      </c>
      <c r="C325">
        <v>10</v>
      </c>
      <c r="D325" t="s">
        <v>525</v>
      </c>
      <c r="E325" t="s">
        <v>365</v>
      </c>
      <c r="F325">
        <v>370</v>
      </c>
      <c r="G325">
        <v>43.26</v>
      </c>
      <c r="H325">
        <v>143.01</v>
      </c>
      <c r="I325">
        <v>30.24</v>
      </c>
      <c r="J325">
        <v>99.97</v>
      </c>
      <c r="K325">
        <v>7</v>
      </c>
      <c r="T325">
        <v>3</v>
      </c>
      <c r="U325">
        <v>2</v>
      </c>
      <c r="V325" t="s">
        <v>92</v>
      </c>
      <c r="W325" t="s">
        <v>537</v>
      </c>
      <c r="X325">
        <v>43</v>
      </c>
      <c r="Y325">
        <v>5</v>
      </c>
      <c r="Z325" t="s">
        <v>527</v>
      </c>
      <c r="AA325" t="s">
        <v>528</v>
      </c>
      <c r="AB325" t="s">
        <v>95</v>
      </c>
      <c r="AC325" t="s">
        <v>95</v>
      </c>
      <c r="AD325" t="s">
        <v>286</v>
      </c>
      <c r="AG325" t="s">
        <v>256</v>
      </c>
      <c r="AH325">
        <v>0</v>
      </c>
      <c r="AI325">
        <v>0</v>
      </c>
      <c r="AJ325">
        <v>0</v>
      </c>
      <c r="AK325">
        <v>555</v>
      </c>
      <c r="AL325">
        <v>1.5</v>
      </c>
    </row>
    <row r="326" spans="1:38" x14ac:dyDescent="0.3">
      <c r="A326" t="s">
        <v>279</v>
      </c>
      <c r="B326">
        <v>120106</v>
      </c>
      <c r="C326">
        <v>11</v>
      </c>
      <c r="D326" t="s">
        <v>525</v>
      </c>
      <c r="E326" t="s">
        <v>365</v>
      </c>
      <c r="F326">
        <v>370</v>
      </c>
      <c r="G326">
        <v>43.26</v>
      </c>
      <c r="H326">
        <v>143.01</v>
      </c>
      <c r="I326">
        <v>30.24</v>
      </c>
      <c r="J326">
        <v>99.97</v>
      </c>
      <c r="K326">
        <v>4</v>
      </c>
      <c r="T326">
        <v>3</v>
      </c>
      <c r="U326">
        <v>2</v>
      </c>
      <c r="V326" t="s">
        <v>92</v>
      </c>
      <c r="W326" t="s">
        <v>538</v>
      </c>
      <c r="X326">
        <v>43</v>
      </c>
      <c r="Y326">
        <v>5</v>
      </c>
      <c r="Z326" t="s">
        <v>527</v>
      </c>
      <c r="AA326" t="s">
        <v>528</v>
      </c>
      <c r="AB326" t="s">
        <v>95</v>
      </c>
      <c r="AC326" t="s">
        <v>95</v>
      </c>
      <c r="AD326" t="s">
        <v>286</v>
      </c>
      <c r="AG326" t="s">
        <v>256</v>
      </c>
      <c r="AH326">
        <v>0</v>
      </c>
      <c r="AI326">
        <v>0</v>
      </c>
      <c r="AJ326">
        <v>0</v>
      </c>
      <c r="AK326">
        <v>555</v>
      </c>
      <c r="AL326">
        <v>1.5</v>
      </c>
    </row>
    <row r="327" spans="1:38" x14ac:dyDescent="0.3">
      <c r="A327" t="s">
        <v>279</v>
      </c>
      <c r="B327">
        <v>120106</v>
      </c>
      <c r="C327">
        <v>12</v>
      </c>
      <c r="D327" t="s">
        <v>525</v>
      </c>
      <c r="E327" t="s">
        <v>365</v>
      </c>
      <c r="F327">
        <v>370</v>
      </c>
      <c r="G327">
        <v>43.99</v>
      </c>
      <c r="H327">
        <v>145.44</v>
      </c>
      <c r="I327">
        <v>30.11</v>
      </c>
      <c r="J327">
        <v>99.57</v>
      </c>
      <c r="K327">
        <v>17</v>
      </c>
      <c r="T327">
        <v>3</v>
      </c>
      <c r="U327">
        <v>2</v>
      </c>
      <c r="V327" t="s">
        <v>92</v>
      </c>
      <c r="W327" t="s">
        <v>539</v>
      </c>
      <c r="X327">
        <v>43</v>
      </c>
      <c r="Y327">
        <v>5</v>
      </c>
      <c r="Z327" t="s">
        <v>527</v>
      </c>
      <c r="AA327" t="s">
        <v>528</v>
      </c>
      <c r="AB327" t="s">
        <v>95</v>
      </c>
      <c r="AC327" t="s">
        <v>95</v>
      </c>
      <c r="AD327" t="s">
        <v>286</v>
      </c>
      <c r="AG327" t="s">
        <v>256</v>
      </c>
      <c r="AH327">
        <v>0</v>
      </c>
      <c r="AI327">
        <v>0</v>
      </c>
      <c r="AJ327">
        <v>0</v>
      </c>
      <c r="AK327">
        <v>555</v>
      </c>
      <c r="AL327">
        <v>1.5</v>
      </c>
    </row>
    <row r="328" spans="1:38" x14ac:dyDescent="0.3">
      <c r="A328" t="s">
        <v>279</v>
      </c>
      <c r="B328">
        <v>120106</v>
      </c>
      <c r="C328">
        <v>13</v>
      </c>
      <c r="D328" t="s">
        <v>525</v>
      </c>
      <c r="E328" t="s">
        <v>365</v>
      </c>
      <c r="F328">
        <v>370</v>
      </c>
      <c r="G328">
        <v>43.97</v>
      </c>
      <c r="H328">
        <v>145.37</v>
      </c>
      <c r="I328">
        <v>30.12</v>
      </c>
      <c r="J328">
        <v>99.59</v>
      </c>
      <c r="K328">
        <v>1</v>
      </c>
      <c r="T328">
        <v>3</v>
      </c>
      <c r="U328">
        <v>2</v>
      </c>
      <c r="V328" t="s">
        <v>92</v>
      </c>
      <c r="W328" t="s">
        <v>540</v>
      </c>
      <c r="X328">
        <v>43</v>
      </c>
      <c r="Y328">
        <v>5</v>
      </c>
      <c r="Z328" t="s">
        <v>527</v>
      </c>
      <c r="AA328" t="s">
        <v>528</v>
      </c>
      <c r="AB328" t="s">
        <v>95</v>
      </c>
      <c r="AC328" t="s">
        <v>95</v>
      </c>
      <c r="AD328" t="s">
        <v>286</v>
      </c>
      <c r="AG328" t="s">
        <v>256</v>
      </c>
      <c r="AH328">
        <v>0</v>
      </c>
      <c r="AI328">
        <v>0</v>
      </c>
      <c r="AJ328">
        <v>0</v>
      </c>
      <c r="AK328">
        <v>555</v>
      </c>
      <c r="AL328">
        <v>1.5</v>
      </c>
    </row>
    <row r="329" spans="1:38" x14ac:dyDescent="0.3">
      <c r="A329" t="s">
        <v>279</v>
      </c>
      <c r="B329">
        <v>120106</v>
      </c>
      <c r="C329">
        <v>14</v>
      </c>
      <c r="D329" t="s">
        <v>525</v>
      </c>
      <c r="E329" t="s">
        <v>365</v>
      </c>
      <c r="F329">
        <v>370</v>
      </c>
      <c r="G329">
        <v>44.03</v>
      </c>
      <c r="H329">
        <v>145.56</v>
      </c>
      <c r="I329">
        <v>30.23</v>
      </c>
      <c r="J329">
        <v>99.94</v>
      </c>
      <c r="K329">
        <v>1</v>
      </c>
      <c r="T329">
        <v>3</v>
      </c>
      <c r="U329">
        <v>2</v>
      </c>
      <c r="V329" t="s">
        <v>92</v>
      </c>
      <c r="W329" t="s">
        <v>541</v>
      </c>
      <c r="X329">
        <v>43</v>
      </c>
      <c r="Y329">
        <v>5</v>
      </c>
      <c r="Z329" t="s">
        <v>527</v>
      </c>
      <c r="AA329" t="s">
        <v>528</v>
      </c>
      <c r="AB329" t="s">
        <v>95</v>
      </c>
      <c r="AC329" t="s">
        <v>95</v>
      </c>
      <c r="AD329" t="s">
        <v>286</v>
      </c>
      <c r="AG329" t="s">
        <v>256</v>
      </c>
      <c r="AH329">
        <v>0</v>
      </c>
      <c r="AI329">
        <v>0</v>
      </c>
      <c r="AJ329">
        <v>0</v>
      </c>
      <c r="AK329">
        <v>555</v>
      </c>
      <c r="AL329">
        <v>1.5</v>
      </c>
    </row>
    <row r="330" spans="1:38" x14ac:dyDescent="0.3">
      <c r="A330" t="s">
        <v>279</v>
      </c>
      <c r="B330">
        <v>120106</v>
      </c>
      <c r="C330">
        <v>15</v>
      </c>
      <c r="D330" t="s">
        <v>525</v>
      </c>
      <c r="E330" t="s">
        <v>365</v>
      </c>
      <c r="F330">
        <v>370</v>
      </c>
      <c r="G330">
        <v>44.19</v>
      </c>
      <c r="H330">
        <v>146.11000000000001</v>
      </c>
      <c r="I330">
        <v>30.15</v>
      </c>
      <c r="J330">
        <v>99.69</v>
      </c>
      <c r="K330">
        <v>17</v>
      </c>
      <c r="T330">
        <v>3</v>
      </c>
      <c r="U330">
        <v>2</v>
      </c>
      <c r="V330" t="s">
        <v>92</v>
      </c>
      <c r="W330" t="s">
        <v>542</v>
      </c>
      <c r="X330">
        <v>43</v>
      </c>
      <c r="Y330">
        <v>5</v>
      </c>
      <c r="Z330" t="s">
        <v>527</v>
      </c>
      <c r="AA330" t="s">
        <v>528</v>
      </c>
      <c r="AB330" t="s">
        <v>95</v>
      </c>
      <c r="AC330" t="s">
        <v>95</v>
      </c>
      <c r="AD330" t="s">
        <v>286</v>
      </c>
      <c r="AG330" t="s">
        <v>256</v>
      </c>
      <c r="AH330">
        <v>0</v>
      </c>
      <c r="AI330">
        <v>0</v>
      </c>
      <c r="AJ330">
        <v>0</v>
      </c>
      <c r="AK330">
        <v>555</v>
      </c>
      <c r="AL330">
        <v>1.5</v>
      </c>
    </row>
    <row r="331" spans="1:38" x14ac:dyDescent="0.3">
      <c r="A331" t="s">
        <v>279</v>
      </c>
      <c r="B331">
        <v>120106</v>
      </c>
      <c r="C331">
        <v>16</v>
      </c>
      <c r="D331" t="s">
        <v>525</v>
      </c>
      <c r="E331" t="s">
        <v>365</v>
      </c>
      <c r="F331">
        <v>370</v>
      </c>
      <c r="G331">
        <v>44.19</v>
      </c>
      <c r="H331">
        <v>146.11000000000001</v>
      </c>
      <c r="I331">
        <v>30.15</v>
      </c>
      <c r="J331">
        <v>99.69</v>
      </c>
      <c r="K331">
        <v>1</v>
      </c>
      <c r="T331">
        <v>3</v>
      </c>
      <c r="U331">
        <v>2</v>
      </c>
      <c r="V331" t="s">
        <v>92</v>
      </c>
      <c r="W331" t="s">
        <v>543</v>
      </c>
      <c r="X331">
        <v>43</v>
      </c>
      <c r="Y331">
        <v>5</v>
      </c>
      <c r="Z331" t="s">
        <v>527</v>
      </c>
      <c r="AA331" t="s">
        <v>528</v>
      </c>
      <c r="AB331" t="s">
        <v>95</v>
      </c>
      <c r="AC331" t="s">
        <v>95</v>
      </c>
      <c r="AD331" t="s">
        <v>286</v>
      </c>
      <c r="AG331" t="s">
        <v>256</v>
      </c>
      <c r="AH331">
        <v>0</v>
      </c>
      <c r="AI331">
        <v>0</v>
      </c>
      <c r="AJ331">
        <v>0</v>
      </c>
      <c r="AK331">
        <v>555</v>
      </c>
      <c r="AL331">
        <v>1.5</v>
      </c>
    </row>
    <row r="332" spans="1:38" x14ac:dyDescent="0.3">
      <c r="A332" t="s">
        <v>279</v>
      </c>
      <c r="B332">
        <v>120106</v>
      </c>
      <c r="C332">
        <v>17</v>
      </c>
      <c r="D332" t="s">
        <v>525</v>
      </c>
      <c r="E332" t="s">
        <v>365</v>
      </c>
      <c r="F332">
        <v>370</v>
      </c>
      <c r="G332">
        <v>44.28</v>
      </c>
      <c r="H332">
        <v>146.38999999999999</v>
      </c>
      <c r="I332">
        <v>30.11</v>
      </c>
      <c r="J332">
        <v>99.56</v>
      </c>
      <c r="K332">
        <v>1</v>
      </c>
      <c r="T332">
        <v>3</v>
      </c>
      <c r="U332">
        <v>2</v>
      </c>
      <c r="V332" t="s">
        <v>92</v>
      </c>
      <c r="W332" t="s">
        <v>544</v>
      </c>
      <c r="X332">
        <v>43</v>
      </c>
      <c r="Y332">
        <v>5</v>
      </c>
      <c r="Z332" t="s">
        <v>527</v>
      </c>
      <c r="AA332" t="s">
        <v>528</v>
      </c>
      <c r="AB332" t="s">
        <v>95</v>
      </c>
      <c r="AC332" t="s">
        <v>95</v>
      </c>
      <c r="AD332" t="s">
        <v>286</v>
      </c>
      <c r="AG332" t="s">
        <v>256</v>
      </c>
      <c r="AH332">
        <v>0</v>
      </c>
      <c r="AI332">
        <v>0</v>
      </c>
      <c r="AJ332">
        <v>0</v>
      </c>
      <c r="AK332">
        <v>555</v>
      </c>
      <c r="AL332">
        <v>1.5</v>
      </c>
    </row>
    <row r="333" spans="1:38" x14ac:dyDescent="0.3">
      <c r="A333" t="s">
        <v>279</v>
      </c>
      <c r="B333">
        <v>118732</v>
      </c>
      <c r="C333">
        <v>1</v>
      </c>
      <c r="D333" t="s">
        <v>545</v>
      </c>
      <c r="E333" t="s">
        <v>546</v>
      </c>
      <c r="F333">
        <v>202</v>
      </c>
      <c r="G333">
        <v>12.37</v>
      </c>
      <c r="H333">
        <v>40.9</v>
      </c>
      <c r="I333">
        <v>8.31</v>
      </c>
      <c r="J333">
        <v>27.49</v>
      </c>
      <c r="K333">
        <v>22</v>
      </c>
      <c r="T333">
        <v>1</v>
      </c>
      <c r="U333">
        <v>1</v>
      </c>
      <c r="V333" t="s">
        <v>282</v>
      </c>
      <c r="W333" t="s">
        <v>547</v>
      </c>
      <c r="X333">
        <v>8</v>
      </c>
      <c r="Y333">
        <v>8</v>
      </c>
      <c r="Z333" t="s">
        <v>548</v>
      </c>
      <c r="AA333" t="s">
        <v>549</v>
      </c>
      <c r="AB333" t="s">
        <v>95</v>
      </c>
      <c r="AC333" t="s">
        <v>95</v>
      </c>
      <c r="AD333" t="s">
        <v>286</v>
      </c>
      <c r="AG333" t="s">
        <v>550</v>
      </c>
      <c r="AH333">
        <v>0</v>
      </c>
      <c r="AI333">
        <v>487</v>
      </c>
      <c r="AJ333">
        <v>69</v>
      </c>
      <c r="AK333">
        <v>149</v>
      </c>
      <c r="AL333">
        <v>0.74</v>
      </c>
    </row>
    <row r="334" spans="1:38" x14ac:dyDescent="0.3">
      <c r="A334" t="s">
        <v>279</v>
      </c>
      <c r="B334">
        <v>118732</v>
      </c>
      <c r="C334">
        <v>2</v>
      </c>
      <c r="D334" t="s">
        <v>545</v>
      </c>
      <c r="E334" t="s">
        <v>546</v>
      </c>
      <c r="F334">
        <v>202</v>
      </c>
      <c r="G334">
        <v>12.26</v>
      </c>
      <c r="H334">
        <v>40.54</v>
      </c>
      <c r="I334">
        <v>8.1999999999999993</v>
      </c>
      <c r="J334">
        <v>27.13</v>
      </c>
      <c r="K334">
        <v>18</v>
      </c>
      <c r="T334">
        <v>1</v>
      </c>
      <c r="U334">
        <v>1</v>
      </c>
      <c r="V334" t="s">
        <v>282</v>
      </c>
      <c r="W334" t="s">
        <v>551</v>
      </c>
      <c r="X334">
        <v>8</v>
      </c>
      <c r="Y334">
        <v>8</v>
      </c>
      <c r="Z334" t="s">
        <v>548</v>
      </c>
      <c r="AA334" t="s">
        <v>549</v>
      </c>
      <c r="AB334" t="s">
        <v>95</v>
      </c>
      <c r="AC334" t="s">
        <v>95</v>
      </c>
      <c r="AD334" t="s">
        <v>286</v>
      </c>
      <c r="AG334" t="s">
        <v>550</v>
      </c>
      <c r="AH334">
        <v>0</v>
      </c>
      <c r="AI334">
        <v>487</v>
      </c>
      <c r="AJ334">
        <v>69</v>
      </c>
      <c r="AK334">
        <v>149</v>
      </c>
      <c r="AL334">
        <v>0.74</v>
      </c>
    </row>
    <row r="335" spans="1:38" x14ac:dyDescent="0.3">
      <c r="A335" t="s">
        <v>279</v>
      </c>
      <c r="B335">
        <v>118732</v>
      </c>
      <c r="C335">
        <v>3</v>
      </c>
      <c r="D335" t="s">
        <v>545</v>
      </c>
      <c r="E335" t="s">
        <v>546</v>
      </c>
      <c r="F335">
        <v>202</v>
      </c>
      <c r="G335">
        <v>12.74</v>
      </c>
      <c r="H335">
        <v>42.14</v>
      </c>
      <c r="I335">
        <v>8.5299999999999994</v>
      </c>
      <c r="J335">
        <v>28.2</v>
      </c>
      <c r="K335">
        <v>84</v>
      </c>
      <c r="T335">
        <v>1</v>
      </c>
      <c r="U335">
        <v>1</v>
      </c>
      <c r="V335" t="s">
        <v>282</v>
      </c>
      <c r="W335" t="s">
        <v>386</v>
      </c>
      <c r="X335">
        <v>8</v>
      </c>
      <c r="Y335">
        <v>8</v>
      </c>
      <c r="Z335" t="s">
        <v>548</v>
      </c>
      <c r="AA335" t="s">
        <v>549</v>
      </c>
      <c r="AB335" t="s">
        <v>95</v>
      </c>
      <c r="AC335" t="s">
        <v>95</v>
      </c>
      <c r="AD335" t="s">
        <v>286</v>
      </c>
      <c r="AG335" t="s">
        <v>550</v>
      </c>
      <c r="AH335">
        <v>0</v>
      </c>
      <c r="AI335">
        <v>487</v>
      </c>
      <c r="AJ335">
        <v>69</v>
      </c>
      <c r="AK335">
        <v>149</v>
      </c>
      <c r="AL335">
        <v>0.74</v>
      </c>
    </row>
    <row r="336" spans="1:38" x14ac:dyDescent="0.3">
      <c r="A336" t="s">
        <v>279</v>
      </c>
      <c r="B336">
        <v>118732</v>
      </c>
      <c r="C336">
        <v>4</v>
      </c>
      <c r="D336" t="s">
        <v>545</v>
      </c>
      <c r="E336" t="s">
        <v>546</v>
      </c>
      <c r="F336">
        <v>202</v>
      </c>
      <c r="G336">
        <v>12.83</v>
      </c>
      <c r="H336">
        <v>42.42</v>
      </c>
      <c r="I336">
        <v>8.58</v>
      </c>
      <c r="J336">
        <v>28.39</v>
      </c>
      <c r="K336">
        <v>72</v>
      </c>
      <c r="T336">
        <v>1</v>
      </c>
      <c r="U336">
        <v>1</v>
      </c>
      <c r="V336" t="s">
        <v>282</v>
      </c>
      <c r="W336" t="s">
        <v>361</v>
      </c>
      <c r="X336">
        <v>8</v>
      </c>
      <c r="Y336">
        <v>8</v>
      </c>
      <c r="Z336" t="s">
        <v>548</v>
      </c>
      <c r="AA336" t="s">
        <v>549</v>
      </c>
      <c r="AB336" t="s">
        <v>95</v>
      </c>
      <c r="AC336" t="s">
        <v>95</v>
      </c>
      <c r="AD336" t="s">
        <v>286</v>
      </c>
      <c r="AG336" t="s">
        <v>550</v>
      </c>
      <c r="AH336">
        <v>0</v>
      </c>
      <c r="AI336">
        <v>487</v>
      </c>
      <c r="AJ336">
        <v>69</v>
      </c>
      <c r="AK336">
        <v>149</v>
      </c>
      <c r="AL336">
        <v>0.74</v>
      </c>
    </row>
    <row r="337" spans="1:38" x14ac:dyDescent="0.3">
      <c r="A337" t="s">
        <v>279</v>
      </c>
      <c r="B337">
        <v>118732</v>
      </c>
      <c r="C337">
        <v>5</v>
      </c>
      <c r="D337" t="s">
        <v>545</v>
      </c>
      <c r="E337" t="s">
        <v>546</v>
      </c>
      <c r="F337">
        <v>202</v>
      </c>
      <c r="G337">
        <v>13.08</v>
      </c>
      <c r="H337">
        <v>43.27</v>
      </c>
      <c r="I337">
        <v>8.76</v>
      </c>
      <c r="J337">
        <v>28.96</v>
      </c>
      <c r="K337">
        <v>6</v>
      </c>
      <c r="T337">
        <v>1</v>
      </c>
      <c r="U337">
        <v>1</v>
      </c>
      <c r="V337" t="s">
        <v>282</v>
      </c>
      <c r="W337" t="s">
        <v>552</v>
      </c>
      <c r="X337">
        <v>8</v>
      </c>
      <c r="Y337">
        <v>8</v>
      </c>
      <c r="Z337" t="s">
        <v>548</v>
      </c>
      <c r="AA337" t="s">
        <v>549</v>
      </c>
      <c r="AB337" t="s">
        <v>95</v>
      </c>
      <c r="AC337" t="s">
        <v>95</v>
      </c>
      <c r="AD337" t="s">
        <v>286</v>
      </c>
      <c r="AG337" t="s">
        <v>550</v>
      </c>
      <c r="AH337">
        <v>0</v>
      </c>
      <c r="AI337">
        <v>487</v>
      </c>
      <c r="AJ337">
        <v>69</v>
      </c>
      <c r="AK337">
        <v>149</v>
      </c>
      <c r="AL337">
        <v>0.74</v>
      </c>
    </row>
    <row r="338" spans="1:38" x14ac:dyDescent="0.3">
      <c r="A338" t="s">
        <v>279</v>
      </c>
      <c r="B338">
        <v>108851</v>
      </c>
      <c r="C338">
        <v>1</v>
      </c>
      <c r="D338" t="s">
        <v>553</v>
      </c>
      <c r="E338" t="s">
        <v>91</v>
      </c>
      <c r="F338">
        <v>145</v>
      </c>
      <c r="G338">
        <v>10.76</v>
      </c>
      <c r="H338">
        <v>35.58</v>
      </c>
      <c r="I338">
        <v>7.04</v>
      </c>
      <c r="J338">
        <v>23.3</v>
      </c>
      <c r="K338">
        <v>20</v>
      </c>
      <c r="T338">
        <v>1</v>
      </c>
      <c r="U338">
        <v>1</v>
      </c>
      <c r="V338" t="s">
        <v>282</v>
      </c>
      <c r="W338" t="s">
        <v>322</v>
      </c>
      <c r="X338">
        <v>8</v>
      </c>
      <c r="Y338">
        <v>8</v>
      </c>
      <c r="Z338" t="s">
        <v>554</v>
      </c>
      <c r="AA338" t="s">
        <v>555</v>
      </c>
      <c r="AB338" t="s">
        <v>95</v>
      </c>
      <c r="AC338" t="s">
        <v>95</v>
      </c>
      <c r="AD338" t="s">
        <v>286</v>
      </c>
      <c r="AG338" t="s">
        <v>556</v>
      </c>
      <c r="AH338">
        <v>0</v>
      </c>
      <c r="AI338">
        <v>477</v>
      </c>
      <c r="AJ338">
        <v>69</v>
      </c>
      <c r="AK338">
        <v>136</v>
      </c>
      <c r="AL338">
        <v>0.94</v>
      </c>
    </row>
    <row r="339" spans="1:38" x14ac:dyDescent="0.3">
      <c r="A339" t="s">
        <v>279</v>
      </c>
      <c r="B339">
        <v>108851</v>
      </c>
      <c r="C339">
        <v>2</v>
      </c>
      <c r="D339" t="s">
        <v>553</v>
      </c>
      <c r="E339" t="s">
        <v>91</v>
      </c>
      <c r="F339">
        <v>145</v>
      </c>
      <c r="G339">
        <v>11.14</v>
      </c>
      <c r="H339">
        <v>36.83</v>
      </c>
      <c r="I339">
        <v>7.29</v>
      </c>
      <c r="J339">
        <v>24.12</v>
      </c>
      <c r="K339">
        <v>90</v>
      </c>
      <c r="T339">
        <v>1</v>
      </c>
      <c r="U339">
        <v>1</v>
      </c>
      <c r="V339" t="s">
        <v>282</v>
      </c>
      <c r="W339" t="s">
        <v>323</v>
      </c>
      <c r="X339">
        <v>8</v>
      </c>
      <c r="Y339">
        <v>8</v>
      </c>
      <c r="Z339" t="s">
        <v>554</v>
      </c>
      <c r="AA339" t="s">
        <v>555</v>
      </c>
      <c r="AB339" t="s">
        <v>95</v>
      </c>
      <c r="AC339" t="s">
        <v>95</v>
      </c>
      <c r="AD339" t="s">
        <v>286</v>
      </c>
      <c r="AG339" t="s">
        <v>556</v>
      </c>
      <c r="AH339">
        <v>0</v>
      </c>
      <c r="AI339">
        <v>477</v>
      </c>
      <c r="AJ339">
        <v>69</v>
      </c>
      <c r="AK339">
        <v>136</v>
      </c>
      <c r="AL339">
        <v>0.94</v>
      </c>
    </row>
    <row r="340" spans="1:38" x14ac:dyDescent="0.3">
      <c r="A340" t="s">
        <v>279</v>
      </c>
      <c r="B340">
        <v>108851</v>
      </c>
      <c r="C340">
        <v>3</v>
      </c>
      <c r="D340" t="s">
        <v>553</v>
      </c>
      <c r="E340" t="s">
        <v>91</v>
      </c>
      <c r="F340">
        <v>145</v>
      </c>
      <c r="G340">
        <v>11.75</v>
      </c>
      <c r="H340">
        <v>38.85</v>
      </c>
      <c r="I340">
        <v>7.69</v>
      </c>
      <c r="J340">
        <v>25.44</v>
      </c>
      <c r="K340">
        <v>10</v>
      </c>
      <c r="T340">
        <v>1</v>
      </c>
      <c r="U340">
        <v>1</v>
      </c>
      <c r="V340" t="s">
        <v>282</v>
      </c>
      <c r="W340" t="s">
        <v>557</v>
      </c>
      <c r="X340">
        <v>8</v>
      </c>
      <c r="Y340">
        <v>8</v>
      </c>
      <c r="Z340" t="s">
        <v>554</v>
      </c>
      <c r="AA340" t="s">
        <v>555</v>
      </c>
      <c r="AB340" t="s">
        <v>95</v>
      </c>
      <c r="AC340" t="s">
        <v>95</v>
      </c>
      <c r="AD340" t="s">
        <v>286</v>
      </c>
      <c r="AG340" t="s">
        <v>556</v>
      </c>
      <c r="AH340">
        <v>0</v>
      </c>
      <c r="AI340">
        <v>477</v>
      </c>
      <c r="AJ340">
        <v>69</v>
      </c>
      <c r="AK340">
        <v>136</v>
      </c>
      <c r="AL340">
        <v>0.94</v>
      </c>
    </row>
    <row r="341" spans="1:38" x14ac:dyDescent="0.3">
      <c r="A341" t="s">
        <v>279</v>
      </c>
      <c r="B341">
        <v>108851</v>
      </c>
      <c r="C341">
        <v>4</v>
      </c>
      <c r="D341" t="s">
        <v>553</v>
      </c>
      <c r="E341" t="s">
        <v>91</v>
      </c>
      <c r="F341">
        <v>145</v>
      </c>
      <c r="G341">
        <v>12.35</v>
      </c>
      <c r="H341">
        <v>40.83</v>
      </c>
      <c r="I341">
        <v>8.08</v>
      </c>
      <c r="J341">
        <v>26.74</v>
      </c>
      <c r="K341">
        <v>25</v>
      </c>
      <c r="T341">
        <v>1</v>
      </c>
      <c r="U341">
        <v>1</v>
      </c>
      <c r="V341" t="s">
        <v>282</v>
      </c>
      <c r="W341" t="s">
        <v>558</v>
      </c>
      <c r="X341">
        <v>8</v>
      </c>
      <c r="Y341">
        <v>8</v>
      </c>
      <c r="Z341" t="s">
        <v>554</v>
      </c>
      <c r="AA341" t="s">
        <v>555</v>
      </c>
      <c r="AB341" t="s">
        <v>95</v>
      </c>
      <c r="AC341" t="s">
        <v>95</v>
      </c>
      <c r="AD341" t="s">
        <v>286</v>
      </c>
      <c r="AG341" t="s">
        <v>556</v>
      </c>
      <c r="AH341">
        <v>0</v>
      </c>
      <c r="AI341">
        <v>477</v>
      </c>
      <c r="AJ341">
        <v>69</v>
      </c>
      <c r="AK341">
        <v>136</v>
      </c>
      <c r="AL341">
        <v>0.94</v>
      </c>
    </row>
    <row r="342" spans="1:38" x14ac:dyDescent="0.3">
      <c r="A342" t="s">
        <v>279</v>
      </c>
      <c r="B342">
        <v>111295</v>
      </c>
      <c r="C342">
        <v>1</v>
      </c>
      <c r="D342" t="s">
        <v>559</v>
      </c>
      <c r="E342" t="s">
        <v>99</v>
      </c>
      <c r="F342">
        <v>174</v>
      </c>
      <c r="G342">
        <v>10.1</v>
      </c>
      <c r="H342">
        <v>33.39</v>
      </c>
      <c r="I342">
        <v>6.57</v>
      </c>
      <c r="J342">
        <v>21.74</v>
      </c>
      <c r="K342">
        <v>12</v>
      </c>
      <c r="T342">
        <v>1</v>
      </c>
      <c r="U342">
        <v>1</v>
      </c>
      <c r="V342" t="s">
        <v>282</v>
      </c>
      <c r="W342" t="s">
        <v>560</v>
      </c>
      <c r="X342">
        <v>8</v>
      </c>
      <c r="Y342">
        <v>8</v>
      </c>
      <c r="Z342" t="s">
        <v>561</v>
      </c>
      <c r="AA342" t="s">
        <v>562</v>
      </c>
      <c r="AB342" t="s">
        <v>95</v>
      </c>
      <c r="AC342" t="s">
        <v>95</v>
      </c>
      <c r="AD342" t="s">
        <v>286</v>
      </c>
      <c r="AG342" t="s">
        <v>563</v>
      </c>
      <c r="AH342">
        <v>0</v>
      </c>
      <c r="AI342">
        <v>459</v>
      </c>
      <c r="AJ342">
        <v>69</v>
      </c>
      <c r="AK342">
        <v>135</v>
      </c>
      <c r="AL342">
        <v>0.78</v>
      </c>
    </row>
    <row r="343" spans="1:38" x14ac:dyDescent="0.3">
      <c r="A343" t="s">
        <v>279</v>
      </c>
      <c r="B343">
        <v>111295</v>
      </c>
      <c r="C343">
        <v>2</v>
      </c>
      <c r="D343" t="s">
        <v>559</v>
      </c>
      <c r="E343" t="s">
        <v>99</v>
      </c>
      <c r="F343">
        <v>174</v>
      </c>
      <c r="G343">
        <v>10.75</v>
      </c>
      <c r="H343">
        <v>35.549999999999997</v>
      </c>
      <c r="I343">
        <v>7</v>
      </c>
      <c r="J343">
        <v>23.15</v>
      </c>
      <c r="K343">
        <v>6</v>
      </c>
      <c r="T343">
        <v>1</v>
      </c>
      <c r="U343">
        <v>1</v>
      </c>
      <c r="V343" t="s">
        <v>282</v>
      </c>
      <c r="W343" t="s">
        <v>564</v>
      </c>
      <c r="X343">
        <v>8</v>
      </c>
      <c r="Y343">
        <v>8</v>
      </c>
      <c r="Z343" t="s">
        <v>561</v>
      </c>
      <c r="AA343" t="s">
        <v>562</v>
      </c>
      <c r="AB343" t="s">
        <v>95</v>
      </c>
      <c r="AC343" t="s">
        <v>95</v>
      </c>
      <c r="AD343" t="s">
        <v>286</v>
      </c>
      <c r="AG343" t="s">
        <v>563</v>
      </c>
      <c r="AH343">
        <v>0</v>
      </c>
      <c r="AI343">
        <v>459</v>
      </c>
      <c r="AJ343">
        <v>69</v>
      </c>
      <c r="AK343">
        <v>135</v>
      </c>
      <c r="AL343">
        <v>0.78</v>
      </c>
    </row>
    <row r="344" spans="1:38" x14ac:dyDescent="0.3">
      <c r="A344" t="s">
        <v>279</v>
      </c>
      <c r="B344">
        <v>111295</v>
      </c>
      <c r="C344">
        <v>3</v>
      </c>
      <c r="D344" t="s">
        <v>559</v>
      </c>
      <c r="E344" t="s">
        <v>99</v>
      </c>
      <c r="F344">
        <v>174</v>
      </c>
      <c r="G344">
        <v>11.32</v>
      </c>
      <c r="H344">
        <v>37.450000000000003</v>
      </c>
      <c r="I344">
        <v>7.37</v>
      </c>
      <c r="J344">
        <v>24.38</v>
      </c>
      <c r="K344">
        <v>28</v>
      </c>
      <c r="T344">
        <v>1</v>
      </c>
      <c r="U344">
        <v>1</v>
      </c>
      <c r="V344" t="s">
        <v>282</v>
      </c>
      <c r="W344" t="s">
        <v>565</v>
      </c>
      <c r="X344">
        <v>8</v>
      </c>
      <c r="Y344">
        <v>8</v>
      </c>
      <c r="Z344" t="s">
        <v>561</v>
      </c>
      <c r="AA344" t="s">
        <v>562</v>
      </c>
      <c r="AB344" t="s">
        <v>95</v>
      </c>
      <c r="AC344" t="s">
        <v>95</v>
      </c>
      <c r="AD344" t="s">
        <v>286</v>
      </c>
      <c r="AG344" t="s">
        <v>563</v>
      </c>
      <c r="AH344">
        <v>0</v>
      </c>
      <c r="AI344">
        <v>459</v>
      </c>
      <c r="AJ344">
        <v>69</v>
      </c>
      <c r="AK344">
        <v>135</v>
      </c>
      <c r="AL344">
        <v>0.78</v>
      </c>
    </row>
    <row r="345" spans="1:38" x14ac:dyDescent="0.3">
      <c r="A345" t="s">
        <v>279</v>
      </c>
      <c r="B345">
        <v>111295</v>
      </c>
      <c r="C345">
        <v>4</v>
      </c>
      <c r="D345" t="s">
        <v>559</v>
      </c>
      <c r="E345" t="s">
        <v>99</v>
      </c>
      <c r="F345">
        <v>174</v>
      </c>
      <c r="G345">
        <v>11.63</v>
      </c>
      <c r="H345">
        <v>38.46</v>
      </c>
      <c r="I345">
        <v>7.57</v>
      </c>
      <c r="J345">
        <v>25.04</v>
      </c>
      <c r="K345">
        <v>72</v>
      </c>
      <c r="T345">
        <v>1</v>
      </c>
      <c r="U345">
        <v>1</v>
      </c>
      <c r="V345" t="s">
        <v>282</v>
      </c>
      <c r="W345" t="s">
        <v>566</v>
      </c>
      <c r="X345">
        <v>8</v>
      </c>
      <c r="Y345">
        <v>8</v>
      </c>
      <c r="Z345" t="s">
        <v>561</v>
      </c>
      <c r="AA345" t="s">
        <v>562</v>
      </c>
      <c r="AB345" t="s">
        <v>95</v>
      </c>
      <c r="AC345" t="s">
        <v>95</v>
      </c>
      <c r="AD345" t="s">
        <v>286</v>
      </c>
      <c r="AG345" t="s">
        <v>563</v>
      </c>
      <c r="AH345">
        <v>0</v>
      </c>
      <c r="AI345">
        <v>459</v>
      </c>
      <c r="AJ345">
        <v>69</v>
      </c>
      <c r="AK345">
        <v>135</v>
      </c>
      <c r="AL345">
        <v>0.78</v>
      </c>
    </row>
    <row r="346" spans="1:38" x14ac:dyDescent="0.3">
      <c r="A346" t="s">
        <v>279</v>
      </c>
      <c r="B346">
        <v>111295</v>
      </c>
      <c r="C346">
        <v>5</v>
      </c>
      <c r="D346" t="s">
        <v>559</v>
      </c>
      <c r="E346" t="s">
        <v>99</v>
      </c>
      <c r="F346">
        <v>174</v>
      </c>
      <c r="G346">
        <v>11.94</v>
      </c>
      <c r="H346">
        <v>39.479999999999997</v>
      </c>
      <c r="I346">
        <v>7.77</v>
      </c>
      <c r="J346">
        <v>25.7</v>
      </c>
      <c r="K346">
        <v>44</v>
      </c>
      <c r="T346">
        <v>1</v>
      </c>
      <c r="U346">
        <v>1</v>
      </c>
      <c r="V346" t="s">
        <v>282</v>
      </c>
      <c r="W346" t="s">
        <v>567</v>
      </c>
      <c r="X346">
        <v>8</v>
      </c>
      <c r="Y346">
        <v>8</v>
      </c>
      <c r="Z346" t="s">
        <v>561</v>
      </c>
      <c r="AA346" t="s">
        <v>562</v>
      </c>
      <c r="AB346" t="s">
        <v>95</v>
      </c>
      <c r="AC346" t="s">
        <v>95</v>
      </c>
      <c r="AD346" t="s">
        <v>286</v>
      </c>
      <c r="AG346" t="s">
        <v>563</v>
      </c>
      <c r="AH346">
        <v>0</v>
      </c>
      <c r="AI346">
        <v>459</v>
      </c>
      <c r="AJ346">
        <v>69</v>
      </c>
      <c r="AK346">
        <v>135</v>
      </c>
      <c r="AL346">
        <v>0.78</v>
      </c>
    </row>
    <row r="347" spans="1:38" x14ac:dyDescent="0.3">
      <c r="A347" t="s">
        <v>279</v>
      </c>
      <c r="B347">
        <v>111295</v>
      </c>
      <c r="C347">
        <v>6</v>
      </c>
      <c r="D347" t="s">
        <v>559</v>
      </c>
      <c r="E347" t="s">
        <v>99</v>
      </c>
      <c r="F347">
        <v>174</v>
      </c>
      <c r="G347">
        <v>13.66</v>
      </c>
      <c r="H347">
        <v>45.16</v>
      </c>
      <c r="I347">
        <v>8.89</v>
      </c>
      <c r="J347">
        <v>29.4</v>
      </c>
      <c r="K347">
        <v>12</v>
      </c>
      <c r="T347">
        <v>1</v>
      </c>
      <c r="U347">
        <v>1</v>
      </c>
      <c r="V347" t="s">
        <v>282</v>
      </c>
      <c r="W347" t="s">
        <v>568</v>
      </c>
      <c r="X347">
        <v>8</v>
      </c>
      <c r="Y347">
        <v>8</v>
      </c>
      <c r="Z347" t="s">
        <v>561</v>
      </c>
      <c r="AA347" t="s">
        <v>562</v>
      </c>
      <c r="AB347" t="s">
        <v>95</v>
      </c>
      <c r="AC347" t="s">
        <v>95</v>
      </c>
      <c r="AD347" t="s">
        <v>286</v>
      </c>
      <c r="AG347" t="s">
        <v>563</v>
      </c>
      <c r="AH347">
        <v>0</v>
      </c>
      <c r="AI347">
        <v>459</v>
      </c>
      <c r="AJ347">
        <v>69</v>
      </c>
      <c r="AK347">
        <v>135</v>
      </c>
      <c r="AL347">
        <v>0.78</v>
      </c>
    </row>
    <row r="348" spans="1:38" x14ac:dyDescent="0.3">
      <c r="A348" t="s">
        <v>279</v>
      </c>
      <c r="B348">
        <v>108426</v>
      </c>
      <c r="C348">
        <v>1</v>
      </c>
      <c r="D348" t="s">
        <v>569</v>
      </c>
      <c r="E348" t="s">
        <v>281</v>
      </c>
      <c r="F348">
        <v>150</v>
      </c>
      <c r="G348">
        <v>13.15</v>
      </c>
      <c r="H348">
        <v>43.49</v>
      </c>
      <c r="I348">
        <v>7.88</v>
      </c>
      <c r="J348">
        <v>26.07</v>
      </c>
      <c r="K348">
        <v>24</v>
      </c>
      <c r="T348">
        <v>1</v>
      </c>
      <c r="U348">
        <v>1</v>
      </c>
      <c r="V348" t="s">
        <v>282</v>
      </c>
      <c r="W348" t="s">
        <v>570</v>
      </c>
      <c r="X348">
        <v>8</v>
      </c>
      <c r="Y348">
        <v>8</v>
      </c>
      <c r="Z348" t="s">
        <v>571</v>
      </c>
      <c r="AA348" t="s">
        <v>572</v>
      </c>
      <c r="AB348" t="s">
        <v>95</v>
      </c>
      <c r="AC348" t="s">
        <v>95</v>
      </c>
      <c r="AD348" t="s">
        <v>286</v>
      </c>
      <c r="AG348" t="s">
        <v>573</v>
      </c>
      <c r="AH348">
        <v>0</v>
      </c>
      <c r="AI348">
        <v>499</v>
      </c>
      <c r="AJ348">
        <v>69</v>
      </c>
      <c r="AK348">
        <v>129</v>
      </c>
      <c r="AL348">
        <v>0.86</v>
      </c>
    </row>
    <row r="349" spans="1:38" x14ac:dyDescent="0.3">
      <c r="A349" t="s">
        <v>279</v>
      </c>
      <c r="B349">
        <v>108426</v>
      </c>
      <c r="C349">
        <v>2</v>
      </c>
      <c r="D349" t="s">
        <v>569</v>
      </c>
      <c r="E349" t="s">
        <v>281</v>
      </c>
      <c r="F349">
        <v>150</v>
      </c>
      <c r="G349">
        <v>13.15</v>
      </c>
      <c r="H349">
        <v>43.49</v>
      </c>
      <c r="I349">
        <v>7.88</v>
      </c>
      <c r="J349">
        <v>26.07</v>
      </c>
      <c r="K349">
        <v>6</v>
      </c>
      <c r="T349">
        <v>1</v>
      </c>
      <c r="U349">
        <v>1</v>
      </c>
      <c r="V349" t="s">
        <v>282</v>
      </c>
      <c r="W349" t="s">
        <v>301</v>
      </c>
      <c r="X349">
        <v>8</v>
      </c>
      <c r="Y349">
        <v>8</v>
      </c>
      <c r="Z349" t="s">
        <v>571</v>
      </c>
      <c r="AA349" t="s">
        <v>572</v>
      </c>
      <c r="AB349" t="s">
        <v>95</v>
      </c>
      <c r="AC349" t="s">
        <v>95</v>
      </c>
      <c r="AD349" t="s">
        <v>286</v>
      </c>
      <c r="AG349" t="s">
        <v>573</v>
      </c>
      <c r="AH349">
        <v>0</v>
      </c>
      <c r="AI349">
        <v>499</v>
      </c>
      <c r="AJ349">
        <v>69</v>
      </c>
      <c r="AK349">
        <v>129</v>
      </c>
      <c r="AL349">
        <v>0.86</v>
      </c>
    </row>
    <row r="350" spans="1:38" x14ac:dyDescent="0.3">
      <c r="A350" t="s">
        <v>279</v>
      </c>
      <c r="B350">
        <v>108426</v>
      </c>
      <c r="C350">
        <v>3</v>
      </c>
      <c r="D350" t="s">
        <v>569</v>
      </c>
      <c r="E350" t="s">
        <v>281</v>
      </c>
      <c r="F350">
        <v>150</v>
      </c>
      <c r="G350">
        <v>13.47</v>
      </c>
      <c r="H350">
        <v>44.55</v>
      </c>
      <c r="I350">
        <v>8.07</v>
      </c>
      <c r="J350">
        <v>26.7</v>
      </c>
      <c r="K350">
        <v>12</v>
      </c>
      <c r="T350">
        <v>1</v>
      </c>
      <c r="U350">
        <v>1</v>
      </c>
      <c r="V350" t="s">
        <v>282</v>
      </c>
      <c r="W350" t="s">
        <v>574</v>
      </c>
      <c r="X350">
        <v>8</v>
      </c>
      <c r="Y350">
        <v>8</v>
      </c>
      <c r="Z350" t="s">
        <v>571</v>
      </c>
      <c r="AA350" t="s">
        <v>572</v>
      </c>
      <c r="AB350" t="s">
        <v>95</v>
      </c>
      <c r="AC350" t="s">
        <v>95</v>
      </c>
      <c r="AD350" t="s">
        <v>286</v>
      </c>
      <c r="AG350" t="s">
        <v>573</v>
      </c>
      <c r="AH350">
        <v>0</v>
      </c>
      <c r="AI350">
        <v>499</v>
      </c>
      <c r="AJ350">
        <v>69</v>
      </c>
      <c r="AK350">
        <v>129</v>
      </c>
      <c r="AL350">
        <v>0.86</v>
      </c>
    </row>
    <row r="351" spans="1:38" x14ac:dyDescent="0.3">
      <c r="A351" t="s">
        <v>279</v>
      </c>
      <c r="B351">
        <v>108426</v>
      </c>
      <c r="C351">
        <v>4</v>
      </c>
      <c r="D351" t="s">
        <v>569</v>
      </c>
      <c r="E351" t="s">
        <v>281</v>
      </c>
      <c r="F351">
        <v>150</v>
      </c>
      <c r="G351">
        <v>13.42</v>
      </c>
      <c r="H351">
        <v>44.38</v>
      </c>
      <c r="I351">
        <v>8.0399999999999991</v>
      </c>
      <c r="J351">
        <v>26.6</v>
      </c>
      <c r="K351">
        <v>6</v>
      </c>
      <c r="T351">
        <v>1</v>
      </c>
      <c r="U351">
        <v>1</v>
      </c>
      <c r="V351" t="s">
        <v>282</v>
      </c>
      <c r="W351" t="s">
        <v>575</v>
      </c>
      <c r="X351">
        <v>8</v>
      </c>
      <c r="Y351">
        <v>8</v>
      </c>
      <c r="Z351" t="s">
        <v>571</v>
      </c>
      <c r="AA351" t="s">
        <v>572</v>
      </c>
      <c r="AB351" t="s">
        <v>95</v>
      </c>
      <c r="AC351" t="s">
        <v>95</v>
      </c>
      <c r="AD351" t="s">
        <v>286</v>
      </c>
      <c r="AG351" t="s">
        <v>573</v>
      </c>
      <c r="AH351">
        <v>0</v>
      </c>
      <c r="AI351">
        <v>499</v>
      </c>
      <c r="AJ351">
        <v>69</v>
      </c>
      <c r="AK351">
        <v>129</v>
      </c>
      <c r="AL351">
        <v>0.86</v>
      </c>
    </row>
    <row r="352" spans="1:38" x14ac:dyDescent="0.3">
      <c r="A352" t="s">
        <v>279</v>
      </c>
      <c r="B352">
        <v>108426</v>
      </c>
      <c r="C352">
        <v>5</v>
      </c>
      <c r="D352" t="s">
        <v>569</v>
      </c>
      <c r="E352" t="s">
        <v>281</v>
      </c>
      <c r="F352">
        <v>150</v>
      </c>
      <c r="G352">
        <v>13.82</v>
      </c>
      <c r="H352">
        <v>45.7</v>
      </c>
      <c r="I352">
        <v>8.2799999999999994</v>
      </c>
      <c r="J352">
        <v>27.39</v>
      </c>
      <c r="K352">
        <v>84</v>
      </c>
      <c r="T352">
        <v>1</v>
      </c>
      <c r="U352">
        <v>1</v>
      </c>
      <c r="V352" t="s">
        <v>282</v>
      </c>
      <c r="W352" t="s">
        <v>576</v>
      </c>
      <c r="X352">
        <v>8</v>
      </c>
      <c r="Y352">
        <v>8</v>
      </c>
      <c r="Z352" t="s">
        <v>571</v>
      </c>
      <c r="AA352" t="s">
        <v>572</v>
      </c>
      <c r="AB352" t="s">
        <v>95</v>
      </c>
      <c r="AC352" t="s">
        <v>95</v>
      </c>
      <c r="AD352" t="s">
        <v>286</v>
      </c>
      <c r="AG352" t="s">
        <v>573</v>
      </c>
      <c r="AH352">
        <v>0</v>
      </c>
      <c r="AI352">
        <v>499</v>
      </c>
      <c r="AJ352">
        <v>69</v>
      </c>
      <c r="AK352">
        <v>129</v>
      </c>
      <c r="AL352">
        <v>0.86</v>
      </c>
    </row>
    <row r="353" spans="1:38" x14ac:dyDescent="0.3">
      <c r="A353" t="s">
        <v>279</v>
      </c>
      <c r="B353">
        <v>108426</v>
      </c>
      <c r="C353">
        <v>6</v>
      </c>
      <c r="D353" t="s">
        <v>569</v>
      </c>
      <c r="E353" t="s">
        <v>281</v>
      </c>
      <c r="F353">
        <v>150</v>
      </c>
      <c r="G353">
        <v>17.57</v>
      </c>
      <c r="H353">
        <v>58.11</v>
      </c>
      <c r="I353">
        <v>10.53</v>
      </c>
      <c r="J353">
        <v>34.83</v>
      </c>
      <c r="K353">
        <v>6</v>
      </c>
      <c r="T353">
        <v>1</v>
      </c>
      <c r="U353">
        <v>1</v>
      </c>
      <c r="V353" t="s">
        <v>282</v>
      </c>
      <c r="W353" t="s">
        <v>577</v>
      </c>
      <c r="X353">
        <v>8</v>
      </c>
      <c r="Y353">
        <v>8</v>
      </c>
      <c r="Z353" t="s">
        <v>571</v>
      </c>
      <c r="AA353" t="s">
        <v>572</v>
      </c>
      <c r="AB353" t="s">
        <v>95</v>
      </c>
      <c r="AC353" t="s">
        <v>95</v>
      </c>
      <c r="AD353" t="s">
        <v>286</v>
      </c>
      <c r="AG353" t="s">
        <v>573</v>
      </c>
      <c r="AH353">
        <v>0</v>
      </c>
      <c r="AI353">
        <v>499</v>
      </c>
      <c r="AJ353">
        <v>69</v>
      </c>
      <c r="AK353">
        <v>129</v>
      </c>
      <c r="AL353">
        <v>0.86</v>
      </c>
    </row>
    <row r="354" spans="1:38" x14ac:dyDescent="0.3">
      <c r="A354" t="s">
        <v>279</v>
      </c>
      <c r="B354">
        <v>108426</v>
      </c>
      <c r="C354">
        <v>7</v>
      </c>
      <c r="D354" t="s">
        <v>569</v>
      </c>
      <c r="E354" t="s">
        <v>281</v>
      </c>
      <c r="F354">
        <v>150</v>
      </c>
      <c r="G354">
        <v>22.38</v>
      </c>
      <c r="H354">
        <v>74.010000000000005</v>
      </c>
      <c r="I354">
        <v>13.65</v>
      </c>
      <c r="J354">
        <v>45.15</v>
      </c>
      <c r="K354">
        <v>6</v>
      </c>
      <c r="T354">
        <v>1</v>
      </c>
      <c r="U354">
        <v>1</v>
      </c>
      <c r="V354" t="s">
        <v>282</v>
      </c>
      <c r="W354" t="s">
        <v>578</v>
      </c>
      <c r="X354">
        <v>8</v>
      </c>
      <c r="Y354">
        <v>8</v>
      </c>
      <c r="Z354" t="s">
        <v>571</v>
      </c>
      <c r="AA354" t="s">
        <v>572</v>
      </c>
      <c r="AB354" t="s">
        <v>95</v>
      </c>
      <c r="AC354" t="s">
        <v>95</v>
      </c>
      <c r="AD354" t="s">
        <v>286</v>
      </c>
      <c r="AG354" t="s">
        <v>573</v>
      </c>
      <c r="AH354">
        <v>0</v>
      </c>
      <c r="AI354">
        <v>499</v>
      </c>
      <c r="AJ354">
        <v>69</v>
      </c>
      <c r="AK354">
        <v>129</v>
      </c>
      <c r="AL354">
        <v>0.86</v>
      </c>
    </row>
    <row r="355" spans="1:38" x14ac:dyDescent="0.3">
      <c r="A355" t="s">
        <v>279</v>
      </c>
      <c r="B355">
        <v>108426</v>
      </c>
      <c r="C355">
        <v>8</v>
      </c>
      <c r="D355" t="s">
        <v>569</v>
      </c>
      <c r="E355" t="s">
        <v>281</v>
      </c>
      <c r="F355">
        <v>150</v>
      </c>
      <c r="G355">
        <v>24.53</v>
      </c>
      <c r="H355">
        <v>81.12</v>
      </c>
      <c r="I355">
        <v>14.7</v>
      </c>
      <c r="J355">
        <v>48.62</v>
      </c>
      <c r="K355">
        <v>6</v>
      </c>
      <c r="T355">
        <v>1</v>
      </c>
      <c r="U355">
        <v>1</v>
      </c>
      <c r="V355" t="s">
        <v>282</v>
      </c>
      <c r="W355" t="s">
        <v>579</v>
      </c>
      <c r="X355">
        <v>8</v>
      </c>
      <c r="Y355">
        <v>8</v>
      </c>
      <c r="Z355" t="s">
        <v>571</v>
      </c>
      <c r="AA355" t="s">
        <v>572</v>
      </c>
      <c r="AB355" t="s">
        <v>95</v>
      </c>
      <c r="AC355" t="s">
        <v>95</v>
      </c>
      <c r="AD355" t="s">
        <v>286</v>
      </c>
      <c r="AG355" t="s">
        <v>573</v>
      </c>
      <c r="AH355">
        <v>0</v>
      </c>
      <c r="AI355">
        <v>499</v>
      </c>
      <c r="AJ355">
        <v>69</v>
      </c>
      <c r="AK355">
        <v>129</v>
      </c>
      <c r="AL355">
        <v>0.86</v>
      </c>
    </row>
    <row r="356" spans="1:38" x14ac:dyDescent="0.3">
      <c r="A356" t="s">
        <v>279</v>
      </c>
      <c r="B356">
        <v>107256</v>
      </c>
      <c r="C356">
        <v>1</v>
      </c>
      <c r="D356" t="s">
        <v>580</v>
      </c>
      <c r="E356" t="s">
        <v>581</v>
      </c>
      <c r="F356">
        <v>140</v>
      </c>
      <c r="G356">
        <v>10.91</v>
      </c>
      <c r="H356">
        <v>36.08</v>
      </c>
      <c r="I356">
        <v>7.39</v>
      </c>
      <c r="J356">
        <v>24.44</v>
      </c>
      <c r="K356">
        <v>20</v>
      </c>
      <c r="T356">
        <v>1</v>
      </c>
      <c r="U356">
        <v>1</v>
      </c>
      <c r="V356" t="s">
        <v>282</v>
      </c>
      <c r="W356">
        <v>36</v>
      </c>
      <c r="X356">
        <v>8</v>
      </c>
      <c r="Y356">
        <v>8</v>
      </c>
      <c r="Z356" t="s">
        <v>582</v>
      </c>
      <c r="AA356" t="s">
        <v>583</v>
      </c>
      <c r="AB356" t="s">
        <v>95</v>
      </c>
      <c r="AC356" t="s">
        <v>95</v>
      </c>
      <c r="AD356" t="s">
        <v>286</v>
      </c>
      <c r="AG356" t="s">
        <v>584</v>
      </c>
      <c r="AH356">
        <v>0</v>
      </c>
      <c r="AI356">
        <v>478</v>
      </c>
      <c r="AJ356">
        <v>70</v>
      </c>
      <c r="AK356">
        <v>95</v>
      </c>
      <c r="AL356">
        <v>0.68</v>
      </c>
    </row>
    <row r="357" spans="1:38" x14ac:dyDescent="0.3">
      <c r="A357" t="s">
        <v>279</v>
      </c>
      <c r="B357">
        <v>107256</v>
      </c>
      <c r="C357">
        <v>2</v>
      </c>
      <c r="D357" t="s">
        <v>580</v>
      </c>
      <c r="E357" t="s">
        <v>581</v>
      </c>
      <c r="F357">
        <v>140</v>
      </c>
      <c r="G357">
        <v>15.71</v>
      </c>
      <c r="H357">
        <v>51.94</v>
      </c>
      <c r="I357">
        <v>10.64</v>
      </c>
      <c r="J357">
        <v>35.19</v>
      </c>
      <c r="K357">
        <v>120</v>
      </c>
      <c r="T357">
        <v>1</v>
      </c>
      <c r="U357">
        <v>1</v>
      </c>
      <c r="V357" t="s">
        <v>282</v>
      </c>
      <c r="W357">
        <v>51</v>
      </c>
      <c r="X357">
        <v>8</v>
      </c>
      <c r="Y357">
        <v>8</v>
      </c>
      <c r="Z357" t="s">
        <v>582</v>
      </c>
      <c r="AA357" t="s">
        <v>583</v>
      </c>
      <c r="AB357" t="s">
        <v>95</v>
      </c>
      <c r="AC357" t="s">
        <v>95</v>
      </c>
      <c r="AD357" t="s">
        <v>286</v>
      </c>
      <c r="AG357" t="s">
        <v>584</v>
      </c>
      <c r="AH357">
        <v>0</v>
      </c>
      <c r="AI357">
        <v>478</v>
      </c>
      <c r="AJ357">
        <v>70</v>
      </c>
      <c r="AK357">
        <v>95</v>
      </c>
      <c r="AL357">
        <v>0.68</v>
      </c>
    </row>
    <row r="358" spans="1:38" x14ac:dyDescent="0.3">
      <c r="A358" t="s">
        <v>279</v>
      </c>
      <c r="B358">
        <v>126359</v>
      </c>
      <c r="C358">
        <v>1</v>
      </c>
      <c r="D358" t="s">
        <v>585</v>
      </c>
      <c r="E358" t="s">
        <v>586</v>
      </c>
      <c r="F358">
        <v>771</v>
      </c>
      <c r="G358">
        <v>34.06</v>
      </c>
      <c r="H358">
        <v>112.62</v>
      </c>
      <c r="I358">
        <v>25.46</v>
      </c>
      <c r="J358">
        <v>84.17</v>
      </c>
      <c r="K358">
        <v>239</v>
      </c>
      <c r="T358">
        <v>3</v>
      </c>
      <c r="U358">
        <v>2</v>
      </c>
      <c r="V358" t="s">
        <v>92</v>
      </c>
      <c r="W358" t="s">
        <v>127</v>
      </c>
      <c r="X358">
        <v>37</v>
      </c>
      <c r="Y358">
        <v>6</v>
      </c>
      <c r="Z358" t="s">
        <v>587</v>
      </c>
      <c r="AA358" t="s">
        <v>588</v>
      </c>
      <c r="AB358" t="s">
        <v>95</v>
      </c>
      <c r="AC358" t="s">
        <v>95</v>
      </c>
      <c r="AD358" t="s">
        <v>286</v>
      </c>
      <c r="AG358" t="s">
        <v>256</v>
      </c>
      <c r="AH358">
        <v>0</v>
      </c>
      <c r="AI358">
        <v>0</v>
      </c>
      <c r="AJ358">
        <v>0</v>
      </c>
      <c r="AK358">
        <v>1310</v>
      </c>
      <c r="AL358">
        <v>1.7</v>
      </c>
    </row>
    <row r="359" spans="1:38" x14ac:dyDescent="0.3">
      <c r="A359" t="s">
        <v>279</v>
      </c>
      <c r="B359">
        <v>126359</v>
      </c>
      <c r="C359">
        <v>2</v>
      </c>
      <c r="D359" t="s">
        <v>585</v>
      </c>
      <c r="E359" t="s">
        <v>586</v>
      </c>
      <c r="F359">
        <v>771</v>
      </c>
      <c r="G359">
        <v>34.08</v>
      </c>
      <c r="H359">
        <v>112.69</v>
      </c>
      <c r="I359">
        <v>25.46</v>
      </c>
      <c r="J359">
        <v>84.17</v>
      </c>
      <c r="K359">
        <v>88</v>
      </c>
      <c r="T359">
        <v>3</v>
      </c>
      <c r="U359">
        <v>2</v>
      </c>
      <c r="V359" t="s">
        <v>92</v>
      </c>
      <c r="W359" t="s">
        <v>589</v>
      </c>
      <c r="X359">
        <v>37</v>
      </c>
      <c r="Y359">
        <v>6</v>
      </c>
      <c r="Z359" t="s">
        <v>587</v>
      </c>
      <c r="AA359" t="s">
        <v>588</v>
      </c>
      <c r="AB359" t="s">
        <v>95</v>
      </c>
      <c r="AC359" t="s">
        <v>95</v>
      </c>
      <c r="AD359" t="s">
        <v>286</v>
      </c>
      <c r="AG359" t="s">
        <v>256</v>
      </c>
      <c r="AH359">
        <v>0</v>
      </c>
      <c r="AI359">
        <v>0</v>
      </c>
      <c r="AJ359">
        <v>0</v>
      </c>
      <c r="AK359">
        <v>1310</v>
      </c>
      <c r="AL359">
        <v>1.7</v>
      </c>
    </row>
    <row r="360" spans="1:38" x14ac:dyDescent="0.3">
      <c r="A360" t="s">
        <v>279</v>
      </c>
      <c r="B360">
        <v>126359</v>
      </c>
      <c r="C360">
        <v>3</v>
      </c>
      <c r="D360" t="s">
        <v>585</v>
      </c>
      <c r="E360" t="s">
        <v>586</v>
      </c>
      <c r="F360">
        <v>771</v>
      </c>
      <c r="G360">
        <v>34.119999999999997</v>
      </c>
      <c r="H360">
        <v>112.8</v>
      </c>
      <c r="I360">
        <v>25.45</v>
      </c>
      <c r="J360">
        <v>84.16</v>
      </c>
      <c r="K360">
        <v>6</v>
      </c>
      <c r="T360">
        <v>3</v>
      </c>
      <c r="U360">
        <v>2</v>
      </c>
      <c r="V360" t="s">
        <v>92</v>
      </c>
      <c r="W360" t="s">
        <v>487</v>
      </c>
      <c r="X360">
        <v>37</v>
      </c>
      <c r="Y360">
        <v>6</v>
      </c>
      <c r="Z360" t="s">
        <v>587</v>
      </c>
      <c r="AA360" t="s">
        <v>588</v>
      </c>
      <c r="AB360" t="s">
        <v>95</v>
      </c>
      <c r="AC360" t="s">
        <v>95</v>
      </c>
      <c r="AD360" t="s">
        <v>286</v>
      </c>
      <c r="AG360" t="s">
        <v>256</v>
      </c>
      <c r="AH360">
        <v>0</v>
      </c>
      <c r="AI360">
        <v>0</v>
      </c>
      <c r="AJ360">
        <v>0</v>
      </c>
      <c r="AK360">
        <v>1310</v>
      </c>
      <c r="AL360">
        <v>1.7</v>
      </c>
    </row>
    <row r="361" spans="1:38" x14ac:dyDescent="0.3">
      <c r="A361" t="s">
        <v>279</v>
      </c>
      <c r="B361">
        <v>126359</v>
      </c>
      <c r="C361">
        <v>4</v>
      </c>
      <c r="D361" t="s">
        <v>585</v>
      </c>
      <c r="E361" t="s">
        <v>586</v>
      </c>
      <c r="F361">
        <v>771</v>
      </c>
      <c r="G361">
        <v>34.43</v>
      </c>
      <c r="H361">
        <v>113.85</v>
      </c>
      <c r="I361">
        <v>25.57</v>
      </c>
      <c r="J361">
        <v>84.54</v>
      </c>
      <c r="K361">
        <v>33</v>
      </c>
      <c r="T361">
        <v>3</v>
      </c>
      <c r="U361">
        <v>2</v>
      </c>
      <c r="V361" t="s">
        <v>92</v>
      </c>
      <c r="W361" t="s">
        <v>432</v>
      </c>
      <c r="X361">
        <v>37</v>
      </c>
      <c r="Y361">
        <v>6</v>
      </c>
      <c r="Z361" t="s">
        <v>587</v>
      </c>
      <c r="AA361" t="s">
        <v>588</v>
      </c>
      <c r="AB361" t="s">
        <v>95</v>
      </c>
      <c r="AC361" t="s">
        <v>95</v>
      </c>
      <c r="AD361" t="s">
        <v>286</v>
      </c>
      <c r="AG361" t="s">
        <v>256</v>
      </c>
      <c r="AH361">
        <v>0</v>
      </c>
      <c r="AI361">
        <v>0</v>
      </c>
      <c r="AJ361">
        <v>0</v>
      </c>
      <c r="AK361">
        <v>1310</v>
      </c>
      <c r="AL361">
        <v>1.7</v>
      </c>
    </row>
    <row r="362" spans="1:38" x14ac:dyDescent="0.3">
      <c r="A362" t="s">
        <v>279</v>
      </c>
      <c r="B362">
        <v>126359</v>
      </c>
      <c r="C362">
        <v>5</v>
      </c>
      <c r="D362" t="s">
        <v>585</v>
      </c>
      <c r="E362" t="s">
        <v>586</v>
      </c>
      <c r="F362">
        <v>771</v>
      </c>
      <c r="G362">
        <v>34.42</v>
      </c>
      <c r="H362">
        <v>113.8</v>
      </c>
      <c r="I362">
        <v>25.6</v>
      </c>
      <c r="J362">
        <v>84.65</v>
      </c>
      <c r="K362">
        <v>6</v>
      </c>
      <c r="T362">
        <v>3</v>
      </c>
      <c r="U362">
        <v>2</v>
      </c>
      <c r="V362" t="s">
        <v>92</v>
      </c>
      <c r="W362" t="s">
        <v>590</v>
      </c>
      <c r="X362">
        <v>37</v>
      </c>
      <c r="Y362">
        <v>6</v>
      </c>
      <c r="Z362" t="s">
        <v>587</v>
      </c>
      <c r="AA362" t="s">
        <v>588</v>
      </c>
      <c r="AB362" t="s">
        <v>95</v>
      </c>
      <c r="AC362" t="s">
        <v>95</v>
      </c>
      <c r="AD362" t="s">
        <v>286</v>
      </c>
      <c r="AG362" t="s">
        <v>256</v>
      </c>
      <c r="AH362">
        <v>0</v>
      </c>
      <c r="AI362">
        <v>0</v>
      </c>
      <c r="AJ362">
        <v>0</v>
      </c>
      <c r="AK362">
        <v>1310</v>
      </c>
      <c r="AL362">
        <v>1.7</v>
      </c>
    </row>
    <row r="363" spans="1:38" x14ac:dyDescent="0.3">
      <c r="A363" t="s">
        <v>279</v>
      </c>
      <c r="B363">
        <v>126359</v>
      </c>
      <c r="C363">
        <v>6</v>
      </c>
      <c r="D363" t="s">
        <v>585</v>
      </c>
      <c r="E363" t="s">
        <v>586</v>
      </c>
      <c r="F363">
        <v>771</v>
      </c>
      <c r="G363">
        <v>34.36</v>
      </c>
      <c r="H363">
        <v>113.61</v>
      </c>
      <c r="I363">
        <v>25.54</v>
      </c>
      <c r="J363">
        <v>84.45</v>
      </c>
      <c r="K363">
        <v>2</v>
      </c>
      <c r="T363">
        <v>3</v>
      </c>
      <c r="U363">
        <v>2</v>
      </c>
      <c r="V363" t="s">
        <v>92</v>
      </c>
      <c r="W363" t="s">
        <v>591</v>
      </c>
      <c r="X363">
        <v>37</v>
      </c>
      <c r="Y363">
        <v>6</v>
      </c>
      <c r="Z363" t="s">
        <v>587</v>
      </c>
      <c r="AA363" t="s">
        <v>588</v>
      </c>
      <c r="AB363" t="s">
        <v>95</v>
      </c>
      <c r="AC363" t="s">
        <v>95</v>
      </c>
      <c r="AD363" t="s">
        <v>286</v>
      </c>
      <c r="AG363" t="s">
        <v>256</v>
      </c>
      <c r="AH363">
        <v>0</v>
      </c>
      <c r="AI363">
        <v>0</v>
      </c>
      <c r="AJ363">
        <v>0</v>
      </c>
      <c r="AK363">
        <v>1310</v>
      </c>
      <c r="AL363">
        <v>1.7</v>
      </c>
    </row>
    <row r="364" spans="1:38" x14ac:dyDescent="0.3">
      <c r="A364" t="s">
        <v>279</v>
      </c>
      <c r="B364">
        <v>126359</v>
      </c>
      <c r="C364">
        <v>7</v>
      </c>
      <c r="D364" t="s">
        <v>585</v>
      </c>
      <c r="E364" t="s">
        <v>586</v>
      </c>
      <c r="F364">
        <v>771</v>
      </c>
      <c r="G364">
        <v>34.54</v>
      </c>
      <c r="H364">
        <v>114.21</v>
      </c>
      <c r="I364">
        <v>25.6</v>
      </c>
      <c r="J364">
        <v>84.65</v>
      </c>
      <c r="K364">
        <v>8</v>
      </c>
      <c r="T364">
        <v>3</v>
      </c>
      <c r="U364">
        <v>2</v>
      </c>
      <c r="V364" t="s">
        <v>92</v>
      </c>
      <c r="W364" t="s">
        <v>327</v>
      </c>
      <c r="X364">
        <v>37</v>
      </c>
      <c r="Y364">
        <v>6</v>
      </c>
      <c r="Z364" t="s">
        <v>587</v>
      </c>
      <c r="AA364" t="s">
        <v>588</v>
      </c>
      <c r="AB364" t="s">
        <v>95</v>
      </c>
      <c r="AC364" t="s">
        <v>95</v>
      </c>
      <c r="AD364" t="s">
        <v>286</v>
      </c>
      <c r="AG364" t="s">
        <v>256</v>
      </c>
      <c r="AH364">
        <v>0</v>
      </c>
      <c r="AI364">
        <v>0</v>
      </c>
      <c r="AJ364">
        <v>0</v>
      </c>
      <c r="AK364">
        <v>1310</v>
      </c>
      <c r="AL364">
        <v>1.7</v>
      </c>
    </row>
    <row r="365" spans="1:38" x14ac:dyDescent="0.3">
      <c r="A365" t="s">
        <v>279</v>
      </c>
      <c r="B365">
        <v>126359</v>
      </c>
      <c r="C365">
        <v>8</v>
      </c>
      <c r="D365" t="s">
        <v>585</v>
      </c>
      <c r="E365" t="s">
        <v>586</v>
      </c>
      <c r="F365">
        <v>771</v>
      </c>
      <c r="G365">
        <v>34.56</v>
      </c>
      <c r="H365">
        <v>114.28</v>
      </c>
      <c r="I365">
        <v>25.6</v>
      </c>
      <c r="J365">
        <v>84.65</v>
      </c>
      <c r="K365">
        <v>6</v>
      </c>
      <c r="T365">
        <v>3</v>
      </c>
      <c r="U365">
        <v>2</v>
      </c>
      <c r="V365" t="s">
        <v>92</v>
      </c>
      <c r="W365" t="s">
        <v>592</v>
      </c>
      <c r="X365">
        <v>37</v>
      </c>
      <c r="Y365">
        <v>6</v>
      </c>
      <c r="Z365" t="s">
        <v>587</v>
      </c>
      <c r="AA365" t="s">
        <v>588</v>
      </c>
      <c r="AB365" t="s">
        <v>95</v>
      </c>
      <c r="AC365" t="s">
        <v>95</v>
      </c>
      <c r="AD365" t="s">
        <v>286</v>
      </c>
      <c r="AG365" t="s">
        <v>256</v>
      </c>
      <c r="AH365">
        <v>0</v>
      </c>
      <c r="AI365">
        <v>0</v>
      </c>
      <c r="AJ365">
        <v>0</v>
      </c>
      <c r="AK365">
        <v>1310</v>
      </c>
      <c r="AL365">
        <v>1.7</v>
      </c>
    </row>
    <row r="366" spans="1:38" x14ac:dyDescent="0.3">
      <c r="A366" t="s">
        <v>279</v>
      </c>
      <c r="B366">
        <v>126359</v>
      </c>
      <c r="C366">
        <v>9</v>
      </c>
      <c r="D366" t="s">
        <v>585</v>
      </c>
      <c r="E366" t="s">
        <v>586</v>
      </c>
      <c r="F366">
        <v>771</v>
      </c>
      <c r="G366">
        <v>35.03</v>
      </c>
      <c r="H366">
        <v>115.81</v>
      </c>
      <c r="I366">
        <v>26.21</v>
      </c>
      <c r="J366">
        <v>86.66</v>
      </c>
      <c r="K366">
        <v>10</v>
      </c>
      <c r="T366">
        <v>3</v>
      </c>
      <c r="U366">
        <v>2</v>
      </c>
      <c r="V366" t="s">
        <v>92</v>
      </c>
      <c r="W366" t="s">
        <v>593</v>
      </c>
      <c r="X366">
        <v>37</v>
      </c>
      <c r="Y366">
        <v>6</v>
      </c>
      <c r="Z366" t="s">
        <v>587</v>
      </c>
      <c r="AA366" t="s">
        <v>588</v>
      </c>
      <c r="AB366" t="s">
        <v>95</v>
      </c>
      <c r="AC366" t="s">
        <v>95</v>
      </c>
      <c r="AD366" t="s">
        <v>286</v>
      </c>
      <c r="AG366" t="s">
        <v>256</v>
      </c>
      <c r="AH366">
        <v>0</v>
      </c>
      <c r="AI366">
        <v>0</v>
      </c>
      <c r="AJ366">
        <v>0</v>
      </c>
      <c r="AK366">
        <v>1310</v>
      </c>
      <c r="AL366">
        <v>1.7</v>
      </c>
    </row>
    <row r="367" spans="1:38" x14ac:dyDescent="0.3">
      <c r="A367" t="s">
        <v>279</v>
      </c>
      <c r="B367">
        <v>126359</v>
      </c>
      <c r="C367">
        <v>10</v>
      </c>
      <c r="D367" t="s">
        <v>585</v>
      </c>
      <c r="E367" t="s">
        <v>586</v>
      </c>
      <c r="F367">
        <v>771</v>
      </c>
      <c r="G367">
        <v>35.020000000000003</v>
      </c>
      <c r="H367">
        <v>115.8</v>
      </c>
      <c r="I367">
        <v>26.12</v>
      </c>
      <c r="J367">
        <v>86.36</v>
      </c>
      <c r="K367">
        <v>6</v>
      </c>
      <c r="T367">
        <v>3</v>
      </c>
      <c r="U367">
        <v>2</v>
      </c>
      <c r="V367" t="s">
        <v>92</v>
      </c>
      <c r="W367" t="s">
        <v>336</v>
      </c>
      <c r="X367">
        <v>37</v>
      </c>
      <c r="Y367">
        <v>6</v>
      </c>
      <c r="Z367" t="s">
        <v>587</v>
      </c>
      <c r="AA367" t="s">
        <v>588</v>
      </c>
      <c r="AB367" t="s">
        <v>95</v>
      </c>
      <c r="AC367" t="s">
        <v>95</v>
      </c>
      <c r="AD367" t="s">
        <v>286</v>
      </c>
      <c r="AG367" t="s">
        <v>256</v>
      </c>
      <c r="AH367">
        <v>0</v>
      </c>
      <c r="AI367">
        <v>0</v>
      </c>
      <c r="AJ367">
        <v>0</v>
      </c>
      <c r="AK367">
        <v>1310</v>
      </c>
      <c r="AL367">
        <v>1.7</v>
      </c>
    </row>
    <row r="368" spans="1:38" x14ac:dyDescent="0.3">
      <c r="A368" t="s">
        <v>279</v>
      </c>
      <c r="B368">
        <v>126359</v>
      </c>
      <c r="C368">
        <v>11</v>
      </c>
      <c r="D368" t="s">
        <v>585</v>
      </c>
      <c r="E368" t="s">
        <v>586</v>
      </c>
      <c r="F368">
        <v>771</v>
      </c>
      <c r="G368">
        <v>35.15</v>
      </c>
      <c r="H368">
        <v>116.2</v>
      </c>
      <c r="I368">
        <v>26.16</v>
      </c>
      <c r="J368">
        <v>86.49</v>
      </c>
      <c r="K368">
        <v>3</v>
      </c>
      <c r="T368">
        <v>3</v>
      </c>
      <c r="U368">
        <v>2</v>
      </c>
      <c r="V368" t="s">
        <v>92</v>
      </c>
      <c r="W368" t="s">
        <v>594</v>
      </c>
      <c r="X368">
        <v>37</v>
      </c>
      <c r="Y368">
        <v>6</v>
      </c>
      <c r="Z368" t="s">
        <v>587</v>
      </c>
      <c r="AA368" t="s">
        <v>588</v>
      </c>
      <c r="AB368" t="s">
        <v>95</v>
      </c>
      <c r="AC368" t="s">
        <v>95</v>
      </c>
      <c r="AD368" t="s">
        <v>286</v>
      </c>
      <c r="AG368" t="s">
        <v>256</v>
      </c>
      <c r="AH368">
        <v>0</v>
      </c>
      <c r="AI368">
        <v>0</v>
      </c>
      <c r="AJ368">
        <v>0</v>
      </c>
      <c r="AK368">
        <v>1310</v>
      </c>
      <c r="AL368">
        <v>1.7</v>
      </c>
    </row>
    <row r="369" spans="1:38" x14ac:dyDescent="0.3">
      <c r="A369" t="s">
        <v>279</v>
      </c>
      <c r="B369">
        <v>126359</v>
      </c>
      <c r="C369">
        <v>12</v>
      </c>
      <c r="D369" t="s">
        <v>585</v>
      </c>
      <c r="E369" t="s">
        <v>586</v>
      </c>
      <c r="F369">
        <v>771</v>
      </c>
      <c r="G369">
        <v>35.590000000000003</v>
      </c>
      <c r="H369">
        <v>117.66</v>
      </c>
      <c r="I369">
        <v>26.38</v>
      </c>
      <c r="J369">
        <v>87.21</v>
      </c>
      <c r="K369">
        <v>6</v>
      </c>
      <c r="T369">
        <v>3</v>
      </c>
      <c r="U369">
        <v>2</v>
      </c>
      <c r="V369" t="s">
        <v>92</v>
      </c>
      <c r="W369" t="s">
        <v>595</v>
      </c>
      <c r="X369">
        <v>37</v>
      </c>
      <c r="Y369">
        <v>6</v>
      </c>
      <c r="Z369" t="s">
        <v>587</v>
      </c>
      <c r="AA369" t="s">
        <v>588</v>
      </c>
      <c r="AB369" t="s">
        <v>95</v>
      </c>
      <c r="AC369" t="s">
        <v>95</v>
      </c>
      <c r="AD369" t="s">
        <v>286</v>
      </c>
      <c r="AG369" t="s">
        <v>256</v>
      </c>
      <c r="AH369">
        <v>0</v>
      </c>
      <c r="AI369">
        <v>0</v>
      </c>
      <c r="AJ369">
        <v>0</v>
      </c>
      <c r="AK369">
        <v>1310</v>
      </c>
      <c r="AL369">
        <v>1.7</v>
      </c>
    </row>
    <row r="370" spans="1:38" x14ac:dyDescent="0.3">
      <c r="A370" t="s">
        <v>279</v>
      </c>
      <c r="B370">
        <v>126359</v>
      </c>
      <c r="C370">
        <v>13</v>
      </c>
      <c r="D370" t="s">
        <v>585</v>
      </c>
      <c r="E370" t="s">
        <v>586</v>
      </c>
      <c r="F370">
        <v>771</v>
      </c>
      <c r="G370">
        <v>36.01</v>
      </c>
      <c r="H370">
        <v>119.05</v>
      </c>
      <c r="I370">
        <v>26.72</v>
      </c>
      <c r="J370">
        <v>88.34</v>
      </c>
      <c r="K370">
        <v>27</v>
      </c>
      <c r="T370">
        <v>3</v>
      </c>
      <c r="U370">
        <v>2</v>
      </c>
      <c r="V370" t="s">
        <v>92</v>
      </c>
      <c r="W370" t="s">
        <v>596</v>
      </c>
      <c r="X370">
        <v>37</v>
      </c>
      <c r="Y370">
        <v>6</v>
      </c>
      <c r="Z370" t="s">
        <v>587</v>
      </c>
      <c r="AA370" t="s">
        <v>588</v>
      </c>
      <c r="AB370" t="s">
        <v>95</v>
      </c>
      <c r="AC370" t="s">
        <v>95</v>
      </c>
      <c r="AD370" t="s">
        <v>286</v>
      </c>
      <c r="AG370" t="s">
        <v>256</v>
      </c>
      <c r="AH370">
        <v>0</v>
      </c>
      <c r="AI370">
        <v>0</v>
      </c>
      <c r="AJ370">
        <v>0</v>
      </c>
      <c r="AK370">
        <v>1310</v>
      </c>
      <c r="AL370">
        <v>1.7</v>
      </c>
    </row>
    <row r="371" spans="1:38" x14ac:dyDescent="0.3">
      <c r="A371" t="s">
        <v>279</v>
      </c>
      <c r="B371">
        <v>126359</v>
      </c>
      <c r="C371">
        <v>14</v>
      </c>
      <c r="D371" t="s">
        <v>585</v>
      </c>
      <c r="E371" t="s">
        <v>586</v>
      </c>
      <c r="F371">
        <v>771</v>
      </c>
      <c r="G371">
        <v>37.159999999999997</v>
      </c>
      <c r="H371">
        <v>122.85</v>
      </c>
      <c r="I371">
        <v>27.93</v>
      </c>
      <c r="J371">
        <v>92.35</v>
      </c>
      <c r="K371">
        <v>4</v>
      </c>
      <c r="T371">
        <v>3</v>
      </c>
      <c r="U371">
        <v>2</v>
      </c>
      <c r="V371" t="s">
        <v>92</v>
      </c>
      <c r="W371">
        <v>122</v>
      </c>
      <c r="X371">
        <v>37</v>
      </c>
      <c r="Y371">
        <v>6</v>
      </c>
      <c r="Z371" t="s">
        <v>587</v>
      </c>
      <c r="AA371" t="s">
        <v>588</v>
      </c>
      <c r="AB371" t="s">
        <v>95</v>
      </c>
      <c r="AC371" t="s">
        <v>95</v>
      </c>
      <c r="AD371" t="s">
        <v>286</v>
      </c>
      <c r="AG371" t="s">
        <v>256</v>
      </c>
      <c r="AH371">
        <v>0</v>
      </c>
      <c r="AI371">
        <v>0</v>
      </c>
      <c r="AJ371">
        <v>0</v>
      </c>
      <c r="AK371">
        <v>1310</v>
      </c>
      <c r="AL371">
        <v>1.7</v>
      </c>
    </row>
    <row r="372" spans="1:38" x14ac:dyDescent="0.3">
      <c r="A372" t="s">
        <v>279</v>
      </c>
      <c r="B372">
        <v>126359</v>
      </c>
      <c r="C372">
        <v>15</v>
      </c>
      <c r="D372" t="s">
        <v>585</v>
      </c>
      <c r="E372" t="s">
        <v>586</v>
      </c>
      <c r="F372">
        <v>771</v>
      </c>
      <c r="G372">
        <v>39.29</v>
      </c>
      <c r="H372">
        <v>129.88999999999999</v>
      </c>
      <c r="I372">
        <v>29.62</v>
      </c>
      <c r="J372">
        <v>97.95</v>
      </c>
      <c r="K372">
        <v>6</v>
      </c>
      <c r="T372">
        <v>3</v>
      </c>
      <c r="U372">
        <v>2</v>
      </c>
      <c r="V372" t="s">
        <v>92</v>
      </c>
      <c r="W372" t="s">
        <v>343</v>
      </c>
      <c r="X372">
        <v>37</v>
      </c>
      <c r="Y372">
        <v>6</v>
      </c>
      <c r="Z372" t="s">
        <v>587</v>
      </c>
      <c r="AA372" t="s">
        <v>588</v>
      </c>
      <c r="AB372" t="s">
        <v>95</v>
      </c>
      <c r="AC372" t="s">
        <v>95</v>
      </c>
      <c r="AD372" t="s">
        <v>286</v>
      </c>
      <c r="AG372" t="s">
        <v>256</v>
      </c>
      <c r="AH372">
        <v>0</v>
      </c>
      <c r="AI372">
        <v>0</v>
      </c>
      <c r="AJ372">
        <v>0</v>
      </c>
      <c r="AK372">
        <v>1310</v>
      </c>
      <c r="AL372">
        <v>1.7</v>
      </c>
    </row>
    <row r="373" spans="1:38" x14ac:dyDescent="0.3">
      <c r="A373" t="s">
        <v>279</v>
      </c>
      <c r="B373">
        <v>126359</v>
      </c>
      <c r="C373">
        <v>16</v>
      </c>
      <c r="D373" t="s">
        <v>585</v>
      </c>
      <c r="E373" t="s">
        <v>586</v>
      </c>
      <c r="F373">
        <v>771</v>
      </c>
      <c r="G373">
        <v>39.22</v>
      </c>
      <c r="H373">
        <v>129.68</v>
      </c>
      <c r="I373">
        <v>29.47</v>
      </c>
      <c r="J373">
        <v>97.44</v>
      </c>
      <c r="K373">
        <v>3</v>
      </c>
      <c r="T373">
        <v>3</v>
      </c>
      <c r="U373">
        <v>2</v>
      </c>
      <c r="V373" t="s">
        <v>92</v>
      </c>
      <c r="W373" t="s">
        <v>342</v>
      </c>
      <c r="X373">
        <v>37</v>
      </c>
      <c r="Y373">
        <v>6</v>
      </c>
      <c r="Z373" t="s">
        <v>587</v>
      </c>
      <c r="AA373" t="s">
        <v>588</v>
      </c>
      <c r="AB373" t="s">
        <v>95</v>
      </c>
      <c r="AC373" t="s">
        <v>95</v>
      </c>
      <c r="AD373" t="s">
        <v>286</v>
      </c>
      <c r="AG373" t="s">
        <v>256</v>
      </c>
      <c r="AH373">
        <v>0</v>
      </c>
      <c r="AI373">
        <v>0</v>
      </c>
      <c r="AJ373">
        <v>0</v>
      </c>
      <c r="AK373">
        <v>1310</v>
      </c>
      <c r="AL373">
        <v>1.7</v>
      </c>
    </row>
    <row r="374" spans="1:38" x14ac:dyDescent="0.3">
      <c r="A374" t="s">
        <v>279</v>
      </c>
      <c r="B374">
        <v>126359</v>
      </c>
      <c r="C374">
        <v>17</v>
      </c>
      <c r="D374" t="s">
        <v>585</v>
      </c>
      <c r="E374" t="s">
        <v>586</v>
      </c>
      <c r="F374">
        <v>771</v>
      </c>
      <c r="G374">
        <v>39.159999999999997</v>
      </c>
      <c r="H374">
        <v>129.47</v>
      </c>
      <c r="I374">
        <v>29.42</v>
      </c>
      <c r="J374">
        <v>97.28</v>
      </c>
      <c r="K374">
        <v>2</v>
      </c>
      <c r="T374">
        <v>3</v>
      </c>
      <c r="U374">
        <v>2</v>
      </c>
      <c r="V374" t="s">
        <v>92</v>
      </c>
      <c r="W374" t="s">
        <v>338</v>
      </c>
      <c r="X374">
        <v>37</v>
      </c>
      <c r="Y374">
        <v>6</v>
      </c>
      <c r="Z374" t="s">
        <v>587</v>
      </c>
      <c r="AA374" t="s">
        <v>588</v>
      </c>
      <c r="AB374" t="s">
        <v>95</v>
      </c>
      <c r="AC374" t="s">
        <v>95</v>
      </c>
      <c r="AD374" t="s">
        <v>286</v>
      </c>
      <c r="AG374" t="s">
        <v>256</v>
      </c>
      <c r="AH374">
        <v>0</v>
      </c>
      <c r="AI374">
        <v>0</v>
      </c>
      <c r="AJ374">
        <v>0</v>
      </c>
      <c r="AK374">
        <v>1310</v>
      </c>
      <c r="AL374">
        <v>1.7</v>
      </c>
    </row>
    <row r="375" spans="1:38" x14ac:dyDescent="0.3">
      <c r="A375" t="s">
        <v>279</v>
      </c>
      <c r="B375">
        <v>126359</v>
      </c>
      <c r="C375">
        <v>18</v>
      </c>
      <c r="D375" t="s">
        <v>585</v>
      </c>
      <c r="E375" t="s">
        <v>586</v>
      </c>
      <c r="F375">
        <v>771</v>
      </c>
      <c r="G375">
        <v>39.340000000000003</v>
      </c>
      <c r="H375">
        <v>130.08000000000001</v>
      </c>
      <c r="I375">
        <v>29.62</v>
      </c>
      <c r="J375">
        <v>97.94</v>
      </c>
      <c r="K375">
        <v>3</v>
      </c>
      <c r="T375">
        <v>3</v>
      </c>
      <c r="U375">
        <v>2</v>
      </c>
      <c r="V375" t="s">
        <v>92</v>
      </c>
      <c r="W375" t="s">
        <v>433</v>
      </c>
      <c r="X375">
        <v>37</v>
      </c>
      <c r="Y375">
        <v>6</v>
      </c>
      <c r="Z375" t="s">
        <v>587</v>
      </c>
      <c r="AA375" t="s">
        <v>588</v>
      </c>
      <c r="AB375" t="s">
        <v>95</v>
      </c>
      <c r="AC375" t="s">
        <v>95</v>
      </c>
      <c r="AD375" t="s">
        <v>286</v>
      </c>
      <c r="AG375" t="s">
        <v>256</v>
      </c>
      <c r="AH375">
        <v>0</v>
      </c>
      <c r="AI375">
        <v>0</v>
      </c>
      <c r="AJ375">
        <v>0</v>
      </c>
      <c r="AK375">
        <v>1310</v>
      </c>
      <c r="AL375">
        <v>1.7</v>
      </c>
    </row>
    <row r="376" spans="1:38" x14ac:dyDescent="0.3">
      <c r="A376" t="s">
        <v>279</v>
      </c>
      <c r="B376">
        <v>126359</v>
      </c>
      <c r="C376">
        <v>19</v>
      </c>
      <c r="D376" t="s">
        <v>585</v>
      </c>
      <c r="E376" t="s">
        <v>586</v>
      </c>
      <c r="F376">
        <v>771</v>
      </c>
      <c r="G376">
        <v>39.39</v>
      </c>
      <c r="H376">
        <v>130.22999999999999</v>
      </c>
      <c r="I376">
        <v>29.41</v>
      </c>
      <c r="J376">
        <v>97.25</v>
      </c>
      <c r="K376">
        <v>2</v>
      </c>
      <c r="T376">
        <v>3</v>
      </c>
      <c r="U376">
        <v>2</v>
      </c>
      <c r="V376" t="s">
        <v>92</v>
      </c>
      <c r="W376" t="s">
        <v>597</v>
      </c>
      <c r="X376">
        <v>37</v>
      </c>
      <c r="Y376">
        <v>6</v>
      </c>
      <c r="Z376" t="s">
        <v>587</v>
      </c>
      <c r="AA376" t="s">
        <v>588</v>
      </c>
      <c r="AB376" t="s">
        <v>95</v>
      </c>
      <c r="AC376" t="s">
        <v>95</v>
      </c>
      <c r="AD376" t="s">
        <v>286</v>
      </c>
      <c r="AG376" t="s">
        <v>256</v>
      </c>
      <c r="AH376">
        <v>0</v>
      </c>
      <c r="AI376">
        <v>0</v>
      </c>
      <c r="AJ376">
        <v>0</v>
      </c>
      <c r="AK376">
        <v>1310</v>
      </c>
      <c r="AL376">
        <v>1.7</v>
      </c>
    </row>
    <row r="377" spans="1:38" x14ac:dyDescent="0.3">
      <c r="A377" t="s">
        <v>279</v>
      </c>
      <c r="B377">
        <v>126359</v>
      </c>
      <c r="C377">
        <v>20</v>
      </c>
      <c r="D377" t="s">
        <v>585</v>
      </c>
      <c r="E377" t="s">
        <v>586</v>
      </c>
      <c r="F377">
        <v>771</v>
      </c>
      <c r="G377">
        <v>39.770000000000003</v>
      </c>
      <c r="H377">
        <v>131.5</v>
      </c>
      <c r="I377">
        <v>29.89</v>
      </c>
      <c r="J377">
        <v>98.82</v>
      </c>
      <c r="K377">
        <v>247</v>
      </c>
      <c r="T377">
        <v>3</v>
      </c>
      <c r="U377">
        <v>2</v>
      </c>
      <c r="V377" t="s">
        <v>92</v>
      </c>
      <c r="W377" t="s">
        <v>598</v>
      </c>
      <c r="X377">
        <v>37</v>
      </c>
      <c r="Y377">
        <v>6</v>
      </c>
      <c r="Z377" t="s">
        <v>587</v>
      </c>
      <c r="AA377" t="s">
        <v>588</v>
      </c>
      <c r="AB377" t="s">
        <v>95</v>
      </c>
      <c r="AC377" t="s">
        <v>95</v>
      </c>
      <c r="AD377" t="s">
        <v>286</v>
      </c>
      <c r="AG377" t="s">
        <v>256</v>
      </c>
      <c r="AH377">
        <v>0</v>
      </c>
      <c r="AI377">
        <v>0</v>
      </c>
      <c r="AJ377">
        <v>0</v>
      </c>
      <c r="AK377">
        <v>1310</v>
      </c>
      <c r="AL377">
        <v>1.7</v>
      </c>
    </row>
    <row r="378" spans="1:38" x14ac:dyDescent="0.3">
      <c r="A378" t="s">
        <v>279</v>
      </c>
      <c r="B378">
        <v>126359</v>
      </c>
      <c r="C378">
        <v>21</v>
      </c>
      <c r="D378" t="s">
        <v>585</v>
      </c>
      <c r="E378" t="s">
        <v>586</v>
      </c>
      <c r="F378">
        <v>771</v>
      </c>
      <c r="G378">
        <v>40.200000000000003</v>
      </c>
      <c r="H378">
        <v>132.91</v>
      </c>
      <c r="I378">
        <v>30.23</v>
      </c>
      <c r="J378">
        <v>99.96</v>
      </c>
      <c r="K378">
        <v>4</v>
      </c>
      <c r="T378">
        <v>3</v>
      </c>
      <c r="U378">
        <v>2</v>
      </c>
      <c r="V378" t="s">
        <v>92</v>
      </c>
      <c r="W378" t="s">
        <v>599</v>
      </c>
      <c r="X378">
        <v>37</v>
      </c>
      <c r="Y378">
        <v>6</v>
      </c>
      <c r="Z378" t="s">
        <v>587</v>
      </c>
      <c r="AA378" t="s">
        <v>588</v>
      </c>
      <c r="AB378" t="s">
        <v>95</v>
      </c>
      <c r="AC378" t="s">
        <v>95</v>
      </c>
      <c r="AD378" t="s">
        <v>286</v>
      </c>
      <c r="AG378" t="s">
        <v>256</v>
      </c>
      <c r="AH378">
        <v>0</v>
      </c>
      <c r="AI378">
        <v>0</v>
      </c>
      <c r="AJ378">
        <v>0</v>
      </c>
      <c r="AK378">
        <v>1310</v>
      </c>
      <c r="AL378">
        <v>1.7</v>
      </c>
    </row>
    <row r="379" spans="1:38" x14ac:dyDescent="0.3">
      <c r="A379" t="s">
        <v>279</v>
      </c>
      <c r="B379">
        <v>126359</v>
      </c>
      <c r="C379">
        <v>22</v>
      </c>
      <c r="D379" t="s">
        <v>585</v>
      </c>
      <c r="E379" t="s">
        <v>586</v>
      </c>
      <c r="F379">
        <v>771</v>
      </c>
      <c r="G379">
        <v>40.46</v>
      </c>
      <c r="H379">
        <v>133.77000000000001</v>
      </c>
      <c r="I379">
        <v>30.44</v>
      </c>
      <c r="J379">
        <v>100.65</v>
      </c>
      <c r="K379">
        <v>6</v>
      </c>
      <c r="T379">
        <v>3</v>
      </c>
      <c r="U379">
        <v>2</v>
      </c>
      <c r="V379" t="s">
        <v>92</v>
      </c>
      <c r="W379" t="s">
        <v>600</v>
      </c>
      <c r="X379">
        <v>37</v>
      </c>
      <c r="Y379">
        <v>6</v>
      </c>
      <c r="Z379" t="s">
        <v>587</v>
      </c>
      <c r="AA379" t="s">
        <v>588</v>
      </c>
      <c r="AB379" t="s">
        <v>95</v>
      </c>
      <c r="AC379" t="s">
        <v>95</v>
      </c>
      <c r="AD379" t="s">
        <v>286</v>
      </c>
      <c r="AG379" t="s">
        <v>256</v>
      </c>
      <c r="AH379">
        <v>0</v>
      </c>
      <c r="AI379">
        <v>0</v>
      </c>
      <c r="AJ379">
        <v>0</v>
      </c>
      <c r="AK379">
        <v>1310</v>
      </c>
      <c r="AL379">
        <v>1.7</v>
      </c>
    </row>
    <row r="380" spans="1:38" x14ac:dyDescent="0.3">
      <c r="A380" t="s">
        <v>279</v>
      </c>
      <c r="B380">
        <v>126359</v>
      </c>
      <c r="C380">
        <v>23</v>
      </c>
      <c r="D380" t="s">
        <v>585</v>
      </c>
      <c r="E380" t="s">
        <v>586</v>
      </c>
      <c r="F380">
        <v>771</v>
      </c>
      <c r="G380">
        <v>40.51</v>
      </c>
      <c r="H380">
        <v>133.94999999999999</v>
      </c>
      <c r="I380">
        <v>30.49</v>
      </c>
      <c r="J380">
        <v>100.8</v>
      </c>
      <c r="K380">
        <v>4</v>
      </c>
      <c r="T380">
        <v>3</v>
      </c>
      <c r="U380">
        <v>2</v>
      </c>
      <c r="V380" t="s">
        <v>92</v>
      </c>
      <c r="W380" t="s">
        <v>601</v>
      </c>
      <c r="X380">
        <v>37</v>
      </c>
      <c r="Y380">
        <v>6</v>
      </c>
      <c r="Z380" t="s">
        <v>587</v>
      </c>
      <c r="AA380" t="s">
        <v>588</v>
      </c>
      <c r="AB380" t="s">
        <v>95</v>
      </c>
      <c r="AC380" t="s">
        <v>95</v>
      </c>
      <c r="AD380" t="s">
        <v>286</v>
      </c>
      <c r="AG380" t="s">
        <v>256</v>
      </c>
      <c r="AH380">
        <v>0</v>
      </c>
      <c r="AI380">
        <v>0</v>
      </c>
      <c r="AJ380">
        <v>0</v>
      </c>
      <c r="AK380">
        <v>1310</v>
      </c>
      <c r="AL380">
        <v>1.7</v>
      </c>
    </row>
    <row r="381" spans="1:38" x14ac:dyDescent="0.3">
      <c r="A381" t="s">
        <v>279</v>
      </c>
      <c r="B381">
        <v>126359</v>
      </c>
      <c r="C381">
        <v>24</v>
      </c>
      <c r="D381" t="s">
        <v>585</v>
      </c>
      <c r="E381" t="s">
        <v>586</v>
      </c>
      <c r="F381">
        <v>771</v>
      </c>
      <c r="G381">
        <v>41.23</v>
      </c>
      <c r="H381">
        <v>136.31</v>
      </c>
      <c r="I381">
        <v>31.06</v>
      </c>
      <c r="J381">
        <v>102.7</v>
      </c>
      <c r="K381">
        <v>10</v>
      </c>
      <c r="T381">
        <v>3</v>
      </c>
      <c r="U381">
        <v>2</v>
      </c>
      <c r="V381" t="s">
        <v>92</v>
      </c>
      <c r="W381">
        <v>136</v>
      </c>
      <c r="X381">
        <v>37</v>
      </c>
      <c r="Y381">
        <v>6</v>
      </c>
      <c r="Z381" t="s">
        <v>587</v>
      </c>
      <c r="AA381" t="s">
        <v>588</v>
      </c>
      <c r="AB381" t="s">
        <v>95</v>
      </c>
      <c r="AC381" t="s">
        <v>95</v>
      </c>
      <c r="AD381" t="s">
        <v>286</v>
      </c>
      <c r="AG381" t="s">
        <v>256</v>
      </c>
      <c r="AH381">
        <v>0</v>
      </c>
      <c r="AI381">
        <v>0</v>
      </c>
      <c r="AJ381">
        <v>0</v>
      </c>
      <c r="AK381">
        <v>1310</v>
      </c>
      <c r="AL381">
        <v>1.7</v>
      </c>
    </row>
    <row r="382" spans="1:38" x14ac:dyDescent="0.3">
      <c r="A382" t="s">
        <v>279</v>
      </c>
      <c r="B382">
        <v>126359</v>
      </c>
      <c r="C382">
        <v>25</v>
      </c>
      <c r="D382" t="s">
        <v>585</v>
      </c>
      <c r="E382" t="s">
        <v>586</v>
      </c>
      <c r="F382">
        <v>771</v>
      </c>
      <c r="G382">
        <v>43.25</v>
      </c>
      <c r="H382">
        <v>142.99</v>
      </c>
      <c r="I382">
        <v>32.799999999999997</v>
      </c>
      <c r="J382">
        <v>108.44</v>
      </c>
      <c r="K382">
        <v>3</v>
      </c>
      <c r="T382">
        <v>3</v>
      </c>
      <c r="U382">
        <v>2</v>
      </c>
      <c r="V382" t="s">
        <v>92</v>
      </c>
      <c r="W382">
        <v>142</v>
      </c>
      <c r="X382">
        <v>37</v>
      </c>
      <c r="Y382">
        <v>6</v>
      </c>
      <c r="Z382" t="s">
        <v>587</v>
      </c>
      <c r="AA382" t="s">
        <v>588</v>
      </c>
      <c r="AB382" t="s">
        <v>95</v>
      </c>
      <c r="AC382" t="s">
        <v>95</v>
      </c>
      <c r="AD382" t="s">
        <v>286</v>
      </c>
      <c r="AG382" t="s">
        <v>256</v>
      </c>
      <c r="AH382">
        <v>0</v>
      </c>
      <c r="AI382">
        <v>0</v>
      </c>
      <c r="AJ382">
        <v>0</v>
      </c>
      <c r="AK382">
        <v>1310</v>
      </c>
      <c r="AL382">
        <v>1.7</v>
      </c>
    </row>
    <row r="383" spans="1:38" x14ac:dyDescent="0.3">
      <c r="A383" t="s">
        <v>279</v>
      </c>
      <c r="B383">
        <v>126359</v>
      </c>
      <c r="C383">
        <v>26</v>
      </c>
      <c r="D383" t="s">
        <v>585</v>
      </c>
      <c r="E383" t="s">
        <v>586</v>
      </c>
      <c r="F383">
        <v>771</v>
      </c>
      <c r="G383">
        <v>45.22</v>
      </c>
      <c r="H383">
        <v>149.49</v>
      </c>
      <c r="I383">
        <v>33.89</v>
      </c>
      <c r="J383">
        <v>112.04</v>
      </c>
      <c r="K383">
        <v>2</v>
      </c>
      <c r="T383">
        <v>3</v>
      </c>
      <c r="U383">
        <v>2</v>
      </c>
      <c r="V383" t="s">
        <v>92</v>
      </c>
      <c r="W383" t="s">
        <v>602</v>
      </c>
      <c r="X383">
        <v>37</v>
      </c>
      <c r="Y383">
        <v>6</v>
      </c>
      <c r="Z383" t="s">
        <v>587</v>
      </c>
      <c r="AA383" t="s">
        <v>588</v>
      </c>
      <c r="AB383" t="s">
        <v>95</v>
      </c>
      <c r="AC383" t="s">
        <v>95</v>
      </c>
      <c r="AD383" t="s">
        <v>286</v>
      </c>
      <c r="AG383" t="s">
        <v>256</v>
      </c>
      <c r="AH383">
        <v>0</v>
      </c>
      <c r="AI383">
        <v>0</v>
      </c>
      <c r="AJ383">
        <v>0</v>
      </c>
      <c r="AK383">
        <v>1310</v>
      </c>
      <c r="AL383">
        <v>1.7</v>
      </c>
    </row>
    <row r="384" spans="1:38" x14ac:dyDescent="0.3">
      <c r="A384" t="s">
        <v>279</v>
      </c>
      <c r="B384">
        <v>126359</v>
      </c>
      <c r="C384">
        <v>27</v>
      </c>
      <c r="D384" t="s">
        <v>585</v>
      </c>
      <c r="E384" t="s">
        <v>586</v>
      </c>
      <c r="F384">
        <v>771</v>
      </c>
      <c r="G384">
        <v>45.37</v>
      </c>
      <c r="H384">
        <v>149.99</v>
      </c>
      <c r="I384">
        <v>34.22</v>
      </c>
      <c r="J384">
        <v>113.15</v>
      </c>
      <c r="K384">
        <v>2</v>
      </c>
      <c r="T384">
        <v>4</v>
      </c>
      <c r="U384">
        <v>2</v>
      </c>
      <c r="V384" t="s">
        <v>92</v>
      </c>
      <c r="W384" t="s">
        <v>603</v>
      </c>
      <c r="X384">
        <v>37</v>
      </c>
      <c r="Y384">
        <v>6</v>
      </c>
      <c r="Z384" t="s">
        <v>587</v>
      </c>
      <c r="AA384" t="s">
        <v>588</v>
      </c>
      <c r="AB384" t="s">
        <v>95</v>
      </c>
      <c r="AC384" t="s">
        <v>95</v>
      </c>
      <c r="AD384" t="s">
        <v>286</v>
      </c>
      <c r="AG384" t="s">
        <v>256</v>
      </c>
      <c r="AH384">
        <v>0</v>
      </c>
      <c r="AI384">
        <v>0</v>
      </c>
      <c r="AJ384">
        <v>0</v>
      </c>
      <c r="AK384">
        <v>1310</v>
      </c>
      <c r="AL384">
        <v>1.7</v>
      </c>
    </row>
    <row r="385" spans="1:38" x14ac:dyDescent="0.3">
      <c r="A385" t="s">
        <v>279</v>
      </c>
      <c r="B385">
        <v>126359</v>
      </c>
      <c r="C385">
        <v>28</v>
      </c>
      <c r="D385" t="s">
        <v>585</v>
      </c>
      <c r="E385" t="s">
        <v>586</v>
      </c>
      <c r="F385">
        <v>771</v>
      </c>
      <c r="G385">
        <v>45.96</v>
      </c>
      <c r="H385">
        <v>151.94</v>
      </c>
      <c r="I385">
        <v>34.69</v>
      </c>
      <c r="J385">
        <v>114.7</v>
      </c>
      <c r="K385">
        <v>2</v>
      </c>
      <c r="T385">
        <v>4</v>
      </c>
      <c r="U385">
        <v>3</v>
      </c>
      <c r="V385" t="s">
        <v>92</v>
      </c>
      <c r="W385" t="s">
        <v>604</v>
      </c>
      <c r="X385">
        <v>37</v>
      </c>
      <c r="Y385">
        <v>6</v>
      </c>
      <c r="Z385" t="s">
        <v>587</v>
      </c>
      <c r="AA385" t="s">
        <v>588</v>
      </c>
      <c r="AB385" t="s">
        <v>95</v>
      </c>
      <c r="AC385" t="s">
        <v>95</v>
      </c>
      <c r="AD385" t="s">
        <v>286</v>
      </c>
      <c r="AG385" t="s">
        <v>256</v>
      </c>
      <c r="AH385">
        <v>0</v>
      </c>
      <c r="AI385">
        <v>0</v>
      </c>
      <c r="AJ385">
        <v>0</v>
      </c>
      <c r="AK385">
        <v>1310</v>
      </c>
      <c r="AL385">
        <v>1.7</v>
      </c>
    </row>
    <row r="386" spans="1:38" x14ac:dyDescent="0.3">
      <c r="A386" t="s">
        <v>279</v>
      </c>
      <c r="B386">
        <v>126359</v>
      </c>
      <c r="C386">
        <v>29</v>
      </c>
      <c r="D386" t="s">
        <v>585</v>
      </c>
      <c r="E386" t="s">
        <v>586</v>
      </c>
      <c r="F386">
        <v>771</v>
      </c>
      <c r="G386">
        <v>46.26</v>
      </c>
      <c r="H386">
        <v>152.93</v>
      </c>
      <c r="I386">
        <v>34.83</v>
      </c>
      <c r="J386">
        <v>115.16</v>
      </c>
      <c r="K386">
        <v>8</v>
      </c>
      <c r="T386">
        <v>4</v>
      </c>
      <c r="U386">
        <v>2</v>
      </c>
      <c r="V386" t="s">
        <v>92</v>
      </c>
      <c r="W386" t="s">
        <v>605</v>
      </c>
      <c r="X386">
        <v>37</v>
      </c>
      <c r="Y386">
        <v>6</v>
      </c>
      <c r="Z386" t="s">
        <v>587</v>
      </c>
      <c r="AA386" t="s">
        <v>588</v>
      </c>
      <c r="AB386" t="s">
        <v>95</v>
      </c>
      <c r="AC386" t="s">
        <v>95</v>
      </c>
      <c r="AD386" t="s">
        <v>286</v>
      </c>
      <c r="AG386" t="s">
        <v>256</v>
      </c>
      <c r="AH386">
        <v>0</v>
      </c>
      <c r="AI386">
        <v>0</v>
      </c>
      <c r="AJ386">
        <v>0</v>
      </c>
      <c r="AK386">
        <v>1310</v>
      </c>
      <c r="AL386">
        <v>1.7</v>
      </c>
    </row>
    <row r="387" spans="1:38" x14ac:dyDescent="0.3">
      <c r="A387" t="s">
        <v>279</v>
      </c>
      <c r="B387">
        <v>126359</v>
      </c>
      <c r="C387">
        <v>30</v>
      </c>
      <c r="D387" t="s">
        <v>585</v>
      </c>
      <c r="E387" t="s">
        <v>586</v>
      </c>
      <c r="F387">
        <v>771</v>
      </c>
      <c r="G387">
        <v>48.1</v>
      </c>
      <c r="H387">
        <v>159.02000000000001</v>
      </c>
      <c r="I387">
        <v>36.340000000000003</v>
      </c>
      <c r="J387">
        <v>120.16</v>
      </c>
      <c r="K387">
        <v>6</v>
      </c>
      <c r="T387">
        <v>4</v>
      </c>
      <c r="U387">
        <v>3</v>
      </c>
      <c r="V387" t="s">
        <v>92</v>
      </c>
      <c r="W387">
        <v>159</v>
      </c>
      <c r="X387">
        <v>37</v>
      </c>
      <c r="Y387">
        <v>6</v>
      </c>
      <c r="Z387" t="s">
        <v>587</v>
      </c>
      <c r="AA387" t="s">
        <v>588</v>
      </c>
      <c r="AB387" t="s">
        <v>95</v>
      </c>
      <c r="AC387" t="s">
        <v>95</v>
      </c>
      <c r="AD387" t="s">
        <v>286</v>
      </c>
      <c r="AG387" t="s">
        <v>256</v>
      </c>
      <c r="AH387">
        <v>0</v>
      </c>
      <c r="AI387">
        <v>0</v>
      </c>
      <c r="AJ387">
        <v>0</v>
      </c>
      <c r="AK387">
        <v>1310</v>
      </c>
      <c r="AL387">
        <v>1.7</v>
      </c>
    </row>
    <row r="388" spans="1:38" x14ac:dyDescent="0.3">
      <c r="A388" t="s">
        <v>279</v>
      </c>
      <c r="B388">
        <v>126359</v>
      </c>
      <c r="C388">
        <v>31</v>
      </c>
      <c r="D388" t="s">
        <v>585</v>
      </c>
      <c r="E388" t="s">
        <v>586</v>
      </c>
      <c r="F388">
        <v>771</v>
      </c>
      <c r="G388">
        <v>49.44</v>
      </c>
      <c r="H388">
        <v>163.44</v>
      </c>
      <c r="I388">
        <v>36.89</v>
      </c>
      <c r="J388">
        <v>121.97</v>
      </c>
      <c r="K388">
        <v>5</v>
      </c>
      <c r="T388">
        <v>4</v>
      </c>
      <c r="U388">
        <v>2</v>
      </c>
      <c r="V388" t="s">
        <v>92</v>
      </c>
      <c r="W388" t="s">
        <v>606</v>
      </c>
      <c r="X388">
        <v>37</v>
      </c>
      <c r="Y388">
        <v>6</v>
      </c>
      <c r="Z388" t="s">
        <v>587</v>
      </c>
      <c r="AA388" t="s">
        <v>588</v>
      </c>
      <c r="AB388" t="s">
        <v>95</v>
      </c>
      <c r="AC388" t="s">
        <v>95</v>
      </c>
      <c r="AD388" t="s">
        <v>286</v>
      </c>
      <c r="AG388" t="s">
        <v>256</v>
      </c>
      <c r="AH388">
        <v>0</v>
      </c>
      <c r="AI388">
        <v>0</v>
      </c>
      <c r="AJ388">
        <v>0</v>
      </c>
      <c r="AK388">
        <v>1310</v>
      </c>
      <c r="AL388">
        <v>1.7</v>
      </c>
    </row>
    <row r="389" spans="1:38" x14ac:dyDescent="0.3">
      <c r="A389" t="s">
        <v>279</v>
      </c>
      <c r="B389">
        <v>126359</v>
      </c>
      <c r="C389">
        <v>32</v>
      </c>
      <c r="D389" t="s">
        <v>585</v>
      </c>
      <c r="E389" t="s">
        <v>586</v>
      </c>
      <c r="F389">
        <v>771</v>
      </c>
      <c r="G389">
        <v>53.43</v>
      </c>
      <c r="H389">
        <v>176.66</v>
      </c>
      <c r="I389">
        <v>40.51</v>
      </c>
      <c r="J389">
        <v>133.93</v>
      </c>
      <c r="K389">
        <v>2</v>
      </c>
      <c r="T389">
        <v>4</v>
      </c>
      <c r="U389">
        <v>2</v>
      </c>
      <c r="V389" t="s">
        <v>92</v>
      </c>
      <c r="W389">
        <v>176</v>
      </c>
      <c r="X389">
        <v>37</v>
      </c>
      <c r="Y389">
        <v>6</v>
      </c>
      <c r="Z389" t="s">
        <v>587</v>
      </c>
      <c r="AA389" t="s">
        <v>588</v>
      </c>
      <c r="AB389" t="s">
        <v>95</v>
      </c>
      <c r="AC389" t="s">
        <v>95</v>
      </c>
      <c r="AD389" t="s">
        <v>286</v>
      </c>
      <c r="AG389" t="s">
        <v>256</v>
      </c>
      <c r="AH389">
        <v>0</v>
      </c>
      <c r="AI389">
        <v>0</v>
      </c>
      <c r="AJ389">
        <v>0</v>
      </c>
      <c r="AK389">
        <v>1310</v>
      </c>
      <c r="AL389">
        <v>1.7</v>
      </c>
    </row>
    <row r="390" spans="1:38" x14ac:dyDescent="0.3">
      <c r="A390" t="s">
        <v>279</v>
      </c>
      <c r="B390">
        <v>126359</v>
      </c>
      <c r="C390">
        <v>33</v>
      </c>
      <c r="D390" t="s">
        <v>585</v>
      </c>
      <c r="E390" t="s">
        <v>586</v>
      </c>
      <c r="F390">
        <v>771</v>
      </c>
      <c r="G390">
        <v>58.04</v>
      </c>
      <c r="H390">
        <v>191.87</v>
      </c>
      <c r="I390">
        <v>43.34</v>
      </c>
      <c r="J390">
        <v>143.29</v>
      </c>
      <c r="K390">
        <v>2</v>
      </c>
      <c r="T390">
        <v>4</v>
      </c>
      <c r="U390">
        <v>3</v>
      </c>
      <c r="V390" t="s">
        <v>92</v>
      </c>
      <c r="W390" t="s">
        <v>607</v>
      </c>
      <c r="X390">
        <v>37</v>
      </c>
      <c r="Y390">
        <v>6</v>
      </c>
      <c r="Z390" t="s">
        <v>587</v>
      </c>
      <c r="AA390" t="s">
        <v>588</v>
      </c>
      <c r="AB390" t="s">
        <v>95</v>
      </c>
      <c r="AC390" t="s">
        <v>95</v>
      </c>
      <c r="AD390" t="s">
        <v>286</v>
      </c>
      <c r="AG390" t="s">
        <v>256</v>
      </c>
      <c r="AH390">
        <v>0</v>
      </c>
      <c r="AI390">
        <v>0</v>
      </c>
      <c r="AJ390">
        <v>0</v>
      </c>
      <c r="AK390">
        <v>1310</v>
      </c>
      <c r="AL390">
        <v>1.7</v>
      </c>
    </row>
    <row r="391" spans="1:38" x14ac:dyDescent="0.3">
      <c r="A391" t="s">
        <v>279</v>
      </c>
      <c r="B391">
        <v>126359</v>
      </c>
      <c r="C391">
        <v>34</v>
      </c>
      <c r="D391" t="s">
        <v>585</v>
      </c>
      <c r="E391" t="s">
        <v>586</v>
      </c>
      <c r="F391">
        <v>771</v>
      </c>
      <c r="G391">
        <v>60.05</v>
      </c>
      <c r="H391">
        <v>198.52</v>
      </c>
      <c r="I391">
        <v>45.35</v>
      </c>
      <c r="J391">
        <v>149.94999999999999</v>
      </c>
      <c r="K391">
        <v>2</v>
      </c>
      <c r="T391">
        <v>4</v>
      </c>
      <c r="U391">
        <v>2</v>
      </c>
      <c r="V391" t="s">
        <v>92</v>
      </c>
      <c r="W391" t="s">
        <v>608</v>
      </c>
      <c r="X391">
        <v>37</v>
      </c>
      <c r="Y391">
        <v>6</v>
      </c>
      <c r="Z391" t="s">
        <v>587</v>
      </c>
      <c r="AA391" t="s">
        <v>588</v>
      </c>
      <c r="AB391" t="s">
        <v>95</v>
      </c>
      <c r="AC391" t="s">
        <v>95</v>
      </c>
      <c r="AD391" t="s">
        <v>286</v>
      </c>
      <c r="AG391" t="s">
        <v>256</v>
      </c>
      <c r="AH391">
        <v>0</v>
      </c>
      <c r="AI391">
        <v>0</v>
      </c>
      <c r="AJ391">
        <v>0</v>
      </c>
      <c r="AK391">
        <v>1310</v>
      </c>
      <c r="AL391">
        <v>1.7</v>
      </c>
    </row>
    <row r="392" spans="1:38" x14ac:dyDescent="0.3">
      <c r="A392" t="s">
        <v>279</v>
      </c>
      <c r="B392">
        <v>126359</v>
      </c>
      <c r="C392">
        <v>35</v>
      </c>
      <c r="D392" t="s">
        <v>585</v>
      </c>
      <c r="E392" t="s">
        <v>586</v>
      </c>
      <c r="F392">
        <v>771</v>
      </c>
      <c r="G392">
        <v>60.22</v>
      </c>
      <c r="H392">
        <v>199.1</v>
      </c>
      <c r="I392">
        <v>44.99</v>
      </c>
      <c r="J392">
        <v>148.75</v>
      </c>
      <c r="K392">
        <v>2</v>
      </c>
      <c r="T392">
        <v>4</v>
      </c>
      <c r="U392">
        <v>2</v>
      </c>
      <c r="V392" t="s">
        <v>92</v>
      </c>
      <c r="W392">
        <v>199</v>
      </c>
      <c r="X392">
        <v>37</v>
      </c>
      <c r="Y392">
        <v>6</v>
      </c>
      <c r="Z392" t="s">
        <v>587</v>
      </c>
      <c r="AA392" t="s">
        <v>588</v>
      </c>
      <c r="AB392" t="s">
        <v>95</v>
      </c>
      <c r="AC392" t="s">
        <v>95</v>
      </c>
      <c r="AD392" t="s">
        <v>286</v>
      </c>
      <c r="AG392" t="s">
        <v>256</v>
      </c>
      <c r="AH392">
        <v>0</v>
      </c>
      <c r="AI392">
        <v>0</v>
      </c>
      <c r="AJ392">
        <v>0</v>
      </c>
      <c r="AK392">
        <v>1310</v>
      </c>
      <c r="AL392">
        <v>1.7</v>
      </c>
    </row>
    <row r="393" spans="1:38" x14ac:dyDescent="0.3">
      <c r="A393" t="s">
        <v>279</v>
      </c>
      <c r="B393">
        <v>126359</v>
      </c>
      <c r="C393">
        <v>36</v>
      </c>
      <c r="D393" t="s">
        <v>585</v>
      </c>
      <c r="E393" t="s">
        <v>586</v>
      </c>
      <c r="F393">
        <v>771</v>
      </c>
      <c r="G393">
        <v>63.66</v>
      </c>
      <c r="H393">
        <v>210.47</v>
      </c>
      <c r="I393">
        <v>47.9</v>
      </c>
      <c r="J393">
        <v>158.36000000000001</v>
      </c>
      <c r="K393">
        <v>4</v>
      </c>
      <c r="T393">
        <v>4</v>
      </c>
      <c r="U393">
        <v>3</v>
      </c>
      <c r="V393" t="s">
        <v>92</v>
      </c>
      <c r="W393" t="s">
        <v>609</v>
      </c>
      <c r="X393">
        <v>37</v>
      </c>
      <c r="Y393">
        <v>6</v>
      </c>
      <c r="Z393" t="s">
        <v>587</v>
      </c>
      <c r="AA393" t="s">
        <v>588</v>
      </c>
      <c r="AB393" t="s">
        <v>95</v>
      </c>
      <c r="AC393" t="s">
        <v>95</v>
      </c>
      <c r="AD393" t="s">
        <v>286</v>
      </c>
      <c r="AG393" t="s">
        <v>256</v>
      </c>
      <c r="AH393">
        <v>0</v>
      </c>
      <c r="AI393">
        <v>0</v>
      </c>
      <c r="AJ393">
        <v>0</v>
      </c>
      <c r="AK393">
        <v>1310</v>
      </c>
      <c r="AL393">
        <v>1.7</v>
      </c>
    </row>
    <row r="394" spans="1:38" x14ac:dyDescent="0.3">
      <c r="A394" t="s">
        <v>610</v>
      </c>
      <c r="B394">
        <v>115870</v>
      </c>
      <c r="C394">
        <v>1</v>
      </c>
      <c r="D394" t="s">
        <v>611</v>
      </c>
      <c r="E394" t="s">
        <v>612</v>
      </c>
      <c r="F394">
        <v>1258</v>
      </c>
      <c r="G394">
        <v>24.93</v>
      </c>
      <c r="H394">
        <v>82.42</v>
      </c>
      <c r="I394">
        <v>18.14</v>
      </c>
      <c r="J394">
        <v>59.99</v>
      </c>
      <c r="K394">
        <v>420</v>
      </c>
      <c r="T394">
        <v>3</v>
      </c>
      <c r="U394">
        <v>2</v>
      </c>
      <c r="V394" t="s">
        <v>92</v>
      </c>
      <c r="W394" t="s">
        <v>114</v>
      </c>
      <c r="X394">
        <v>29</v>
      </c>
      <c r="Y394">
        <v>13</v>
      </c>
      <c r="Z394" t="s">
        <v>613</v>
      </c>
      <c r="AA394" t="s">
        <v>614</v>
      </c>
      <c r="AB394" t="s">
        <v>95</v>
      </c>
      <c r="AC394" t="s">
        <v>95</v>
      </c>
      <c r="AD394" t="s">
        <v>615</v>
      </c>
      <c r="AG394" t="s">
        <v>616</v>
      </c>
      <c r="AH394">
        <v>0</v>
      </c>
      <c r="AI394">
        <v>0</v>
      </c>
      <c r="AJ394">
        <v>0</v>
      </c>
      <c r="AK394">
        <v>1518</v>
      </c>
      <c r="AL394">
        <v>1.21</v>
      </c>
    </row>
    <row r="395" spans="1:38" x14ac:dyDescent="0.3">
      <c r="A395" t="s">
        <v>610</v>
      </c>
      <c r="B395">
        <v>115870</v>
      </c>
      <c r="C395">
        <v>2</v>
      </c>
      <c r="D395" t="s">
        <v>611</v>
      </c>
      <c r="E395" t="s">
        <v>612</v>
      </c>
      <c r="F395">
        <v>1258</v>
      </c>
      <c r="G395">
        <v>24.93</v>
      </c>
      <c r="H395">
        <v>82.42</v>
      </c>
      <c r="I395">
        <v>18.14</v>
      </c>
      <c r="J395">
        <v>59.99</v>
      </c>
      <c r="K395">
        <v>10</v>
      </c>
      <c r="T395">
        <v>3</v>
      </c>
      <c r="U395">
        <v>2</v>
      </c>
      <c r="V395" t="s">
        <v>92</v>
      </c>
      <c r="W395" t="s">
        <v>118</v>
      </c>
      <c r="X395">
        <v>29</v>
      </c>
      <c r="Y395">
        <v>13</v>
      </c>
      <c r="Z395" t="s">
        <v>613</v>
      </c>
      <c r="AA395" t="s">
        <v>614</v>
      </c>
      <c r="AB395" t="s">
        <v>95</v>
      </c>
      <c r="AC395" t="s">
        <v>95</v>
      </c>
      <c r="AD395" t="s">
        <v>615</v>
      </c>
      <c r="AG395" t="s">
        <v>616</v>
      </c>
      <c r="AH395">
        <v>0</v>
      </c>
      <c r="AI395">
        <v>0</v>
      </c>
      <c r="AJ395">
        <v>0</v>
      </c>
      <c r="AK395">
        <v>1518</v>
      </c>
      <c r="AL395">
        <v>1.21</v>
      </c>
    </row>
    <row r="396" spans="1:38" x14ac:dyDescent="0.3">
      <c r="A396" t="s">
        <v>610</v>
      </c>
      <c r="B396">
        <v>115870</v>
      </c>
      <c r="C396">
        <v>3</v>
      </c>
      <c r="D396" t="s">
        <v>611</v>
      </c>
      <c r="E396" t="s">
        <v>612</v>
      </c>
      <c r="F396">
        <v>1258</v>
      </c>
      <c r="G396">
        <v>35.32</v>
      </c>
      <c r="H396">
        <v>116.77</v>
      </c>
      <c r="I396">
        <v>25.7</v>
      </c>
      <c r="J396">
        <v>84.99</v>
      </c>
      <c r="K396">
        <v>650</v>
      </c>
      <c r="T396">
        <v>3</v>
      </c>
      <c r="U396">
        <v>2</v>
      </c>
      <c r="V396" t="s">
        <v>92</v>
      </c>
      <c r="W396" t="s">
        <v>617</v>
      </c>
      <c r="X396">
        <v>29</v>
      </c>
      <c r="Y396">
        <v>13</v>
      </c>
      <c r="Z396" t="s">
        <v>613</v>
      </c>
      <c r="AA396" t="s">
        <v>614</v>
      </c>
      <c r="AB396" t="s">
        <v>95</v>
      </c>
      <c r="AC396" t="s">
        <v>95</v>
      </c>
      <c r="AD396" t="s">
        <v>615</v>
      </c>
      <c r="AG396" t="s">
        <v>616</v>
      </c>
      <c r="AH396">
        <v>0</v>
      </c>
      <c r="AI396">
        <v>0</v>
      </c>
      <c r="AJ396">
        <v>0</v>
      </c>
      <c r="AK396">
        <v>1518</v>
      </c>
      <c r="AL396">
        <v>1.21</v>
      </c>
    </row>
    <row r="397" spans="1:38" x14ac:dyDescent="0.3">
      <c r="A397" t="s">
        <v>610</v>
      </c>
      <c r="B397">
        <v>115870</v>
      </c>
      <c r="C397">
        <v>4</v>
      </c>
      <c r="D397" t="s">
        <v>611</v>
      </c>
      <c r="E397" t="s">
        <v>612</v>
      </c>
      <c r="F397">
        <v>1258</v>
      </c>
      <c r="G397">
        <v>35.31</v>
      </c>
      <c r="H397">
        <v>116.76</v>
      </c>
      <c r="I397">
        <v>25.7</v>
      </c>
      <c r="J397">
        <v>84.98</v>
      </c>
      <c r="K397">
        <v>138</v>
      </c>
      <c r="T397">
        <v>3</v>
      </c>
      <c r="U397">
        <v>2</v>
      </c>
      <c r="V397" t="s">
        <v>92</v>
      </c>
      <c r="W397" t="s">
        <v>618</v>
      </c>
      <c r="X397">
        <v>29</v>
      </c>
      <c r="Y397">
        <v>13</v>
      </c>
      <c r="Z397" t="s">
        <v>613</v>
      </c>
      <c r="AA397" t="s">
        <v>614</v>
      </c>
      <c r="AB397" t="s">
        <v>95</v>
      </c>
      <c r="AC397" t="s">
        <v>95</v>
      </c>
      <c r="AD397" t="s">
        <v>615</v>
      </c>
      <c r="AG397" t="s">
        <v>616</v>
      </c>
      <c r="AH397">
        <v>0</v>
      </c>
      <c r="AI397">
        <v>0</v>
      </c>
      <c r="AJ397">
        <v>0</v>
      </c>
      <c r="AK397">
        <v>1518</v>
      </c>
      <c r="AL397">
        <v>1.21</v>
      </c>
    </row>
    <row r="398" spans="1:38" x14ac:dyDescent="0.3">
      <c r="A398" t="s">
        <v>610</v>
      </c>
      <c r="B398">
        <v>115870</v>
      </c>
      <c r="C398">
        <v>5</v>
      </c>
      <c r="D398" t="s">
        <v>611</v>
      </c>
      <c r="E398" t="s">
        <v>612</v>
      </c>
      <c r="F398">
        <v>1258</v>
      </c>
      <c r="G398">
        <v>35.31</v>
      </c>
      <c r="H398">
        <v>116.74</v>
      </c>
      <c r="I398">
        <v>25.7</v>
      </c>
      <c r="J398">
        <v>84.97</v>
      </c>
      <c r="K398">
        <v>28</v>
      </c>
      <c r="T398">
        <v>3</v>
      </c>
      <c r="U398">
        <v>2</v>
      </c>
      <c r="V398" t="s">
        <v>92</v>
      </c>
      <c r="W398" t="s">
        <v>619</v>
      </c>
      <c r="X398">
        <v>29</v>
      </c>
      <c r="Y398">
        <v>13</v>
      </c>
      <c r="Z398" t="s">
        <v>613</v>
      </c>
      <c r="AA398" t="s">
        <v>614</v>
      </c>
      <c r="AB398" t="s">
        <v>95</v>
      </c>
      <c r="AC398" t="s">
        <v>95</v>
      </c>
      <c r="AD398" t="s">
        <v>615</v>
      </c>
      <c r="AG398" t="s">
        <v>616</v>
      </c>
      <c r="AH398">
        <v>0</v>
      </c>
      <c r="AI398">
        <v>0</v>
      </c>
      <c r="AJ398">
        <v>0</v>
      </c>
      <c r="AK398">
        <v>1518</v>
      </c>
      <c r="AL398">
        <v>1.21</v>
      </c>
    </row>
    <row r="399" spans="1:38" x14ac:dyDescent="0.3">
      <c r="A399" t="s">
        <v>610</v>
      </c>
      <c r="B399">
        <v>115870</v>
      </c>
      <c r="C399">
        <v>6</v>
      </c>
      <c r="D399" t="s">
        <v>611</v>
      </c>
      <c r="E399" t="s">
        <v>612</v>
      </c>
      <c r="F399">
        <v>1258</v>
      </c>
      <c r="G399">
        <v>35.32</v>
      </c>
      <c r="H399">
        <v>116.77</v>
      </c>
      <c r="I399">
        <v>25.7</v>
      </c>
      <c r="J399">
        <v>84.99</v>
      </c>
      <c r="K399">
        <v>12</v>
      </c>
      <c r="T399">
        <v>3</v>
      </c>
      <c r="U399">
        <v>2</v>
      </c>
      <c r="V399" t="s">
        <v>92</v>
      </c>
      <c r="W399" t="s">
        <v>594</v>
      </c>
      <c r="X399">
        <v>29</v>
      </c>
      <c r="Y399">
        <v>13</v>
      </c>
      <c r="Z399" t="s">
        <v>613</v>
      </c>
      <c r="AA399" t="s">
        <v>614</v>
      </c>
      <c r="AB399" t="s">
        <v>95</v>
      </c>
      <c r="AC399" t="s">
        <v>95</v>
      </c>
      <c r="AD399" t="s">
        <v>615</v>
      </c>
      <c r="AG399" t="s">
        <v>616</v>
      </c>
      <c r="AH399">
        <v>0</v>
      </c>
      <c r="AI399">
        <v>0</v>
      </c>
      <c r="AJ399">
        <v>0</v>
      </c>
      <c r="AK399">
        <v>1518</v>
      </c>
      <c r="AL399">
        <v>1.21</v>
      </c>
    </row>
    <row r="400" spans="1:38" x14ac:dyDescent="0.3">
      <c r="A400" t="s">
        <v>610</v>
      </c>
      <c r="B400">
        <v>110755</v>
      </c>
      <c r="C400">
        <v>1</v>
      </c>
      <c r="D400" t="s">
        <v>620</v>
      </c>
      <c r="E400" t="s">
        <v>381</v>
      </c>
      <c r="F400">
        <v>1655</v>
      </c>
      <c r="G400">
        <v>24.49</v>
      </c>
      <c r="H400">
        <v>80.989999999999995</v>
      </c>
      <c r="I400">
        <v>18.11</v>
      </c>
      <c r="J400">
        <v>59.89</v>
      </c>
      <c r="K400">
        <v>297</v>
      </c>
      <c r="T400">
        <v>3</v>
      </c>
      <c r="U400">
        <v>2</v>
      </c>
      <c r="V400" t="s">
        <v>92</v>
      </c>
      <c r="W400">
        <v>80</v>
      </c>
      <c r="X400">
        <v>29</v>
      </c>
      <c r="Y400">
        <v>10</v>
      </c>
      <c r="Z400" t="s">
        <v>621</v>
      </c>
      <c r="AA400" t="s">
        <v>622</v>
      </c>
      <c r="AB400" t="s">
        <v>95</v>
      </c>
      <c r="AC400" t="s">
        <v>95</v>
      </c>
      <c r="AD400" t="s">
        <v>615</v>
      </c>
      <c r="AG400" t="s">
        <v>623</v>
      </c>
      <c r="AH400">
        <v>0</v>
      </c>
      <c r="AI400">
        <v>0</v>
      </c>
      <c r="AJ400">
        <v>0</v>
      </c>
      <c r="AK400">
        <v>2400</v>
      </c>
      <c r="AL400">
        <v>1.45</v>
      </c>
    </row>
    <row r="401" spans="1:38" x14ac:dyDescent="0.3">
      <c r="A401" t="s">
        <v>610</v>
      </c>
      <c r="B401">
        <v>110755</v>
      </c>
      <c r="C401">
        <v>2</v>
      </c>
      <c r="D401" t="s">
        <v>620</v>
      </c>
      <c r="E401" t="s">
        <v>381</v>
      </c>
      <c r="F401">
        <v>1655</v>
      </c>
      <c r="G401">
        <v>30.72</v>
      </c>
      <c r="H401">
        <v>101.58</v>
      </c>
      <c r="I401">
        <v>22.85</v>
      </c>
      <c r="J401">
        <v>75.55</v>
      </c>
      <c r="K401">
        <v>216</v>
      </c>
      <c r="T401">
        <v>3</v>
      </c>
      <c r="U401">
        <v>2</v>
      </c>
      <c r="V401" t="s">
        <v>92</v>
      </c>
      <c r="W401" t="s">
        <v>624</v>
      </c>
      <c r="X401">
        <v>29</v>
      </c>
      <c r="Y401">
        <v>10</v>
      </c>
      <c r="Z401" t="s">
        <v>621</v>
      </c>
      <c r="AA401" t="s">
        <v>622</v>
      </c>
      <c r="AB401" t="s">
        <v>95</v>
      </c>
      <c r="AC401" t="s">
        <v>95</v>
      </c>
      <c r="AD401" t="s">
        <v>615</v>
      </c>
      <c r="AG401" t="s">
        <v>623</v>
      </c>
      <c r="AH401">
        <v>0</v>
      </c>
      <c r="AI401">
        <v>0</v>
      </c>
      <c r="AJ401">
        <v>0</v>
      </c>
      <c r="AK401">
        <v>2400</v>
      </c>
      <c r="AL401">
        <v>1.45</v>
      </c>
    </row>
    <row r="402" spans="1:38" x14ac:dyDescent="0.3">
      <c r="A402" t="s">
        <v>610</v>
      </c>
      <c r="B402">
        <v>110755</v>
      </c>
      <c r="C402">
        <v>3</v>
      </c>
      <c r="D402" t="s">
        <v>620</v>
      </c>
      <c r="E402" t="s">
        <v>381</v>
      </c>
      <c r="F402">
        <v>1655</v>
      </c>
      <c r="G402">
        <v>30.72</v>
      </c>
      <c r="H402">
        <v>101.58</v>
      </c>
      <c r="I402">
        <v>22.85</v>
      </c>
      <c r="J402">
        <v>75.55</v>
      </c>
      <c r="K402">
        <v>83</v>
      </c>
      <c r="T402">
        <v>3</v>
      </c>
      <c r="U402">
        <v>2</v>
      </c>
      <c r="V402" t="s">
        <v>92</v>
      </c>
      <c r="W402" t="s">
        <v>625</v>
      </c>
      <c r="X402">
        <v>29</v>
      </c>
      <c r="Y402">
        <v>10</v>
      </c>
      <c r="Z402" t="s">
        <v>621</v>
      </c>
      <c r="AA402" t="s">
        <v>622</v>
      </c>
      <c r="AB402" t="s">
        <v>95</v>
      </c>
      <c r="AC402" t="s">
        <v>95</v>
      </c>
      <c r="AD402" t="s">
        <v>615</v>
      </c>
      <c r="AG402" t="s">
        <v>623</v>
      </c>
      <c r="AH402">
        <v>0</v>
      </c>
      <c r="AI402">
        <v>0</v>
      </c>
      <c r="AJ402">
        <v>0</v>
      </c>
      <c r="AK402">
        <v>2400</v>
      </c>
      <c r="AL402">
        <v>1.45</v>
      </c>
    </row>
    <row r="403" spans="1:38" x14ac:dyDescent="0.3">
      <c r="A403" t="s">
        <v>610</v>
      </c>
      <c r="B403">
        <v>110755</v>
      </c>
      <c r="C403">
        <v>4</v>
      </c>
      <c r="D403" t="s">
        <v>620</v>
      </c>
      <c r="E403" t="s">
        <v>381</v>
      </c>
      <c r="F403">
        <v>1655</v>
      </c>
      <c r="G403">
        <v>30.81</v>
      </c>
      <c r="H403">
        <v>101.86</v>
      </c>
      <c r="I403">
        <v>22.85</v>
      </c>
      <c r="J403">
        <v>75.55</v>
      </c>
      <c r="K403">
        <v>48</v>
      </c>
      <c r="T403">
        <v>3</v>
      </c>
      <c r="U403">
        <v>2</v>
      </c>
      <c r="V403" t="s">
        <v>92</v>
      </c>
      <c r="W403" t="s">
        <v>626</v>
      </c>
      <c r="X403">
        <v>29</v>
      </c>
      <c r="Y403">
        <v>10</v>
      </c>
      <c r="Z403" t="s">
        <v>621</v>
      </c>
      <c r="AA403" t="s">
        <v>622</v>
      </c>
      <c r="AB403" t="s">
        <v>95</v>
      </c>
      <c r="AC403" t="s">
        <v>95</v>
      </c>
      <c r="AD403" t="s">
        <v>615</v>
      </c>
      <c r="AG403" t="s">
        <v>623</v>
      </c>
      <c r="AH403">
        <v>0</v>
      </c>
      <c r="AI403">
        <v>0</v>
      </c>
      <c r="AJ403">
        <v>0</v>
      </c>
      <c r="AK403">
        <v>2400</v>
      </c>
      <c r="AL403">
        <v>1.45</v>
      </c>
    </row>
    <row r="404" spans="1:38" x14ac:dyDescent="0.3">
      <c r="A404" t="s">
        <v>610</v>
      </c>
      <c r="B404">
        <v>110755</v>
      </c>
      <c r="C404">
        <v>5</v>
      </c>
      <c r="D404" t="s">
        <v>620</v>
      </c>
      <c r="E404" t="s">
        <v>381</v>
      </c>
      <c r="F404">
        <v>1655</v>
      </c>
      <c r="G404">
        <v>30.72</v>
      </c>
      <c r="H404">
        <v>101.58</v>
      </c>
      <c r="I404">
        <v>22.85</v>
      </c>
      <c r="J404">
        <v>75.55</v>
      </c>
      <c r="K404">
        <v>28</v>
      </c>
      <c r="T404">
        <v>3</v>
      </c>
      <c r="U404">
        <v>2</v>
      </c>
      <c r="V404" t="s">
        <v>92</v>
      </c>
      <c r="W404" t="s">
        <v>627</v>
      </c>
      <c r="X404">
        <v>29</v>
      </c>
      <c r="Y404">
        <v>10</v>
      </c>
      <c r="Z404" t="s">
        <v>621</v>
      </c>
      <c r="AA404" t="s">
        <v>622</v>
      </c>
      <c r="AB404" t="s">
        <v>95</v>
      </c>
      <c r="AC404" t="s">
        <v>95</v>
      </c>
      <c r="AD404" t="s">
        <v>615</v>
      </c>
      <c r="AG404" t="s">
        <v>623</v>
      </c>
      <c r="AH404">
        <v>0</v>
      </c>
      <c r="AI404">
        <v>0</v>
      </c>
      <c r="AJ404">
        <v>0</v>
      </c>
      <c r="AK404">
        <v>2400</v>
      </c>
      <c r="AL404">
        <v>1.45</v>
      </c>
    </row>
    <row r="405" spans="1:38" x14ac:dyDescent="0.3">
      <c r="A405" t="s">
        <v>610</v>
      </c>
      <c r="B405">
        <v>110755</v>
      </c>
      <c r="C405">
        <v>6</v>
      </c>
      <c r="D405" t="s">
        <v>620</v>
      </c>
      <c r="E405" t="s">
        <v>381</v>
      </c>
      <c r="F405">
        <v>1655</v>
      </c>
      <c r="G405">
        <v>30.72</v>
      </c>
      <c r="H405">
        <v>101.58</v>
      </c>
      <c r="I405">
        <v>22.85</v>
      </c>
      <c r="J405">
        <v>75.55</v>
      </c>
      <c r="K405">
        <v>14</v>
      </c>
      <c r="T405">
        <v>3</v>
      </c>
      <c r="U405">
        <v>2</v>
      </c>
      <c r="V405" t="s">
        <v>92</v>
      </c>
      <c r="W405" t="s">
        <v>628</v>
      </c>
      <c r="X405">
        <v>29</v>
      </c>
      <c r="Y405">
        <v>10</v>
      </c>
      <c r="Z405" t="s">
        <v>621</v>
      </c>
      <c r="AA405" t="s">
        <v>622</v>
      </c>
      <c r="AB405" t="s">
        <v>95</v>
      </c>
      <c r="AC405" t="s">
        <v>95</v>
      </c>
      <c r="AD405" t="s">
        <v>615</v>
      </c>
      <c r="AG405" t="s">
        <v>623</v>
      </c>
      <c r="AH405">
        <v>0</v>
      </c>
      <c r="AI405">
        <v>0</v>
      </c>
      <c r="AJ405">
        <v>0</v>
      </c>
      <c r="AK405">
        <v>2400</v>
      </c>
      <c r="AL405">
        <v>1.45</v>
      </c>
    </row>
    <row r="406" spans="1:38" x14ac:dyDescent="0.3">
      <c r="A406" t="s">
        <v>610</v>
      </c>
      <c r="B406">
        <v>110755</v>
      </c>
      <c r="C406">
        <v>7</v>
      </c>
      <c r="D406" t="s">
        <v>620</v>
      </c>
      <c r="E406" t="s">
        <v>381</v>
      </c>
      <c r="F406">
        <v>1655</v>
      </c>
      <c r="G406">
        <v>30.72</v>
      </c>
      <c r="H406">
        <v>101.58</v>
      </c>
      <c r="I406">
        <v>22.85</v>
      </c>
      <c r="J406">
        <v>75.55</v>
      </c>
      <c r="K406">
        <v>10</v>
      </c>
      <c r="T406">
        <v>3</v>
      </c>
      <c r="U406">
        <v>2</v>
      </c>
      <c r="V406" t="s">
        <v>92</v>
      </c>
      <c r="W406" t="s">
        <v>629</v>
      </c>
      <c r="X406">
        <v>29</v>
      </c>
      <c r="Y406">
        <v>10</v>
      </c>
      <c r="Z406" t="s">
        <v>621</v>
      </c>
      <c r="AA406" t="s">
        <v>622</v>
      </c>
      <c r="AB406" t="s">
        <v>95</v>
      </c>
      <c r="AC406" t="s">
        <v>95</v>
      </c>
      <c r="AD406" t="s">
        <v>615</v>
      </c>
      <c r="AG406" t="s">
        <v>623</v>
      </c>
      <c r="AH406">
        <v>0</v>
      </c>
      <c r="AI406">
        <v>0</v>
      </c>
      <c r="AJ406">
        <v>0</v>
      </c>
      <c r="AK406">
        <v>2400</v>
      </c>
      <c r="AL406">
        <v>1.45</v>
      </c>
    </row>
    <row r="407" spans="1:38" x14ac:dyDescent="0.3">
      <c r="A407" t="s">
        <v>610</v>
      </c>
      <c r="B407">
        <v>110755</v>
      </c>
      <c r="C407">
        <v>8</v>
      </c>
      <c r="D407" t="s">
        <v>620</v>
      </c>
      <c r="E407" t="s">
        <v>381</v>
      </c>
      <c r="F407">
        <v>1655</v>
      </c>
      <c r="G407">
        <v>30.86</v>
      </c>
      <c r="H407">
        <v>102.03</v>
      </c>
      <c r="I407">
        <v>22.86</v>
      </c>
      <c r="J407">
        <v>75.58</v>
      </c>
      <c r="K407">
        <v>69</v>
      </c>
      <c r="T407">
        <v>3</v>
      </c>
      <c r="U407">
        <v>2</v>
      </c>
      <c r="V407" t="s">
        <v>92</v>
      </c>
      <c r="W407" t="s">
        <v>630</v>
      </c>
      <c r="X407">
        <v>29</v>
      </c>
      <c r="Y407">
        <v>10</v>
      </c>
      <c r="Z407" t="s">
        <v>621</v>
      </c>
      <c r="AA407" t="s">
        <v>622</v>
      </c>
      <c r="AB407" t="s">
        <v>95</v>
      </c>
      <c r="AC407" t="s">
        <v>95</v>
      </c>
      <c r="AD407" t="s">
        <v>615</v>
      </c>
      <c r="AG407" t="s">
        <v>623</v>
      </c>
      <c r="AH407">
        <v>0</v>
      </c>
      <c r="AI407">
        <v>0</v>
      </c>
      <c r="AJ407">
        <v>0</v>
      </c>
      <c r="AK407">
        <v>2400</v>
      </c>
      <c r="AL407">
        <v>1.45</v>
      </c>
    </row>
    <row r="408" spans="1:38" x14ac:dyDescent="0.3">
      <c r="A408" t="s">
        <v>610</v>
      </c>
      <c r="B408">
        <v>110755</v>
      </c>
      <c r="C408">
        <v>9</v>
      </c>
      <c r="D408" t="s">
        <v>620</v>
      </c>
      <c r="E408" t="s">
        <v>381</v>
      </c>
      <c r="F408">
        <v>1655</v>
      </c>
      <c r="G408">
        <v>34.299999999999997</v>
      </c>
      <c r="H408">
        <v>113.41</v>
      </c>
      <c r="I408">
        <v>25.68</v>
      </c>
      <c r="J408">
        <v>84.9</v>
      </c>
      <c r="K408">
        <v>137</v>
      </c>
      <c r="T408">
        <v>3</v>
      </c>
      <c r="U408">
        <v>2</v>
      </c>
      <c r="V408" t="s">
        <v>92</v>
      </c>
      <c r="W408" t="s">
        <v>631</v>
      </c>
      <c r="X408">
        <v>29</v>
      </c>
      <c r="Y408">
        <v>10</v>
      </c>
      <c r="Z408" t="s">
        <v>621</v>
      </c>
      <c r="AA408" t="s">
        <v>622</v>
      </c>
      <c r="AB408" t="s">
        <v>95</v>
      </c>
      <c r="AC408" t="s">
        <v>95</v>
      </c>
      <c r="AD408" t="s">
        <v>615</v>
      </c>
      <c r="AG408" t="s">
        <v>623</v>
      </c>
      <c r="AH408">
        <v>0</v>
      </c>
      <c r="AI408">
        <v>0</v>
      </c>
      <c r="AJ408">
        <v>0</v>
      </c>
      <c r="AK408">
        <v>2400</v>
      </c>
      <c r="AL408">
        <v>1.45</v>
      </c>
    </row>
    <row r="409" spans="1:38" x14ac:dyDescent="0.3">
      <c r="A409" t="s">
        <v>610</v>
      </c>
      <c r="B409">
        <v>110755</v>
      </c>
      <c r="C409">
        <v>10</v>
      </c>
      <c r="D409" t="s">
        <v>620</v>
      </c>
      <c r="E409" t="s">
        <v>381</v>
      </c>
      <c r="F409">
        <v>1655</v>
      </c>
      <c r="G409">
        <v>34.450000000000003</v>
      </c>
      <c r="H409">
        <v>113.9</v>
      </c>
      <c r="I409">
        <v>25.68</v>
      </c>
      <c r="J409">
        <v>84.9</v>
      </c>
      <c r="K409">
        <v>77</v>
      </c>
      <c r="T409">
        <v>3</v>
      </c>
      <c r="U409">
        <v>2</v>
      </c>
      <c r="V409" t="s">
        <v>92</v>
      </c>
      <c r="W409" t="s">
        <v>128</v>
      </c>
      <c r="X409">
        <v>29</v>
      </c>
      <c r="Y409">
        <v>10</v>
      </c>
      <c r="Z409" t="s">
        <v>621</v>
      </c>
      <c r="AA409" t="s">
        <v>622</v>
      </c>
      <c r="AB409" t="s">
        <v>95</v>
      </c>
      <c r="AC409" t="s">
        <v>95</v>
      </c>
      <c r="AD409" t="s">
        <v>615</v>
      </c>
      <c r="AG409" t="s">
        <v>623</v>
      </c>
      <c r="AH409">
        <v>0</v>
      </c>
      <c r="AI409">
        <v>0</v>
      </c>
      <c r="AJ409">
        <v>0</v>
      </c>
      <c r="AK409">
        <v>2400</v>
      </c>
      <c r="AL409">
        <v>1.45</v>
      </c>
    </row>
    <row r="410" spans="1:38" x14ac:dyDescent="0.3">
      <c r="A410" t="s">
        <v>610</v>
      </c>
      <c r="B410">
        <v>110755</v>
      </c>
      <c r="C410">
        <v>11</v>
      </c>
      <c r="D410" t="s">
        <v>620</v>
      </c>
      <c r="E410" t="s">
        <v>381</v>
      </c>
      <c r="F410">
        <v>1655</v>
      </c>
      <c r="G410">
        <v>34.229999999999997</v>
      </c>
      <c r="H410">
        <v>113.18</v>
      </c>
      <c r="I410">
        <v>25.68</v>
      </c>
      <c r="J410">
        <v>84.9</v>
      </c>
      <c r="K410">
        <v>24</v>
      </c>
      <c r="T410">
        <v>3</v>
      </c>
      <c r="U410">
        <v>2</v>
      </c>
      <c r="V410" t="s">
        <v>92</v>
      </c>
      <c r="W410" t="s">
        <v>632</v>
      </c>
      <c r="X410">
        <v>29</v>
      </c>
      <c r="Y410">
        <v>10</v>
      </c>
      <c r="Z410" t="s">
        <v>621</v>
      </c>
      <c r="AA410" t="s">
        <v>622</v>
      </c>
      <c r="AB410" t="s">
        <v>95</v>
      </c>
      <c r="AC410" t="s">
        <v>95</v>
      </c>
      <c r="AD410" t="s">
        <v>615</v>
      </c>
      <c r="AG410" t="s">
        <v>623</v>
      </c>
      <c r="AH410">
        <v>0</v>
      </c>
      <c r="AI410">
        <v>0</v>
      </c>
      <c r="AJ410">
        <v>0</v>
      </c>
      <c r="AK410">
        <v>2400</v>
      </c>
      <c r="AL410">
        <v>1.45</v>
      </c>
    </row>
    <row r="411" spans="1:38" x14ac:dyDescent="0.3">
      <c r="A411" t="s">
        <v>610</v>
      </c>
      <c r="B411">
        <v>110755</v>
      </c>
      <c r="C411">
        <v>12</v>
      </c>
      <c r="D411" t="s">
        <v>620</v>
      </c>
      <c r="E411" t="s">
        <v>381</v>
      </c>
      <c r="F411">
        <v>1655</v>
      </c>
      <c r="G411">
        <v>34.67</v>
      </c>
      <c r="H411">
        <v>114.62</v>
      </c>
      <c r="I411">
        <v>25.7</v>
      </c>
      <c r="J411">
        <v>84.96</v>
      </c>
      <c r="K411">
        <v>29</v>
      </c>
      <c r="T411">
        <v>3</v>
      </c>
      <c r="U411">
        <v>2</v>
      </c>
      <c r="V411" t="s">
        <v>92</v>
      </c>
      <c r="W411" t="s">
        <v>327</v>
      </c>
      <c r="X411">
        <v>29</v>
      </c>
      <c r="Y411">
        <v>10</v>
      </c>
      <c r="Z411" t="s">
        <v>621</v>
      </c>
      <c r="AA411" t="s">
        <v>622</v>
      </c>
      <c r="AB411" t="s">
        <v>95</v>
      </c>
      <c r="AC411" t="s">
        <v>95</v>
      </c>
      <c r="AD411" t="s">
        <v>615</v>
      </c>
      <c r="AG411" t="s">
        <v>623</v>
      </c>
      <c r="AH411">
        <v>0</v>
      </c>
      <c r="AI411">
        <v>0</v>
      </c>
      <c r="AJ411">
        <v>0</v>
      </c>
      <c r="AK411">
        <v>2400</v>
      </c>
      <c r="AL411">
        <v>1.45</v>
      </c>
    </row>
    <row r="412" spans="1:38" x14ac:dyDescent="0.3">
      <c r="A412" t="s">
        <v>610</v>
      </c>
      <c r="B412">
        <v>110755</v>
      </c>
      <c r="C412">
        <v>13</v>
      </c>
      <c r="D412" t="s">
        <v>620</v>
      </c>
      <c r="E412" t="s">
        <v>381</v>
      </c>
      <c r="F412">
        <v>1655</v>
      </c>
      <c r="G412">
        <v>34.79</v>
      </c>
      <c r="H412">
        <v>115.02</v>
      </c>
      <c r="I412">
        <v>25.69</v>
      </c>
      <c r="J412">
        <v>84.95</v>
      </c>
      <c r="K412">
        <v>68</v>
      </c>
      <c r="T412">
        <v>3</v>
      </c>
      <c r="U412">
        <v>2</v>
      </c>
      <c r="V412" t="s">
        <v>92</v>
      </c>
      <c r="W412" t="s">
        <v>593</v>
      </c>
      <c r="X412">
        <v>29</v>
      </c>
      <c r="Y412">
        <v>10</v>
      </c>
      <c r="Z412" t="s">
        <v>621</v>
      </c>
      <c r="AA412" t="s">
        <v>622</v>
      </c>
      <c r="AB412" t="s">
        <v>95</v>
      </c>
      <c r="AC412" t="s">
        <v>95</v>
      </c>
      <c r="AD412" t="s">
        <v>615</v>
      </c>
      <c r="AG412" t="s">
        <v>623</v>
      </c>
      <c r="AH412">
        <v>0</v>
      </c>
      <c r="AI412">
        <v>0</v>
      </c>
      <c r="AJ412">
        <v>0</v>
      </c>
      <c r="AK412">
        <v>2400</v>
      </c>
      <c r="AL412">
        <v>1.45</v>
      </c>
    </row>
    <row r="413" spans="1:38" x14ac:dyDescent="0.3">
      <c r="A413" t="s">
        <v>610</v>
      </c>
      <c r="B413">
        <v>110755</v>
      </c>
      <c r="C413">
        <v>14</v>
      </c>
      <c r="D413" t="s">
        <v>620</v>
      </c>
      <c r="E413" t="s">
        <v>381</v>
      </c>
      <c r="F413">
        <v>1655</v>
      </c>
      <c r="G413">
        <v>39.049999999999997</v>
      </c>
      <c r="H413">
        <v>129.1</v>
      </c>
      <c r="I413">
        <v>28.99</v>
      </c>
      <c r="J413">
        <v>95.84</v>
      </c>
      <c r="K413">
        <v>6</v>
      </c>
      <c r="T413">
        <v>4</v>
      </c>
      <c r="U413">
        <v>2</v>
      </c>
      <c r="V413" t="s">
        <v>92</v>
      </c>
      <c r="W413">
        <v>129</v>
      </c>
      <c r="X413">
        <v>29</v>
      </c>
      <c r="Y413">
        <v>10</v>
      </c>
      <c r="Z413" t="s">
        <v>621</v>
      </c>
      <c r="AA413" t="s">
        <v>622</v>
      </c>
      <c r="AB413" t="s">
        <v>95</v>
      </c>
      <c r="AC413" t="s">
        <v>95</v>
      </c>
      <c r="AD413" t="s">
        <v>615</v>
      </c>
      <c r="AG413" t="s">
        <v>623</v>
      </c>
      <c r="AH413">
        <v>0</v>
      </c>
      <c r="AI413">
        <v>0</v>
      </c>
      <c r="AJ413">
        <v>0</v>
      </c>
      <c r="AK413">
        <v>2400</v>
      </c>
      <c r="AL413">
        <v>1.45</v>
      </c>
    </row>
    <row r="414" spans="1:38" x14ac:dyDescent="0.3">
      <c r="A414" t="s">
        <v>610</v>
      </c>
      <c r="B414">
        <v>110755</v>
      </c>
      <c r="C414">
        <v>15</v>
      </c>
      <c r="D414" t="s">
        <v>620</v>
      </c>
      <c r="E414" t="s">
        <v>381</v>
      </c>
      <c r="F414">
        <v>1655</v>
      </c>
      <c r="G414">
        <v>39.76</v>
      </c>
      <c r="H414">
        <v>131.44999999999999</v>
      </c>
      <c r="I414">
        <v>29.85</v>
      </c>
      <c r="J414">
        <v>98.7</v>
      </c>
      <c r="K414">
        <v>356</v>
      </c>
      <c r="T414">
        <v>4</v>
      </c>
      <c r="U414">
        <v>2</v>
      </c>
      <c r="V414" t="s">
        <v>92</v>
      </c>
      <c r="W414" t="s">
        <v>161</v>
      </c>
      <c r="X414">
        <v>29</v>
      </c>
      <c r="Y414">
        <v>10</v>
      </c>
      <c r="Z414" t="s">
        <v>621</v>
      </c>
      <c r="AA414" t="s">
        <v>622</v>
      </c>
      <c r="AB414" t="s">
        <v>95</v>
      </c>
      <c r="AC414" t="s">
        <v>95</v>
      </c>
      <c r="AD414" t="s">
        <v>615</v>
      </c>
      <c r="AG414" t="s">
        <v>623</v>
      </c>
      <c r="AH414">
        <v>0</v>
      </c>
      <c r="AI414">
        <v>0</v>
      </c>
      <c r="AJ414">
        <v>0</v>
      </c>
      <c r="AK414">
        <v>2400</v>
      </c>
      <c r="AL414">
        <v>1.45</v>
      </c>
    </row>
    <row r="415" spans="1:38" x14ac:dyDescent="0.3">
      <c r="A415" t="s">
        <v>610</v>
      </c>
      <c r="B415">
        <v>110755</v>
      </c>
      <c r="C415">
        <v>16</v>
      </c>
      <c r="D415" t="s">
        <v>620</v>
      </c>
      <c r="E415" t="s">
        <v>381</v>
      </c>
      <c r="F415">
        <v>1655</v>
      </c>
      <c r="G415">
        <v>39.75</v>
      </c>
      <c r="H415">
        <v>131.43</v>
      </c>
      <c r="I415">
        <v>29.51</v>
      </c>
      <c r="J415">
        <v>97.57</v>
      </c>
      <c r="K415">
        <v>188</v>
      </c>
      <c r="T415">
        <v>4</v>
      </c>
      <c r="U415">
        <v>2</v>
      </c>
      <c r="V415" t="s">
        <v>92</v>
      </c>
      <c r="W415" t="s">
        <v>633</v>
      </c>
      <c r="X415">
        <v>29</v>
      </c>
      <c r="Y415">
        <v>10</v>
      </c>
      <c r="Z415" t="s">
        <v>621</v>
      </c>
      <c r="AA415" t="s">
        <v>622</v>
      </c>
      <c r="AB415" t="s">
        <v>95</v>
      </c>
      <c r="AC415" t="s">
        <v>95</v>
      </c>
      <c r="AD415" t="s">
        <v>615</v>
      </c>
      <c r="AG415" t="s">
        <v>623</v>
      </c>
      <c r="AH415">
        <v>0</v>
      </c>
      <c r="AI415">
        <v>0</v>
      </c>
      <c r="AJ415">
        <v>0</v>
      </c>
      <c r="AK415">
        <v>2400</v>
      </c>
      <c r="AL415">
        <v>1.45</v>
      </c>
    </row>
    <row r="416" spans="1:38" x14ac:dyDescent="0.3">
      <c r="A416" t="s">
        <v>610</v>
      </c>
      <c r="B416">
        <v>110755</v>
      </c>
      <c r="C416">
        <v>17</v>
      </c>
      <c r="D416" t="s">
        <v>620</v>
      </c>
      <c r="E416" t="s">
        <v>381</v>
      </c>
      <c r="F416">
        <v>1655</v>
      </c>
      <c r="G416">
        <v>42.64</v>
      </c>
      <c r="H416">
        <v>140.96</v>
      </c>
      <c r="I416">
        <v>31.75</v>
      </c>
      <c r="J416">
        <v>104.98</v>
      </c>
      <c r="K416">
        <v>5</v>
      </c>
      <c r="T416">
        <v>4</v>
      </c>
      <c r="U416">
        <v>2</v>
      </c>
      <c r="V416" t="s">
        <v>92</v>
      </c>
      <c r="W416">
        <v>140</v>
      </c>
      <c r="X416">
        <v>29</v>
      </c>
      <c r="Y416">
        <v>10</v>
      </c>
      <c r="Z416" t="s">
        <v>621</v>
      </c>
      <c r="AA416" t="s">
        <v>622</v>
      </c>
      <c r="AB416" t="s">
        <v>95</v>
      </c>
      <c r="AC416" t="s">
        <v>95</v>
      </c>
      <c r="AD416" t="s">
        <v>615</v>
      </c>
      <c r="AG416" t="s">
        <v>623</v>
      </c>
      <c r="AH416">
        <v>0</v>
      </c>
      <c r="AI416">
        <v>0</v>
      </c>
      <c r="AJ416">
        <v>0</v>
      </c>
      <c r="AK416">
        <v>2400</v>
      </c>
      <c r="AL416">
        <v>1.45</v>
      </c>
    </row>
    <row r="417" spans="1:38" x14ac:dyDescent="0.3">
      <c r="A417" t="s">
        <v>610</v>
      </c>
      <c r="B417">
        <v>112538</v>
      </c>
      <c r="C417">
        <v>1</v>
      </c>
      <c r="D417" t="s">
        <v>634</v>
      </c>
      <c r="E417" t="s">
        <v>381</v>
      </c>
      <c r="F417">
        <v>1631</v>
      </c>
      <c r="G417">
        <v>24</v>
      </c>
      <c r="H417">
        <v>79.36</v>
      </c>
      <c r="I417">
        <v>18.14</v>
      </c>
      <c r="J417">
        <v>59.98</v>
      </c>
      <c r="K417">
        <v>294</v>
      </c>
      <c r="T417">
        <v>3</v>
      </c>
      <c r="U417">
        <v>2</v>
      </c>
      <c r="V417" t="s">
        <v>92</v>
      </c>
      <c r="W417">
        <v>79</v>
      </c>
      <c r="X417">
        <v>29</v>
      </c>
      <c r="Y417">
        <v>12</v>
      </c>
      <c r="Z417" t="s">
        <v>635</v>
      </c>
      <c r="AA417" t="s">
        <v>636</v>
      </c>
      <c r="AB417" t="s">
        <v>95</v>
      </c>
      <c r="AC417" t="s">
        <v>95</v>
      </c>
      <c r="AD417" t="s">
        <v>615</v>
      </c>
      <c r="AG417" t="s">
        <v>637</v>
      </c>
      <c r="AH417">
        <v>0</v>
      </c>
      <c r="AI417">
        <v>0</v>
      </c>
      <c r="AJ417">
        <v>0</v>
      </c>
      <c r="AK417">
        <v>2356</v>
      </c>
      <c r="AL417">
        <v>1.44</v>
      </c>
    </row>
    <row r="418" spans="1:38" x14ac:dyDescent="0.3">
      <c r="A418" t="s">
        <v>610</v>
      </c>
      <c r="B418">
        <v>112538</v>
      </c>
      <c r="C418">
        <v>2</v>
      </c>
      <c r="D418" t="s">
        <v>634</v>
      </c>
      <c r="E418" t="s">
        <v>381</v>
      </c>
      <c r="F418">
        <v>1631</v>
      </c>
      <c r="G418">
        <v>30.06</v>
      </c>
      <c r="H418">
        <v>99.39</v>
      </c>
      <c r="I418">
        <v>22.67</v>
      </c>
      <c r="J418">
        <v>74.959999999999994</v>
      </c>
      <c r="K418">
        <v>139</v>
      </c>
      <c r="T418">
        <v>3</v>
      </c>
      <c r="U418">
        <v>2</v>
      </c>
      <c r="V418" t="s">
        <v>92</v>
      </c>
      <c r="W418">
        <v>99</v>
      </c>
      <c r="X418">
        <v>29</v>
      </c>
      <c r="Y418">
        <v>12</v>
      </c>
      <c r="Z418" t="s">
        <v>635</v>
      </c>
      <c r="AA418" t="s">
        <v>636</v>
      </c>
      <c r="AB418" t="s">
        <v>95</v>
      </c>
      <c r="AC418" t="s">
        <v>95</v>
      </c>
      <c r="AD418" t="s">
        <v>615</v>
      </c>
      <c r="AG418" t="s">
        <v>637</v>
      </c>
      <c r="AH418">
        <v>0</v>
      </c>
      <c r="AI418">
        <v>0</v>
      </c>
      <c r="AJ418">
        <v>0</v>
      </c>
      <c r="AK418">
        <v>2356</v>
      </c>
      <c r="AL418">
        <v>1.44</v>
      </c>
    </row>
    <row r="419" spans="1:38" x14ac:dyDescent="0.3">
      <c r="A419" t="s">
        <v>610</v>
      </c>
      <c r="B419">
        <v>112538</v>
      </c>
      <c r="C419">
        <v>3</v>
      </c>
      <c r="D419" t="s">
        <v>634</v>
      </c>
      <c r="E419" t="s">
        <v>381</v>
      </c>
      <c r="F419">
        <v>1631</v>
      </c>
      <c r="G419">
        <v>33.880000000000003</v>
      </c>
      <c r="H419">
        <v>112</v>
      </c>
      <c r="I419">
        <v>25.69</v>
      </c>
      <c r="J419">
        <v>84.95</v>
      </c>
      <c r="K419">
        <v>209</v>
      </c>
      <c r="T419">
        <v>3</v>
      </c>
      <c r="U419">
        <v>2</v>
      </c>
      <c r="V419" t="s">
        <v>92</v>
      </c>
      <c r="W419" t="s">
        <v>127</v>
      </c>
      <c r="X419">
        <v>29</v>
      </c>
      <c r="Y419">
        <v>12</v>
      </c>
      <c r="Z419" t="s">
        <v>635</v>
      </c>
      <c r="AA419" t="s">
        <v>636</v>
      </c>
      <c r="AB419" t="s">
        <v>95</v>
      </c>
      <c r="AC419" t="s">
        <v>95</v>
      </c>
      <c r="AD419" t="s">
        <v>615</v>
      </c>
      <c r="AG419" t="s">
        <v>637</v>
      </c>
      <c r="AH419">
        <v>0</v>
      </c>
      <c r="AI419">
        <v>0</v>
      </c>
      <c r="AJ419">
        <v>0</v>
      </c>
      <c r="AK419">
        <v>2356</v>
      </c>
      <c r="AL419">
        <v>1.44</v>
      </c>
    </row>
    <row r="420" spans="1:38" x14ac:dyDescent="0.3">
      <c r="A420" t="s">
        <v>610</v>
      </c>
      <c r="B420">
        <v>112538</v>
      </c>
      <c r="C420">
        <v>4</v>
      </c>
      <c r="D420" t="s">
        <v>634</v>
      </c>
      <c r="E420" t="s">
        <v>381</v>
      </c>
      <c r="F420">
        <v>1631</v>
      </c>
      <c r="G420">
        <v>33.909999999999997</v>
      </c>
      <c r="H420">
        <v>112.13</v>
      </c>
      <c r="I420">
        <v>25.7</v>
      </c>
      <c r="J420">
        <v>84.96</v>
      </c>
      <c r="K420">
        <v>144</v>
      </c>
      <c r="T420">
        <v>3</v>
      </c>
      <c r="U420">
        <v>2</v>
      </c>
      <c r="V420" t="s">
        <v>92</v>
      </c>
      <c r="W420" t="s">
        <v>487</v>
      </c>
      <c r="X420">
        <v>29</v>
      </c>
      <c r="Y420">
        <v>12</v>
      </c>
      <c r="Z420" t="s">
        <v>635</v>
      </c>
      <c r="AA420" t="s">
        <v>636</v>
      </c>
      <c r="AB420" t="s">
        <v>95</v>
      </c>
      <c r="AC420" t="s">
        <v>95</v>
      </c>
      <c r="AD420" t="s">
        <v>615</v>
      </c>
      <c r="AG420" t="s">
        <v>637</v>
      </c>
      <c r="AH420">
        <v>0</v>
      </c>
      <c r="AI420">
        <v>0</v>
      </c>
      <c r="AJ420">
        <v>0</v>
      </c>
      <c r="AK420">
        <v>2356</v>
      </c>
      <c r="AL420">
        <v>1.44</v>
      </c>
    </row>
    <row r="421" spans="1:38" x14ac:dyDescent="0.3">
      <c r="A421" t="s">
        <v>610</v>
      </c>
      <c r="B421">
        <v>112538</v>
      </c>
      <c r="C421">
        <v>5</v>
      </c>
      <c r="D421" t="s">
        <v>634</v>
      </c>
      <c r="E421" t="s">
        <v>381</v>
      </c>
      <c r="F421">
        <v>1631</v>
      </c>
      <c r="G421">
        <v>34.19</v>
      </c>
      <c r="H421">
        <v>113.03</v>
      </c>
      <c r="I421">
        <v>25.7</v>
      </c>
      <c r="J421">
        <v>84.97</v>
      </c>
      <c r="K421">
        <v>251</v>
      </c>
      <c r="T421">
        <v>3</v>
      </c>
      <c r="U421">
        <v>2</v>
      </c>
      <c r="V421" t="s">
        <v>92</v>
      </c>
      <c r="W421" t="s">
        <v>128</v>
      </c>
      <c r="X421">
        <v>29</v>
      </c>
      <c r="Y421">
        <v>12</v>
      </c>
      <c r="Z421" t="s">
        <v>635</v>
      </c>
      <c r="AA421" t="s">
        <v>636</v>
      </c>
      <c r="AB421" t="s">
        <v>95</v>
      </c>
      <c r="AC421" t="s">
        <v>95</v>
      </c>
      <c r="AD421" t="s">
        <v>615</v>
      </c>
      <c r="AG421" t="s">
        <v>637</v>
      </c>
      <c r="AH421">
        <v>0</v>
      </c>
      <c r="AI421">
        <v>0</v>
      </c>
      <c r="AJ421">
        <v>0</v>
      </c>
      <c r="AK421">
        <v>2356</v>
      </c>
      <c r="AL421">
        <v>1.44</v>
      </c>
    </row>
    <row r="422" spans="1:38" x14ac:dyDescent="0.3">
      <c r="A422" t="s">
        <v>610</v>
      </c>
      <c r="B422">
        <v>112538</v>
      </c>
      <c r="C422">
        <v>6</v>
      </c>
      <c r="D422" t="s">
        <v>634</v>
      </c>
      <c r="E422" t="s">
        <v>381</v>
      </c>
      <c r="F422">
        <v>1631</v>
      </c>
      <c r="G422">
        <v>39.64</v>
      </c>
      <c r="H422">
        <v>131.07</v>
      </c>
      <c r="I422">
        <v>29.82</v>
      </c>
      <c r="J422">
        <v>98.61</v>
      </c>
      <c r="K422">
        <v>6</v>
      </c>
      <c r="T422">
        <v>4</v>
      </c>
      <c r="U422">
        <v>2</v>
      </c>
      <c r="V422" t="s">
        <v>92</v>
      </c>
      <c r="W422" t="s">
        <v>633</v>
      </c>
      <c r="X422">
        <v>29</v>
      </c>
      <c r="Y422">
        <v>12</v>
      </c>
      <c r="Z422" t="s">
        <v>635</v>
      </c>
      <c r="AA422" t="s">
        <v>636</v>
      </c>
      <c r="AB422" t="s">
        <v>95</v>
      </c>
      <c r="AC422" t="s">
        <v>95</v>
      </c>
      <c r="AD422" t="s">
        <v>615</v>
      </c>
      <c r="AG422" t="s">
        <v>637</v>
      </c>
      <c r="AH422">
        <v>0</v>
      </c>
      <c r="AI422">
        <v>0</v>
      </c>
      <c r="AJ422">
        <v>0</v>
      </c>
      <c r="AK422">
        <v>2356</v>
      </c>
      <c r="AL422">
        <v>1.44</v>
      </c>
    </row>
    <row r="423" spans="1:38" x14ac:dyDescent="0.3">
      <c r="A423" t="s">
        <v>610</v>
      </c>
      <c r="B423">
        <v>112538</v>
      </c>
      <c r="C423">
        <v>7</v>
      </c>
      <c r="D423" t="s">
        <v>634</v>
      </c>
      <c r="E423" t="s">
        <v>381</v>
      </c>
      <c r="F423">
        <v>1631</v>
      </c>
      <c r="G423">
        <v>40.15</v>
      </c>
      <c r="H423">
        <v>132.76</v>
      </c>
      <c r="I423">
        <v>30.77</v>
      </c>
      <c r="J423">
        <v>101.72</v>
      </c>
      <c r="K423">
        <v>502</v>
      </c>
      <c r="T423">
        <v>4</v>
      </c>
      <c r="U423">
        <v>2</v>
      </c>
      <c r="V423" t="s">
        <v>92</v>
      </c>
      <c r="W423" t="s">
        <v>183</v>
      </c>
      <c r="X423">
        <v>29</v>
      </c>
      <c r="Y423">
        <v>12</v>
      </c>
      <c r="Z423" t="s">
        <v>635</v>
      </c>
      <c r="AA423" t="s">
        <v>636</v>
      </c>
      <c r="AB423" t="s">
        <v>95</v>
      </c>
      <c r="AC423" t="s">
        <v>95</v>
      </c>
      <c r="AD423" t="s">
        <v>615</v>
      </c>
      <c r="AG423" t="s">
        <v>637</v>
      </c>
      <c r="AH423">
        <v>0</v>
      </c>
      <c r="AI423">
        <v>0</v>
      </c>
      <c r="AJ423">
        <v>0</v>
      </c>
      <c r="AK423">
        <v>2356</v>
      </c>
      <c r="AL423">
        <v>1.44</v>
      </c>
    </row>
    <row r="424" spans="1:38" x14ac:dyDescent="0.3">
      <c r="A424" t="s">
        <v>610</v>
      </c>
      <c r="B424">
        <v>112538</v>
      </c>
      <c r="C424">
        <v>8</v>
      </c>
      <c r="D424" t="s">
        <v>634</v>
      </c>
      <c r="E424" t="s">
        <v>381</v>
      </c>
      <c r="F424">
        <v>1631</v>
      </c>
      <c r="G424">
        <v>41.57</v>
      </c>
      <c r="H424">
        <v>137.44999999999999</v>
      </c>
      <c r="I424">
        <v>31.92</v>
      </c>
      <c r="J424">
        <v>105.55</v>
      </c>
      <c r="K424">
        <v>10</v>
      </c>
      <c r="T424">
        <v>4</v>
      </c>
      <c r="U424">
        <v>2</v>
      </c>
      <c r="V424" t="s">
        <v>92</v>
      </c>
      <c r="W424" t="s">
        <v>163</v>
      </c>
      <c r="X424">
        <v>29</v>
      </c>
      <c r="Y424">
        <v>12</v>
      </c>
      <c r="Z424" t="s">
        <v>635</v>
      </c>
      <c r="AA424" t="s">
        <v>636</v>
      </c>
      <c r="AB424" t="s">
        <v>95</v>
      </c>
      <c r="AC424" t="s">
        <v>95</v>
      </c>
      <c r="AD424" t="s">
        <v>615</v>
      </c>
      <c r="AG424" t="s">
        <v>637</v>
      </c>
      <c r="AH424">
        <v>0</v>
      </c>
      <c r="AI424">
        <v>0</v>
      </c>
      <c r="AJ424">
        <v>0</v>
      </c>
      <c r="AK424">
        <v>2356</v>
      </c>
      <c r="AL424">
        <v>1.44</v>
      </c>
    </row>
    <row r="425" spans="1:38" x14ac:dyDescent="0.3">
      <c r="A425" t="s">
        <v>610</v>
      </c>
      <c r="B425">
        <v>112538</v>
      </c>
      <c r="C425">
        <v>9</v>
      </c>
      <c r="D425" t="s">
        <v>634</v>
      </c>
      <c r="E425" t="s">
        <v>381</v>
      </c>
      <c r="F425">
        <v>1631</v>
      </c>
      <c r="G425">
        <v>42.37</v>
      </c>
      <c r="H425">
        <v>140.09</v>
      </c>
      <c r="I425">
        <v>32.58</v>
      </c>
      <c r="J425">
        <v>107.71</v>
      </c>
      <c r="K425">
        <v>12</v>
      </c>
      <c r="T425">
        <v>4</v>
      </c>
      <c r="U425">
        <v>2</v>
      </c>
      <c r="V425" t="s">
        <v>92</v>
      </c>
      <c r="W425" t="s">
        <v>638</v>
      </c>
      <c r="X425">
        <v>29</v>
      </c>
      <c r="Y425">
        <v>12</v>
      </c>
      <c r="Z425" t="s">
        <v>635</v>
      </c>
      <c r="AA425" t="s">
        <v>636</v>
      </c>
      <c r="AB425" t="s">
        <v>95</v>
      </c>
      <c r="AC425" t="s">
        <v>95</v>
      </c>
      <c r="AD425" t="s">
        <v>615</v>
      </c>
      <c r="AG425" t="s">
        <v>637</v>
      </c>
      <c r="AH425">
        <v>0</v>
      </c>
      <c r="AI425">
        <v>0</v>
      </c>
      <c r="AJ425">
        <v>0</v>
      </c>
      <c r="AK425">
        <v>2356</v>
      </c>
      <c r="AL425">
        <v>1.44</v>
      </c>
    </row>
    <row r="426" spans="1:38" x14ac:dyDescent="0.3">
      <c r="A426" t="s">
        <v>610</v>
      </c>
      <c r="B426">
        <v>112538</v>
      </c>
      <c r="C426">
        <v>10</v>
      </c>
      <c r="D426" t="s">
        <v>634</v>
      </c>
      <c r="E426" t="s">
        <v>381</v>
      </c>
      <c r="F426">
        <v>1631</v>
      </c>
      <c r="G426">
        <v>44.96</v>
      </c>
      <c r="H426">
        <v>148.66</v>
      </c>
      <c r="I426">
        <v>34.47</v>
      </c>
      <c r="J426">
        <v>113.98</v>
      </c>
      <c r="K426">
        <v>60</v>
      </c>
      <c r="T426">
        <v>4</v>
      </c>
      <c r="U426">
        <v>2</v>
      </c>
      <c r="V426" t="s">
        <v>92</v>
      </c>
      <c r="W426">
        <v>148</v>
      </c>
      <c r="X426">
        <v>29</v>
      </c>
      <c r="Y426">
        <v>12</v>
      </c>
      <c r="Z426" t="s">
        <v>635</v>
      </c>
      <c r="AA426" t="s">
        <v>636</v>
      </c>
      <c r="AB426" t="s">
        <v>95</v>
      </c>
      <c r="AC426" t="s">
        <v>95</v>
      </c>
      <c r="AD426" t="s">
        <v>615</v>
      </c>
      <c r="AG426" t="s">
        <v>637</v>
      </c>
      <c r="AH426">
        <v>0</v>
      </c>
      <c r="AI426">
        <v>0</v>
      </c>
      <c r="AJ426">
        <v>0</v>
      </c>
      <c r="AK426">
        <v>2356</v>
      </c>
      <c r="AL426">
        <v>1.44</v>
      </c>
    </row>
    <row r="427" spans="1:38" x14ac:dyDescent="0.3">
      <c r="A427" t="s">
        <v>610</v>
      </c>
      <c r="B427">
        <v>112538</v>
      </c>
      <c r="C427">
        <v>11</v>
      </c>
      <c r="D427" t="s">
        <v>634</v>
      </c>
      <c r="E427" t="s">
        <v>381</v>
      </c>
      <c r="F427">
        <v>1631</v>
      </c>
      <c r="G427">
        <v>49.53</v>
      </c>
      <c r="H427">
        <v>163.76</v>
      </c>
      <c r="I427">
        <v>37.33</v>
      </c>
      <c r="J427">
        <v>123.42</v>
      </c>
      <c r="K427">
        <v>4</v>
      </c>
      <c r="T427">
        <v>3</v>
      </c>
      <c r="U427">
        <v>2</v>
      </c>
      <c r="V427" t="s">
        <v>92</v>
      </c>
      <c r="W427">
        <v>163</v>
      </c>
      <c r="X427">
        <v>29</v>
      </c>
      <c r="Y427">
        <v>12</v>
      </c>
      <c r="Z427" t="s">
        <v>635</v>
      </c>
      <c r="AA427" t="s">
        <v>636</v>
      </c>
      <c r="AB427" t="s">
        <v>95</v>
      </c>
      <c r="AC427" t="s">
        <v>95</v>
      </c>
      <c r="AD427" t="s">
        <v>615</v>
      </c>
      <c r="AG427" t="s">
        <v>637</v>
      </c>
      <c r="AH427">
        <v>0</v>
      </c>
      <c r="AI427">
        <v>0</v>
      </c>
      <c r="AJ427">
        <v>0</v>
      </c>
      <c r="AK427">
        <v>2356</v>
      </c>
      <c r="AL427">
        <v>1.44</v>
      </c>
    </row>
    <row r="428" spans="1:38" x14ac:dyDescent="0.3">
      <c r="A428" t="s">
        <v>610</v>
      </c>
      <c r="B428">
        <v>112529</v>
      </c>
      <c r="C428">
        <v>1</v>
      </c>
      <c r="D428" t="s">
        <v>639</v>
      </c>
      <c r="E428" t="s">
        <v>640</v>
      </c>
      <c r="F428">
        <v>333</v>
      </c>
      <c r="G428">
        <v>34.36</v>
      </c>
      <c r="H428">
        <v>113.59</v>
      </c>
      <c r="I428">
        <v>25.7</v>
      </c>
      <c r="J428">
        <v>84.96</v>
      </c>
      <c r="K428">
        <v>105</v>
      </c>
      <c r="T428">
        <v>3</v>
      </c>
      <c r="U428">
        <v>2</v>
      </c>
      <c r="V428" t="s">
        <v>92</v>
      </c>
      <c r="W428" t="s">
        <v>631</v>
      </c>
      <c r="X428">
        <v>29</v>
      </c>
      <c r="Y428">
        <v>10</v>
      </c>
      <c r="Z428" t="s">
        <v>641</v>
      </c>
      <c r="AA428" t="s">
        <v>642</v>
      </c>
      <c r="AB428" t="s">
        <v>95</v>
      </c>
      <c r="AC428" t="s">
        <v>95</v>
      </c>
      <c r="AD428" t="s">
        <v>615</v>
      </c>
      <c r="AG428" t="s">
        <v>643</v>
      </c>
      <c r="AH428">
        <v>0</v>
      </c>
      <c r="AI428">
        <v>0</v>
      </c>
      <c r="AJ428">
        <v>0</v>
      </c>
      <c r="AK428">
        <v>483</v>
      </c>
      <c r="AL428">
        <v>1.45</v>
      </c>
    </row>
    <row r="429" spans="1:38" x14ac:dyDescent="0.3">
      <c r="A429" t="s">
        <v>610</v>
      </c>
      <c r="B429">
        <v>112529</v>
      </c>
      <c r="C429">
        <v>2</v>
      </c>
      <c r="D429" t="s">
        <v>639</v>
      </c>
      <c r="E429" t="s">
        <v>640</v>
      </c>
      <c r="F429">
        <v>333</v>
      </c>
      <c r="G429">
        <v>35.14</v>
      </c>
      <c r="H429">
        <v>116.18</v>
      </c>
      <c r="I429">
        <v>25.63</v>
      </c>
      <c r="J429">
        <v>84.75</v>
      </c>
      <c r="K429">
        <v>102</v>
      </c>
      <c r="T429">
        <v>3</v>
      </c>
      <c r="U429">
        <v>2</v>
      </c>
      <c r="V429" t="s">
        <v>92</v>
      </c>
      <c r="W429" t="s">
        <v>618</v>
      </c>
      <c r="X429">
        <v>29</v>
      </c>
      <c r="Y429">
        <v>10</v>
      </c>
      <c r="Z429" t="s">
        <v>641</v>
      </c>
      <c r="AA429" t="s">
        <v>642</v>
      </c>
      <c r="AB429" t="s">
        <v>95</v>
      </c>
      <c r="AC429" t="s">
        <v>95</v>
      </c>
      <c r="AD429" t="s">
        <v>615</v>
      </c>
      <c r="AG429" t="s">
        <v>643</v>
      </c>
      <c r="AH429">
        <v>0</v>
      </c>
      <c r="AI429">
        <v>0</v>
      </c>
      <c r="AJ429">
        <v>0</v>
      </c>
      <c r="AK429">
        <v>483</v>
      </c>
      <c r="AL429">
        <v>1.45</v>
      </c>
    </row>
    <row r="430" spans="1:38" x14ac:dyDescent="0.3">
      <c r="A430" t="s">
        <v>610</v>
      </c>
      <c r="B430">
        <v>112529</v>
      </c>
      <c r="C430">
        <v>3</v>
      </c>
      <c r="D430" t="s">
        <v>639</v>
      </c>
      <c r="E430" t="s">
        <v>640</v>
      </c>
      <c r="F430">
        <v>333</v>
      </c>
      <c r="G430">
        <v>38.950000000000003</v>
      </c>
      <c r="H430">
        <v>128.78</v>
      </c>
      <c r="I430">
        <v>30.8</v>
      </c>
      <c r="J430">
        <v>101.83</v>
      </c>
      <c r="K430">
        <v>78</v>
      </c>
      <c r="T430">
        <v>3</v>
      </c>
      <c r="U430">
        <v>2</v>
      </c>
      <c r="V430" t="s">
        <v>92</v>
      </c>
      <c r="W430" t="s">
        <v>644</v>
      </c>
      <c r="X430">
        <v>29</v>
      </c>
      <c r="Y430">
        <v>10</v>
      </c>
      <c r="Z430" t="s">
        <v>641</v>
      </c>
      <c r="AA430" t="s">
        <v>642</v>
      </c>
      <c r="AB430" t="s">
        <v>95</v>
      </c>
      <c r="AC430" t="s">
        <v>95</v>
      </c>
      <c r="AD430" t="s">
        <v>615</v>
      </c>
      <c r="AG430" t="s">
        <v>643</v>
      </c>
      <c r="AH430">
        <v>0</v>
      </c>
      <c r="AI430">
        <v>0</v>
      </c>
      <c r="AJ430">
        <v>0</v>
      </c>
      <c r="AK430">
        <v>483</v>
      </c>
      <c r="AL430">
        <v>1.45</v>
      </c>
    </row>
    <row r="431" spans="1:38" x14ac:dyDescent="0.3">
      <c r="A431" t="s">
        <v>610</v>
      </c>
      <c r="B431">
        <v>112529</v>
      </c>
      <c r="C431">
        <v>4</v>
      </c>
      <c r="D431" t="s">
        <v>639</v>
      </c>
      <c r="E431" t="s">
        <v>640</v>
      </c>
      <c r="F431">
        <v>333</v>
      </c>
      <c r="G431">
        <v>39.42</v>
      </c>
      <c r="H431">
        <v>130.32</v>
      </c>
      <c r="I431">
        <v>30.77</v>
      </c>
      <c r="J431">
        <v>101.72</v>
      </c>
      <c r="K431">
        <v>39</v>
      </c>
      <c r="T431">
        <v>3</v>
      </c>
      <c r="U431">
        <v>2</v>
      </c>
      <c r="V431" t="s">
        <v>92</v>
      </c>
      <c r="W431" t="s">
        <v>433</v>
      </c>
      <c r="X431">
        <v>29</v>
      </c>
      <c r="Y431">
        <v>10</v>
      </c>
      <c r="Z431" t="s">
        <v>641</v>
      </c>
      <c r="AA431" t="s">
        <v>642</v>
      </c>
      <c r="AB431" t="s">
        <v>95</v>
      </c>
      <c r="AC431" t="s">
        <v>95</v>
      </c>
      <c r="AD431" t="s">
        <v>615</v>
      </c>
      <c r="AG431" t="s">
        <v>643</v>
      </c>
      <c r="AH431">
        <v>0</v>
      </c>
      <c r="AI431">
        <v>0</v>
      </c>
      <c r="AJ431">
        <v>0</v>
      </c>
      <c r="AK431">
        <v>483</v>
      </c>
      <c r="AL431">
        <v>1.45</v>
      </c>
    </row>
    <row r="432" spans="1:38" x14ac:dyDescent="0.3">
      <c r="A432" t="s">
        <v>610</v>
      </c>
      <c r="B432">
        <v>112529</v>
      </c>
      <c r="C432">
        <v>5</v>
      </c>
      <c r="D432" t="s">
        <v>639</v>
      </c>
      <c r="E432" t="s">
        <v>640</v>
      </c>
      <c r="F432">
        <v>333</v>
      </c>
      <c r="G432">
        <v>39.42</v>
      </c>
      <c r="H432">
        <v>130.32</v>
      </c>
      <c r="I432">
        <v>30.77</v>
      </c>
      <c r="J432">
        <v>101.72</v>
      </c>
      <c r="K432">
        <v>3</v>
      </c>
      <c r="T432">
        <v>3</v>
      </c>
      <c r="U432">
        <v>2</v>
      </c>
      <c r="V432" t="s">
        <v>92</v>
      </c>
      <c r="W432" t="s">
        <v>182</v>
      </c>
      <c r="X432">
        <v>29</v>
      </c>
      <c r="Y432">
        <v>10</v>
      </c>
      <c r="Z432" t="s">
        <v>641</v>
      </c>
      <c r="AA432" t="s">
        <v>642</v>
      </c>
      <c r="AB432" t="s">
        <v>95</v>
      </c>
      <c r="AC432" t="s">
        <v>95</v>
      </c>
      <c r="AD432" t="s">
        <v>615</v>
      </c>
      <c r="AG432" t="s">
        <v>643</v>
      </c>
      <c r="AH432">
        <v>0</v>
      </c>
      <c r="AI432">
        <v>0</v>
      </c>
      <c r="AJ432">
        <v>0</v>
      </c>
      <c r="AK432">
        <v>483</v>
      </c>
      <c r="AL432">
        <v>1.45</v>
      </c>
    </row>
    <row r="433" spans="1:38" x14ac:dyDescent="0.3">
      <c r="A433" t="s">
        <v>610</v>
      </c>
      <c r="B433">
        <v>112529</v>
      </c>
      <c r="C433">
        <v>6</v>
      </c>
      <c r="D433" t="s">
        <v>639</v>
      </c>
      <c r="E433" t="s">
        <v>640</v>
      </c>
      <c r="F433">
        <v>333</v>
      </c>
      <c r="G433">
        <v>46.56</v>
      </c>
      <c r="H433">
        <v>153.94</v>
      </c>
      <c r="I433">
        <v>36.450000000000003</v>
      </c>
      <c r="J433">
        <v>120.52</v>
      </c>
      <c r="K433">
        <v>4</v>
      </c>
      <c r="T433">
        <v>4</v>
      </c>
      <c r="U433">
        <v>2</v>
      </c>
      <c r="V433" t="s">
        <v>92</v>
      </c>
      <c r="W433" t="s">
        <v>645</v>
      </c>
      <c r="X433">
        <v>29</v>
      </c>
      <c r="Y433">
        <v>10</v>
      </c>
      <c r="Z433" t="s">
        <v>641</v>
      </c>
      <c r="AA433" t="s">
        <v>642</v>
      </c>
      <c r="AB433" t="s">
        <v>95</v>
      </c>
      <c r="AC433" t="s">
        <v>95</v>
      </c>
      <c r="AD433" t="s">
        <v>615</v>
      </c>
      <c r="AG433" t="s">
        <v>643</v>
      </c>
      <c r="AH433">
        <v>0</v>
      </c>
      <c r="AI433">
        <v>0</v>
      </c>
      <c r="AJ433">
        <v>0</v>
      </c>
      <c r="AK433">
        <v>483</v>
      </c>
      <c r="AL433">
        <v>1.45</v>
      </c>
    </row>
    <row r="434" spans="1:38" x14ac:dyDescent="0.3">
      <c r="A434" t="s">
        <v>610</v>
      </c>
      <c r="B434">
        <v>112529</v>
      </c>
      <c r="C434">
        <v>7</v>
      </c>
      <c r="D434" t="s">
        <v>639</v>
      </c>
      <c r="E434" t="s">
        <v>640</v>
      </c>
      <c r="F434">
        <v>333</v>
      </c>
      <c r="G434">
        <v>49.57</v>
      </c>
      <c r="H434">
        <v>163.9</v>
      </c>
      <c r="I434">
        <v>37.79</v>
      </c>
      <c r="J434">
        <v>124.94</v>
      </c>
      <c r="K434">
        <v>2</v>
      </c>
      <c r="T434">
        <v>4</v>
      </c>
      <c r="U434">
        <v>2</v>
      </c>
      <c r="V434" t="s">
        <v>92</v>
      </c>
      <c r="W434" t="s">
        <v>606</v>
      </c>
      <c r="X434">
        <v>29</v>
      </c>
      <c r="Y434">
        <v>10</v>
      </c>
      <c r="Z434" t="s">
        <v>641</v>
      </c>
      <c r="AA434" t="s">
        <v>642</v>
      </c>
      <c r="AB434" t="s">
        <v>95</v>
      </c>
      <c r="AC434" t="s">
        <v>95</v>
      </c>
      <c r="AD434" t="s">
        <v>615</v>
      </c>
      <c r="AG434" t="s">
        <v>643</v>
      </c>
      <c r="AH434">
        <v>0</v>
      </c>
      <c r="AI434">
        <v>0</v>
      </c>
      <c r="AJ434">
        <v>0</v>
      </c>
      <c r="AK434">
        <v>483</v>
      </c>
      <c r="AL434">
        <v>1.45</v>
      </c>
    </row>
    <row r="435" spans="1:38" x14ac:dyDescent="0.3">
      <c r="A435" t="s">
        <v>610</v>
      </c>
      <c r="B435">
        <v>115441</v>
      </c>
      <c r="C435">
        <v>1</v>
      </c>
      <c r="D435" t="s">
        <v>646</v>
      </c>
      <c r="E435" t="s">
        <v>647</v>
      </c>
      <c r="F435">
        <v>190</v>
      </c>
      <c r="G435">
        <v>30.28</v>
      </c>
      <c r="H435">
        <v>100.13</v>
      </c>
      <c r="I435">
        <v>22.4</v>
      </c>
      <c r="J435">
        <v>74.06</v>
      </c>
      <c r="K435">
        <v>48</v>
      </c>
      <c r="T435">
        <v>3</v>
      </c>
      <c r="U435">
        <v>2</v>
      </c>
      <c r="V435" t="s">
        <v>92</v>
      </c>
      <c r="W435" t="s">
        <v>648</v>
      </c>
      <c r="X435">
        <v>35</v>
      </c>
      <c r="Y435">
        <v>12</v>
      </c>
      <c r="Z435" t="s">
        <v>649</v>
      </c>
      <c r="AA435" t="s">
        <v>650</v>
      </c>
      <c r="AB435" t="s">
        <v>95</v>
      </c>
      <c r="AC435" t="s">
        <v>95</v>
      </c>
      <c r="AD435" t="s">
        <v>615</v>
      </c>
      <c r="AG435" t="s">
        <v>651</v>
      </c>
      <c r="AH435">
        <v>0</v>
      </c>
      <c r="AI435">
        <v>0</v>
      </c>
      <c r="AJ435">
        <v>0</v>
      </c>
      <c r="AK435">
        <v>318</v>
      </c>
      <c r="AL435">
        <v>1.67</v>
      </c>
    </row>
    <row r="436" spans="1:38" x14ac:dyDescent="0.3">
      <c r="A436" t="s">
        <v>610</v>
      </c>
      <c r="B436">
        <v>115441</v>
      </c>
      <c r="C436">
        <v>2</v>
      </c>
      <c r="D436" t="s">
        <v>646</v>
      </c>
      <c r="E436" t="s">
        <v>647</v>
      </c>
      <c r="F436">
        <v>190</v>
      </c>
      <c r="G436">
        <v>30.34</v>
      </c>
      <c r="H436">
        <v>100.32</v>
      </c>
      <c r="I436">
        <v>22.46</v>
      </c>
      <c r="J436">
        <v>74.27</v>
      </c>
      <c r="K436">
        <v>44</v>
      </c>
      <c r="T436">
        <v>3</v>
      </c>
      <c r="U436">
        <v>2</v>
      </c>
      <c r="V436" t="s">
        <v>92</v>
      </c>
      <c r="W436" t="s">
        <v>652</v>
      </c>
      <c r="X436">
        <v>35</v>
      </c>
      <c r="Y436">
        <v>12</v>
      </c>
      <c r="Z436" t="s">
        <v>649</v>
      </c>
      <c r="AA436" t="s">
        <v>650</v>
      </c>
      <c r="AB436" t="s">
        <v>95</v>
      </c>
      <c r="AC436" t="s">
        <v>95</v>
      </c>
      <c r="AD436" t="s">
        <v>615</v>
      </c>
      <c r="AG436" t="s">
        <v>651</v>
      </c>
      <c r="AH436">
        <v>0</v>
      </c>
      <c r="AI436">
        <v>0</v>
      </c>
      <c r="AJ436">
        <v>0</v>
      </c>
      <c r="AK436">
        <v>318</v>
      </c>
      <c r="AL436">
        <v>1.67</v>
      </c>
    </row>
    <row r="437" spans="1:38" x14ac:dyDescent="0.3">
      <c r="A437" t="s">
        <v>610</v>
      </c>
      <c r="B437">
        <v>115441</v>
      </c>
      <c r="C437">
        <v>3</v>
      </c>
      <c r="D437" t="s">
        <v>646</v>
      </c>
      <c r="E437" t="s">
        <v>647</v>
      </c>
      <c r="F437">
        <v>190</v>
      </c>
      <c r="G437">
        <v>30.96</v>
      </c>
      <c r="H437">
        <v>102.36</v>
      </c>
      <c r="I437">
        <v>22.42</v>
      </c>
      <c r="J437">
        <v>74.12</v>
      </c>
      <c r="K437">
        <v>33</v>
      </c>
      <c r="T437">
        <v>3</v>
      </c>
      <c r="U437">
        <v>2</v>
      </c>
      <c r="V437" t="s">
        <v>92</v>
      </c>
      <c r="W437" t="s">
        <v>653</v>
      </c>
      <c r="X437">
        <v>35</v>
      </c>
      <c r="Y437">
        <v>12</v>
      </c>
      <c r="Z437" t="s">
        <v>649</v>
      </c>
      <c r="AA437" t="s">
        <v>650</v>
      </c>
      <c r="AB437" t="s">
        <v>95</v>
      </c>
      <c r="AC437" t="s">
        <v>95</v>
      </c>
      <c r="AD437" t="s">
        <v>615</v>
      </c>
      <c r="AG437" t="s">
        <v>651</v>
      </c>
      <c r="AH437">
        <v>0</v>
      </c>
      <c r="AI437">
        <v>0</v>
      </c>
      <c r="AJ437">
        <v>0</v>
      </c>
      <c r="AK437">
        <v>318</v>
      </c>
      <c r="AL437">
        <v>1.67</v>
      </c>
    </row>
    <row r="438" spans="1:38" x14ac:dyDescent="0.3">
      <c r="A438" t="s">
        <v>610</v>
      </c>
      <c r="B438">
        <v>115441</v>
      </c>
      <c r="C438">
        <v>4</v>
      </c>
      <c r="D438" t="s">
        <v>646</v>
      </c>
      <c r="E438" t="s">
        <v>647</v>
      </c>
      <c r="F438">
        <v>190</v>
      </c>
      <c r="G438">
        <v>30.89</v>
      </c>
      <c r="H438">
        <v>102.12</v>
      </c>
      <c r="I438">
        <v>22.61</v>
      </c>
      <c r="J438">
        <v>74.75</v>
      </c>
      <c r="K438">
        <v>31</v>
      </c>
      <c r="T438">
        <v>3</v>
      </c>
      <c r="U438">
        <v>2</v>
      </c>
      <c r="V438" t="s">
        <v>92</v>
      </c>
      <c r="W438" t="s">
        <v>654</v>
      </c>
      <c r="X438">
        <v>35</v>
      </c>
      <c r="Y438">
        <v>12</v>
      </c>
      <c r="Z438" t="s">
        <v>649</v>
      </c>
      <c r="AA438" t="s">
        <v>650</v>
      </c>
      <c r="AB438" t="s">
        <v>95</v>
      </c>
      <c r="AC438" t="s">
        <v>95</v>
      </c>
      <c r="AD438" t="s">
        <v>615</v>
      </c>
      <c r="AG438" t="s">
        <v>651</v>
      </c>
      <c r="AH438">
        <v>0</v>
      </c>
      <c r="AI438">
        <v>0</v>
      </c>
      <c r="AJ438">
        <v>0</v>
      </c>
      <c r="AK438">
        <v>318</v>
      </c>
      <c r="AL438">
        <v>1.67</v>
      </c>
    </row>
    <row r="439" spans="1:38" x14ac:dyDescent="0.3">
      <c r="A439" t="s">
        <v>610</v>
      </c>
      <c r="B439">
        <v>115441</v>
      </c>
      <c r="C439">
        <v>5</v>
      </c>
      <c r="D439" t="s">
        <v>646</v>
      </c>
      <c r="E439" t="s">
        <v>647</v>
      </c>
      <c r="F439">
        <v>190</v>
      </c>
      <c r="G439">
        <v>30.88</v>
      </c>
      <c r="H439">
        <v>102.09</v>
      </c>
      <c r="I439">
        <v>22.61</v>
      </c>
      <c r="J439">
        <v>74.75</v>
      </c>
      <c r="K439">
        <v>31</v>
      </c>
      <c r="T439">
        <v>3</v>
      </c>
      <c r="U439">
        <v>2</v>
      </c>
      <c r="V439" t="s">
        <v>92</v>
      </c>
      <c r="W439" t="s">
        <v>630</v>
      </c>
      <c r="X439">
        <v>35</v>
      </c>
      <c r="Y439">
        <v>12</v>
      </c>
      <c r="Z439" t="s">
        <v>649</v>
      </c>
      <c r="AA439" t="s">
        <v>650</v>
      </c>
      <c r="AB439" t="s">
        <v>95</v>
      </c>
      <c r="AC439" t="s">
        <v>95</v>
      </c>
      <c r="AD439" t="s">
        <v>615</v>
      </c>
      <c r="AG439" t="s">
        <v>651</v>
      </c>
      <c r="AH439">
        <v>0</v>
      </c>
      <c r="AI439">
        <v>0</v>
      </c>
      <c r="AJ439">
        <v>0</v>
      </c>
      <c r="AK439">
        <v>318</v>
      </c>
      <c r="AL439">
        <v>1.67</v>
      </c>
    </row>
    <row r="440" spans="1:38" x14ac:dyDescent="0.3">
      <c r="A440" t="s">
        <v>610</v>
      </c>
      <c r="B440">
        <v>115441</v>
      </c>
      <c r="C440">
        <v>6</v>
      </c>
      <c r="D440" t="s">
        <v>646</v>
      </c>
      <c r="E440" t="s">
        <v>647</v>
      </c>
      <c r="F440">
        <v>190</v>
      </c>
      <c r="G440">
        <v>35.18</v>
      </c>
      <c r="H440">
        <v>116.33</v>
      </c>
      <c r="I440">
        <v>25.46</v>
      </c>
      <c r="J440">
        <v>84.17</v>
      </c>
      <c r="K440">
        <v>2</v>
      </c>
      <c r="T440">
        <v>3</v>
      </c>
      <c r="U440">
        <v>2</v>
      </c>
      <c r="V440" t="s">
        <v>92</v>
      </c>
      <c r="W440" t="s">
        <v>617</v>
      </c>
      <c r="X440">
        <v>35</v>
      </c>
      <c r="Y440">
        <v>12</v>
      </c>
      <c r="Z440" t="s">
        <v>649</v>
      </c>
      <c r="AA440" t="s">
        <v>650</v>
      </c>
      <c r="AB440" t="s">
        <v>95</v>
      </c>
      <c r="AC440" t="s">
        <v>95</v>
      </c>
      <c r="AD440" t="s">
        <v>615</v>
      </c>
      <c r="AG440" t="s">
        <v>651</v>
      </c>
      <c r="AH440">
        <v>0</v>
      </c>
      <c r="AI440">
        <v>0</v>
      </c>
      <c r="AJ440">
        <v>0</v>
      </c>
      <c r="AK440">
        <v>318</v>
      </c>
      <c r="AL440">
        <v>1.67</v>
      </c>
    </row>
    <row r="441" spans="1:38" x14ac:dyDescent="0.3">
      <c r="A441" t="s">
        <v>610</v>
      </c>
      <c r="B441">
        <v>115441</v>
      </c>
      <c r="C441">
        <v>7</v>
      </c>
      <c r="D441" t="s">
        <v>646</v>
      </c>
      <c r="E441" t="s">
        <v>647</v>
      </c>
      <c r="F441">
        <v>190</v>
      </c>
      <c r="G441">
        <v>35.58</v>
      </c>
      <c r="H441">
        <v>117.65</v>
      </c>
      <c r="I441">
        <v>25.67</v>
      </c>
      <c r="J441">
        <v>84.89</v>
      </c>
      <c r="K441">
        <v>1</v>
      </c>
      <c r="T441">
        <v>3</v>
      </c>
      <c r="U441">
        <v>2</v>
      </c>
      <c r="V441" t="s">
        <v>92</v>
      </c>
      <c r="W441" t="s">
        <v>655</v>
      </c>
      <c r="X441">
        <v>35</v>
      </c>
      <c r="Y441">
        <v>12</v>
      </c>
      <c r="Z441" t="s">
        <v>649</v>
      </c>
      <c r="AA441" t="s">
        <v>650</v>
      </c>
      <c r="AB441" t="s">
        <v>95</v>
      </c>
      <c r="AC441" t="s">
        <v>95</v>
      </c>
      <c r="AD441" t="s">
        <v>615</v>
      </c>
      <c r="AG441" t="s">
        <v>651</v>
      </c>
      <c r="AH441">
        <v>0</v>
      </c>
      <c r="AI441">
        <v>0</v>
      </c>
      <c r="AJ441">
        <v>0</v>
      </c>
      <c r="AK441">
        <v>318</v>
      </c>
      <c r="AL441">
        <v>1.67</v>
      </c>
    </row>
    <row r="442" spans="1:38" x14ac:dyDescent="0.3">
      <c r="A442" t="s">
        <v>610</v>
      </c>
      <c r="B442">
        <v>112528</v>
      </c>
      <c r="C442">
        <v>1</v>
      </c>
      <c r="D442" t="s">
        <v>656</v>
      </c>
      <c r="E442" t="s">
        <v>657</v>
      </c>
      <c r="F442">
        <v>765</v>
      </c>
      <c r="G442">
        <v>25.61</v>
      </c>
      <c r="H442">
        <v>84.69</v>
      </c>
      <c r="I442">
        <v>17.47</v>
      </c>
      <c r="J442">
        <v>57.78</v>
      </c>
      <c r="K442">
        <v>4</v>
      </c>
      <c r="T442">
        <v>3</v>
      </c>
      <c r="U442">
        <v>2</v>
      </c>
      <c r="V442" t="s">
        <v>92</v>
      </c>
      <c r="W442" t="s">
        <v>126</v>
      </c>
      <c r="X442">
        <v>22</v>
      </c>
      <c r="Y442">
        <v>8</v>
      </c>
      <c r="Z442" t="s">
        <v>658</v>
      </c>
      <c r="AA442" t="s">
        <v>659</v>
      </c>
      <c r="AB442" t="s">
        <v>95</v>
      </c>
      <c r="AC442" t="s">
        <v>95</v>
      </c>
      <c r="AD442" t="s">
        <v>615</v>
      </c>
      <c r="AG442" t="s">
        <v>660</v>
      </c>
      <c r="AH442">
        <v>0</v>
      </c>
      <c r="AI442">
        <v>0</v>
      </c>
      <c r="AJ442">
        <v>0</v>
      </c>
      <c r="AK442">
        <v>1102</v>
      </c>
      <c r="AL442">
        <v>1.44</v>
      </c>
    </row>
    <row r="443" spans="1:38" x14ac:dyDescent="0.3">
      <c r="A443" t="s">
        <v>610</v>
      </c>
      <c r="B443">
        <v>112528</v>
      </c>
      <c r="C443">
        <v>2</v>
      </c>
      <c r="D443" t="s">
        <v>656</v>
      </c>
      <c r="E443" t="s">
        <v>657</v>
      </c>
      <c r="F443">
        <v>765</v>
      </c>
      <c r="G443">
        <v>26.18</v>
      </c>
      <c r="H443">
        <v>86.57</v>
      </c>
      <c r="I443">
        <v>18.11</v>
      </c>
      <c r="J443">
        <v>59.88</v>
      </c>
      <c r="K443">
        <v>199</v>
      </c>
      <c r="T443">
        <v>3</v>
      </c>
      <c r="U443">
        <v>2</v>
      </c>
      <c r="V443" t="s">
        <v>92</v>
      </c>
      <c r="W443" t="s">
        <v>661</v>
      </c>
      <c r="X443">
        <v>22</v>
      </c>
      <c r="Y443">
        <v>8</v>
      </c>
      <c r="Z443" t="s">
        <v>658</v>
      </c>
      <c r="AA443" t="s">
        <v>659</v>
      </c>
      <c r="AB443" t="s">
        <v>95</v>
      </c>
      <c r="AC443" t="s">
        <v>95</v>
      </c>
      <c r="AD443" t="s">
        <v>615</v>
      </c>
      <c r="AG443" t="s">
        <v>660</v>
      </c>
      <c r="AH443">
        <v>0</v>
      </c>
      <c r="AI443">
        <v>0</v>
      </c>
      <c r="AJ443">
        <v>0</v>
      </c>
      <c r="AK443">
        <v>1102</v>
      </c>
      <c r="AL443">
        <v>1.44</v>
      </c>
    </row>
    <row r="444" spans="1:38" x14ac:dyDescent="0.3">
      <c r="A444" t="s">
        <v>610</v>
      </c>
      <c r="B444">
        <v>112528</v>
      </c>
      <c r="C444">
        <v>3</v>
      </c>
      <c r="D444" t="s">
        <v>656</v>
      </c>
      <c r="E444" t="s">
        <v>657</v>
      </c>
      <c r="F444">
        <v>765</v>
      </c>
      <c r="G444">
        <v>26.06</v>
      </c>
      <c r="H444">
        <v>86.18</v>
      </c>
      <c r="I444">
        <v>17.89</v>
      </c>
      <c r="J444">
        <v>59.16</v>
      </c>
      <c r="K444">
        <v>41</v>
      </c>
      <c r="T444">
        <v>3</v>
      </c>
      <c r="U444">
        <v>2</v>
      </c>
      <c r="V444" t="s">
        <v>92</v>
      </c>
      <c r="W444" t="s">
        <v>662</v>
      </c>
      <c r="X444">
        <v>22</v>
      </c>
      <c r="Y444">
        <v>8</v>
      </c>
      <c r="Z444" t="s">
        <v>658</v>
      </c>
      <c r="AA444" t="s">
        <v>659</v>
      </c>
      <c r="AB444" t="s">
        <v>95</v>
      </c>
      <c r="AC444" t="s">
        <v>95</v>
      </c>
      <c r="AD444" t="s">
        <v>615</v>
      </c>
      <c r="AG444" t="s">
        <v>660</v>
      </c>
      <c r="AH444">
        <v>0</v>
      </c>
      <c r="AI444">
        <v>0</v>
      </c>
      <c r="AJ444">
        <v>0</v>
      </c>
      <c r="AK444">
        <v>1102</v>
      </c>
      <c r="AL444">
        <v>1.44</v>
      </c>
    </row>
    <row r="445" spans="1:38" x14ac:dyDescent="0.3">
      <c r="A445" t="s">
        <v>610</v>
      </c>
      <c r="B445">
        <v>112528</v>
      </c>
      <c r="C445">
        <v>4</v>
      </c>
      <c r="D445" t="s">
        <v>656</v>
      </c>
      <c r="E445" t="s">
        <v>657</v>
      </c>
      <c r="F445">
        <v>765</v>
      </c>
      <c r="G445">
        <v>26.18</v>
      </c>
      <c r="H445">
        <v>86.57</v>
      </c>
      <c r="I445">
        <v>18.11</v>
      </c>
      <c r="J445">
        <v>59.88</v>
      </c>
      <c r="K445">
        <v>19</v>
      </c>
      <c r="T445">
        <v>3</v>
      </c>
      <c r="U445">
        <v>2</v>
      </c>
      <c r="V445" t="s">
        <v>92</v>
      </c>
      <c r="W445" t="s">
        <v>663</v>
      </c>
      <c r="X445">
        <v>22</v>
      </c>
      <c r="Y445">
        <v>8</v>
      </c>
      <c r="Z445" t="s">
        <v>658</v>
      </c>
      <c r="AA445" t="s">
        <v>659</v>
      </c>
      <c r="AB445" t="s">
        <v>95</v>
      </c>
      <c r="AC445" t="s">
        <v>95</v>
      </c>
      <c r="AD445" t="s">
        <v>615</v>
      </c>
      <c r="AG445" t="s">
        <v>660</v>
      </c>
      <c r="AH445">
        <v>0</v>
      </c>
      <c r="AI445">
        <v>0</v>
      </c>
      <c r="AJ445">
        <v>0</v>
      </c>
      <c r="AK445">
        <v>1102</v>
      </c>
      <c r="AL445">
        <v>1.44</v>
      </c>
    </row>
    <row r="446" spans="1:38" x14ac:dyDescent="0.3">
      <c r="A446" t="s">
        <v>610</v>
      </c>
      <c r="B446">
        <v>112528</v>
      </c>
      <c r="C446">
        <v>5</v>
      </c>
      <c r="D446" t="s">
        <v>656</v>
      </c>
      <c r="E446" t="s">
        <v>657</v>
      </c>
      <c r="F446">
        <v>765</v>
      </c>
      <c r="G446">
        <v>26.06</v>
      </c>
      <c r="H446">
        <v>86.18</v>
      </c>
      <c r="I446">
        <v>17.89</v>
      </c>
      <c r="J446">
        <v>59.16</v>
      </c>
      <c r="K446">
        <v>15</v>
      </c>
      <c r="T446">
        <v>3</v>
      </c>
      <c r="U446">
        <v>2</v>
      </c>
      <c r="V446" t="s">
        <v>92</v>
      </c>
      <c r="W446" t="s">
        <v>664</v>
      </c>
      <c r="X446">
        <v>22</v>
      </c>
      <c r="Y446">
        <v>8</v>
      </c>
      <c r="Z446" t="s">
        <v>658</v>
      </c>
      <c r="AA446" t="s">
        <v>659</v>
      </c>
      <c r="AB446" t="s">
        <v>95</v>
      </c>
      <c r="AC446" t="s">
        <v>95</v>
      </c>
      <c r="AD446" t="s">
        <v>615</v>
      </c>
      <c r="AG446" t="s">
        <v>660</v>
      </c>
      <c r="AH446">
        <v>0</v>
      </c>
      <c r="AI446">
        <v>0</v>
      </c>
      <c r="AJ446">
        <v>0</v>
      </c>
      <c r="AK446">
        <v>1102</v>
      </c>
      <c r="AL446">
        <v>1.44</v>
      </c>
    </row>
    <row r="447" spans="1:38" x14ac:dyDescent="0.3">
      <c r="A447" t="s">
        <v>610</v>
      </c>
      <c r="B447">
        <v>112528</v>
      </c>
      <c r="C447">
        <v>6</v>
      </c>
      <c r="D447" t="s">
        <v>656</v>
      </c>
      <c r="E447" t="s">
        <v>657</v>
      </c>
      <c r="F447">
        <v>765</v>
      </c>
      <c r="G447">
        <v>33.880000000000003</v>
      </c>
      <c r="H447">
        <v>112.03</v>
      </c>
      <c r="I447">
        <v>25.7</v>
      </c>
      <c r="J447">
        <v>84.96</v>
      </c>
      <c r="K447">
        <v>223</v>
      </c>
      <c r="T447">
        <v>3</v>
      </c>
      <c r="U447">
        <v>2</v>
      </c>
      <c r="V447" t="s">
        <v>92</v>
      </c>
      <c r="W447" t="s">
        <v>127</v>
      </c>
      <c r="X447">
        <v>22</v>
      </c>
      <c r="Y447">
        <v>8</v>
      </c>
      <c r="Z447" t="s">
        <v>658</v>
      </c>
      <c r="AA447" t="s">
        <v>659</v>
      </c>
      <c r="AB447" t="s">
        <v>95</v>
      </c>
      <c r="AC447" t="s">
        <v>95</v>
      </c>
      <c r="AD447" t="s">
        <v>615</v>
      </c>
      <c r="AG447" t="s">
        <v>660</v>
      </c>
      <c r="AH447">
        <v>0</v>
      </c>
      <c r="AI447">
        <v>0</v>
      </c>
      <c r="AJ447">
        <v>0</v>
      </c>
      <c r="AK447">
        <v>1102</v>
      </c>
      <c r="AL447">
        <v>1.44</v>
      </c>
    </row>
    <row r="448" spans="1:38" x14ac:dyDescent="0.3">
      <c r="A448" t="s">
        <v>610</v>
      </c>
      <c r="B448">
        <v>112528</v>
      </c>
      <c r="C448">
        <v>7</v>
      </c>
      <c r="D448" t="s">
        <v>656</v>
      </c>
      <c r="E448" t="s">
        <v>657</v>
      </c>
      <c r="F448">
        <v>765</v>
      </c>
      <c r="G448">
        <v>34.130000000000003</v>
      </c>
      <c r="H448">
        <v>112.85</v>
      </c>
      <c r="I448">
        <v>25.69</v>
      </c>
      <c r="J448">
        <v>84.93</v>
      </c>
      <c r="K448">
        <v>14</v>
      </c>
      <c r="T448">
        <v>3</v>
      </c>
      <c r="U448">
        <v>2</v>
      </c>
      <c r="V448" t="s">
        <v>92</v>
      </c>
      <c r="W448" t="s">
        <v>429</v>
      </c>
      <c r="X448">
        <v>22</v>
      </c>
      <c r="Y448">
        <v>8</v>
      </c>
      <c r="Z448" t="s">
        <v>658</v>
      </c>
      <c r="AA448" t="s">
        <v>659</v>
      </c>
      <c r="AB448" t="s">
        <v>95</v>
      </c>
      <c r="AC448" t="s">
        <v>95</v>
      </c>
      <c r="AD448" t="s">
        <v>615</v>
      </c>
      <c r="AG448" t="s">
        <v>660</v>
      </c>
      <c r="AH448">
        <v>0</v>
      </c>
      <c r="AI448">
        <v>0</v>
      </c>
      <c r="AJ448">
        <v>0</v>
      </c>
      <c r="AK448">
        <v>1102</v>
      </c>
      <c r="AL448">
        <v>1.44</v>
      </c>
    </row>
    <row r="449" spans="1:38" x14ac:dyDescent="0.3">
      <c r="A449" t="s">
        <v>610</v>
      </c>
      <c r="B449">
        <v>112528</v>
      </c>
      <c r="C449">
        <v>8</v>
      </c>
      <c r="D449" t="s">
        <v>656</v>
      </c>
      <c r="E449" t="s">
        <v>657</v>
      </c>
      <c r="F449">
        <v>765</v>
      </c>
      <c r="G449">
        <v>34.340000000000003</v>
      </c>
      <c r="H449">
        <v>113.54</v>
      </c>
      <c r="I449">
        <v>25.68</v>
      </c>
      <c r="J449">
        <v>84.91</v>
      </c>
      <c r="K449">
        <v>82</v>
      </c>
      <c r="T449">
        <v>3</v>
      </c>
      <c r="U449">
        <v>2</v>
      </c>
      <c r="V449" t="s">
        <v>92</v>
      </c>
      <c r="W449" t="s">
        <v>128</v>
      </c>
      <c r="X449">
        <v>22</v>
      </c>
      <c r="Y449">
        <v>8</v>
      </c>
      <c r="Z449" t="s">
        <v>658</v>
      </c>
      <c r="AA449" t="s">
        <v>659</v>
      </c>
      <c r="AB449" t="s">
        <v>95</v>
      </c>
      <c r="AC449" t="s">
        <v>95</v>
      </c>
      <c r="AD449" t="s">
        <v>615</v>
      </c>
      <c r="AG449" t="s">
        <v>660</v>
      </c>
      <c r="AH449">
        <v>0</v>
      </c>
      <c r="AI449">
        <v>0</v>
      </c>
      <c r="AJ449">
        <v>0</v>
      </c>
      <c r="AK449">
        <v>1102</v>
      </c>
      <c r="AL449">
        <v>1.44</v>
      </c>
    </row>
    <row r="450" spans="1:38" x14ac:dyDescent="0.3">
      <c r="A450" t="s">
        <v>610</v>
      </c>
      <c r="B450">
        <v>112528</v>
      </c>
      <c r="C450">
        <v>9</v>
      </c>
      <c r="D450" t="s">
        <v>656</v>
      </c>
      <c r="E450" t="s">
        <v>657</v>
      </c>
      <c r="F450">
        <v>765</v>
      </c>
      <c r="G450">
        <v>39.369999999999997</v>
      </c>
      <c r="H450">
        <v>130.16</v>
      </c>
      <c r="I450">
        <v>30.8</v>
      </c>
      <c r="J450">
        <v>101.83</v>
      </c>
      <c r="K450">
        <v>128</v>
      </c>
      <c r="T450">
        <v>3</v>
      </c>
      <c r="U450">
        <v>2</v>
      </c>
      <c r="V450" t="s">
        <v>92</v>
      </c>
      <c r="W450" t="s">
        <v>156</v>
      </c>
      <c r="X450">
        <v>22</v>
      </c>
      <c r="Y450">
        <v>8</v>
      </c>
      <c r="Z450" t="s">
        <v>658</v>
      </c>
      <c r="AA450" t="s">
        <v>659</v>
      </c>
      <c r="AB450" t="s">
        <v>95</v>
      </c>
      <c r="AC450" t="s">
        <v>95</v>
      </c>
      <c r="AD450" t="s">
        <v>615</v>
      </c>
      <c r="AG450" t="s">
        <v>660</v>
      </c>
      <c r="AH450">
        <v>0</v>
      </c>
      <c r="AI450">
        <v>0</v>
      </c>
      <c r="AJ450">
        <v>0</v>
      </c>
      <c r="AK450">
        <v>1102</v>
      </c>
      <c r="AL450">
        <v>1.44</v>
      </c>
    </row>
    <row r="451" spans="1:38" x14ac:dyDescent="0.3">
      <c r="A451" t="s">
        <v>610</v>
      </c>
      <c r="B451">
        <v>112528</v>
      </c>
      <c r="C451">
        <v>10</v>
      </c>
      <c r="D451" t="s">
        <v>656</v>
      </c>
      <c r="E451" t="s">
        <v>657</v>
      </c>
      <c r="F451">
        <v>765</v>
      </c>
      <c r="G451">
        <v>39.83</v>
      </c>
      <c r="H451">
        <v>131.69</v>
      </c>
      <c r="I451">
        <v>30.77</v>
      </c>
      <c r="J451">
        <v>101.72</v>
      </c>
      <c r="K451">
        <v>33</v>
      </c>
      <c r="T451">
        <v>3</v>
      </c>
      <c r="U451">
        <v>2</v>
      </c>
      <c r="V451" t="s">
        <v>92</v>
      </c>
      <c r="W451" t="s">
        <v>161</v>
      </c>
      <c r="X451">
        <v>22</v>
      </c>
      <c r="Y451">
        <v>8</v>
      </c>
      <c r="Z451" t="s">
        <v>658</v>
      </c>
      <c r="AA451" t="s">
        <v>659</v>
      </c>
      <c r="AB451" t="s">
        <v>95</v>
      </c>
      <c r="AC451" t="s">
        <v>95</v>
      </c>
      <c r="AD451" t="s">
        <v>615</v>
      </c>
      <c r="AG451" t="s">
        <v>660</v>
      </c>
      <c r="AH451">
        <v>0</v>
      </c>
      <c r="AI451">
        <v>0</v>
      </c>
      <c r="AJ451">
        <v>0</v>
      </c>
      <c r="AK451">
        <v>1102</v>
      </c>
      <c r="AL451">
        <v>1.44</v>
      </c>
    </row>
    <row r="452" spans="1:38" x14ac:dyDescent="0.3">
      <c r="A452" t="s">
        <v>610</v>
      </c>
      <c r="B452">
        <v>112528</v>
      </c>
      <c r="C452">
        <v>11</v>
      </c>
      <c r="D452" t="s">
        <v>656</v>
      </c>
      <c r="E452" t="s">
        <v>657</v>
      </c>
      <c r="F452">
        <v>765</v>
      </c>
      <c r="G452">
        <v>39.83</v>
      </c>
      <c r="H452">
        <v>131.69</v>
      </c>
      <c r="I452">
        <v>30.77</v>
      </c>
      <c r="J452">
        <v>101.72</v>
      </c>
      <c r="K452">
        <v>2</v>
      </c>
      <c r="T452">
        <v>3</v>
      </c>
      <c r="U452">
        <v>2</v>
      </c>
      <c r="V452" t="s">
        <v>92</v>
      </c>
      <c r="W452" t="s">
        <v>434</v>
      </c>
      <c r="X452">
        <v>22</v>
      </c>
      <c r="Y452">
        <v>8</v>
      </c>
      <c r="Z452" t="s">
        <v>658</v>
      </c>
      <c r="AA452" t="s">
        <v>659</v>
      </c>
      <c r="AB452" t="s">
        <v>95</v>
      </c>
      <c r="AC452" t="s">
        <v>95</v>
      </c>
      <c r="AD452" t="s">
        <v>615</v>
      </c>
      <c r="AG452" t="s">
        <v>660</v>
      </c>
      <c r="AH452">
        <v>0</v>
      </c>
      <c r="AI452">
        <v>0</v>
      </c>
      <c r="AJ452">
        <v>0</v>
      </c>
      <c r="AK452">
        <v>1102</v>
      </c>
      <c r="AL452">
        <v>1.44</v>
      </c>
    </row>
    <row r="453" spans="1:38" x14ac:dyDescent="0.3">
      <c r="A453" t="s">
        <v>610</v>
      </c>
      <c r="B453">
        <v>112528</v>
      </c>
      <c r="C453">
        <v>12</v>
      </c>
      <c r="D453" t="s">
        <v>656</v>
      </c>
      <c r="E453" t="s">
        <v>657</v>
      </c>
      <c r="F453">
        <v>765</v>
      </c>
      <c r="G453">
        <v>42.58</v>
      </c>
      <c r="H453">
        <v>140.77000000000001</v>
      </c>
      <c r="I453">
        <v>32.590000000000003</v>
      </c>
      <c r="J453">
        <v>107.75</v>
      </c>
      <c r="K453">
        <v>2</v>
      </c>
      <c r="T453">
        <v>3</v>
      </c>
      <c r="U453">
        <v>2</v>
      </c>
      <c r="V453" t="s">
        <v>92</v>
      </c>
      <c r="W453" t="s">
        <v>665</v>
      </c>
      <c r="X453">
        <v>22</v>
      </c>
      <c r="Y453">
        <v>8</v>
      </c>
      <c r="Z453" t="s">
        <v>658</v>
      </c>
      <c r="AA453" t="s">
        <v>659</v>
      </c>
      <c r="AB453" t="s">
        <v>95</v>
      </c>
      <c r="AC453" t="s">
        <v>95</v>
      </c>
      <c r="AD453" t="s">
        <v>615</v>
      </c>
      <c r="AG453" t="s">
        <v>660</v>
      </c>
      <c r="AH453">
        <v>0</v>
      </c>
      <c r="AI453">
        <v>0</v>
      </c>
      <c r="AJ453">
        <v>0</v>
      </c>
      <c r="AK453">
        <v>1102</v>
      </c>
      <c r="AL453">
        <v>1.44</v>
      </c>
    </row>
    <row r="454" spans="1:38" x14ac:dyDescent="0.3">
      <c r="A454" t="s">
        <v>610</v>
      </c>
      <c r="B454">
        <v>112528</v>
      </c>
      <c r="C454">
        <v>13</v>
      </c>
      <c r="D454" t="s">
        <v>656</v>
      </c>
      <c r="E454" t="s">
        <v>657</v>
      </c>
      <c r="F454">
        <v>765</v>
      </c>
      <c r="G454">
        <v>47.06</v>
      </c>
      <c r="H454">
        <v>155.58000000000001</v>
      </c>
      <c r="I454">
        <v>36.450000000000003</v>
      </c>
      <c r="J454">
        <v>120.52</v>
      </c>
      <c r="K454">
        <v>3</v>
      </c>
      <c r="T454">
        <v>4</v>
      </c>
      <c r="U454">
        <v>2</v>
      </c>
      <c r="V454" t="s">
        <v>92</v>
      </c>
      <c r="W454" t="s">
        <v>666</v>
      </c>
      <c r="X454">
        <v>22</v>
      </c>
      <c r="Y454">
        <v>8</v>
      </c>
      <c r="Z454" t="s">
        <v>658</v>
      </c>
      <c r="AA454" t="s">
        <v>659</v>
      </c>
      <c r="AB454" t="s">
        <v>95</v>
      </c>
      <c r="AC454" t="s">
        <v>95</v>
      </c>
      <c r="AD454" t="s">
        <v>615</v>
      </c>
      <c r="AG454" t="s">
        <v>660</v>
      </c>
      <c r="AH454">
        <v>0</v>
      </c>
      <c r="AI454">
        <v>0</v>
      </c>
      <c r="AJ454">
        <v>0</v>
      </c>
      <c r="AK454">
        <v>1102</v>
      </c>
      <c r="AL454">
        <v>1.44</v>
      </c>
    </row>
    <row r="455" spans="1:38" x14ac:dyDescent="0.3">
      <c r="A455" t="s">
        <v>610</v>
      </c>
      <c r="B455">
        <v>110754</v>
      </c>
      <c r="C455">
        <v>1</v>
      </c>
      <c r="D455" t="s">
        <v>667</v>
      </c>
      <c r="E455" t="s">
        <v>668</v>
      </c>
      <c r="F455">
        <v>855</v>
      </c>
      <c r="G455">
        <v>30.46</v>
      </c>
      <c r="H455">
        <v>100.7</v>
      </c>
      <c r="I455">
        <v>22.82</v>
      </c>
      <c r="J455">
        <v>75.47</v>
      </c>
      <c r="K455">
        <v>111</v>
      </c>
      <c r="T455">
        <v>3</v>
      </c>
      <c r="U455">
        <v>2</v>
      </c>
      <c r="V455" t="s">
        <v>92</v>
      </c>
      <c r="W455" t="s">
        <v>669</v>
      </c>
      <c r="X455">
        <v>21</v>
      </c>
      <c r="Y455">
        <v>5</v>
      </c>
      <c r="Z455" t="s">
        <v>670</v>
      </c>
      <c r="AA455" t="s">
        <v>671</v>
      </c>
      <c r="AB455" t="s">
        <v>95</v>
      </c>
      <c r="AC455" t="s">
        <v>95</v>
      </c>
      <c r="AD455" t="s">
        <v>615</v>
      </c>
      <c r="AG455" t="s">
        <v>672</v>
      </c>
      <c r="AH455">
        <v>0</v>
      </c>
      <c r="AI455">
        <v>0</v>
      </c>
      <c r="AJ455">
        <v>0</v>
      </c>
      <c r="AK455">
        <v>1240</v>
      </c>
      <c r="AL455">
        <v>1.45</v>
      </c>
    </row>
    <row r="456" spans="1:38" x14ac:dyDescent="0.3">
      <c r="A456" t="s">
        <v>610</v>
      </c>
      <c r="B456">
        <v>110754</v>
      </c>
      <c r="C456">
        <v>2</v>
      </c>
      <c r="D456" t="s">
        <v>667</v>
      </c>
      <c r="E456" t="s">
        <v>668</v>
      </c>
      <c r="F456">
        <v>855</v>
      </c>
      <c r="G456">
        <v>30.84</v>
      </c>
      <c r="H456">
        <v>101.97</v>
      </c>
      <c r="I456">
        <v>22.85</v>
      </c>
      <c r="J456">
        <v>75.55</v>
      </c>
      <c r="K456">
        <v>81</v>
      </c>
      <c r="T456">
        <v>3</v>
      </c>
      <c r="U456">
        <v>2</v>
      </c>
      <c r="V456" t="s">
        <v>92</v>
      </c>
      <c r="W456">
        <v>101</v>
      </c>
      <c r="X456">
        <v>21</v>
      </c>
      <c r="Y456">
        <v>5</v>
      </c>
      <c r="Z456" t="s">
        <v>670</v>
      </c>
      <c r="AA456" t="s">
        <v>671</v>
      </c>
      <c r="AB456" t="s">
        <v>95</v>
      </c>
      <c r="AC456" t="s">
        <v>95</v>
      </c>
      <c r="AD456" t="s">
        <v>615</v>
      </c>
      <c r="AG456" t="s">
        <v>672</v>
      </c>
      <c r="AH456">
        <v>0</v>
      </c>
      <c r="AI456">
        <v>0</v>
      </c>
      <c r="AJ456">
        <v>0</v>
      </c>
      <c r="AK456">
        <v>1240</v>
      </c>
      <c r="AL456">
        <v>1.45</v>
      </c>
    </row>
    <row r="457" spans="1:38" x14ac:dyDescent="0.3">
      <c r="A457" t="s">
        <v>610</v>
      </c>
      <c r="B457">
        <v>110754</v>
      </c>
      <c r="C457">
        <v>3</v>
      </c>
      <c r="D457" t="s">
        <v>667</v>
      </c>
      <c r="E457" t="s">
        <v>668</v>
      </c>
      <c r="F457">
        <v>855</v>
      </c>
      <c r="G457">
        <v>30.98</v>
      </c>
      <c r="H457">
        <v>102.42</v>
      </c>
      <c r="I457">
        <v>22.86</v>
      </c>
      <c r="J457">
        <v>75.58</v>
      </c>
      <c r="K457">
        <v>36</v>
      </c>
      <c r="T457">
        <v>3</v>
      </c>
      <c r="U457">
        <v>2</v>
      </c>
      <c r="V457" t="s">
        <v>92</v>
      </c>
      <c r="W457" t="s">
        <v>630</v>
      </c>
      <c r="X457">
        <v>21</v>
      </c>
      <c r="Y457">
        <v>5</v>
      </c>
      <c r="Z457" t="s">
        <v>670</v>
      </c>
      <c r="AA457" t="s">
        <v>671</v>
      </c>
      <c r="AB457" t="s">
        <v>95</v>
      </c>
      <c r="AC457" t="s">
        <v>95</v>
      </c>
      <c r="AD457" t="s">
        <v>615</v>
      </c>
      <c r="AG457" t="s">
        <v>672</v>
      </c>
      <c r="AH457">
        <v>0</v>
      </c>
      <c r="AI457">
        <v>0</v>
      </c>
      <c r="AJ457">
        <v>0</v>
      </c>
      <c r="AK457">
        <v>1240</v>
      </c>
      <c r="AL457">
        <v>1.45</v>
      </c>
    </row>
    <row r="458" spans="1:38" x14ac:dyDescent="0.3">
      <c r="A458" t="s">
        <v>610</v>
      </c>
      <c r="B458">
        <v>110754</v>
      </c>
      <c r="C458">
        <v>4</v>
      </c>
      <c r="D458" t="s">
        <v>667</v>
      </c>
      <c r="E458" t="s">
        <v>668</v>
      </c>
      <c r="F458">
        <v>855</v>
      </c>
      <c r="G458">
        <v>30.89</v>
      </c>
      <c r="H458">
        <v>102.12</v>
      </c>
      <c r="I458">
        <v>22.75</v>
      </c>
      <c r="J458">
        <v>75.22</v>
      </c>
      <c r="K458">
        <v>7</v>
      </c>
      <c r="T458">
        <v>3</v>
      </c>
      <c r="U458">
        <v>2</v>
      </c>
      <c r="V458" t="s">
        <v>92</v>
      </c>
      <c r="W458" t="s">
        <v>673</v>
      </c>
      <c r="X458">
        <v>21</v>
      </c>
      <c r="Y458">
        <v>5</v>
      </c>
      <c r="Z458" t="s">
        <v>670</v>
      </c>
      <c r="AA458" t="s">
        <v>671</v>
      </c>
      <c r="AB458" t="s">
        <v>95</v>
      </c>
      <c r="AC458" t="s">
        <v>95</v>
      </c>
      <c r="AD458" t="s">
        <v>615</v>
      </c>
      <c r="AG458" t="s">
        <v>672</v>
      </c>
      <c r="AH458">
        <v>0</v>
      </c>
      <c r="AI458">
        <v>0</v>
      </c>
      <c r="AJ458">
        <v>0</v>
      </c>
      <c r="AK458">
        <v>1240</v>
      </c>
      <c r="AL458">
        <v>1.45</v>
      </c>
    </row>
    <row r="459" spans="1:38" x14ac:dyDescent="0.3">
      <c r="A459" t="s">
        <v>610</v>
      </c>
      <c r="B459">
        <v>110754</v>
      </c>
      <c r="C459">
        <v>5</v>
      </c>
      <c r="D459" t="s">
        <v>667</v>
      </c>
      <c r="E459" t="s">
        <v>668</v>
      </c>
      <c r="F459">
        <v>855</v>
      </c>
      <c r="G459">
        <v>34.43</v>
      </c>
      <c r="H459">
        <v>113.84</v>
      </c>
      <c r="I459">
        <v>25.68</v>
      </c>
      <c r="J459">
        <v>84.9</v>
      </c>
      <c r="K459">
        <v>94</v>
      </c>
      <c r="T459">
        <v>3</v>
      </c>
      <c r="U459">
        <v>2</v>
      </c>
      <c r="V459" t="s">
        <v>92</v>
      </c>
      <c r="W459" t="s">
        <v>631</v>
      </c>
      <c r="X459">
        <v>21</v>
      </c>
      <c r="Y459">
        <v>5</v>
      </c>
      <c r="Z459" t="s">
        <v>670</v>
      </c>
      <c r="AA459" t="s">
        <v>671</v>
      </c>
      <c r="AB459" t="s">
        <v>95</v>
      </c>
      <c r="AC459" t="s">
        <v>95</v>
      </c>
      <c r="AD459" t="s">
        <v>615</v>
      </c>
      <c r="AG459" t="s">
        <v>672</v>
      </c>
      <c r="AH459">
        <v>0</v>
      </c>
      <c r="AI459">
        <v>0</v>
      </c>
      <c r="AJ459">
        <v>0</v>
      </c>
      <c r="AK459">
        <v>1240</v>
      </c>
      <c r="AL459">
        <v>1.45</v>
      </c>
    </row>
    <row r="460" spans="1:38" x14ac:dyDescent="0.3">
      <c r="A460" t="s">
        <v>610</v>
      </c>
      <c r="B460">
        <v>110754</v>
      </c>
      <c r="C460">
        <v>6</v>
      </c>
      <c r="D460" t="s">
        <v>667</v>
      </c>
      <c r="E460" t="s">
        <v>668</v>
      </c>
      <c r="F460">
        <v>855</v>
      </c>
      <c r="G460">
        <v>34.799999999999997</v>
      </c>
      <c r="H460">
        <v>115.05</v>
      </c>
      <c r="I460">
        <v>25.7</v>
      </c>
      <c r="J460">
        <v>84.96</v>
      </c>
      <c r="K460">
        <v>184</v>
      </c>
      <c r="T460">
        <v>3</v>
      </c>
      <c r="U460">
        <v>2</v>
      </c>
      <c r="V460" t="s">
        <v>92</v>
      </c>
      <c r="W460" t="s">
        <v>674</v>
      </c>
      <c r="X460">
        <v>21</v>
      </c>
      <c r="Y460">
        <v>5</v>
      </c>
      <c r="Z460" t="s">
        <v>670</v>
      </c>
      <c r="AA460" t="s">
        <v>671</v>
      </c>
      <c r="AB460" t="s">
        <v>95</v>
      </c>
      <c r="AC460" t="s">
        <v>95</v>
      </c>
      <c r="AD460" t="s">
        <v>615</v>
      </c>
      <c r="AG460" t="s">
        <v>672</v>
      </c>
      <c r="AH460">
        <v>0</v>
      </c>
      <c r="AI460">
        <v>0</v>
      </c>
      <c r="AJ460">
        <v>0</v>
      </c>
      <c r="AK460">
        <v>1240</v>
      </c>
      <c r="AL460">
        <v>1.45</v>
      </c>
    </row>
    <row r="461" spans="1:38" x14ac:dyDescent="0.3">
      <c r="A461" t="s">
        <v>610</v>
      </c>
      <c r="B461">
        <v>110754</v>
      </c>
      <c r="C461">
        <v>7</v>
      </c>
      <c r="D461" t="s">
        <v>667</v>
      </c>
      <c r="E461" t="s">
        <v>668</v>
      </c>
      <c r="F461">
        <v>855</v>
      </c>
      <c r="G461">
        <v>34.92</v>
      </c>
      <c r="H461">
        <v>115.46</v>
      </c>
      <c r="I461">
        <v>25.69</v>
      </c>
      <c r="J461">
        <v>84.95</v>
      </c>
      <c r="K461">
        <v>5</v>
      </c>
      <c r="T461">
        <v>3</v>
      </c>
      <c r="U461">
        <v>2</v>
      </c>
      <c r="V461" t="s">
        <v>92</v>
      </c>
      <c r="W461" t="s">
        <v>593</v>
      </c>
      <c r="X461">
        <v>21</v>
      </c>
      <c r="Y461">
        <v>5</v>
      </c>
      <c r="Z461" t="s">
        <v>670</v>
      </c>
      <c r="AA461" t="s">
        <v>671</v>
      </c>
      <c r="AB461" t="s">
        <v>95</v>
      </c>
      <c r="AC461" t="s">
        <v>95</v>
      </c>
      <c r="AD461" t="s">
        <v>615</v>
      </c>
      <c r="AG461" t="s">
        <v>672</v>
      </c>
      <c r="AH461">
        <v>0</v>
      </c>
      <c r="AI461">
        <v>0</v>
      </c>
      <c r="AJ461">
        <v>0</v>
      </c>
      <c r="AK461">
        <v>1240</v>
      </c>
      <c r="AL461">
        <v>1.45</v>
      </c>
    </row>
    <row r="462" spans="1:38" x14ac:dyDescent="0.3">
      <c r="A462" t="s">
        <v>610</v>
      </c>
      <c r="B462">
        <v>110754</v>
      </c>
      <c r="C462">
        <v>8</v>
      </c>
      <c r="D462" t="s">
        <v>667</v>
      </c>
      <c r="E462" t="s">
        <v>668</v>
      </c>
      <c r="F462">
        <v>855</v>
      </c>
      <c r="G462">
        <v>39.909999999999997</v>
      </c>
      <c r="H462">
        <v>131.96</v>
      </c>
      <c r="I462">
        <v>29.85</v>
      </c>
      <c r="J462">
        <v>98.7</v>
      </c>
      <c r="K462">
        <v>224</v>
      </c>
      <c r="T462">
        <v>4</v>
      </c>
      <c r="U462">
        <v>2</v>
      </c>
      <c r="V462" t="s">
        <v>92</v>
      </c>
      <c r="W462" t="s">
        <v>161</v>
      </c>
      <c r="X462">
        <v>21</v>
      </c>
      <c r="Y462">
        <v>5</v>
      </c>
      <c r="Z462" t="s">
        <v>670</v>
      </c>
      <c r="AA462" t="s">
        <v>671</v>
      </c>
      <c r="AB462" t="s">
        <v>95</v>
      </c>
      <c r="AC462" t="s">
        <v>95</v>
      </c>
      <c r="AD462" t="s">
        <v>615</v>
      </c>
      <c r="AG462" t="s">
        <v>672</v>
      </c>
      <c r="AH462">
        <v>0</v>
      </c>
      <c r="AI462">
        <v>0</v>
      </c>
      <c r="AJ462">
        <v>0</v>
      </c>
      <c r="AK462">
        <v>1240</v>
      </c>
      <c r="AL462">
        <v>1.45</v>
      </c>
    </row>
    <row r="463" spans="1:38" x14ac:dyDescent="0.3">
      <c r="A463" t="s">
        <v>610</v>
      </c>
      <c r="B463">
        <v>110754</v>
      </c>
      <c r="C463">
        <v>9</v>
      </c>
      <c r="D463" t="s">
        <v>667</v>
      </c>
      <c r="E463" t="s">
        <v>668</v>
      </c>
      <c r="F463">
        <v>855</v>
      </c>
      <c r="G463">
        <v>39.9</v>
      </c>
      <c r="H463">
        <v>131.93</v>
      </c>
      <c r="I463">
        <v>29.51</v>
      </c>
      <c r="J463">
        <v>97.57</v>
      </c>
      <c r="K463">
        <v>95</v>
      </c>
      <c r="T463">
        <v>4</v>
      </c>
      <c r="U463">
        <v>2</v>
      </c>
      <c r="V463" t="s">
        <v>92</v>
      </c>
      <c r="W463" t="s">
        <v>633</v>
      </c>
      <c r="X463">
        <v>21</v>
      </c>
      <c r="Y463">
        <v>5</v>
      </c>
      <c r="Z463" t="s">
        <v>670</v>
      </c>
      <c r="AA463" t="s">
        <v>671</v>
      </c>
      <c r="AB463" t="s">
        <v>95</v>
      </c>
      <c r="AC463" t="s">
        <v>95</v>
      </c>
      <c r="AD463" t="s">
        <v>615</v>
      </c>
      <c r="AG463" t="s">
        <v>672</v>
      </c>
      <c r="AH463">
        <v>0</v>
      </c>
      <c r="AI463">
        <v>0</v>
      </c>
      <c r="AJ463">
        <v>0</v>
      </c>
      <c r="AK463">
        <v>1240</v>
      </c>
      <c r="AL463">
        <v>1.45</v>
      </c>
    </row>
    <row r="464" spans="1:38" x14ac:dyDescent="0.3">
      <c r="A464" t="s">
        <v>610</v>
      </c>
      <c r="B464">
        <v>110754</v>
      </c>
      <c r="C464">
        <v>10</v>
      </c>
      <c r="D464" t="s">
        <v>667</v>
      </c>
      <c r="E464" t="s">
        <v>668</v>
      </c>
      <c r="F464">
        <v>855</v>
      </c>
      <c r="G464">
        <v>42.8</v>
      </c>
      <c r="H464">
        <v>141.5</v>
      </c>
      <c r="I464">
        <v>31.75</v>
      </c>
      <c r="J464">
        <v>104.98</v>
      </c>
      <c r="K464">
        <v>5</v>
      </c>
      <c r="T464">
        <v>4</v>
      </c>
      <c r="U464">
        <v>2</v>
      </c>
      <c r="V464" t="s">
        <v>92</v>
      </c>
      <c r="W464" t="s">
        <v>675</v>
      </c>
      <c r="X464">
        <v>21</v>
      </c>
      <c r="Y464">
        <v>5</v>
      </c>
      <c r="Z464" t="s">
        <v>670</v>
      </c>
      <c r="AA464" t="s">
        <v>671</v>
      </c>
      <c r="AB464" t="s">
        <v>95</v>
      </c>
      <c r="AC464" t="s">
        <v>95</v>
      </c>
      <c r="AD464" t="s">
        <v>615</v>
      </c>
      <c r="AG464" t="s">
        <v>672</v>
      </c>
      <c r="AH464">
        <v>0</v>
      </c>
      <c r="AI464">
        <v>0</v>
      </c>
      <c r="AJ464">
        <v>0</v>
      </c>
      <c r="AK464">
        <v>1240</v>
      </c>
      <c r="AL464">
        <v>1.45</v>
      </c>
    </row>
    <row r="465" spans="1:38" x14ac:dyDescent="0.3">
      <c r="A465" t="s">
        <v>610</v>
      </c>
      <c r="B465">
        <v>110754</v>
      </c>
      <c r="C465">
        <v>11</v>
      </c>
      <c r="D465" t="s">
        <v>667</v>
      </c>
      <c r="E465" t="s">
        <v>668</v>
      </c>
      <c r="F465">
        <v>855</v>
      </c>
      <c r="G465">
        <v>43</v>
      </c>
      <c r="H465">
        <v>142.15</v>
      </c>
      <c r="I465">
        <v>32.369999999999997</v>
      </c>
      <c r="J465">
        <v>107.04</v>
      </c>
      <c r="K465">
        <v>6</v>
      </c>
      <c r="T465">
        <v>3</v>
      </c>
      <c r="U465">
        <v>2</v>
      </c>
      <c r="V465" t="s">
        <v>92</v>
      </c>
      <c r="W465" t="s">
        <v>676</v>
      </c>
      <c r="X465">
        <v>21</v>
      </c>
      <c r="Y465">
        <v>5</v>
      </c>
      <c r="Z465" t="s">
        <v>670</v>
      </c>
      <c r="AA465" t="s">
        <v>671</v>
      </c>
      <c r="AB465" t="s">
        <v>95</v>
      </c>
      <c r="AC465" t="s">
        <v>95</v>
      </c>
      <c r="AD465" t="s">
        <v>615</v>
      </c>
      <c r="AG465" t="s">
        <v>672</v>
      </c>
      <c r="AH465">
        <v>0</v>
      </c>
      <c r="AI465">
        <v>0</v>
      </c>
      <c r="AJ465">
        <v>0</v>
      </c>
      <c r="AK465">
        <v>1240</v>
      </c>
      <c r="AL465">
        <v>1.45</v>
      </c>
    </row>
    <row r="466" spans="1:38" x14ac:dyDescent="0.3">
      <c r="A466" t="s">
        <v>610</v>
      </c>
      <c r="B466">
        <v>110754</v>
      </c>
      <c r="C466">
        <v>12</v>
      </c>
      <c r="D466" t="s">
        <v>667</v>
      </c>
      <c r="E466" t="s">
        <v>668</v>
      </c>
      <c r="F466">
        <v>855</v>
      </c>
      <c r="G466">
        <v>47.59</v>
      </c>
      <c r="H466">
        <v>157.35</v>
      </c>
      <c r="I466">
        <v>35.520000000000003</v>
      </c>
      <c r="J466">
        <v>117.44</v>
      </c>
      <c r="K466">
        <v>1</v>
      </c>
      <c r="T466">
        <v>4</v>
      </c>
      <c r="U466">
        <v>2</v>
      </c>
      <c r="V466" t="s">
        <v>92</v>
      </c>
      <c r="W466">
        <v>157</v>
      </c>
      <c r="X466">
        <v>21</v>
      </c>
      <c r="Y466">
        <v>5</v>
      </c>
      <c r="Z466" t="s">
        <v>670</v>
      </c>
      <c r="AA466" t="s">
        <v>671</v>
      </c>
      <c r="AB466" t="s">
        <v>95</v>
      </c>
      <c r="AC466" t="s">
        <v>95</v>
      </c>
      <c r="AD466" t="s">
        <v>615</v>
      </c>
      <c r="AG466" t="s">
        <v>672</v>
      </c>
      <c r="AH466">
        <v>0</v>
      </c>
      <c r="AI466">
        <v>0</v>
      </c>
      <c r="AJ466">
        <v>0</v>
      </c>
      <c r="AK466">
        <v>1240</v>
      </c>
      <c r="AL466">
        <v>1.45</v>
      </c>
    </row>
    <row r="467" spans="1:38" x14ac:dyDescent="0.3">
      <c r="A467" t="s">
        <v>610</v>
      </c>
      <c r="B467">
        <v>110754</v>
      </c>
      <c r="C467">
        <v>13</v>
      </c>
      <c r="D467" t="s">
        <v>667</v>
      </c>
      <c r="E467" t="s">
        <v>668</v>
      </c>
      <c r="F467">
        <v>855</v>
      </c>
      <c r="G467">
        <v>54.77</v>
      </c>
      <c r="H467">
        <v>181.07</v>
      </c>
      <c r="I467">
        <v>41.12</v>
      </c>
      <c r="J467">
        <v>135.94999999999999</v>
      </c>
      <c r="K467">
        <v>6</v>
      </c>
      <c r="T467">
        <v>4</v>
      </c>
      <c r="U467">
        <v>2</v>
      </c>
      <c r="V467" t="s">
        <v>92</v>
      </c>
      <c r="W467">
        <v>181</v>
      </c>
      <c r="X467">
        <v>21</v>
      </c>
      <c r="Y467">
        <v>5</v>
      </c>
      <c r="Z467" t="s">
        <v>670</v>
      </c>
      <c r="AA467" t="s">
        <v>671</v>
      </c>
      <c r="AB467" t="s">
        <v>95</v>
      </c>
      <c r="AC467" t="s">
        <v>95</v>
      </c>
      <c r="AD467" t="s">
        <v>615</v>
      </c>
      <c r="AG467" t="s">
        <v>672</v>
      </c>
      <c r="AH467">
        <v>0</v>
      </c>
      <c r="AI467">
        <v>0</v>
      </c>
      <c r="AJ467">
        <v>0</v>
      </c>
      <c r="AK467">
        <v>1240</v>
      </c>
      <c r="AL467">
        <v>1.45</v>
      </c>
    </row>
    <row r="468" spans="1:38" x14ac:dyDescent="0.3">
      <c r="A468" t="s">
        <v>610</v>
      </c>
      <c r="B468">
        <v>110789</v>
      </c>
      <c r="C468">
        <v>1</v>
      </c>
      <c r="D468" t="s">
        <v>677</v>
      </c>
      <c r="E468" t="s">
        <v>178</v>
      </c>
      <c r="F468">
        <v>1076</v>
      </c>
      <c r="G468">
        <v>21.03</v>
      </c>
      <c r="H468">
        <v>69.55</v>
      </c>
      <c r="I468">
        <v>15.71</v>
      </c>
      <c r="J468">
        <v>51.94</v>
      </c>
      <c r="K468">
        <v>51</v>
      </c>
      <c r="T468">
        <v>2</v>
      </c>
      <c r="U468">
        <v>1</v>
      </c>
      <c r="V468" t="s">
        <v>92</v>
      </c>
      <c r="W468" t="s">
        <v>678</v>
      </c>
      <c r="X468">
        <v>29</v>
      </c>
      <c r="Y468">
        <v>8</v>
      </c>
      <c r="Z468" t="s">
        <v>679</v>
      </c>
      <c r="AA468" t="s">
        <v>680</v>
      </c>
      <c r="AB468" t="s">
        <v>95</v>
      </c>
      <c r="AC468" t="s">
        <v>95</v>
      </c>
      <c r="AD468" t="s">
        <v>615</v>
      </c>
      <c r="AG468" t="s">
        <v>681</v>
      </c>
      <c r="AH468">
        <v>0</v>
      </c>
      <c r="AI468">
        <v>0</v>
      </c>
      <c r="AJ468">
        <v>0</v>
      </c>
      <c r="AK468">
        <v>1626</v>
      </c>
      <c r="AL468">
        <v>1.51</v>
      </c>
    </row>
    <row r="469" spans="1:38" x14ac:dyDescent="0.3">
      <c r="A469" t="s">
        <v>610</v>
      </c>
      <c r="B469">
        <v>110789</v>
      </c>
      <c r="C469">
        <v>2</v>
      </c>
      <c r="D469" t="s">
        <v>677</v>
      </c>
      <c r="E469" t="s">
        <v>178</v>
      </c>
      <c r="F469">
        <v>1076</v>
      </c>
      <c r="G469">
        <v>24.42</v>
      </c>
      <c r="H469">
        <v>80.739999999999995</v>
      </c>
      <c r="I469">
        <v>18.14</v>
      </c>
      <c r="J469">
        <v>59.97</v>
      </c>
      <c r="K469">
        <v>151</v>
      </c>
      <c r="T469">
        <v>3</v>
      </c>
      <c r="U469">
        <v>2</v>
      </c>
      <c r="V469" t="s">
        <v>92</v>
      </c>
      <c r="W469" t="s">
        <v>104</v>
      </c>
      <c r="X469">
        <v>29</v>
      </c>
      <c r="Y469">
        <v>8</v>
      </c>
      <c r="Z469" t="s">
        <v>679</v>
      </c>
      <c r="AA469" t="s">
        <v>680</v>
      </c>
      <c r="AB469" t="s">
        <v>95</v>
      </c>
      <c r="AC469" t="s">
        <v>95</v>
      </c>
      <c r="AD469" t="s">
        <v>615</v>
      </c>
      <c r="AG469" t="s">
        <v>681</v>
      </c>
      <c r="AH469">
        <v>0</v>
      </c>
      <c r="AI469">
        <v>0</v>
      </c>
      <c r="AJ469">
        <v>0</v>
      </c>
      <c r="AK469">
        <v>1626</v>
      </c>
      <c r="AL469">
        <v>1.51</v>
      </c>
    </row>
    <row r="470" spans="1:38" x14ac:dyDescent="0.3">
      <c r="A470" t="s">
        <v>610</v>
      </c>
      <c r="B470">
        <v>110789</v>
      </c>
      <c r="C470">
        <v>3</v>
      </c>
      <c r="D470" t="s">
        <v>677</v>
      </c>
      <c r="E470" t="s">
        <v>178</v>
      </c>
      <c r="F470">
        <v>1076</v>
      </c>
      <c r="G470">
        <v>34.380000000000003</v>
      </c>
      <c r="H470">
        <v>113.68</v>
      </c>
      <c r="I470">
        <v>25.7</v>
      </c>
      <c r="J470">
        <v>84.98</v>
      </c>
      <c r="K470">
        <v>363</v>
      </c>
      <c r="T470">
        <v>3</v>
      </c>
      <c r="U470">
        <v>2</v>
      </c>
      <c r="V470" t="s">
        <v>92</v>
      </c>
      <c r="W470" t="s">
        <v>631</v>
      </c>
      <c r="X470">
        <v>29</v>
      </c>
      <c r="Y470">
        <v>8</v>
      </c>
      <c r="Z470" t="s">
        <v>679</v>
      </c>
      <c r="AA470" t="s">
        <v>680</v>
      </c>
      <c r="AB470" t="s">
        <v>95</v>
      </c>
      <c r="AC470" t="s">
        <v>95</v>
      </c>
      <c r="AD470" t="s">
        <v>615</v>
      </c>
      <c r="AG470" t="s">
        <v>681</v>
      </c>
      <c r="AH470">
        <v>0</v>
      </c>
      <c r="AI470">
        <v>0</v>
      </c>
      <c r="AJ470">
        <v>0</v>
      </c>
      <c r="AK470">
        <v>1626</v>
      </c>
      <c r="AL470">
        <v>1.51</v>
      </c>
    </row>
    <row r="471" spans="1:38" x14ac:dyDescent="0.3">
      <c r="A471" t="s">
        <v>610</v>
      </c>
      <c r="B471">
        <v>110789</v>
      </c>
      <c r="C471">
        <v>4</v>
      </c>
      <c r="D471" t="s">
        <v>677</v>
      </c>
      <c r="E471" t="s">
        <v>178</v>
      </c>
      <c r="F471">
        <v>1076</v>
      </c>
      <c r="G471">
        <v>34.299999999999997</v>
      </c>
      <c r="H471">
        <v>113.4</v>
      </c>
      <c r="I471">
        <v>25.7</v>
      </c>
      <c r="J471">
        <v>84.98</v>
      </c>
      <c r="K471">
        <v>61</v>
      </c>
      <c r="T471">
        <v>3</v>
      </c>
      <c r="U471">
        <v>2</v>
      </c>
      <c r="V471" t="s">
        <v>92</v>
      </c>
      <c r="W471" t="s">
        <v>128</v>
      </c>
      <c r="X471">
        <v>29</v>
      </c>
      <c r="Y471">
        <v>8</v>
      </c>
      <c r="Z471" t="s">
        <v>679</v>
      </c>
      <c r="AA471" t="s">
        <v>680</v>
      </c>
      <c r="AB471" t="s">
        <v>95</v>
      </c>
      <c r="AC471" t="s">
        <v>95</v>
      </c>
      <c r="AD471" t="s">
        <v>615</v>
      </c>
      <c r="AG471" t="s">
        <v>681</v>
      </c>
      <c r="AH471">
        <v>0</v>
      </c>
      <c r="AI471">
        <v>0</v>
      </c>
      <c r="AJ471">
        <v>0</v>
      </c>
      <c r="AK471">
        <v>1626</v>
      </c>
      <c r="AL471">
        <v>1.51</v>
      </c>
    </row>
    <row r="472" spans="1:38" x14ac:dyDescent="0.3">
      <c r="A472" t="s">
        <v>610</v>
      </c>
      <c r="B472">
        <v>110789</v>
      </c>
      <c r="C472">
        <v>5</v>
      </c>
      <c r="D472" t="s">
        <v>677</v>
      </c>
      <c r="E472" t="s">
        <v>178</v>
      </c>
      <c r="F472">
        <v>1076</v>
      </c>
      <c r="G472">
        <v>34.380000000000003</v>
      </c>
      <c r="H472">
        <v>113.68</v>
      </c>
      <c r="I472">
        <v>25.7</v>
      </c>
      <c r="J472">
        <v>84.98</v>
      </c>
      <c r="K472">
        <v>28</v>
      </c>
      <c r="T472">
        <v>3</v>
      </c>
      <c r="U472">
        <v>2</v>
      </c>
      <c r="V472" t="s">
        <v>92</v>
      </c>
      <c r="W472" t="s">
        <v>682</v>
      </c>
      <c r="X472">
        <v>29</v>
      </c>
      <c r="Y472">
        <v>8</v>
      </c>
      <c r="Z472" t="s">
        <v>679</v>
      </c>
      <c r="AA472" t="s">
        <v>680</v>
      </c>
      <c r="AB472" t="s">
        <v>95</v>
      </c>
      <c r="AC472" t="s">
        <v>95</v>
      </c>
      <c r="AD472" t="s">
        <v>615</v>
      </c>
      <c r="AG472" t="s">
        <v>681</v>
      </c>
      <c r="AH472">
        <v>0</v>
      </c>
      <c r="AI472">
        <v>0</v>
      </c>
      <c r="AJ472">
        <v>0</v>
      </c>
      <c r="AK472">
        <v>1626</v>
      </c>
      <c r="AL472">
        <v>1.51</v>
      </c>
    </row>
    <row r="473" spans="1:38" x14ac:dyDescent="0.3">
      <c r="A473" t="s">
        <v>610</v>
      </c>
      <c r="B473">
        <v>110789</v>
      </c>
      <c r="C473">
        <v>6</v>
      </c>
      <c r="D473" t="s">
        <v>677</v>
      </c>
      <c r="E473" t="s">
        <v>178</v>
      </c>
      <c r="F473">
        <v>1076</v>
      </c>
      <c r="G473">
        <v>34.380000000000003</v>
      </c>
      <c r="H473">
        <v>113.68</v>
      </c>
      <c r="I473">
        <v>25.7</v>
      </c>
      <c r="J473">
        <v>84.98</v>
      </c>
      <c r="K473">
        <v>11</v>
      </c>
      <c r="T473">
        <v>3</v>
      </c>
      <c r="U473">
        <v>2</v>
      </c>
      <c r="V473" t="s">
        <v>92</v>
      </c>
      <c r="W473" t="s">
        <v>683</v>
      </c>
      <c r="X473">
        <v>29</v>
      </c>
      <c r="Y473">
        <v>8</v>
      </c>
      <c r="Z473" t="s">
        <v>679</v>
      </c>
      <c r="AA473" t="s">
        <v>680</v>
      </c>
      <c r="AB473" t="s">
        <v>95</v>
      </c>
      <c r="AC473" t="s">
        <v>95</v>
      </c>
      <c r="AD473" t="s">
        <v>615</v>
      </c>
      <c r="AG473" t="s">
        <v>681</v>
      </c>
      <c r="AH473">
        <v>0</v>
      </c>
      <c r="AI473">
        <v>0</v>
      </c>
      <c r="AJ473">
        <v>0</v>
      </c>
      <c r="AK473">
        <v>1626</v>
      </c>
      <c r="AL473">
        <v>1.51</v>
      </c>
    </row>
    <row r="474" spans="1:38" x14ac:dyDescent="0.3">
      <c r="A474" t="s">
        <v>610</v>
      </c>
      <c r="B474">
        <v>110789</v>
      </c>
      <c r="C474">
        <v>7</v>
      </c>
      <c r="D474" t="s">
        <v>677</v>
      </c>
      <c r="E474" t="s">
        <v>178</v>
      </c>
      <c r="F474">
        <v>1076</v>
      </c>
      <c r="G474">
        <v>39.67</v>
      </c>
      <c r="H474">
        <v>131.15</v>
      </c>
      <c r="I474">
        <v>29.94</v>
      </c>
      <c r="J474">
        <v>98.98</v>
      </c>
      <c r="K474">
        <v>84</v>
      </c>
      <c r="T474">
        <v>4</v>
      </c>
      <c r="U474">
        <v>2</v>
      </c>
      <c r="V474" t="s">
        <v>92</v>
      </c>
      <c r="W474" t="s">
        <v>633</v>
      </c>
      <c r="X474">
        <v>29</v>
      </c>
      <c r="Y474">
        <v>8</v>
      </c>
      <c r="Z474" t="s">
        <v>679</v>
      </c>
      <c r="AA474" t="s">
        <v>680</v>
      </c>
      <c r="AB474" t="s">
        <v>95</v>
      </c>
      <c r="AC474" t="s">
        <v>95</v>
      </c>
      <c r="AD474" t="s">
        <v>615</v>
      </c>
      <c r="AG474" t="s">
        <v>681</v>
      </c>
      <c r="AH474">
        <v>0</v>
      </c>
      <c r="AI474">
        <v>0</v>
      </c>
      <c r="AJ474">
        <v>0</v>
      </c>
      <c r="AK474">
        <v>1626</v>
      </c>
      <c r="AL474">
        <v>1.51</v>
      </c>
    </row>
    <row r="475" spans="1:38" x14ac:dyDescent="0.3">
      <c r="A475" t="s">
        <v>610</v>
      </c>
      <c r="B475">
        <v>110789</v>
      </c>
      <c r="C475">
        <v>8</v>
      </c>
      <c r="D475" t="s">
        <v>677</v>
      </c>
      <c r="E475" t="s">
        <v>178</v>
      </c>
      <c r="F475">
        <v>1076</v>
      </c>
      <c r="G475">
        <v>40.08</v>
      </c>
      <c r="H475">
        <v>132.5</v>
      </c>
      <c r="I475">
        <v>29.93</v>
      </c>
      <c r="J475">
        <v>98.95</v>
      </c>
      <c r="K475">
        <v>9</v>
      </c>
      <c r="T475">
        <v>4</v>
      </c>
      <c r="U475">
        <v>2</v>
      </c>
      <c r="V475" t="s">
        <v>92</v>
      </c>
      <c r="W475" t="s">
        <v>183</v>
      </c>
      <c r="X475">
        <v>29</v>
      </c>
      <c r="Y475">
        <v>8</v>
      </c>
      <c r="Z475" t="s">
        <v>679</v>
      </c>
      <c r="AA475" t="s">
        <v>680</v>
      </c>
      <c r="AB475" t="s">
        <v>95</v>
      </c>
      <c r="AC475" t="s">
        <v>95</v>
      </c>
      <c r="AD475" t="s">
        <v>615</v>
      </c>
      <c r="AG475" t="s">
        <v>681</v>
      </c>
      <c r="AH475">
        <v>0</v>
      </c>
      <c r="AI475">
        <v>0</v>
      </c>
      <c r="AJ475">
        <v>0</v>
      </c>
      <c r="AK475">
        <v>1626</v>
      </c>
      <c r="AL475">
        <v>1.51</v>
      </c>
    </row>
    <row r="476" spans="1:38" x14ac:dyDescent="0.3">
      <c r="A476" t="s">
        <v>610</v>
      </c>
      <c r="B476">
        <v>110789</v>
      </c>
      <c r="C476">
        <v>9</v>
      </c>
      <c r="D476" t="s">
        <v>677</v>
      </c>
      <c r="E476" t="s">
        <v>178</v>
      </c>
      <c r="F476">
        <v>1076</v>
      </c>
      <c r="G476">
        <v>43.81</v>
      </c>
      <c r="H476">
        <v>144.83000000000001</v>
      </c>
      <c r="I476">
        <v>32.96</v>
      </c>
      <c r="J476">
        <v>108.98</v>
      </c>
      <c r="K476">
        <v>100</v>
      </c>
      <c r="T476">
        <v>4</v>
      </c>
      <c r="U476">
        <v>2</v>
      </c>
      <c r="V476" t="s">
        <v>92</v>
      </c>
      <c r="W476" t="s">
        <v>684</v>
      </c>
      <c r="X476">
        <v>29</v>
      </c>
      <c r="Y476">
        <v>8</v>
      </c>
      <c r="Z476" t="s">
        <v>679</v>
      </c>
      <c r="AA476" t="s">
        <v>680</v>
      </c>
      <c r="AB476" t="s">
        <v>95</v>
      </c>
      <c r="AC476" t="s">
        <v>95</v>
      </c>
      <c r="AD476" t="s">
        <v>615</v>
      </c>
      <c r="AG476" t="s">
        <v>681</v>
      </c>
      <c r="AH476">
        <v>0</v>
      </c>
      <c r="AI476">
        <v>0</v>
      </c>
      <c r="AJ476">
        <v>0</v>
      </c>
      <c r="AK476">
        <v>1626</v>
      </c>
      <c r="AL476">
        <v>1.51</v>
      </c>
    </row>
    <row r="477" spans="1:38" x14ac:dyDescent="0.3">
      <c r="A477" t="s">
        <v>610</v>
      </c>
      <c r="B477">
        <v>110789</v>
      </c>
      <c r="C477">
        <v>10</v>
      </c>
      <c r="D477" t="s">
        <v>677</v>
      </c>
      <c r="E477" t="s">
        <v>178</v>
      </c>
      <c r="F477">
        <v>1076</v>
      </c>
      <c r="G477">
        <v>43.85</v>
      </c>
      <c r="H477">
        <v>144.96</v>
      </c>
      <c r="I477">
        <v>32.96</v>
      </c>
      <c r="J477">
        <v>108.98</v>
      </c>
      <c r="K477">
        <v>84</v>
      </c>
      <c r="T477">
        <v>3</v>
      </c>
      <c r="U477">
        <v>2</v>
      </c>
      <c r="V477" t="s">
        <v>92</v>
      </c>
      <c r="W477" t="s">
        <v>685</v>
      </c>
      <c r="X477">
        <v>29</v>
      </c>
      <c r="Y477">
        <v>8</v>
      </c>
      <c r="Z477" t="s">
        <v>679</v>
      </c>
      <c r="AA477" t="s">
        <v>680</v>
      </c>
      <c r="AB477" t="s">
        <v>95</v>
      </c>
      <c r="AC477" t="s">
        <v>95</v>
      </c>
      <c r="AD477" t="s">
        <v>615</v>
      </c>
      <c r="AG477" t="s">
        <v>681</v>
      </c>
      <c r="AH477">
        <v>0</v>
      </c>
      <c r="AI477">
        <v>0</v>
      </c>
      <c r="AJ477">
        <v>0</v>
      </c>
      <c r="AK477">
        <v>1626</v>
      </c>
      <c r="AL477">
        <v>1.51</v>
      </c>
    </row>
    <row r="478" spans="1:38" x14ac:dyDescent="0.3">
      <c r="A478" t="s">
        <v>610</v>
      </c>
      <c r="B478">
        <v>110789</v>
      </c>
      <c r="C478">
        <v>11</v>
      </c>
      <c r="D478" t="s">
        <v>677</v>
      </c>
      <c r="E478" t="s">
        <v>178</v>
      </c>
      <c r="F478">
        <v>1076</v>
      </c>
      <c r="G478">
        <v>43.92</v>
      </c>
      <c r="H478">
        <v>145.21</v>
      </c>
      <c r="I478">
        <v>32.96</v>
      </c>
      <c r="J478">
        <v>108.98</v>
      </c>
      <c r="K478">
        <v>84</v>
      </c>
      <c r="T478">
        <v>4</v>
      </c>
      <c r="U478">
        <v>2</v>
      </c>
      <c r="V478" t="s">
        <v>92</v>
      </c>
      <c r="W478" t="s">
        <v>259</v>
      </c>
      <c r="X478">
        <v>29</v>
      </c>
      <c r="Y478">
        <v>8</v>
      </c>
      <c r="Z478" t="s">
        <v>679</v>
      </c>
      <c r="AA478" t="s">
        <v>680</v>
      </c>
      <c r="AB478" t="s">
        <v>95</v>
      </c>
      <c r="AC478" t="s">
        <v>95</v>
      </c>
      <c r="AD478" t="s">
        <v>615</v>
      </c>
      <c r="AG478" t="s">
        <v>681</v>
      </c>
      <c r="AH478">
        <v>0</v>
      </c>
      <c r="AI478">
        <v>0</v>
      </c>
      <c r="AJ478">
        <v>0</v>
      </c>
      <c r="AK478">
        <v>1626</v>
      </c>
      <c r="AL478">
        <v>1.51</v>
      </c>
    </row>
    <row r="479" spans="1:38" x14ac:dyDescent="0.3">
      <c r="A479" t="s">
        <v>610</v>
      </c>
      <c r="B479">
        <v>110789</v>
      </c>
      <c r="C479">
        <v>12</v>
      </c>
      <c r="D479" t="s">
        <v>677</v>
      </c>
      <c r="E479" t="s">
        <v>178</v>
      </c>
      <c r="F479">
        <v>1076</v>
      </c>
      <c r="G479">
        <v>44.17</v>
      </c>
      <c r="H479">
        <v>146.03</v>
      </c>
      <c r="I479">
        <v>32.96</v>
      </c>
      <c r="J479">
        <v>108.97</v>
      </c>
      <c r="K479">
        <v>11</v>
      </c>
      <c r="T479">
        <v>3</v>
      </c>
      <c r="U479">
        <v>2</v>
      </c>
      <c r="V479" t="s">
        <v>92</v>
      </c>
      <c r="W479" t="s">
        <v>686</v>
      </c>
      <c r="X479">
        <v>29</v>
      </c>
      <c r="Y479">
        <v>8</v>
      </c>
      <c r="Z479" t="s">
        <v>679</v>
      </c>
      <c r="AA479" t="s">
        <v>680</v>
      </c>
      <c r="AB479" t="s">
        <v>95</v>
      </c>
      <c r="AC479" t="s">
        <v>95</v>
      </c>
      <c r="AD479" t="s">
        <v>615</v>
      </c>
      <c r="AG479" t="s">
        <v>681</v>
      </c>
      <c r="AH479">
        <v>0</v>
      </c>
      <c r="AI479">
        <v>0</v>
      </c>
      <c r="AJ479">
        <v>0</v>
      </c>
      <c r="AK479">
        <v>1626</v>
      </c>
      <c r="AL479">
        <v>1.51</v>
      </c>
    </row>
    <row r="480" spans="1:38" x14ac:dyDescent="0.3">
      <c r="A480" t="s">
        <v>610</v>
      </c>
      <c r="B480">
        <v>110789</v>
      </c>
      <c r="C480">
        <v>13</v>
      </c>
      <c r="D480" t="s">
        <v>677</v>
      </c>
      <c r="E480" t="s">
        <v>178</v>
      </c>
      <c r="F480">
        <v>1076</v>
      </c>
      <c r="G480">
        <v>45.03</v>
      </c>
      <c r="H480">
        <v>148.88999999999999</v>
      </c>
      <c r="I480">
        <v>32.96</v>
      </c>
      <c r="J480">
        <v>108.98</v>
      </c>
      <c r="K480">
        <v>18</v>
      </c>
      <c r="T480">
        <v>3</v>
      </c>
      <c r="U480">
        <v>2</v>
      </c>
      <c r="V480" t="s">
        <v>92</v>
      </c>
      <c r="W480" t="s">
        <v>496</v>
      </c>
      <c r="X480">
        <v>29</v>
      </c>
      <c r="Y480">
        <v>8</v>
      </c>
      <c r="Z480" t="s">
        <v>679</v>
      </c>
      <c r="AA480" t="s">
        <v>680</v>
      </c>
      <c r="AB480" t="s">
        <v>95</v>
      </c>
      <c r="AC480" t="s">
        <v>95</v>
      </c>
      <c r="AD480" t="s">
        <v>615</v>
      </c>
      <c r="AG480" t="s">
        <v>681</v>
      </c>
      <c r="AH480">
        <v>0</v>
      </c>
      <c r="AI480">
        <v>0</v>
      </c>
      <c r="AJ480">
        <v>0</v>
      </c>
      <c r="AK480">
        <v>1626</v>
      </c>
      <c r="AL480">
        <v>1.51</v>
      </c>
    </row>
    <row r="481" spans="1:38" x14ac:dyDescent="0.3">
      <c r="A481" t="s">
        <v>610</v>
      </c>
      <c r="B481">
        <v>110789</v>
      </c>
      <c r="C481">
        <v>14</v>
      </c>
      <c r="D481" t="s">
        <v>677</v>
      </c>
      <c r="E481" t="s">
        <v>178</v>
      </c>
      <c r="F481">
        <v>1076</v>
      </c>
      <c r="G481">
        <v>45.16</v>
      </c>
      <c r="H481">
        <v>149.31</v>
      </c>
      <c r="I481">
        <v>32.96</v>
      </c>
      <c r="J481">
        <v>108.98</v>
      </c>
      <c r="K481">
        <v>18</v>
      </c>
      <c r="T481">
        <v>3</v>
      </c>
      <c r="U481">
        <v>2</v>
      </c>
      <c r="V481" t="s">
        <v>92</v>
      </c>
      <c r="W481" t="s">
        <v>687</v>
      </c>
      <c r="X481">
        <v>29</v>
      </c>
      <c r="Y481">
        <v>8</v>
      </c>
      <c r="Z481" t="s">
        <v>679</v>
      </c>
      <c r="AA481" t="s">
        <v>680</v>
      </c>
      <c r="AB481" t="s">
        <v>95</v>
      </c>
      <c r="AC481" t="s">
        <v>95</v>
      </c>
      <c r="AD481" t="s">
        <v>615</v>
      </c>
      <c r="AG481" t="s">
        <v>681</v>
      </c>
      <c r="AH481">
        <v>0</v>
      </c>
      <c r="AI481">
        <v>0</v>
      </c>
      <c r="AJ481">
        <v>0</v>
      </c>
      <c r="AK481">
        <v>1626</v>
      </c>
      <c r="AL481">
        <v>1.51</v>
      </c>
    </row>
    <row r="482" spans="1:38" x14ac:dyDescent="0.3">
      <c r="A482" t="s">
        <v>610</v>
      </c>
      <c r="B482">
        <v>110789</v>
      </c>
      <c r="C482">
        <v>15</v>
      </c>
      <c r="D482" t="s">
        <v>677</v>
      </c>
      <c r="E482" t="s">
        <v>178</v>
      </c>
      <c r="F482">
        <v>1076</v>
      </c>
      <c r="G482">
        <v>46.02</v>
      </c>
      <c r="H482">
        <v>152.15</v>
      </c>
      <c r="I482">
        <v>35.08</v>
      </c>
      <c r="J482">
        <v>115.97</v>
      </c>
      <c r="K482">
        <v>3</v>
      </c>
      <c r="T482">
        <v>4</v>
      </c>
      <c r="U482">
        <v>2</v>
      </c>
      <c r="V482" t="s">
        <v>92</v>
      </c>
      <c r="W482" t="s">
        <v>688</v>
      </c>
      <c r="X482">
        <v>29</v>
      </c>
      <c r="Y482">
        <v>8</v>
      </c>
      <c r="Z482" t="s">
        <v>679</v>
      </c>
      <c r="AA482" t="s">
        <v>680</v>
      </c>
      <c r="AB482" t="s">
        <v>95</v>
      </c>
      <c r="AC482" t="s">
        <v>95</v>
      </c>
      <c r="AD482" t="s">
        <v>615</v>
      </c>
      <c r="AG482" t="s">
        <v>681</v>
      </c>
      <c r="AH482">
        <v>0</v>
      </c>
      <c r="AI482">
        <v>0</v>
      </c>
      <c r="AJ482">
        <v>0</v>
      </c>
      <c r="AK482">
        <v>1626</v>
      </c>
      <c r="AL482">
        <v>1.51</v>
      </c>
    </row>
    <row r="483" spans="1:38" x14ac:dyDescent="0.3">
      <c r="A483" t="s">
        <v>610</v>
      </c>
      <c r="B483">
        <v>110788</v>
      </c>
      <c r="C483">
        <v>1</v>
      </c>
      <c r="D483" t="s">
        <v>689</v>
      </c>
      <c r="E483" t="s">
        <v>657</v>
      </c>
      <c r="F483">
        <v>370</v>
      </c>
      <c r="G483">
        <v>34.340000000000003</v>
      </c>
      <c r="H483">
        <v>113.54</v>
      </c>
      <c r="I483">
        <v>25.7</v>
      </c>
      <c r="J483">
        <v>84.98</v>
      </c>
      <c r="K483">
        <v>168</v>
      </c>
      <c r="T483">
        <v>3</v>
      </c>
      <c r="U483">
        <v>2</v>
      </c>
      <c r="V483" t="s">
        <v>92</v>
      </c>
      <c r="W483" t="s">
        <v>631</v>
      </c>
      <c r="X483">
        <v>20</v>
      </c>
      <c r="Y483">
        <v>7</v>
      </c>
      <c r="Z483" t="s">
        <v>690</v>
      </c>
      <c r="AA483" t="s">
        <v>691</v>
      </c>
      <c r="AB483" t="s">
        <v>95</v>
      </c>
      <c r="AC483" t="s">
        <v>95</v>
      </c>
      <c r="AD483" t="s">
        <v>615</v>
      </c>
      <c r="AG483" t="s">
        <v>692</v>
      </c>
      <c r="AH483">
        <v>0</v>
      </c>
      <c r="AI483">
        <v>0</v>
      </c>
      <c r="AJ483">
        <v>0</v>
      </c>
      <c r="AK483">
        <v>552</v>
      </c>
      <c r="AL483">
        <v>1.49</v>
      </c>
    </row>
    <row r="484" spans="1:38" x14ac:dyDescent="0.3">
      <c r="A484" t="s">
        <v>610</v>
      </c>
      <c r="B484">
        <v>110788</v>
      </c>
      <c r="C484">
        <v>2</v>
      </c>
      <c r="D484" t="s">
        <v>689</v>
      </c>
      <c r="E484" t="s">
        <v>657</v>
      </c>
      <c r="F484">
        <v>370</v>
      </c>
      <c r="G484">
        <v>34.26</v>
      </c>
      <c r="H484">
        <v>113.26</v>
      </c>
      <c r="I484">
        <v>25.7</v>
      </c>
      <c r="J484">
        <v>84.98</v>
      </c>
      <c r="K484">
        <v>71</v>
      </c>
      <c r="T484">
        <v>3</v>
      </c>
      <c r="U484">
        <v>2</v>
      </c>
      <c r="V484" t="s">
        <v>92</v>
      </c>
      <c r="W484" t="s">
        <v>128</v>
      </c>
      <c r="X484">
        <v>20</v>
      </c>
      <c r="Y484">
        <v>7</v>
      </c>
      <c r="Z484" t="s">
        <v>690</v>
      </c>
      <c r="AA484" t="s">
        <v>691</v>
      </c>
      <c r="AB484" t="s">
        <v>95</v>
      </c>
      <c r="AC484" t="s">
        <v>95</v>
      </c>
      <c r="AD484" t="s">
        <v>615</v>
      </c>
      <c r="AG484" t="s">
        <v>692</v>
      </c>
      <c r="AH484">
        <v>0</v>
      </c>
      <c r="AI484">
        <v>0</v>
      </c>
      <c r="AJ484">
        <v>0</v>
      </c>
      <c r="AK484">
        <v>552</v>
      </c>
      <c r="AL484">
        <v>1.49</v>
      </c>
    </row>
    <row r="485" spans="1:38" x14ac:dyDescent="0.3">
      <c r="A485" t="s">
        <v>610</v>
      </c>
      <c r="B485">
        <v>110788</v>
      </c>
      <c r="C485">
        <v>3</v>
      </c>
      <c r="D485" t="s">
        <v>689</v>
      </c>
      <c r="E485" t="s">
        <v>657</v>
      </c>
      <c r="F485">
        <v>370</v>
      </c>
      <c r="G485">
        <v>40.03</v>
      </c>
      <c r="H485">
        <v>132.34</v>
      </c>
      <c r="I485">
        <v>29.93</v>
      </c>
      <c r="J485">
        <v>98.95</v>
      </c>
      <c r="K485">
        <v>3</v>
      </c>
      <c r="T485">
        <v>4</v>
      </c>
      <c r="U485">
        <v>2</v>
      </c>
      <c r="V485" t="s">
        <v>92</v>
      </c>
      <c r="W485" t="s">
        <v>183</v>
      </c>
      <c r="X485">
        <v>20</v>
      </c>
      <c r="Y485">
        <v>7</v>
      </c>
      <c r="Z485" t="s">
        <v>690</v>
      </c>
      <c r="AA485" t="s">
        <v>691</v>
      </c>
      <c r="AB485" t="s">
        <v>95</v>
      </c>
      <c r="AC485" t="s">
        <v>95</v>
      </c>
      <c r="AD485" t="s">
        <v>615</v>
      </c>
      <c r="AG485" t="s">
        <v>692</v>
      </c>
      <c r="AH485">
        <v>0</v>
      </c>
      <c r="AI485">
        <v>0</v>
      </c>
      <c r="AJ485">
        <v>0</v>
      </c>
      <c r="AK485">
        <v>552</v>
      </c>
      <c r="AL485">
        <v>1.49</v>
      </c>
    </row>
    <row r="486" spans="1:38" x14ac:dyDescent="0.3">
      <c r="A486" t="s">
        <v>610</v>
      </c>
      <c r="B486">
        <v>110788</v>
      </c>
      <c r="C486">
        <v>4</v>
      </c>
      <c r="D486" t="s">
        <v>689</v>
      </c>
      <c r="E486" t="s">
        <v>657</v>
      </c>
      <c r="F486">
        <v>370</v>
      </c>
      <c r="G486">
        <v>43.75</v>
      </c>
      <c r="H486">
        <v>144.66</v>
      </c>
      <c r="I486">
        <v>32.96</v>
      </c>
      <c r="J486">
        <v>108.98</v>
      </c>
      <c r="K486">
        <v>66</v>
      </c>
      <c r="T486">
        <v>3</v>
      </c>
      <c r="U486">
        <v>2</v>
      </c>
      <c r="V486" t="s">
        <v>92</v>
      </c>
      <c r="W486" t="s">
        <v>684</v>
      </c>
      <c r="X486">
        <v>20</v>
      </c>
      <c r="Y486">
        <v>7</v>
      </c>
      <c r="Z486" t="s">
        <v>690</v>
      </c>
      <c r="AA486" t="s">
        <v>691</v>
      </c>
      <c r="AB486" t="s">
        <v>95</v>
      </c>
      <c r="AC486" t="s">
        <v>95</v>
      </c>
      <c r="AD486" t="s">
        <v>615</v>
      </c>
      <c r="AG486" t="s">
        <v>692</v>
      </c>
      <c r="AH486">
        <v>0</v>
      </c>
      <c r="AI486">
        <v>0</v>
      </c>
      <c r="AJ486">
        <v>0</v>
      </c>
      <c r="AK486">
        <v>552</v>
      </c>
      <c r="AL486">
        <v>1.49</v>
      </c>
    </row>
    <row r="487" spans="1:38" x14ac:dyDescent="0.3">
      <c r="A487" t="s">
        <v>610</v>
      </c>
      <c r="B487">
        <v>110788</v>
      </c>
      <c r="C487">
        <v>5</v>
      </c>
      <c r="D487" t="s">
        <v>689</v>
      </c>
      <c r="E487" t="s">
        <v>657</v>
      </c>
      <c r="F487">
        <v>370</v>
      </c>
      <c r="G487">
        <v>44.12</v>
      </c>
      <c r="H487">
        <v>145.86000000000001</v>
      </c>
      <c r="I487">
        <v>32.96</v>
      </c>
      <c r="J487">
        <v>108.97</v>
      </c>
      <c r="K487">
        <v>13</v>
      </c>
      <c r="T487">
        <v>3</v>
      </c>
      <c r="U487">
        <v>2</v>
      </c>
      <c r="V487" t="s">
        <v>92</v>
      </c>
      <c r="W487" t="s">
        <v>693</v>
      </c>
      <c r="X487">
        <v>20</v>
      </c>
      <c r="Y487">
        <v>7</v>
      </c>
      <c r="Z487" t="s">
        <v>690</v>
      </c>
      <c r="AA487" t="s">
        <v>691</v>
      </c>
      <c r="AB487" t="s">
        <v>95</v>
      </c>
      <c r="AC487" t="s">
        <v>95</v>
      </c>
      <c r="AD487" t="s">
        <v>615</v>
      </c>
      <c r="AG487" t="s">
        <v>692</v>
      </c>
      <c r="AH487">
        <v>0</v>
      </c>
      <c r="AI487">
        <v>0</v>
      </c>
      <c r="AJ487">
        <v>0</v>
      </c>
      <c r="AK487">
        <v>552</v>
      </c>
      <c r="AL487">
        <v>1.49</v>
      </c>
    </row>
    <row r="488" spans="1:38" x14ac:dyDescent="0.3">
      <c r="A488" t="s">
        <v>610</v>
      </c>
      <c r="B488">
        <v>110788</v>
      </c>
      <c r="C488">
        <v>6</v>
      </c>
      <c r="D488" t="s">
        <v>689</v>
      </c>
      <c r="E488" t="s">
        <v>657</v>
      </c>
      <c r="F488">
        <v>370</v>
      </c>
      <c r="G488">
        <v>44.44</v>
      </c>
      <c r="H488">
        <v>146.91999999999999</v>
      </c>
      <c r="I488">
        <v>32.96</v>
      </c>
      <c r="J488">
        <v>108.97</v>
      </c>
      <c r="K488">
        <v>4</v>
      </c>
      <c r="T488">
        <v>3</v>
      </c>
      <c r="U488">
        <v>2</v>
      </c>
      <c r="V488" t="s">
        <v>92</v>
      </c>
      <c r="W488" t="s">
        <v>542</v>
      </c>
      <c r="X488">
        <v>20</v>
      </c>
      <c r="Y488">
        <v>7</v>
      </c>
      <c r="Z488" t="s">
        <v>690</v>
      </c>
      <c r="AA488" t="s">
        <v>691</v>
      </c>
      <c r="AB488" t="s">
        <v>95</v>
      </c>
      <c r="AC488" t="s">
        <v>95</v>
      </c>
      <c r="AD488" t="s">
        <v>615</v>
      </c>
      <c r="AG488" t="s">
        <v>692</v>
      </c>
      <c r="AH488">
        <v>0</v>
      </c>
      <c r="AI488">
        <v>0</v>
      </c>
      <c r="AJ488">
        <v>0</v>
      </c>
      <c r="AK488">
        <v>552</v>
      </c>
      <c r="AL488">
        <v>1.49</v>
      </c>
    </row>
    <row r="489" spans="1:38" x14ac:dyDescent="0.3">
      <c r="A489" t="s">
        <v>610</v>
      </c>
      <c r="B489">
        <v>110788</v>
      </c>
      <c r="C489">
        <v>7</v>
      </c>
      <c r="D489" t="s">
        <v>689</v>
      </c>
      <c r="E489" t="s">
        <v>657</v>
      </c>
      <c r="F489">
        <v>370</v>
      </c>
      <c r="G489">
        <v>44.98</v>
      </c>
      <c r="H489">
        <v>148.71</v>
      </c>
      <c r="I489">
        <v>32.96</v>
      </c>
      <c r="J489">
        <v>108.98</v>
      </c>
      <c r="K489">
        <v>21</v>
      </c>
      <c r="T489">
        <v>3</v>
      </c>
      <c r="U489">
        <v>2</v>
      </c>
      <c r="V489" t="s">
        <v>92</v>
      </c>
      <c r="W489" t="s">
        <v>496</v>
      </c>
      <c r="X489">
        <v>20</v>
      </c>
      <c r="Y489">
        <v>7</v>
      </c>
      <c r="Z489" t="s">
        <v>690</v>
      </c>
      <c r="AA489" t="s">
        <v>691</v>
      </c>
      <c r="AB489" t="s">
        <v>95</v>
      </c>
      <c r="AC489" t="s">
        <v>95</v>
      </c>
      <c r="AD489" t="s">
        <v>615</v>
      </c>
      <c r="AG489" t="s">
        <v>692</v>
      </c>
      <c r="AH489">
        <v>0</v>
      </c>
      <c r="AI489">
        <v>0</v>
      </c>
      <c r="AJ489">
        <v>0</v>
      </c>
      <c r="AK489">
        <v>552</v>
      </c>
      <c r="AL489">
        <v>1.49</v>
      </c>
    </row>
    <row r="490" spans="1:38" x14ac:dyDescent="0.3">
      <c r="A490" t="s">
        <v>610</v>
      </c>
      <c r="B490">
        <v>110788</v>
      </c>
      <c r="C490">
        <v>8</v>
      </c>
      <c r="D490" t="s">
        <v>689</v>
      </c>
      <c r="E490" t="s">
        <v>657</v>
      </c>
      <c r="F490">
        <v>370</v>
      </c>
      <c r="G490">
        <v>45.11</v>
      </c>
      <c r="H490">
        <v>149.13</v>
      </c>
      <c r="I490">
        <v>32.96</v>
      </c>
      <c r="J490">
        <v>108.98</v>
      </c>
      <c r="K490">
        <v>21</v>
      </c>
      <c r="T490">
        <v>3</v>
      </c>
      <c r="U490">
        <v>2</v>
      </c>
      <c r="V490" t="s">
        <v>92</v>
      </c>
      <c r="W490" t="s">
        <v>687</v>
      </c>
      <c r="X490">
        <v>20</v>
      </c>
      <c r="Y490">
        <v>7</v>
      </c>
      <c r="Z490" t="s">
        <v>690</v>
      </c>
      <c r="AA490" t="s">
        <v>691</v>
      </c>
      <c r="AB490" t="s">
        <v>95</v>
      </c>
      <c r="AC490" t="s">
        <v>95</v>
      </c>
      <c r="AD490" t="s">
        <v>615</v>
      </c>
      <c r="AG490" t="s">
        <v>692</v>
      </c>
      <c r="AH490">
        <v>0</v>
      </c>
      <c r="AI490">
        <v>0</v>
      </c>
      <c r="AJ490">
        <v>0</v>
      </c>
      <c r="AK490">
        <v>552</v>
      </c>
      <c r="AL490">
        <v>1.49</v>
      </c>
    </row>
    <row r="491" spans="1:38" x14ac:dyDescent="0.3">
      <c r="A491" t="s">
        <v>610</v>
      </c>
      <c r="B491">
        <v>110788</v>
      </c>
      <c r="C491">
        <v>9</v>
      </c>
      <c r="D491" t="s">
        <v>689</v>
      </c>
      <c r="E491" t="s">
        <v>657</v>
      </c>
      <c r="F491">
        <v>370</v>
      </c>
      <c r="G491">
        <v>45.97</v>
      </c>
      <c r="H491">
        <v>151.97</v>
      </c>
      <c r="I491">
        <v>35.08</v>
      </c>
      <c r="J491">
        <v>115.97</v>
      </c>
      <c r="K491">
        <v>3</v>
      </c>
      <c r="T491">
        <v>4</v>
      </c>
      <c r="U491">
        <v>2</v>
      </c>
      <c r="V491" t="s">
        <v>92</v>
      </c>
      <c r="W491" t="s">
        <v>211</v>
      </c>
      <c r="X491">
        <v>20</v>
      </c>
      <c r="Y491">
        <v>7</v>
      </c>
      <c r="Z491" t="s">
        <v>690</v>
      </c>
      <c r="AA491" t="s">
        <v>691</v>
      </c>
      <c r="AB491" t="s">
        <v>95</v>
      </c>
      <c r="AC491" t="s">
        <v>95</v>
      </c>
      <c r="AD491" t="s">
        <v>615</v>
      </c>
      <c r="AG491" t="s">
        <v>692</v>
      </c>
      <c r="AH491">
        <v>0</v>
      </c>
      <c r="AI491">
        <v>0</v>
      </c>
      <c r="AJ491">
        <v>0</v>
      </c>
      <c r="AK491">
        <v>552</v>
      </c>
      <c r="AL491">
        <v>1.49</v>
      </c>
    </row>
    <row r="492" spans="1:38" x14ac:dyDescent="0.3">
      <c r="A492" t="s">
        <v>610</v>
      </c>
      <c r="B492">
        <v>112602</v>
      </c>
      <c r="C492">
        <v>1</v>
      </c>
      <c r="D492" t="s">
        <v>694</v>
      </c>
      <c r="E492" t="s">
        <v>657</v>
      </c>
      <c r="F492">
        <v>319</v>
      </c>
      <c r="G492">
        <v>25.8</v>
      </c>
      <c r="H492">
        <v>85.31</v>
      </c>
      <c r="I492">
        <v>17.47</v>
      </c>
      <c r="J492">
        <v>57.78</v>
      </c>
      <c r="K492">
        <v>5</v>
      </c>
      <c r="T492">
        <v>3</v>
      </c>
      <c r="U492">
        <v>2</v>
      </c>
      <c r="V492" t="s">
        <v>92</v>
      </c>
      <c r="W492" t="s">
        <v>695</v>
      </c>
      <c r="X492">
        <v>19</v>
      </c>
      <c r="Y492">
        <v>7</v>
      </c>
      <c r="Z492" t="s">
        <v>696</v>
      </c>
      <c r="AA492" t="s">
        <v>697</v>
      </c>
      <c r="AB492" t="s">
        <v>95</v>
      </c>
      <c r="AC492" t="s">
        <v>95</v>
      </c>
      <c r="AD492" t="s">
        <v>615</v>
      </c>
      <c r="AG492" t="s">
        <v>698</v>
      </c>
      <c r="AH492">
        <v>0</v>
      </c>
      <c r="AI492">
        <v>142</v>
      </c>
      <c r="AJ492">
        <v>19</v>
      </c>
      <c r="AK492">
        <v>462</v>
      </c>
      <c r="AL492">
        <v>1.45</v>
      </c>
    </row>
    <row r="493" spans="1:38" x14ac:dyDescent="0.3">
      <c r="A493" t="s">
        <v>610</v>
      </c>
      <c r="B493">
        <v>112602</v>
      </c>
      <c r="C493">
        <v>2</v>
      </c>
      <c r="D493" t="s">
        <v>694</v>
      </c>
      <c r="E493" t="s">
        <v>657</v>
      </c>
      <c r="F493">
        <v>319</v>
      </c>
      <c r="G493">
        <v>25.8</v>
      </c>
      <c r="H493">
        <v>85.31</v>
      </c>
      <c r="I493">
        <v>17.47</v>
      </c>
      <c r="J493">
        <v>57.78</v>
      </c>
      <c r="K493">
        <v>3</v>
      </c>
      <c r="T493">
        <v>3</v>
      </c>
      <c r="U493">
        <v>2</v>
      </c>
      <c r="V493" t="s">
        <v>92</v>
      </c>
      <c r="W493" t="s">
        <v>699</v>
      </c>
      <c r="X493">
        <v>19</v>
      </c>
      <c r="Y493">
        <v>7</v>
      </c>
      <c r="Z493" t="s">
        <v>696</v>
      </c>
      <c r="AA493" t="s">
        <v>697</v>
      </c>
      <c r="AB493" t="s">
        <v>95</v>
      </c>
      <c r="AC493" t="s">
        <v>95</v>
      </c>
      <c r="AD493" t="s">
        <v>615</v>
      </c>
      <c r="AG493" t="s">
        <v>698</v>
      </c>
      <c r="AH493">
        <v>0</v>
      </c>
      <c r="AI493">
        <v>142</v>
      </c>
      <c r="AJ493">
        <v>19</v>
      </c>
      <c r="AK493">
        <v>462</v>
      </c>
      <c r="AL493">
        <v>1.45</v>
      </c>
    </row>
    <row r="494" spans="1:38" x14ac:dyDescent="0.3">
      <c r="A494" t="s">
        <v>610</v>
      </c>
      <c r="B494">
        <v>112602</v>
      </c>
      <c r="C494">
        <v>3</v>
      </c>
      <c r="D494" t="s">
        <v>694</v>
      </c>
      <c r="E494" t="s">
        <v>657</v>
      </c>
      <c r="F494">
        <v>319</v>
      </c>
      <c r="G494">
        <v>26.26</v>
      </c>
      <c r="H494">
        <v>86.82</v>
      </c>
      <c r="I494">
        <v>17.89</v>
      </c>
      <c r="J494">
        <v>59.16</v>
      </c>
      <c r="K494">
        <v>13</v>
      </c>
      <c r="T494">
        <v>3</v>
      </c>
      <c r="U494">
        <v>2</v>
      </c>
      <c r="V494" t="s">
        <v>92</v>
      </c>
      <c r="W494" t="s">
        <v>662</v>
      </c>
      <c r="X494">
        <v>19</v>
      </c>
      <c r="Y494">
        <v>7</v>
      </c>
      <c r="Z494" t="s">
        <v>696</v>
      </c>
      <c r="AA494" t="s">
        <v>697</v>
      </c>
      <c r="AB494" t="s">
        <v>95</v>
      </c>
      <c r="AC494" t="s">
        <v>95</v>
      </c>
      <c r="AD494" t="s">
        <v>615</v>
      </c>
      <c r="AG494" t="s">
        <v>698</v>
      </c>
      <c r="AH494">
        <v>0</v>
      </c>
      <c r="AI494">
        <v>142</v>
      </c>
      <c r="AJ494">
        <v>19</v>
      </c>
      <c r="AK494">
        <v>462</v>
      </c>
      <c r="AL494">
        <v>1.45</v>
      </c>
    </row>
    <row r="495" spans="1:38" x14ac:dyDescent="0.3">
      <c r="A495" t="s">
        <v>610</v>
      </c>
      <c r="B495">
        <v>112602</v>
      </c>
      <c r="C495">
        <v>4</v>
      </c>
      <c r="D495" t="s">
        <v>694</v>
      </c>
      <c r="E495" t="s">
        <v>657</v>
      </c>
      <c r="F495">
        <v>319</v>
      </c>
      <c r="G495">
        <v>26.26</v>
      </c>
      <c r="H495">
        <v>86.82</v>
      </c>
      <c r="I495">
        <v>17.89</v>
      </c>
      <c r="J495">
        <v>59.16</v>
      </c>
      <c r="K495">
        <v>13</v>
      </c>
      <c r="T495">
        <v>3</v>
      </c>
      <c r="U495">
        <v>2</v>
      </c>
      <c r="V495" t="s">
        <v>92</v>
      </c>
      <c r="W495" t="s">
        <v>664</v>
      </c>
      <c r="X495">
        <v>19</v>
      </c>
      <c r="Y495">
        <v>7</v>
      </c>
      <c r="Z495" t="s">
        <v>696</v>
      </c>
      <c r="AA495" t="s">
        <v>697</v>
      </c>
      <c r="AB495" t="s">
        <v>95</v>
      </c>
      <c r="AC495" t="s">
        <v>95</v>
      </c>
      <c r="AD495" t="s">
        <v>615</v>
      </c>
      <c r="AG495" t="s">
        <v>698</v>
      </c>
      <c r="AH495">
        <v>0</v>
      </c>
      <c r="AI495">
        <v>142</v>
      </c>
      <c r="AJ495">
        <v>19</v>
      </c>
      <c r="AK495">
        <v>462</v>
      </c>
      <c r="AL495">
        <v>1.45</v>
      </c>
    </row>
    <row r="496" spans="1:38" x14ac:dyDescent="0.3">
      <c r="A496" t="s">
        <v>610</v>
      </c>
      <c r="B496">
        <v>112602</v>
      </c>
      <c r="C496">
        <v>5</v>
      </c>
      <c r="D496" t="s">
        <v>694</v>
      </c>
      <c r="E496" t="s">
        <v>657</v>
      </c>
      <c r="F496">
        <v>319</v>
      </c>
      <c r="G496">
        <v>26.38</v>
      </c>
      <c r="H496">
        <v>87.21</v>
      </c>
      <c r="I496">
        <v>18.11</v>
      </c>
      <c r="J496">
        <v>59.88</v>
      </c>
      <c r="K496">
        <v>258</v>
      </c>
      <c r="T496">
        <v>3</v>
      </c>
      <c r="U496">
        <v>2</v>
      </c>
      <c r="V496" t="s">
        <v>92</v>
      </c>
      <c r="W496" t="s">
        <v>700</v>
      </c>
      <c r="X496">
        <v>19</v>
      </c>
      <c r="Y496">
        <v>7</v>
      </c>
      <c r="Z496" t="s">
        <v>696</v>
      </c>
      <c r="AA496" t="s">
        <v>697</v>
      </c>
      <c r="AB496" t="s">
        <v>95</v>
      </c>
      <c r="AC496" t="s">
        <v>95</v>
      </c>
      <c r="AD496" t="s">
        <v>615</v>
      </c>
      <c r="AG496" t="s">
        <v>698</v>
      </c>
      <c r="AH496">
        <v>0</v>
      </c>
      <c r="AI496">
        <v>142</v>
      </c>
      <c r="AJ496">
        <v>19</v>
      </c>
      <c r="AK496">
        <v>462</v>
      </c>
      <c r="AL496">
        <v>1.45</v>
      </c>
    </row>
    <row r="497" spans="1:38" x14ac:dyDescent="0.3">
      <c r="A497" t="s">
        <v>610</v>
      </c>
      <c r="B497">
        <v>112602</v>
      </c>
      <c r="C497">
        <v>6</v>
      </c>
      <c r="D497" t="s">
        <v>694</v>
      </c>
      <c r="E497" t="s">
        <v>657</v>
      </c>
      <c r="F497">
        <v>319</v>
      </c>
      <c r="G497">
        <v>26.38</v>
      </c>
      <c r="H497">
        <v>87.21</v>
      </c>
      <c r="I497">
        <v>18.11</v>
      </c>
      <c r="J497">
        <v>59.88</v>
      </c>
      <c r="K497">
        <v>16</v>
      </c>
      <c r="T497">
        <v>3</v>
      </c>
      <c r="U497">
        <v>2</v>
      </c>
      <c r="V497" t="s">
        <v>92</v>
      </c>
      <c r="W497" t="s">
        <v>701</v>
      </c>
      <c r="X497">
        <v>19</v>
      </c>
      <c r="Y497">
        <v>7</v>
      </c>
      <c r="Z497" t="s">
        <v>696</v>
      </c>
      <c r="AA497" t="s">
        <v>697</v>
      </c>
      <c r="AB497" t="s">
        <v>95</v>
      </c>
      <c r="AC497" t="s">
        <v>95</v>
      </c>
      <c r="AD497" t="s">
        <v>615</v>
      </c>
      <c r="AG497" t="s">
        <v>698</v>
      </c>
      <c r="AH497">
        <v>0</v>
      </c>
      <c r="AI497">
        <v>142</v>
      </c>
      <c r="AJ497">
        <v>19</v>
      </c>
      <c r="AK497">
        <v>462</v>
      </c>
      <c r="AL497">
        <v>1.45</v>
      </c>
    </row>
    <row r="498" spans="1:38" x14ac:dyDescent="0.3">
      <c r="A498" t="s">
        <v>610</v>
      </c>
      <c r="B498">
        <v>112602</v>
      </c>
      <c r="C498">
        <v>7</v>
      </c>
      <c r="D498" t="s">
        <v>694</v>
      </c>
      <c r="E498" t="s">
        <v>657</v>
      </c>
      <c r="F498">
        <v>319</v>
      </c>
      <c r="G498">
        <v>26.51</v>
      </c>
      <c r="H498">
        <v>87.65</v>
      </c>
      <c r="I498">
        <v>18.13</v>
      </c>
      <c r="J498">
        <v>59.96</v>
      </c>
      <c r="K498">
        <v>11</v>
      </c>
      <c r="T498">
        <v>3</v>
      </c>
      <c r="U498">
        <v>2</v>
      </c>
      <c r="V498" t="s">
        <v>92</v>
      </c>
      <c r="W498" t="s">
        <v>702</v>
      </c>
      <c r="X498">
        <v>19</v>
      </c>
      <c r="Y498">
        <v>7</v>
      </c>
      <c r="Z498" t="s">
        <v>696</v>
      </c>
      <c r="AA498" t="s">
        <v>697</v>
      </c>
      <c r="AB498" t="s">
        <v>95</v>
      </c>
      <c r="AC498" t="s">
        <v>95</v>
      </c>
      <c r="AD498" t="s">
        <v>615</v>
      </c>
      <c r="AG498" t="s">
        <v>698</v>
      </c>
      <c r="AH498">
        <v>0</v>
      </c>
      <c r="AI498">
        <v>142</v>
      </c>
      <c r="AJ498">
        <v>19</v>
      </c>
      <c r="AK498">
        <v>462</v>
      </c>
      <c r="AL498">
        <v>1.45</v>
      </c>
    </row>
    <row r="499" spans="1:38" x14ac:dyDescent="0.3">
      <c r="A499" t="s">
        <v>703</v>
      </c>
      <c r="B499">
        <v>112530</v>
      </c>
      <c r="C499">
        <v>1</v>
      </c>
      <c r="D499" t="s">
        <v>704</v>
      </c>
      <c r="E499" t="s">
        <v>705</v>
      </c>
      <c r="F499">
        <v>1015</v>
      </c>
      <c r="G499">
        <v>33.67</v>
      </c>
      <c r="H499">
        <v>111.32</v>
      </c>
      <c r="I499">
        <v>25.7</v>
      </c>
      <c r="J499">
        <v>84.99</v>
      </c>
      <c r="K499">
        <v>397</v>
      </c>
      <c r="T499">
        <v>3</v>
      </c>
      <c r="U499">
        <v>2</v>
      </c>
      <c r="V499" t="s">
        <v>92</v>
      </c>
      <c r="W499" t="s">
        <v>152</v>
      </c>
      <c r="X499">
        <v>29</v>
      </c>
      <c r="Y499">
        <v>10</v>
      </c>
      <c r="Z499" t="s">
        <v>706</v>
      </c>
      <c r="AA499" t="s">
        <v>707</v>
      </c>
      <c r="AB499" t="s">
        <v>95</v>
      </c>
      <c r="AC499" t="s">
        <v>95</v>
      </c>
      <c r="AD499" t="s">
        <v>708</v>
      </c>
      <c r="AG499" t="s">
        <v>709</v>
      </c>
      <c r="AH499">
        <v>0</v>
      </c>
      <c r="AI499">
        <v>0</v>
      </c>
      <c r="AJ499">
        <v>0</v>
      </c>
      <c r="AK499">
        <v>1491</v>
      </c>
      <c r="AL499">
        <v>1.47</v>
      </c>
    </row>
    <row r="500" spans="1:38" x14ac:dyDescent="0.3">
      <c r="A500" t="s">
        <v>703</v>
      </c>
      <c r="B500">
        <v>112530</v>
      </c>
      <c r="C500">
        <v>2</v>
      </c>
      <c r="D500" t="s">
        <v>704</v>
      </c>
      <c r="E500" t="s">
        <v>705</v>
      </c>
      <c r="F500">
        <v>1015</v>
      </c>
      <c r="G500">
        <v>33.71</v>
      </c>
      <c r="H500">
        <v>111.44</v>
      </c>
      <c r="I500">
        <v>25.7</v>
      </c>
      <c r="J500">
        <v>84.99</v>
      </c>
      <c r="K500">
        <v>29</v>
      </c>
      <c r="T500">
        <v>3</v>
      </c>
      <c r="U500">
        <v>2</v>
      </c>
      <c r="V500" t="s">
        <v>92</v>
      </c>
      <c r="W500" t="s">
        <v>153</v>
      </c>
      <c r="X500">
        <v>29</v>
      </c>
      <c r="Y500">
        <v>10</v>
      </c>
      <c r="Z500" t="s">
        <v>706</v>
      </c>
      <c r="AA500" t="s">
        <v>707</v>
      </c>
      <c r="AB500" t="s">
        <v>95</v>
      </c>
      <c r="AC500" t="s">
        <v>95</v>
      </c>
      <c r="AD500" t="s">
        <v>708</v>
      </c>
      <c r="AG500" t="s">
        <v>709</v>
      </c>
      <c r="AH500">
        <v>0</v>
      </c>
      <c r="AI500">
        <v>0</v>
      </c>
      <c r="AJ500">
        <v>0</v>
      </c>
      <c r="AK500">
        <v>1491</v>
      </c>
      <c r="AL500">
        <v>1.47</v>
      </c>
    </row>
    <row r="501" spans="1:38" x14ac:dyDescent="0.3">
      <c r="A501" t="s">
        <v>703</v>
      </c>
      <c r="B501">
        <v>112530</v>
      </c>
      <c r="C501">
        <v>3</v>
      </c>
      <c r="D501" t="s">
        <v>704</v>
      </c>
      <c r="E501" t="s">
        <v>705</v>
      </c>
      <c r="F501">
        <v>1015</v>
      </c>
      <c r="G501">
        <v>34.380000000000003</v>
      </c>
      <c r="H501">
        <v>113.66</v>
      </c>
      <c r="I501">
        <v>25.7</v>
      </c>
      <c r="J501">
        <v>84.99</v>
      </c>
      <c r="K501">
        <v>9</v>
      </c>
      <c r="T501">
        <v>3</v>
      </c>
      <c r="U501">
        <v>2</v>
      </c>
      <c r="V501" t="s">
        <v>92</v>
      </c>
      <c r="W501" t="s">
        <v>683</v>
      </c>
      <c r="X501">
        <v>29</v>
      </c>
      <c r="Y501">
        <v>10</v>
      </c>
      <c r="Z501" t="s">
        <v>706</v>
      </c>
      <c r="AA501" t="s">
        <v>707</v>
      </c>
      <c r="AB501" t="s">
        <v>95</v>
      </c>
      <c r="AC501" t="s">
        <v>95</v>
      </c>
      <c r="AD501" t="s">
        <v>708</v>
      </c>
      <c r="AG501" t="s">
        <v>709</v>
      </c>
      <c r="AH501">
        <v>0</v>
      </c>
      <c r="AI501">
        <v>0</v>
      </c>
      <c r="AJ501">
        <v>0</v>
      </c>
      <c r="AK501">
        <v>1491</v>
      </c>
      <c r="AL501">
        <v>1.47</v>
      </c>
    </row>
    <row r="502" spans="1:38" x14ac:dyDescent="0.3">
      <c r="A502" t="s">
        <v>703</v>
      </c>
      <c r="B502">
        <v>112530</v>
      </c>
      <c r="C502">
        <v>4</v>
      </c>
      <c r="D502" t="s">
        <v>704</v>
      </c>
      <c r="E502" t="s">
        <v>705</v>
      </c>
      <c r="F502">
        <v>1015</v>
      </c>
      <c r="G502">
        <v>38.04</v>
      </c>
      <c r="H502">
        <v>125.77</v>
      </c>
      <c r="I502">
        <v>28.77</v>
      </c>
      <c r="J502">
        <v>95.11</v>
      </c>
      <c r="K502">
        <v>25</v>
      </c>
      <c r="T502">
        <v>3</v>
      </c>
      <c r="U502">
        <v>2</v>
      </c>
      <c r="V502" t="s">
        <v>92</v>
      </c>
      <c r="W502">
        <v>125</v>
      </c>
      <c r="X502">
        <v>29</v>
      </c>
      <c r="Y502">
        <v>10</v>
      </c>
      <c r="Z502" t="s">
        <v>706</v>
      </c>
      <c r="AA502" t="s">
        <v>707</v>
      </c>
      <c r="AB502" t="s">
        <v>95</v>
      </c>
      <c r="AC502" t="s">
        <v>95</v>
      </c>
      <c r="AD502" t="s">
        <v>708</v>
      </c>
      <c r="AG502" t="s">
        <v>709</v>
      </c>
      <c r="AH502">
        <v>0</v>
      </c>
      <c r="AI502">
        <v>0</v>
      </c>
      <c r="AJ502">
        <v>0</v>
      </c>
      <c r="AK502">
        <v>1491</v>
      </c>
      <c r="AL502">
        <v>1.47</v>
      </c>
    </row>
    <row r="503" spans="1:38" x14ac:dyDescent="0.3">
      <c r="A503" t="s">
        <v>703</v>
      </c>
      <c r="B503">
        <v>112530</v>
      </c>
      <c r="C503">
        <v>5</v>
      </c>
      <c r="D503" t="s">
        <v>704</v>
      </c>
      <c r="E503" t="s">
        <v>705</v>
      </c>
      <c r="F503">
        <v>1015</v>
      </c>
      <c r="G503">
        <v>38.619999999999997</v>
      </c>
      <c r="H503">
        <v>127.68</v>
      </c>
      <c r="I503">
        <v>29.67</v>
      </c>
      <c r="J503">
        <v>98.11</v>
      </c>
      <c r="K503">
        <v>431</v>
      </c>
      <c r="T503">
        <v>3</v>
      </c>
      <c r="U503">
        <v>2</v>
      </c>
      <c r="V503" t="s">
        <v>92</v>
      </c>
      <c r="W503">
        <v>127</v>
      </c>
      <c r="X503">
        <v>29</v>
      </c>
      <c r="Y503">
        <v>10</v>
      </c>
      <c r="Z503" t="s">
        <v>706</v>
      </c>
      <c r="AA503" t="s">
        <v>707</v>
      </c>
      <c r="AB503" t="s">
        <v>95</v>
      </c>
      <c r="AC503" t="s">
        <v>95</v>
      </c>
      <c r="AD503" t="s">
        <v>708</v>
      </c>
      <c r="AG503" t="s">
        <v>709</v>
      </c>
      <c r="AH503">
        <v>0</v>
      </c>
      <c r="AI503">
        <v>0</v>
      </c>
      <c r="AJ503">
        <v>0</v>
      </c>
      <c r="AK503">
        <v>1491</v>
      </c>
      <c r="AL503">
        <v>1.47</v>
      </c>
    </row>
    <row r="504" spans="1:38" x14ac:dyDescent="0.3">
      <c r="A504" t="s">
        <v>703</v>
      </c>
      <c r="B504">
        <v>112530</v>
      </c>
      <c r="C504">
        <v>6</v>
      </c>
      <c r="D504" t="s">
        <v>704</v>
      </c>
      <c r="E504" t="s">
        <v>705</v>
      </c>
      <c r="F504">
        <v>1015</v>
      </c>
      <c r="G504">
        <v>43.02</v>
      </c>
      <c r="H504">
        <v>142.22999999999999</v>
      </c>
      <c r="I504">
        <v>33.229999999999997</v>
      </c>
      <c r="J504">
        <v>109.87</v>
      </c>
      <c r="K504">
        <v>124</v>
      </c>
      <c r="T504">
        <v>3</v>
      </c>
      <c r="U504">
        <v>2</v>
      </c>
      <c r="V504" t="s">
        <v>92</v>
      </c>
      <c r="W504">
        <v>142</v>
      </c>
      <c r="X504">
        <v>29</v>
      </c>
      <c r="Y504">
        <v>10</v>
      </c>
      <c r="Z504" t="s">
        <v>706</v>
      </c>
      <c r="AA504" t="s">
        <v>707</v>
      </c>
      <c r="AB504" t="s">
        <v>95</v>
      </c>
      <c r="AC504" t="s">
        <v>95</v>
      </c>
      <c r="AD504" t="s">
        <v>708</v>
      </c>
      <c r="AG504" t="s">
        <v>709</v>
      </c>
      <c r="AH504">
        <v>0</v>
      </c>
      <c r="AI504">
        <v>0</v>
      </c>
      <c r="AJ504">
        <v>0</v>
      </c>
      <c r="AK504">
        <v>1491</v>
      </c>
      <c r="AL504">
        <v>1.47</v>
      </c>
    </row>
    <row r="505" spans="1:38" x14ac:dyDescent="0.3">
      <c r="A505" t="s">
        <v>703</v>
      </c>
      <c r="B505">
        <v>112714</v>
      </c>
      <c r="C505">
        <v>1</v>
      </c>
      <c r="D505" t="s">
        <v>710</v>
      </c>
      <c r="E505" t="s">
        <v>711</v>
      </c>
      <c r="F505">
        <v>849</v>
      </c>
      <c r="G505">
        <v>38.909999999999997</v>
      </c>
      <c r="H505">
        <v>128.66</v>
      </c>
      <c r="I505">
        <v>30</v>
      </c>
      <c r="J505">
        <v>99.18</v>
      </c>
      <c r="K505">
        <v>348</v>
      </c>
      <c r="T505">
        <v>4</v>
      </c>
      <c r="U505">
        <v>2</v>
      </c>
      <c r="V505" t="s">
        <v>92</v>
      </c>
      <c r="W505" t="s">
        <v>644</v>
      </c>
      <c r="X505">
        <v>30</v>
      </c>
      <c r="Y505">
        <v>10</v>
      </c>
      <c r="Z505" t="s">
        <v>712</v>
      </c>
      <c r="AA505" t="s">
        <v>713</v>
      </c>
      <c r="AB505" t="s">
        <v>95</v>
      </c>
      <c r="AC505" t="s">
        <v>95</v>
      </c>
      <c r="AD505" t="s">
        <v>708</v>
      </c>
      <c r="AG505" t="s">
        <v>714</v>
      </c>
      <c r="AH505">
        <v>0</v>
      </c>
      <c r="AI505">
        <v>0</v>
      </c>
      <c r="AJ505">
        <v>0</v>
      </c>
      <c r="AK505">
        <v>1447</v>
      </c>
      <c r="AL505">
        <v>1.7</v>
      </c>
    </row>
    <row r="506" spans="1:38" x14ac:dyDescent="0.3">
      <c r="A506" t="s">
        <v>703</v>
      </c>
      <c r="B506">
        <v>112714</v>
      </c>
      <c r="C506">
        <v>2</v>
      </c>
      <c r="D506" t="s">
        <v>710</v>
      </c>
      <c r="E506" t="s">
        <v>711</v>
      </c>
      <c r="F506">
        <v>849</v>
      </c>
      <c r="G506">
        <v>38.9</v>
      </c>
      <c r="H506">
        <v>128.62</v>
      </c>
      <c r="I506">
        <v>29.96</v>
      </c>
      <c r="J506">
        <v>99.07</v>
      </c>
      <c r="K506">
        <v>326</v>
      </c>
      <c r="T506">
        <v>3</v>
      </c>
      <c r="U506">
        <v>2</v>
      </c>
      <c r="V506" t="s">
        <v>92</v>
      </c>
      <c r="W506" t="s">
        <v>715</v>
      </c>
      <c r="X506">
        <v>30</v>
      </c>
      <c r="Y506">
        <v>10</v>
      </c>
      <c r="Z506" t="s">
        <v>712</v>
      </c>
      <c r="AA506" t="s">
        <v>713</v>
      </c>
      <c r="AB506" t="s">
        <v>95</v>
      </c>
      <c r="AC506" t="s">
        <v>95</v>
      </c>
      <c r="AD506" t="s">
        <v>708</v>
      </c>
      <c r="AG506" t="s">
        <v>714</v>
      </c>
      <c r="AH506">
        <v>0</v>
      </c>
      <c r="AI506">
        <v>0</v>
      </c>
      <c r="AJ506">
        <v>0</v>
      </c>
      <c r="AK506">
        <v>1447</v>
      </c>
      <c r="AL506">
        <v>1.7</v>
      </c>
    </row>
    <row r="507" spans="1:38" x14ac:dyDescent="0.3">
      <c r="A507" t="s">
        <v>703</v>
      </c>
      <c r="B507">
        <v>112714</v>
      </c>
      <c r="C507">
        <v>3</v>
      </c>
      <c r="D507" t="s">
        <v>710</v>
      </c>
      <c r="E507" t="s">
        <v>711</v>
      </c>
      <c r="F507">
        <v>849</v>
      </c>
      <c r="G507">
        <v>38.92</v>
      </c>
      <c r="H507">
        <v>128.69</v>
      </c>
      <c r="I507">
        <v>30.02</v>
      </c>
      <c r="J507">
        <v>99.25</v>
      </c>
      <c r="K507">
        <v>100</v>
      </c>
      <c r="T507">
        <v>4</v>
      </c>
      <c r="U507">
        <v>2</v>
      </c>
      <c r="V507" t="s">
        <v>92</v>
      </c>
      <c r="W507" t="s">
        <v>488</v>
      </c>
      <c r="X507">
        <v>30</v>
      </c>
      <c r="Y507">
        <v>10</v>
      </c>
      <c r="Z507" t="s">
        <v>712</v>
      </c>
      <c r="AA507" t="s">
        <v>713</v>
      </c>
      <c r="AB507" t="s">
        <v>95</v>
      </c>
      <c r="AC507" t="s">
        <v>95</v>
      </c>
      <c r="AD507" t="s">
        <v>708</v>
      </c>
      <c r="AG507" t="s">
        <v>714</v>
      </c>
      <c r="AH507">
        <v>0</v>
      </c>
      <c r="AI507">
        <v>0</v>
      </c>
      <c r="AJ507">
        <v>0</v>
      </c>
      <c r="AK507">
        <v>1447</v>
      </c>
      <c r="AL507">
        <v>1.7</v>
      </c>
    </row>
    <row r="508" spans="1:38" x14ac:dyDescent="0.3">
      <c r="A508" t="s">
        <v>703</v>
      </c>
      <c r="B508">
        <v>112714</v>
      </c>
      <c r="C508">
        <v>4</v>
      </c>
      <c r="D508" t="s">
        <v>710</v>
      </c>
      <c r="E508" t="s">
        <v>711</v>
      </c>
      <c r="F508">
        <v>849</v>
      </c>
      <c r="G508">
        <v>38.909999999999997</v>
      </c>
      <c r="H508">
        <v>128.66</v>
      </c>
      <c r="I508">
        <v>30</v>
      </c>
      <c r="J508">
        <v>99.18</v>
      </c>
      <c r="K508">
        <v>48</v>
      </c>
      <c r="T508">
        <v>4</v>
      </c>
      <c r="U508">
        <v>2</v>
      </c>
      <c r="V508" t="s">
        <v>92</v>
      </c>
      <c r="W508" t="s">
        <v>716</v>
      </c>
      <c r="X508">
        <v>30</v>
      </c>
      <c r="Y508">
        <v>10</v>
      </c>
      <c r="Z508" t="s">
        <v>712</v>
      </c>
      <c r="AA508" t="s">
        <v>713</v>
      </c>
      <c r="AB508" t="s">
        <v>95</v>
      </c>
      <c r="AC508" t="s">
        <v>95</v>
      </c>
      <c r="AD508" t="s">
        <v>708</v>
      </c>
      <c r="AG508" t="s">
        <v>714</v>
      </c>
      <c r="AH508">
        <v>0</v>
      </c>
      <c r="AI508">
        <v>0</v>
      </c>
      <c r="AJ508">
        <v>0</v>
      </c>
      <c r="AK508">
        <v>1447</v>
      </c>
      <c r="AL508">
        <v>1.7</v>
      </c>
    </row>
    <row r="509" spans="1:38" x14ac:dyDescent="0.3">
      <c r="A509" t="s">
        <v>703</v>
      </c>
      <c r="B509">
        <v>112714</v>
      </c>
      <c r="C509">
        <v>5</v>
      </c>
      <c r="D509" t="s">
        <v>710</v>
      </c>
      <c r="E509" t="s">
        <v>711</v>
      </c>
      <c r="F509">
        <v>849</v>
      </c>
      <c r="G509">
        <v>38.9</v>
      </c>
      <c r="H509">
        <v>128.62</v>
      </c>
      <c r="I509">
        <v>29.96</v>
      </c>
      <c r="J509">
        <v>99.07</v>
      </c>
      <c r="K509">
        <v>22</v>
      </c>
      <c r="T509">
        <v>3</v>
      </c>
      <c r="U509">
        <v>2</v>
      </c>
      <c r="V509" t="s">
        <v>92</v>
      </c>
      <c r="W509" t="s">
        <v>717</v>
      </c>
      <c r="X509">
        <v>30</v>
      </c>
      <c r="Y509">
        <v>10</v>
      </c>
      <c r="Z509" t="s">
        <v>712</v>
      </c>
      <c r="AA509" t="s">
        <v>713</v>
      </c>
      <c r="AB509" t="s">
        <v>95</v>
      </c>
      <c r="AC509" t="s">
        <v>95</v>
      </c>
      <c r="AD509" t="s">
        <v>708</v>
      </c>
      <c r="AG509" t="s">
        <v>714</v>
      </c>
      <c r="AH509">
        <v>0</v>
      </c>
      <c r="AI509">
        <v>0</v>
      </c>
      <c r="AJ509">
        <v>0</v>
      </c>
      <c r="AK509">
        <v>1447</v>
      </c>
      <c r="AL509">
        <v>1.7</v>
      </c>
    </row>
    <row r="510" spans="1:38" x14ac:dyDescent="0.3">
      <c r="A510" t="s">
        <v>703</v>
      </c>
      <c r="B510">
        <v>112714</v>
      </c>
      <c r="C510">
        <v>6</v>
      </c>
      <c r="D510" t="s">
        <v>710</v>
      </c>
      <c r="E510" t="s">
        <v>711</v>
      </c>
      <c r="F510">
        <v>849</v>
      </c>
      <c r="G510">
        <v>57.88</v>
      </c>
      <c r="H510">
        <v>191.37</v>
      </c>
      <c r="I510">
        <v>44.06</v>
      </c>
      <c r="J510">
        <v>145.66999999999999</v>
      </c>
      <c r="K510">
        <v>5</v>
      </c>
      <c r="T510">
        <v>3</v>
      </c>
      <c r="U510">
        <v>3</v>
      </c>
      <c r="V510" t="s">
        <v>92</v>
      </c>
      <c r="W510" t="s">
        <v>718</v>
      </c>
      <c r="X510">
        <v>30</v>
      </c>
      <c r="Y510">
        <v>10</v>
      </c>
      <c r="Z510" t="s">
        <v>712</v>
      </c>
      <c r="AA510" t="s">
        <v>713</v>
      </c>
      <c r="AB510" t="s">
        <v>95</v>
      </c>
      <c r="AC510" t="s">
        <v>95</v>
      </c>
      <c r="AD510" t="s">
        <v>708</v>
      </c>
      <c r="AG510" t="s">
        <v>714</v>
      </c>
      <c r="AH510">
        <v>0</v>
      </c>
      <c r="AI510">
        <v>0</v>
      </c>
      <c r="AJ510">
        <v>0</v>
      </c>
      <c r="AK510">
        <v>1447</v>
      </c>
      <c r="AL510">
        <v>1.7</v>
      </c>
    </row>
    <row r="511" spans="1:38" x14ac:dyDescent="0.3">
      <c r="A511" t="s">
        <v>703</v>
      </c>
      <c r="B511">
        <v>111218</v>
      </c>
      <c r="C511">
        <v>1</v>
      </c>
      <c r="D511" t="s">
        <v>719</v>
      </c>
      <c r="E511" t="s">
        <v>657</v>
      </c>
      <c r="F511">
        <v>331</v>
      </c>
      <c r="G511">
        <v>29.64</v>
      </c>
      <c r="H511">
        <v>98.01</v>
      </c>
      <c r="I511">
        <v>21.93</v>
      </c>
      <c r="J511">
        <v>72.510000000000005</v>
      </c>
      <c r="K511">
        <v>136</v>
      </c>
      <c r="T511">
        <v>3</v>
      </c>
      <c r="U511">
        <v>2</v>
      </c>
      <c r="V511" t="s">
        <v>92</v>
      </c>
      <c r="W511" t="s">
        <v>172</v>
      </c>
      <c r="X511">
        <v>29</v>
      </c>
      <c r="Y511">
        <v>10</v>
      </c>
      <c r="Z511" t="s">
        <v>720</v>
      </c>
      <c r="AA511" t="s">
        <v>721</v>
      </c>
      <c r="AB511" t="s">
        <v>95</v>
      </c>
      <c r="AC511" t="s">
        <v>95</v>
      </c>
      <c r="AD511" t="s">
        <v>708</v>
      </c>
      <c r="AG511" t="s">
        <v>722</v>
      </c>
      <c r="AH511">
        <v>0</v>
      </c>
      <c r="AI511">
        <v>0</v>
      </c>
      <c r="AJ511">
        <v>0</v>
      </c>
      <c r="AK511">
        <v>529</v>
      </c>
      <c r="AL511">
        <v>1.6</v>
      </c>
    </row>
    <row r="512" spans="1:38" x14ac:dyDescent="0.3">
      <c r="A512" t="s">
        <v>703</v>
      </c>
      <c r="B512">
        <v>111218</v>
      </c>
      <c r="C512">
        <v>2</v>
      </c>
      <c r="D512" t="s">
        <v>719</v>
      </c>
      <c r="E512" t="s">
        <v>657</v>
      </c>
      <c r="F512">
        <v>331</v>
      </c>
      <c r="G512">
        <v>29.71</v>
      </c>
      <c r="H512">
        <v>98.24</v>
      </c>
      <c r="I512">
        <v>22.03</v>
      </c>
      <c r="J512">
        <v>72.84</v>
      </c>
      <c r="K512">
        <v>17</v>
      </c>
      <c r="T512">
        <v>3</v>
      </c>
      <c r="U512">
        <v>2</v>
      </c>
      <c r="V512" t="s">
        <v>92</v>
      </c>
      <c r="W512" t="s">
        <v>723</v>
      </c>
      <c r="X512">
        <v>29</v>
      </c>
      <c r="Y512">
        <v>10</v>
      </c>
      <c r="Z512" t="s">
        <v>720</v>
      </c>
      <c r="AA512" t="s">
        <v>721</v>
      </c>
      <c r="AB512" t="s">
        <v>95</v>
      </c>
      <c r="AC512" t="s">
        <v>95</v>
      </c>
      <c r="AD512" t="s">
        <v>708</v>
      </c>
      <c r="AG512" t="s">
        <v>722</v>
      </c>
      <c r="AH512">
        <v>0</v>
      </c>
      <c r="AI512">
        <v>0</v>
      </c>
      <c r="AJ512">
        <v>0</v>
      </c>
      <c r="AK512">
        <v>529</v>
      </c>
      <c r="AL512">
        <v>1.6</v>
      </c>
    </row>
    <row r="513" spans="1:38" x14ac:dyDescent="0.3">
      <c r="A513" t="s">
        <v>703</v>
      </c>
      <c r="B513">
        <v>111218</v>
      </c>
      <c r="C513">
        <v>3</v>
      </c>
      <c r="D513" t="s">
        <v>719</v>
      </c>
      <c r="E513" t="s">
        <v>657</v>
      </c>
      <c r="F513">
        <v>331</v>
      </c>
      <c r="G513">
        <v>29.64</v>
      </c>
      <c r="H513">
        <v>98.01</v>
      </c>
      <c r="I513">
        <v>21.93</v>
      </c>
      <c r="J513">
        <v>72.510000000000005</v>
      </c>
      <c r="K513">
        <v>8</v>
      </c>
      <c r="T513">
        <v>3</v>
      </c>
      <c r="U513">
        <v>2</v>
      </c>
      <c r="V513" t="s">
        <v>92</v>
      </c>
      <c r="W513" t="s">
        <v>724</v>
      </c>
      <c r="X513">
        <v>29</v>
      </c>
      <c r="Y513">
        <v>10</v>
      </c>
      <c r="Z513" t="s">
        <v>720</v>
      </c>
      <c r="AA513" t="s">
        <v>721</v>
      </c>
      <c r="AB513" t="s">
        <v>95</v>
      </c>
      <c r="AC513" t="s">
        <v>95</v>
      </c>
      <c r="AD513" t="s">
        <v>708</v>
      </c>
      <c r="AG513" t="s">
        <v>722</v>
      </c>
      <c r="AH513">
        <v>0</v>
      </c>
      <c r="AI513">
        <v>0</v>
      </c>
      <c r="AJ513">
        <v>0</v>
      </c>
      <c r="AK513">
        <v>529</v>
      </c>
      <c r="AL513">
        <v>1.6</v>
      </c>
    </row>
    <row r="514" spans="1:38" x14ac:dyDescent="0.3">
      <c r="A514" t="s">
        <v>703</v>
      </c>
      <c r="B514">
        <v>111218</v>
      </c>
      <c r="C514">
        <v>4</v>
      </c>
      <c r="D514" t="s">
        <v>719</v>
      </c>
      <c r="E514" t="s">
        <v>657</v>
      </c>
      <c r="F514">
        <v>331</v>
      </c>
      <c r="G514">
        <v>34.43</v>
      </c>
      <c r="H514">
        <v>113.83</v>
      </c>
      <c r="I514">
        <v>25.6</v>
      </c>
      <c r="J514">
        <v>84.66</v>
      </c>
      <c r="K514">
        <v>143</v>
      </c>
      <c r="T514">
        <v>3</v>
      </c>
      <c r="U514">
        <v>2</v>
      </c>
      <c r="V514" t="s">
        <v>92</v>
      </c>
      <c r="W514" t="s">
        <v>631</v>
      </c>
      <c r="X514">
        <v>29</v>
      </c>
      <c r="Y514">
        <v>10</v>
      </c>
      <c r="Z514" t="s">
        <v>720</v>
      </c>
      <c r="AA514" t="s">
        <v>721</v>
      </c>
      <c r="AB514" t="s">
        <v>95</v>
      </c>
      <c r="AC514" t="s">
        <v>95</v>
      </c>
      <c r="AD514" t="s">
        <v>708</v>
      </c>
      <c r="AG514" t="s">
        <v>722</v>
      </c>
      <c r="AH514">
        <v>0</v>
      </c>
      <c r="AI514">
        <v>0</v>
      </c>
      <c r="AJ514">
        <v>0</v>
      </c>
      <c r="AK514">
        <v>529</v>
      </c>
      <c r="AL514">
        <v>1.6</v>
      </c>
    </row>
    <row r="515" spans="1:38" x14ac:dyDescent="0.3">
      <c r="A515" t="s">
        <v>703</v>
      </c>
      <c r="B515">
        <v>111218</v>
      </c>
      <c r="C515">
        <v>5</v>
      </c>
      <c r="D515" t="s">
        <v>719</v>
      </c>
      <c r="E515" t="s">
        <v>657</v>
      </c>
      <c r="F515">
        <v>331</v>
      </c>
      <c r="G515">
        <v>34.33</v>
      </c>
      <c r="H515">
        <v>113.51</v>
      </c>
      <c r="I515">
        <v>25.6</v>
      </c>
      <c r="J515">
        <v>84.65</v>
      </c>
      <c r="K515">
        <v>13</v>
      </c>
      <c r="T515">
        <v>3</v>
      </c>
      <c r="U515">
        <v>2</v>
      </c>
      <c r="V515" t="s">
        <v>92</v>
      </c>
      <c r="W515" t="s">
        <v>683</v>
      </c>
      <c r="X515">
        <v>29</v>
      </c>
      <c r="Y515">
        <v>10</v>
      </c>
      <c r="Z515" t="s">
        <v>720</v>
      </c>
      <c r="AA515" t="s">
        <v>721</v>
      </c>
      <c r="AB515" t="s">
        <v>95</v>
      </c>
      <c r="AC515" t="s">
        <v>95</v>
      </c>
      <c r="AD515" t="s">
        <v>708</v>
      </c>
      <c r="AG515" t="s">
        <v>722</v>
      </c>
      <c r="AH515">
        <v>0</v>
      </c>
      <c r="AI515">
        <v>0</v>
      </c>
      <c r="AJ515">
        <v>0</v>
      </c>
      <c r="AK515">
        <v>529</v>
      </c>
      <c r="AL515">
        <v>1.6</v>
      </c>
    </row>
    <row r="516" spans="1:38" x14ac:dyDescent="0.3">
      <c r="A516" t="s">
        <v>703</v>
      </c>
      <c r="B516">
        <v>111218</v>
      </c>
      <c r="C516">
        <v>6</v>
      </c>
      <c r="D516" t="s">
        <v>719</v>
      </c>
      <c r="E516" t="s">
        <v>657</v>
      </c>
      <c r="F516">
        <v>331</v>
      </c>
      <c r="G516">
        <v>34.43</v>
      </c>
      <c r="H516">
        <v>113.83</v>
      </c>
      <c r="I516">
        <v>25.6</v>
      </c>
      <c r="J516">
        <v>84.66</v>
      </c>
      <c r="K516">
        <v>12</v>
      </c>
      <c r="T516">
        <v>3</v>
      </c>
      <c r="U516">
        <v>2</v>
      </c>
      <c r="V516" t="s">
        <v>92</v>
      </c>
      <c r="W516" t="s">
        <v>128</v>
      </c>
      <c r="X516">
        <v>29</v>
      </c>
      <c r="Y516">
        <v>10</v>
      </c>
      <c r="Z516" t="s">
        <v>720</v>
      </c>
      <c r="AA516" t="s">
        <v>721</v>
      </c>
      <c r="AB516" t="s">
        <v>95</v>
      </c>
      <c r="AC516" t="s">
        <v>95</v>
      </c>
      <c r="AD516" t="s">
        <v>708</v>
      </c>
      <c r="AG516" t="s">
        <v>722</v>
      </c>
      <c r="AH516">
        <v>0</v>
      </c>
      <c r="AI516">
        <v>0</v>
      </c>
      <c r="AJ516">
        <v>0</v>
      </c>
      <c r="AK516">
        <v>529</v>
      </c>
      <c r="AL516">
        <v>1.6</v>
      </c>
    </row>
    <row r="517" spans="1:38" x14ac:dyDescent="0.3">
      <c r="A517" t="s">
        <v>703</v>
      </c>
      <c r="B517">
        <v>111218</v>
      </c>
      <c r="C517">
        <v>7</v>
      </c>
      <c r="D517" t="s">
        <v>719</v>
      </c>
      <c r="E517" t="s">
        <v>657</v>
      </c>
      <c r="F517">
        <v>331</v>
      </c>
      <c r="G517">
        <v>34.340000000000003</v>
      </c>
      <c r="H517">
        <v>113.55</v>
      </c>
      <c r="I517">
        <v>25.6</v>
      </c>
      <c r="J517">
        <v>84.65</v>
      </c>
      <c r="K517">
        <v>2</v>
      </c>
      <c r="T517">
        <v>3</v>
      </c>
      <c r="U517">
        <v>2</v>
      </c>
      <c r="V517" t="s">
        <v>92</v>
      </c>
      <c r="W517" t="s">
        <v>725</v>
      </c>
      <c r="X517">
        <v>29</v>
      </c>
      <c r="Y517">
        <v>10</v>
      </c>
      <c r="Z517" t="s">
        <v>720</v>
      </c>
      <c r="AA517" t="s">
        <v>721</v>
      </c>
      <c r="AB517" t="s">
        <v>95</v>
      </c>
      <c r="AC517" t="s">
        <v>95</v>
      </c>
      <c r="AD517" t="s">
        <v>708</v>
      </c>
      <c r="AG517" t="s">
        <v>722</v>
      </c>
      <c r="AH517">
        <v>0</v>
      </c>
      <c r="AI517">
        <v>0</v>
      </c>
      <c r="AJ517">
        <v>0</v>
      </c>
      <c r="AK517">
        <v>529</v>
      </c>
      <c r="AL517">
        <v>1.6</v>
      </c>
    </row>
    <row r="518" spans="1:38" x14ac:dyDescent="0.3">
      <c r="A518" t="s">
        <v>703</v>
      </c>
      <c r="B518">
        <v>111114</v>
      </c>
      <c r="C518">
        <v>1</v>
      </c>
      <c r="D518" t="s">
        <v>726</v>
      </c>
      <c r="E518" t="s">
        <v>668</v>
      </c>
      <c r="F518">
        <v>363</v>
      </c>
      <c r="G518">
        <v>34.1</v>
      </c>
      <c r="H518">
        <v>112.74</v>
      </c>
      <c r="I518">
        <v>25.69</v>
      </c>
      <c r="J518">
        <v>84.94</v>
      </c>
      <c r="K518">
        <v>128</v>
      </c>
      <c r="T518">
        <v>3</v>
      </c>
      <c r="U518">
        <v>2</v>
      </c>
      <c r="V518" t="s">
        <v>92</v>
      </c>
      <c r="W518" t="s">
        <v>127</v>
      </c>
      <c r="X518">
        <v>29</v>
      </c>
      <c r="Y518">
        <v>9</v>
      </c>
      <c r="Z518" t="s">
        <v>727</v>
      </c>
      <c r="AA518" t="s">
        <v>728</v>
      </c>
      <c r="AB518" t="s">
        <v>95</v>
      </c>
      <c r="AC518" t="s">
        <v>95</v>
      </c>
      <c r="AD518" t="s">
        <v>708</v>
      </c>
      <c r="AG518" t="s">
        <v>729</v>
      </c>
      <c r="AH518">
        <v>0</v>
      </c>
      <c r="AI518">
        <v>0</v>
      </c>
      <c r="AJ518">
        <v>0</v>
      </c>
      <c r="AK518">
        <v>550</v>
      </c>
      <c r="AL518">
        <v>1.52</v>
      </c>
    </row>
    <row r="519" spans="1:38" x14ac:dyDescent="0.3">
      <c r="A519" t="s">
        <v>703</v>
      </c>
      <c r="B519">
        <v>111114</v>
      </c>
      <c r="C519">
        <v>2</v>
      </c>
      <c r="D519" t="s">
        <v>726</v>
      </c>
      <c r="E519" t="s">
        <v>668</v>
      </c>
      <c r="F519">
        <v>363</v>
      </c>
      <c r="G519">
        <v>34.36</v>
      </c>
      <c r="H519">
        <v>113.6</v>
      </c>
      <c r="I519">
        <v>25.68</v>
      </c>
      <c r="J519">
        <v>84.91</v>
      </c>
      <c r="K519">
        <v>71</v>
      </c>
      <c r="T519">
        <v>3</v>
      </c>
      <c r="U519">
        <v>2</v>
      </c>
      <c r="V519" t="s">
        <v>92</v>
      </c>
      <c r="W519" t="s">
        <v>128</v>
      </c>
      <c r="X519">
        <v>29</v>
      </c>
      <c r="Y519">
        <v>9</v>
      </c>
      <c r="Z519" t="s">
        <v>727</v>
      </c>
      <c r="AA519" t="s">
        <v>728</v>
      </c>
      <c r="AB519" t="s">
        <v>95</v>
      </c>
      <c r="AC519" t="s">
        <v>95</v>
      </c>
      <c r="AD519" t="s">
        <v>708</v>
      </c>
      <c r="AG519" t="s">
        <v>729</v>
      </c>
      <c r="AH519">
        <v>0</v>
      </c>
      <c r="AI519">
        <v>0</v>
      </c>
      <c r="AJ519">
        <v>0</v>
      </c>
      <c r="AK519">
        <v>550</v>
      </c>
      <c r="AL519">
        <v>1.52</v>
      </c>
    </row>
    <row r="520" spans="1:38" x14ac:dyDescent="0.3">
      <c r="A520" t="s">
        <v>703</v>
      </c>
      <c r="B520">
        <v>111114</v>
      </c>
      <c r="C520">
        <v>3</v>
      </c>
      <c r="D520" t="s">
        <v>726</v>
      </c>
      <c r="E520" t="s">
        <v>668</v>
      </c>
      <c r="F520">
        <v>363</v>
      </c>
      <c r="G520">
        <v>34.36</v>
      </c>
      <c r="H520">
        <v>113.6</v>
      </c>
      <c r="I520">
        <v>25.68</v>
      </c>
      <c r="J520">
        <v>84.9</v>
      </c>
      <c r="K520">
        <v>28</v>
      </c>
      <c r="T520">
        <v>3</v>
      </c>
      <c r="U520">
        <v>2</v>
      </c>
      <c r="V520" t="s">
        <v>92</v>
      </c>
      <c r="W520" t="s">
        <v>683</v>
      </c>
      <c r="X520">
        <v>29</v>
      </c>
      <c r="Y520">
        <v>9</v>
      </c>
      <c r="Z520" t="s">
        <v>727</v>
      </c>
      <c r="AA520" t="s">
        <v>728</v>
      </c>
      <c r="AB520" t="s">
        <v>95</v>
      </c>
      <c r="AC520" t="s">
        <v>95</v>
      </c>
      <c r="AD520" t="s">
        <v>708</v>
      </c>
      <c r="AG520" t="s">
        <v>729</v>
      </c>
      <c r="AH520">
        <v>0</v>
      </c>
      <c r="AI520">
        <v>0</v>
      </c>
      <c r="AJ520">
        <v>0</v>
      </c>
      <c r="AK520">
        <v>550</v>
      </c>
      <c r="AL520">
        <v>1.52</v>
      </c>
    </row>
    <row r="521" spans="1:38" x14ac:dyDescent="0.3">
      <c r="A521" t="s">
        <v>703</v>
      </c>
      <c r="B521">
        <v>111114</v>
      </c>
      <c r="C521">
        <v>4</v>
      </c>
      <c r="D521" t="s">
        <v>726</v>
      </c>
      <c r="E521" t="s">
        <v>668</v>
      </c>
      <c r="F521">
        <v>363</v>
      </c>
      <c r="G521">
        <v>38.32</v>
      </c>
      <c r="H521">
        <v>126.68</v>
      </c>
      <c r="I521">
        <v>28.98</v>
      </c>
      <c r="J521">
        <v>95.83</v>
      </c>
      <c r="K521">
        <v>127</v>
      </c>
      <c r="T521">
        <v>4</v>
      </c>
      <c r="U521">
        <v>2</v>
      </c>
      <c r="V521" t="s">
        <v>92</v>
      </c>
      <c r="W521">
        <v>126</v>
      </c>
      <c r="X521">
        <v>29</v>
      </c>
      <c r="Y521">
        <v>9</v>
      </c>
      <c r="Z521" t="s">
        <v>727</v>
      </c>
      <c r="AA521" t="s">
        <v>728</v>
      </c>
      <c r="AB521" t="s">
        <v>95</v>
      </c>
      <c r="AC521" t="s">
        <v>95</v>
      </c>
      <c r="AD521" t="s">
        <v>708</v>
      </c>
      <c r="AG521" t="s">
        <v>729</v>
      </c>
      <c r="AH521">
        <v>0</v>
      </c>
      <c r="AI521">
        <v>0</v>
      </c>
      <c r="AJ521">
        <v>0</v>
      </c>
      <c r="AK521">
        <v>550</v>
      </c>
      <c r="AL521">
        <v>1.52</v>
      </c>
    </row>
    <row r="522" spans="1:38" x14ac:dyDescent="0.3">
      <c r="A522" t="s">
        <v>703</v>
      </c>
      <c r="B522">
        <v>111114</v>
      </c>
      <c r="C522">
        <v>5</v>
      </c>
      <c r="D522" t="s">
        <v>726</v>
      </c>
      <c r="E522" t="s">
        <v>668</v>
      </c>
      <c r="F522">
        <v>363</v>
      </c>
      <c r="G522">
        <v>45.94</v>
      </c>
      <c r="H522">
        <v>151.88</v>
      </c>
      <c r="I522">
        <v>34.15</v>
      </c>
      <c r="J522">
        <v>112.9</v>
      </c>
      <c r="K522">
        <v>2</v>
      </c>
      <c r="T522">
        <v>4</v>
      </c>
      <c r="U522">
        <v>3</v>
      </c>
      <c r="V522" t="s">
        <v>92</v>
      </c>
      <c r="W522">
        <v>151</v>
      </c>
      <c r="X522">
        <v>29</v>
      </c>
      <c r="Y522">
        <v>9</v>
      </c>
      <c r="Z522" t="s">
        <v>727</v>
      </c>
      <c r="AA522" t="s">
        <v>728</v>
      </c>
      <c r="AB522" t="s">
        <v>95</v>
      </c>
      <c r="AC522" t="s">
        <v>95</v>
      </c>
      <c r="AD522" t="s">
        <v>708</v>
      </c>
      <c r="AG522" t="s">
        <v>729</v>
      </c>
      <c r="AH522">
        <v>0</v>
      </c>
      <c r="AI522">
        <v>0</v>
      </c>
      <c r="AJ522">
        <v>0</v>
      </c>
      <c r="AK522">
        <v>550</v>
      </c>
      <c r="AL522">
        <v>1.52</v>
      </c>
    </row>
    <row r="523" spans="1:38" x14ac:dyDescent="0.3">
      <c r="A523" t="s">
        <v>703</v>
      </c>
      <c r="B523">
        <v>111114</v>
      </c>
      <c r="C523">
        <v>6</v>
      </c>
      <c r="D523" t="s">
        <v>726</v>
      </c>
      <c r="E523" t="s">
        <v>668</v>
      </c>
      <c r="F523">
        <v>363</v>
      </c>
      <c r="G523">
        <v>48.12</v>
      </c>
      <c r="H523">
        <v>159.09</v>
      </c>
      <c r="I523">
        <v>35.74</v>
      </c>
      <c r="J523">
        <v>118.15</v>
      </c>
      <c r="K523">
        <v>4</v>
      </c>
      <c r="T523">
        <v>4</v>
      </c>
      <c r="U523">
        <v>3</v>
      </c>
      <c r="V523" t="s">
        <v>92</v>
      </c>
      <c r="W523">
        <v>159</v>
      </c>
      <c r="X523">
        <v>29</v>
      </c>
      <c r="Y523">
        <v>9</v>
      </c>
      <c r="Z523" t="s">
        <v>727</v>
      </c>
      <c r="AA523" t="s">
        <v>728</v>
      </c>
      <c r="AB523" t="s">
        <v>95</v>
      </c>
      <c r="AC523" t="s">
        <v>95</v>
      </c>
      <c r="AD523" t="s">
        <v>708</v>
      </c>
      <c r="AG523" t="s">
        <v>729</v>
      </c>
      <c r="AH523">
        <v>0</v>
      </c>
      <c r="AI523">
        <v>0</v>
      </c>
      <c r="AJ523">
        <v>0</v>
      </c>
      <c r="AK523">
        <v>550</v>
      </c>
      <c r="AL523">
        <v>1.52</v>
      </c>
    </row>
    <row r="524" spans="1:38" x14ac:dyDescent="0.3">
      <c r="A524" t="s">
        <v>703</v>
      </c>
      <c r="B524">
        <v>111114</v>
      </c>
      <c r="C524">
        <v>7</v>
      </c>
      <c r="D524" t="s">
        <v>726</v>
      </c>
      <c r="E524" t="s">
        <v>668</v>
      </c>
      <c r="F524">
        <v>363</v>
      </c>
      <c r="G524">
        <v>49.27</v>
      </c>
      <c r="H524">
        <v>162.9</v>
      </c>
      <c r="I524">
        <v>36.46</v>
      </c>
      <c r="J524">
        <v>120.53</v>
      </c>
      <c r="K524">
        <v>3</v>
      </c>
      <c r="T524">
        <v>4</v>
      </c>
      <c r="U524">
        <v>3</v>
      </c>
      <c r="V524" t="s">
        <v>92</v>
      </c>
      <c r="W524">
        <v>162</v>
      </c>
      <c r="X524">
        <v>29</v>
      </c>
      <c r="Y524">
        <v>9</v>
      </c>
      <c r="Z524" t="s">
        <v>727</v>
      </c>
      <c r="AA524" t="s">
        <v>728</v>
      </c>
      <c r="AB524" t="s">
        <v>95</v>
      </c>
      <c r="AC524" t="s">
        <v>95</v>
      </c>
      <c r="AD524" t="s">
        <v>708</v>
      </c>
      <c r="AG524" t="s">
        <v>729</v>
      </c>
      <c r="AH524">
        <v>0</v>
      </c>
      <c r="AI524">
        <v>0</v>
      </c>
      <c r="AJ524">
        <v>0</v>
      </c>
      <c r="AK524">
        <v>550</v>
      </c>
      <c r="AL524">
        <v>1.52</v>
      </c>
    </row>
    <row r="525" spans="1:38" x14ac:dyDescent="0.3">
      <c r="A525" t="s">
        <v>703</v>
      </c>
      <c r="B525">
        <v>111217</v>
      </c>
      <c r="C525">
        <v>1</v>
      </c>
      <c r="D525" t="s">
        <v>730</v>
      </c>
      <c r="E525" t="s">
        <v>731</v>
      </c>
      <c r="F525">
        <v>366</v>
      </c>
      <c r="G525">
        <v>22.32</v>
      </c>
      <c r="H525">
        <v>73.790000000000006</v>
      </c>
      <c r="I525">
        <v>15.22</v>
      </c>
      <c r="J525">
        <v>50.34</v>
      </c>
      <c r="K525">
        <v>220</v>
      </c>
      <c r="T525">
        <v>2</v>
      </c>
      <c r="U525">
        <v>2</v>
      </c>
      <c r="V525" t="s">
        <v>92</v>
      </c>
      <c r="W525">
        <v>73</v>
      </c>
      <c r="X525">
        <v>15</v>
      </c>
      <c r="Y525">
        <v>8</v>
      </c>
      <c r="Z525" t="s">
        <v>732</v>
      </c>
      <c r="AA525" t="s">
        <v>733</v>
      </c>
      <c r="AB525" t="s">
        <v>95</v>
      </c>
      <c r="AC525" t="s">
        <v>95</v>
      </c>
      <c r="AD525" t="s">
        <v>708</v>
      </c>
      <c r="AG525" t="s">
        <v>734</v>
      </c>
      <c r="AH525">
        <v>0</v>
      </c>
      <c r="AI525">
        <v>126</v>
      </c>
      <c r="AJ525">
        <v>21</v>
      </c>
      <c r="AK525">
        <v>540</v>
      </c>
      <c r="AL525">
        <v>1.48</v>
      </c>
    </row>
    <row r="526" spans="1:38" x14ac:dyDescent="0.3">
      <c r="A526" t="s">
        <v>703</v>
      </c>
      <c r="B526">
        <v>111217</v>
      </c>
      <c r="C526">
        <v>2</v>
      </c>
      <c r="D526" t="s">
        <v>730</v>
      </c>
      <c r="E526" t="s">
        <v>731</v>
      </c>
      <c r="F526">
        <v>366</v>
      </c>
      <c r="G526">
        <v>24.84</v>
      </c>
      <c r="H526">
        <v>82.13</v>
      </c>
      <c r="I526">
        <v>17.09</v>
      </c>
      <c r="J526">
        <v>56.5</v>
      </c>
      <c r="K526">
        <v>4</v>
      </c>
      <c r="T526">
        <v>2</v>
      </c>
      <c r="U526">
        <v>2</v>
      </c>
      <c r="V526" t="s">
        <v>92</v>
      </c>
      <c r="W526">
        <v>82</v>
      </c>
      <c r="X526">
        <v>15</v>
      </c>
      <c r="Y526">
        <v>8</v>
      </c>
      <c r="Z526" t="s">
        <v>732</v>
      </c>
      <c r="AA526" t="s">
        <v>733</v>
      </c>
      <c r="AB526" t="s">
        <v>95</v>
      </c>
      <c r="AC526" t="s">
        <v>95</v>
      </c>
      <c r="AD526" t="s">
        <v>708</v>
      </c>
      <c r="AG526" t="s">
        <v>734</v>
      </c>
      <c r="AH526">
        <v>0</v>
      </c>
      <c r="AI526">
        <v>126</v>
      </c>
      <c r="AJ526">
        <v>21</v>
      </c>
      <c r="AK526">
        <v>540</v>
      </c>
      <c r="AL526">
        <v>1.48</v>
      </c>
    </row>
    <row r="527" spans="1:38" x14ac:dyDescent="0.3">
      <c r="A527" t="s">
        <v>703</v>
      </c>
      <c r="B527">
        <v>111217</v>
      </c>
      <c r="C527">
        <v>3</v>
      </c>
      <c r="D527" t="s">
        <v>730</v>
      </c>
      <c r="E527" t="s">
        <v>731</v>
      </c>
      <c r="F527">
        <v>366</v>
      </c>
      <c r="G527">
        <v>28.56</v>
      </c>
      <c r="H527">
        <v>94.44</v>
      </c>
      <c r="I527">
        <v>19.79</v>
      </c>
      <c r="J527">
        <v>65.430000000000007</v>
      </c>
      <c r="K527">
        <v>4</v>
      </c>
      <c r="T527">
        <v>2</v>
      </c>
      <c r="U527">
        <v>2</v>
      </c>
      <c r="V527" t="s">
        <v>92</v>
      </c>
      <c r="W527">
        <v>94</v>
      </c>
      <c r="X527">
        <v>15</v>
      </c>
      <c r="Y527">
        <v>8</v>
      </c>
      <c r="Z527" t="s">
        <v>732</v>
      </c>
      <c r="AA527" t="s">
        <v>733</v>
      </c>
      <c r="AB527" t="s">
        <v>95</v>
      </c>
      <c r="AC527" t="s">
        <v>95</v>
      </c>
      <c r="AD527" t="s">
        <v>708</v>
      </c>
      <c r="AG527" t="s">
        <v>734</v>
      </c>
      <c r="AH527">
        <v>0</v>
      </c>
      <c r="AI527">
        <v>126</v>
      </c>
      <c r="AJ527">
        <v>21</v>
      </c>
      <c r="AK527">
        <v>540</v>
      </c>
      <c r="AL527">
        <v>1.48</v>
      </c>
    </row>
    <row r="528" spans="1:38" x14ac:dyDescent="0.3">
      <c r="A528" t="s">
        <v>703</v>
      </c>
      <c r="B528">
        <v>111217</v>
      </c>
      <c r="C528">
        <v>4</v>
      </c>
      <c r="D528" t="s">
        <v>730</v>
      </c>
      <c r="E528" t="s">
        <v>731</v>
      </c>
      <c r="F528">
        <v>366</v>
      </c>
      <c r="G528">
        <v>32.14</v>
      </c>
      <c r="H528">
        <v>106.26</v>
      </c>
      <c r="I528">
        <v>24.13</v>
      </c>
      <c r="J528">
        <v>79.8</v>
      </c>
      <c r="K528">
        <v>124</v>
      </c>
      <c r="T528">
        <v>3</v>
      </c>
      <c r="U528">
        <v>2</v>
      </c>
      <c r="V528" t="s">
        <v>92</v>
      </c>
      <c r="W528">
        <v>106</v>
      </c>
      <c r="X528">
        <v>15</v>
      </c>
      <c r="Y528">
        <v>8</v>
      </c>
      <c r="Z528" t="s">
        <v>732</v>
      </c>
      <c r="AA528" t="s">
        <v>733</v>
      </c>
      <c r="AB528" t="s">
        <v>95</v>
      </c>
      <c r="AC528" t="s">
        <v>95</v>
      </c>
      <c r="AD528" t="s">
        <v>708</v>
      </c>
      <c r="AG528" t="s">
        <v>734</v>
      </c>
      <c r="AH528">
        <v>0</v>
      </c>
      <c r="AI528">
        <v>126</v>
      </c>
      <c r="AJ528">
        <v>21</v>
      </c>
      <c r="AK528">
        <v>540</v>
      </c>
      <c r="AL528">
        <v>1.48</v>
      </c>
    </row>
    <row r="529" spans="1:38" x14ac:dyDescent="0.3">
      <c r="A529" t="s">
        <v>703</v>
      </c>
      <c r="B529">
        <v>111217</v>
      </c>
      <c r="C529">
        <v>5</v>
      </c>
      <c r="D529" t="s">
        <v>730</v>
      </c>
      <c r="E529" t="s">
        <v>731</v>
      </c>
      <c r="F529">
        <v>366</v>
      </c>
      <c r="G529">
        <v>33.36</v>
      </c>
      <c r="H529">
        <v>110.3</v>
      </c>
      <c r="I529">
        <v>25.01</v>
      </c>
      <c r="J529">
        <v>82.71</v>
      </c>
      <c r="K529">
        <v>8</v>
      </c>
      <c r="T529">
        <v>3</v>
      </c>
      <c r="U529">
        <v>2</v>
      </c>
      <c r="V529" t="s">
        <v>92</v>
      </c>
      <c r="W529">
        <v>110</v>
      </c>
      <c r="X529">
        <v>15</v>
      </c>
      <c r="Y529">
        <v>8</v>
      </c>
      <c r="Z529" t="s">
        <v>732</v>
      </c>
      <c r="AA529" t="s">
        <v>733</v>
      </c>
      <c r="AB529" t="s">
        <v>95</v>
      </c>
      <c r="AC529" t="s">
        <v>95</v>
      </c>
      <c r="AD529" t="s">
        <v>708</v>
      </c>
      <c r="AG529" t="s">
        <v>734</v>
      </c>
      <c r="AH529">
        <v>0</v>
      </c>
      <c r="AI529">
        <v>126</v>
      </c>
      <c r="AJ529">
        <v>21</v>
      </c>
      <c r="AK529">
        <v>540</v>
      </c>
      <c r="AL529">
        <v>1.48</v>
      </c>
    </row>
    <row r="530" spans="1:38" x14ac:dyDescent="0.3">
      <c r="A530" t="s">
        <v>703</v>
      </c>
      <c r="B530">
        <v>111217</v>
      </c>
      <c r="C530">
        <v>6</v>
      </c>
      <c r="D530" t="s">
        <v>730</v>
      </c>
      <c r="E530" t="s">
        <v>731</v>
      </c>
      <c r="F530">
        <v>366</v>
      </c>
      <c r="G530">
        <v>34.04</v>
      </c>
      <c r="H530">
        <v>112.56</v>
      </c>
      <c r="I530">
        <v>25.61</v>
      </c>
      <c r="J530">
        <v>84.67</v>
      </c>
      <c r="K530">
        <v>6</v>
      </c>
      <c r="T530">
        <v>3</v>
      </c>
      <c r="U530">
        <v>2</v>
      </c>
      <c r="V530" t="s">
        <v>92</v>
      </c>
      <c r="W530">
        <v>112</v>
      </c>
      <c r="X530">
        <v>15</v>
      </c>
      <c r="Y530">
        <v>8</v>
      </c>
      <c r="Z530" t="s">
        <v>732</v>
      </c>
      <c r="AA530" t="s">
        <v>733</v>
      </c>
      <c r="AB530" t="s">
        <v>95</v>
      </c>
      <c r="AC530" t="s">
        <v>95</v>
      </c>
      <c r="AD530" t="s">
        <v>708</v>
      </c>
      <c r="AG530" t="s">
        <v>734</v>
      </c>
      <c r="AH530">
        <v>0</v>
      </c>
      <c r="AI530">
        <v>126</v>
      </c>
      <c r="AJ530">
        <v>21</v>
      </c>
      <c r="AK530">
        <v>540</v>
      </c>
      <c r="AL530">
        <v>1.48</v>
      </c>
    </row>
    <row r="531" spans="1:38" x14ac:dyDescent="0.3">
      <c r="A531" t="s">
        <v>735</v>
      </c>
      <c r="B531">
        <v>108857</v>
      </c>
      <c r="C531">
        <v>1</v>
      </c>
      <c r="D531" t="s">
        <v>736</v>
      </c>
      <c r="E531" t="s">
        <v>187</v>
      </c>
      <c r="F531">
        <v>175</v>
      </c>
      <c r="G531">
        <v>8.4700000000000006</v>
      </c>
      <c r="H531">
        <v>28.03</v>
      </c>
      <c r="I531">
        <v>5.52</v>
      </c>
      <c r="J531">
        <v>18.27</v>
      </c>
      <c r="K531">
        <v>10</v>
      </c>
      <c r="T531">
        <v>1</v>
      </c>
      <c r="U531">
        <v>1</v>
      </c>
      <c r="V531" t="s">
        <v>282</v>
      </c>
      <c r="W531" t="s">
        <v>737</v>
      </c>
      <c r="X531">
        <v>8</v>
      </c>
      <c r="Y531">
        <v>7</v>
      </c>
      <c r="Z531" t="s">
        <v>738</v>
      </c>
      <c r="AA531" t="s">
        <v>739</v>
      </c>
      <c r="AB531" t="s">
        <v>95</v>
      </c>
      <c r="AC531" t="s">
        <v>95</v>
      </c>
      <c r="AD531" t="s">
        <v>740</v>
      </c>
      <c r="AG531" t="s">
        <v>741</v>
      </c>
      <c r="AH531">
        <v>0</v>
      </c>
      <c r="AI531">
        <v>481</v>
      </c>
      <c r="AJ531">
        <v>69</v>
      </c>
      <c r="AK531">
        <v>127</v>
      </c>
      <c r="AL531">
        <v>0.73</v>
      </c>
    </row>
    <row r="532" spans="1:38" x14ac:dyDescent="0.3">
      <c r="A532" t="s">
        <v>735</v>
      </c>
      <c r="B532">
        <v>108857</v>
      </c>
      <c r="C532">
        <v>2</v>
      </c>
      <c r="D532" t="s">
        <v>736</v>
      </c>
      <c r="E532" t="s">
        <v>187</v>
      </c>
      <c r="F532">
        <v>175</v>
      </c>
      <c r="G532">
        <v>9.18</v>
      </c>
      <c r="H532">
        <v>30.36</v>
      </c>
      <c r="I532">
        <v>6.03</v>
      </c>
      <c r="J532">
        <v>19.940000000000001</v>
      </c>
      <c r="K532">
        <v>5</v>
      </c>
      <c r="T532">
        <v>1</v>
      </c>
      <c r="U532">
        <v>1</v>
      </c>
      <c r="V532" t="s">
        <v>282</v>
      </c>
      <c r="W532" t="s">
        <v>742</v>
      </c>
      <c r="X532">
        <v>8</v>
      </c>
      <c r="Y532">
        <v>7</v>
      </c>
      <c r="Z532" t="s">
        <v>738</v>
      </c>
      <c r="AA532" t="s">
        <v>739</v>
      </c>
      <c r="AB532" t="s">
        <v>95</v>
      </c>
      <c r="AC532" t="s">
        <v>95</v>
      </c>
      <c r="AD532" t="s">
        <v>740</v>
      </c>
      <c r="AG532" t="s">
        <v>741</v>
      </c>
      <c r="AH532">
        <v>0</v>
      </c>
      <c r="AI532">
        <v>481</v>
      </c>
      <c r="AJ532">
        <v>69</v>
      </c>
      <c r="AK532">
        <v>127</v>
      </c>
      <c r="AL532">
        <v>0.73</v>
      </c>
    </row>
    <row r="533" spans="1:38" x14ac:dyDescent="0.3">
      <c r="A533" t="s">
        <v>735</v>
      </c>
      <c r="B533">
        <v>108857</v>
      </c>
      <c r="C533">
        <v>3</v>
      </c>
      <c r="D533" t="s">
        <v>736</v>
      </c>
      <c r="E533" t="s">
        <v>187</v>
      </c>
      <c r="F533">
        <v>175</v>
      </c>
      <c r="G533">
        <v>9.43</v>
      </c>
      <c r="H533">
        <v>31.19</v>
      </c>
      <c r="I533">
        <v>6.09</v>
      </c>
      <c r="J533">
        <v>20.16</v>
      </c>
      <c r="K533">
        <v>60</v>
      </c>
      <c r="T533">
        <v>1</v>
      </c>
      <c r="U533">
        <v>1</v>
      </c>
      <c r="V533" t="s">
        <v>282</v>
      </c>
      <c r="W533" t="s">
        <v>743</v>
      </c>
      <c r="X533">
        <v>8</v>
      </c>
      <c r="Y533">
        <v>7</v>
      </c>
      <c r="Z533" t="s">
        <v>738</v>
      </c>
      <c r="AA533" t="s">
        <v>739</v>
      </c>
      <c r="AB533" t="s">
        <v>95</v>
      </c>
      <c r="AC533" t="s">
        <v>95</v>
      </c>
      <c r="AD533" t="s">
        <v>740</v>
      </c>
      <c r="AG533" t="s">
        <v>741</v>
      </c>
      <c r="AH533">
        <v>0</v>
      </c>
      <c r="AI533">
        <v>481</v>
      </c>
      <c r="AJ533">
        <v>69</v>
      </c>
      <c r="AK533">
        <v>127</v>
      </c>
      <c r="AL533">
        <v>0.73</v>
      </c>
    </row>
    <row r="534" spans="1:38" x14ac:dyDescent="0.3">
      <c r="A534" t="s">
        <v>735</v>
      </c>
      <c r="B534">
        <v>108857</v>
      </c>
      <c r="C534">
        <v>4</v>
      </c>
      <c r="D534" t="s">
        <v>736</v>
      </c>
      <c r="E534" t="s">
        <v>187</v>
      </c>
      <c r="F534">
        <v>175</v>
      </c>
      <c r="G534">
        <v>11.53</v>
      </c>
      <c r="H534">
        <v>38.130000000000003</v>
      </c>
      <c r="I534">
        <v>7.43</v>
      </c>
      <c r="J534">
        <v>24.59</v>
      </c>
      <c r="K534">
        <v>40</v>
      </c>
      <c r="T534">
        <v>1</v>
      </c>
      <c r="U534">
        <v>1</v>
      </c>
      <c r="V534" t="s">
        <v>282</v>
      </c>
      <c r="W534" t="s">
        <v>744</v>
      </c>
      <c r="X534">
        <v>8</v>
      </c>
      <c r="Y534">
        <v>7</v>
      </c>
      <c r="Z534" t="s">
        <v>738</v>
      </c>
      <c r="AA534" t="s">
        <v>739</v>
      </c>
      <c r="AB534" t="s">
        <v>95</v>
      </c>
      <c r="AC534" t="s">
        <v>95</v>
      </c>
      <c r="AD534" t="s">
        <v>740</v>
      </c>
      <c r="AG534" t="s">
        <v>741</v>
      </c>
      <c r="AH534">
        <v>0</v>
      </c>
      <c r="AI534">
        <v>481</v>
      </c>
      <c r="AJ534">
        <v>69</v>
      </c>
      <c r="AK534">
        <v>127</v>
      </c>
      <c r="AL534">
        <v>0.73</v>
      </c>
    </row>
    <row r="535" spans="1:38" x14ac:dyDescent="0.3">
      <c r="A535" t="s">
        <v>735</v>
      </c>
      <c r="B535">
        <v>108857</v>
      </c>
      <c r="C535">
        <v>5</v>
      </c>
      <c r="D535" t="s">
        <v>736</v>
      </c>
      <c r="E535" t="s">
        <v>187</v>
      </c>
      <c r="F535">
        <v>175</v>
      </c>
      <c r="G535">
        <v>11.9</v>
      </c>
      <c r="H535">
        <v>39.369999999999997</v>
      </c>
      <c r="I535">
        <v>7.66</v>
      </c>
      <c r="J535">
        <v>25.35</v>
      </c>
      <c r="K535">
        <v>59</v>
      </c>
      <c r="T535">
        <v>1</v>
      </c>
      <c r="U535">
        <v>1</v>
      </c>
      <c r="V535" t="s">
        <v>282</v>
      </c>
      <c r="W535" t="s">
        <v>299</v>
      </c>
      <c r="X535">
        <v>8</v>
      </c>
      <c r="Y535">
        <v>7</v>
      </c>
      <c r="Z535" t="s">
        <v>738</v>
      </c>
      <c r="AA535" t="s">
        <v>739</v>
      </c>
      <c r="AB535" t="s">
        <v>95</v>
      </c>
      <c r="AC535" t="s">
        <v>95</v>
      </c>
      <c r="AD535" t="s">
        <v>740</v>
      </c>
      <c r="AG535" t="s">
        <v>741</v>
      </c>
      <c r="AH535">
        <v>0</v>
      </c>
      <c r="AI535">
        <v>481</v>
      </c>
      <c r="AJ535">
        <v>69</v>
      </c>
      <c r="AK535">
        <v>127</v>
      </c>
      <c r="AL535">
        <v>0.73</v>
      </c>
    </row>
    <row r="536" spans="1:38" x14ac:dyDescent="0.3">
      <c r="A536" t="s">
        <v>735</v>
      </c>
      <c r="B536">
        <v>108857</v>
      </c>
      <c r="C536">
        <v>6</v>
      </c>
      <c r="D536" t="s">
        <v>736</v>
      </c>
      <c r="E536" t="s">
        <v>187</v>
      </c>
      <c r="F536">
        <v>175</v>
      </c>
      <c r="G536">
        <v>11.91</v>
      </c>
      <c r="H536">
        <v>39.380000000000003</v>
      </c>
      <c r="I536">
        <v>7.66</v>
      </c>
      <c r="J536">
        <v>25.35</v>
      </c>
      <c r="K536">
        <v>1</v>
      </c>
      <c r="T536">
        <v>1</v>
      </c>
      <c r="U536">
        <v>1</v>
      </c>
      <c r="V536" t="s">
        <v>282</v>
      </c>
      <c r="W536" t="s">
        <v>745</v>
      </c>
      <c r="X536">
        <v>8</v>
      </c>
      <c r="Y536">
        <v>7</v>
      </c>
      <c r="Z536" t="s">
        <v>738</v>
      </c>
      <c r="AA536" t="s">
        <v>739</v>
      </c>
      <c r="AB536" t="s">
        <v>95</v>
      </c>
      <c r="AC536" t="s">
        <v>95</v>
      </c>
      <c r="AD536" t="s">
        <v>740</v>
      </c>
      <c r="AG536" t="s">
        <v>741</v>
      </c>
      <c r="AH536">
        <v>0</v>
      </c>
      <c r="AI536">
        <v>481</v>
      </c>
      <c r="AJ536">
        <v>69</v>
      </c>
      <c r="AK536">
        <v>127</v>
      </c>
      <c r="AL536">
        <v>0.73</v>
      </c>
    </row>
    <row r="537" spans="1:38" x14ac:dyDescent="0.3">
      <c r="A537" t="s">
        <v>735</v>
      </c>
      <c r="B537">
        <v>106132</v>
      </c>
      <c r="C537">
        <v>1</v>
      </c>
      <c r="D537" t="s">
        <v>746</v>
      </c>
      <c r="E537" t="s">
        <v>747</v>
      </c>
      <c r="F537">
        <v>144</v>
      </c>
      <c r="G537">
        <v>33.72</v>
      </c>
      <c r="H537">
        <v>111.48</v>
      </c>
      <c r="I537">
        <v>25.7</v>
      </c>
      <c r="J537">
        <v>84.96</v>
      </c>
      <c r="K537">
        <v>118</v>
      </c>
      <c r="T537">
        <v>3</v>
      </c>
      <c r="U537">
        <v>2</v>
      </c>
      <c r="V537" t="s">
        <v>92</v>
      </c>
      <c r="W537" t="s">
        <v>152</v>
      </c>
      <c r="X537">
        <v>15</v>
      </c>
      <c r="Y537">
        <v>14</v>
      </c>
      <c r="Z537" t="s">
        <v>748</v>
      </c>
      <c r="AA537" t="s">
        <v>749</v>
      </c>
      <c r="AB537" t="s">
        <v>95</v>
      </c>
      <c r="AC537" t="s">
        <v>95</v>
      </c>
      <c r="AD537" t="s">
        <v>740</v>
      </c>
      <c r="AG537" t="s">
        <v>750</v>
      </c>
      <c r="AH537">
        <v>0</v>
      </c>
      <c r="AI537">
        <v>131</v>
      </c>
      <c r="AJ537">
        <v>16</v>
      </c>
      <c r="AK537">
        <v>178</v>
      </c>
      <c r="AL537">
        <v>1.24</v>
      </c>
    </row>
    <row r="538" spans="1:38" x14ac:dyDescent="0.3">
      <c r="A538" t="s">
        <v>735</v>
      </c>
      <c r="B538">
        <v>106132</v>
      </c>
      <c r="C538">
        <v>2</v>
      </c>
      <c r="D538" t="s">
        <v>746</v>
      </c>
      <c r="E538" t="s">
        <v>747</v>
      </c>
      <c r="F538">
        <v>144</v>
      </c>
      <c r="G538">
        <v>37.909999999999997</v>
      </c>
      <c r="H538">
        <v>125.33</v>
      </c>
      <c r="I538">
        <v>30.24</v>
      </c>
      <c r="J538">
        <v>99.97</v>
      </c>
      <c r="K538">
        <v>26</v>
      </c>
      <c r="T538">
        <v>3</v>
      </c>
      <c r="U538">
        <v>2</v>
      </c>
      <c r="V538" t="s">
        <v>92</v>
      </c>
      <c r="W538" t="s">
        <v>751</v>
      </c>
      <c r="X538">
        <v>15</v>
      </c>
      <c r="Y538">
        <v>14</v>
      </c>
      <c r="Z538" t="s">
        <v>748</v>
      </c>
      <c r="AA538" t="s">
        <v>749</v>
      </c>
      <c r="AB538" t="s">
        <v>95</v>
      </c>
      <c r="AC538" t="s">
        <v>95</v>
      </c>
      <c r="AD538" t="s">
        <v>740</v>
      </c>
      <c r="AG538" t="s">
        <v>750</v>
      </c>
      <c r="AH538">
        <v>0</v>
      </c>
      <c r="AI538">
        <v>131</v>
      </c>
      <c r="AJ538">
        <v>16</v>
      </c>
      <c r="AK538">
        <v>178</v>
      </c>
      <c r="AL538">
        <v>1.24</v>
      </c>
    </row>
    <row r="539" spans="1:38" x14ac:dyDescent="0.3">
      <c r="A539" t="s">
        <v>735</v>
      </c>
      <c r="B539">
        <v>103973</v>
      </c>
      <c r="C539">
        <v>1</v>
      </c>
      <c r="D539" t="s">
        <v>752</v>
      </c>
      <c r="E539" t="s">
        <v>753</v>
      </c>
      <c r="F539">
        <v>732</v>
      </c>
      <c r="G539">
        <v>24.89</v>
      </c>
      <c r="H539">
        <v>82.31</v>
      </c>
      <c r="I539">
        <v>18.14</v>
      </c>
      <c r="J539">
        <v>59.98</v>
      </c>
      <c r="K539">
        <v>68</v>
      </c>
      <c r="T539">
        <v>3</v>
      </c>
      <c r="U539">
        <v>2</v>
      </c>
      <c r="V539" t="s">
        <v>92</v>
      </c>
      <c r="W539" t="s">
        <v>754</v>
      </c>
      <c r="X539">
        <v>25</v>
      </c>
      <c r="Y539">
        <v>16</v>
      </c>
      <c r="Z539" t="s">
        <v>755</v>
      </c>
      <c r="AA539" t="s">
        <v>756</v>
      </c>
      <c r="AB539" t="s">
        <v>95</v>
      </c>
      <c r="AC539" t="s">
        <v>95</v>
      </c>
      <c r="AD539" t="s">
        <v>740</v>
      </c>
      <c r="AG539" t="s">
        <v>757</v>
      </c>
      <c r="AH539">
        <v>0</v>
      </c>
      <c r="AI539">
        <v>168</v>
      </c>
      <c r="AJ539">
        <v>13</v>
      </c>
      <c r="AK539">
        <v>914</v>
      </c>
      <c r="AL539">
        <v>1.25</v>
      </c>
    </row>
    <row r="540" spans="1:38" x14ac:dyDescent="0.3">
      <c r="A540" t="s">
        <v>735</v>
      </c>
      <c r="B540">
        <v>103973</v>
      </c>
      <c r="C540">
        <v>2</v>
      </c>
      <c r="D540" t="s">
        <v>752</v>
      </c>
      <c r="E540" t="s">
        <v>753</v>
      </c>
      <c r="F540">
        <v>732</v>
      </c>
      <c r="G540">
        <v>24.88</v>
      </c>
      <c r="H540">
        <v>82.28</v>
      </c>
      <c r="I540">
        <v>18.14</v>
      </c>
      <c r="J540">
        <v>59.97</v>
      </c>
      <c r="K540">
        <v>62</v>
      </c>
      <c r="T540">
        <v>3</v>
      </c>
      <c r="U540">
        <v>2</v>
      </c>
      <c r="V540" t="s">
        <v>92</v>
      </c>
      <c r="W540" t="s">
        <v>114</v>
      </c>
      <c r="X540">
        <v>25</v>
      </c>
      <c r="Y540">
        <v>16</v>
      </c>
      <c r="Z540" t="s">
        <v>755</v>
      </c>
      <c r="AA540" t="s">
        <v>756</v>
      </c>
      <c r="AB540" t="s">
        <v>95</v>
      </c>
      <c r="AC540" t="s">
        <v>95</v>
      </c>
      <c r="AD540" t="s">
        <v>740</v>
      </c>
      <c r="AG540" t="s">
        <v>757</v>
      </c>
      <c r="AH540">
        <v>0</v>
      </c>
      <c r="AI540">
        <v>168</v>
      </c>
      <c r="AJ540">
        <v>13</v>
      </c>
      <c r="AK540">
        <v>914</v>
      </c>
      <c r="AL540">
        <v>1.25</v>
      </c>
    </row>
    <row r="541" spans="1:38" x14ac:dyDescent="0.3">
      <c r="A541" t="s">
        <v>735</v>
      </c>
      <c r="B541">
        <v>103973</v>
      </c>
      <c r="C541">
        <v>3</v>
      </c>
      <c r="D541" t="s">
        <v>752</v>
      </c>
      <c r="E541" t="s">
        <v>753</v>
      </c>
      <c r="F541">
        <v>732</v>
      </c>
      <c r="G541">
        <v>24.83</v>
      </c>
      <c r="H541">
        <v>82.1</v>
      </c>
      <c r="I541">
        <v>18.14</v>
      </c>
      <c r="J541">
        <v>59.99</v>
      </c>
      <c r="K541">
        <v>60</v>
      </c>
      <c r="T541">
        <v>3</v>
      </c>
      <c r="U541">
        <v>2</v>
      </c>
      <c r="V541" t="s">
        <v>92</v>
      </c>
      <c r="W541" t="s">
        <v>118</v>
      </c>
      <c r="X541">
        <v>25</v>
      </c>
      <c r="Y541">
        <v>16</v>
      </c>
      <c r="Z541" t="s">
        <v>755</v>
      </c>
      <c r="AA541" t="s">
        <v>756</v>
      </c>
      <c r="AB541" t="s">
        <v>95</v>
      </c>
      <c r="AC541" t="s">
        <v>95</v>
      </c>
      <c r="AD541" t="s">
        <v>740</v>
      </c>
      <c r="AG541" t="s">
        <v>757</v>
      </c>
      <c r="AH541">
        <v>0</v>
      </c>
      <c r="AI541">
        <v>168</v>
      </c>
      <c r="AJ541">
        <v>13</v>
      </c>
      <c r="AK541">
        <v>914</v>
      </c>
      <c r="AL541">
        <v>1.25</v>
      </c>
    </row>
    <row r="542" spans="1:38" x14ac:dyDescent="0.3">
      <c r="A542" t="s">
        <v>735</v>
      </c>
      <c r="B542">
        <v>103973</v>
      </c>
      <c r="C542">
        <v>4</v>
      </c>
      <c r="D542" t="s">
        <v>752</v>
      </c>
      <c r="E542" t="s">
        <v>753</v>
      </c>
      <c r="F542">
        <v>732</v>
      </c>
      <c r="G542">
        <v>24.8</v>
      </c>
      <c r="H542">
        <v>82.01</v>
      </c>
      <c r="I542">
        <v>18.14</v>
      </c>
      <c r="J542">
        <v>59.97</v>
      </c>
      <c r="K542">
        <v>60</v>
      </c>
      <c r="T542">
        <v>3</v>
      </c>
      <c r="U542">
        <v>2</v>
      </c>
      <c r="V542" t="s">
        <v>92</v>
      </c>
      <c r="W542" t="s">
        <v>119</v>
      </c>
      <c r="X542">
        <v>25</v>
      </c>
      <c r="Y542">
        <v>16</v>
      </c>
      <c r="Z542" t="s">
        <v>755</v>
      </c>
      <c r="AA542" t="s">
        <v>756</v>
      </c>
      <c r="AB542" t="s">
        <v>95</v>
      </c>
      <c r="AC542" t="s">
        <v>95</v>
      </c>
      <c r="AD542" t="s">
        <v>740</v>
      </c>
      <c r="AG542" t="s">
        <v>757</v>
      </c>
      <c r="AH542">
        <v>0</v>
      </c>
      <c r="AI542">
        <v>168</v>
      </c>
      <c r="AJ542">
        <v>13</v>
      </c>
      <c r="AK542">
        <v>914</v>
      </c>
      <c r="AL542">
        <v>1.25</v>
      </c>
    </row>
    <row r="543" spans="1:38" x14ac:dyDescent="0.3">
      <c r="A543" t="s">
        <v>735</v>
      </c>
      <c r="B543">
        <v>103973</v>
      </c>
      <c r="C543">
        <v>5</v>
      </c>
      <c r="D543" t="s">
        <v>752</v>
      </c>
      <c r="E543" t="s">
        <v>753</v>
      </c>
      <c r="F543">
        <v>732</v>
      </c>
      <c r="G543">
        <v>24.88</v>
      </c>
      <c r="H543">
        <v>82.28</v>
      </c>
      <c r="I543">
        <v>18.14</v>
      </c>
      <c r="J543">
        <v>59.98</v>
      </c>
      <c r="K543">
        <v>60</v>
      </c>
      <c r="T543">
        <v>3</v>
      </c>
      <c r="U543">
        <v>2</v>
      </c>
      <c r="V543" t="s">
        <v>92</v>
      </c>
      <c r="W543" t="s">
        <v>758</v>
      </c>
      <c r="X543">
        <v>25</v>
      </c>
      <c r="Y543">
        <v>16</v>
      </c>
      <c r="Z543" t="s">
        <v>755</v>
      </c>
      <c r="AA543" t="s">
        <v>756</v>
      </c>
      <c r="AB543" t="s">
        <v>95</v>
      </c>
      <c r="AC543" t="s">
        <v>95</v>
      </c>
      <c r="AD543" t="s">
        <v>740</v>
      </c>
      <c r="AG543" t="s">
        <v>757</v>
      </c>
      <c r="AH543">
        <v>0</v>
      </c>
      <c r="AI543">
        <v>168</v>
      </c>
      <c r="AJ543">
        <v>13</v>
      </c>
      <c r="AK543">
        <v>914</v>
      </c>
      <c r="AL543">
        <v>1.25</v>
      </c>
    </row>
    <row r="544" spans="1:38" x14ac:dyDescent="0.3">
      <c r="A544" t="s">
        <v>735</v>
      </c>
      <c r="B544">
        <v>103973</v>
      </c>
      <c r="C544">
        <v>6</v>
      </c>
      <c r="D544" t="s">
        <v>752</v>
      </c>
      <c r="E544" t="s">
        <v>753</v>
      </c>
      <c r="F544">
        <v>732</v>
      </c>
      <c r="G544">
        <v>34.659999999999997</v>
      </c>
      <c r="H544">
        <v>114.6</v>
      </c>
      <c r="I544">
        <v>25.7</v>
      </c>
      <c r="J544">
        <v>84.96</v>
      </c>
      <c r="K544">
        <v>71</v>
      </c>
      <c r="T544">
        <v>3</v>
      </c>
      <c r="U544">
        <v>2</v>
      </c>
      <c r="V544" t="s">
        <v>92</v>
      </c>
      <c r="W544" t="s">
        <v>332</v>
      </c>
      <c r="X544">
        <v>25</v>
      </c>
      <c r="Y544">
        <v>16</v>
      </c>
      <c r="Z544" t="s">
        <v>755</v>
      </c>
      <c r="AA544" t="s">
        <v>756</v>
      </c>
      <c r="AB544" t="s">
        <v>95</v>
      </c>
      <c r="AC544" t="s">
        <v>95</v>
      </c>
      <c r="AD544" t="s">
        <v>740</v>
      </c>
      <c r="AG544" t="s">
        <v>757</v>
      </c>
      <c r="AH544">
        <v>0</v>
      </c>
      <c r="AI544">
        <v>168</v>
      </c>
      <c r="AJ544">
        <v>13</v>
      </c>
      <c r="AK544">
        <v>914</v>
      </c>
      <c r="AL544">
        <v>1.25</v>
      </c>
    </row>
    <row r="545" spans="1:38" x14ac:dyDescent="0.3">
      <c r="A545" t="s">
        <v>735</v>
      </c>
      <c r="B545">
        <v>103973</v>
      </c>
      <c r="C545">
        <v>7</v>
      </c>
      <c r="D545" t="s">
        <v>752</v>
      </c>
      <c r="E545" t="s">
        <v>753</v>
      </c>
      <c r="F545">
        <v>732</v>
      </c>
      <c r="G545">
        <v>34.909999999999997</v>
      </c>
      <c r="H545">
        <v>115.43</v>
      </c>
      <c r="I545">
        <v>25.7</v>
      </c>
      <c r="J545">
        <v>84.98</v>
      </c>
      <c r="K545">
        <v>69</v>
      </c>
      <c r="T545">
        <v>3</v>
      </c>
      <c r="U545">
        <v>2</v>
      </c>
      <c r="V545" t="s">
        <v>92</v>
      </c>
      <c r="W545" t="s">
        <v>336</v>
      </c>
      <c r="X545">
        <v>25</v>
      </c>
      <c r="Y545">
        <v>16</v>
      </c>
      <c r="Z545" t="s">
        <v>755</v>
      </c>
      <c r="AA545" t="s">
        <v>756</v>
      </c>
      <c r="AB545" t="s">
        <v>95</v>
      </c>
      <c r="AC545" t="s">
        <v>95</v>
      </c>
      <c r="AD545" t="s">
        <v>740</v>
      </c>
      <c r="AG545" t="s">
        <v>757</v>
      </c>
      <c r="AH545">
        <v>0</v>
      </c>
      <c r="AI545">
        <v>168</v>
      </c>
      <c r="AJ545">
        <v>13</v>
      </c>
      <c r="AK545">
        <v>914</v>
      </c>
      <c r="AL545">
        <v>1.25</v>
      </c>
    </row>
    <row r="546" spans="1:38" x14ac:dyDescent="0.3">
      <c r="A546" t="s">
        <v>735</v>
      </c>
      <c r="B546">
        <v>103973</v>
      </c>
      <c r="C546">
        <v>8</v>
      </c>
      <c r="D546" t="s">
        <v>752</v>
      </c>
      <c r="E546" t="s">
        <v>753</v>
      </c>
      <c r="F546">
        <v>732</v>
      </c>
      <c r="G546">
        <v>34.880000000000003</v>
      </c>
      <c r="H546">
        <v>115.33</v>
      </c>
      <c r="I546">
        <v>25.7</v>
      </c>
      <c r="J546">
        <v>84.99</v>
      </c>
      <c r="K546">
        <v>69</v>
      </c>
      <c r="T546">
        <v>3</v>
      </c>
      <c r="U546">
        <v>2</v>
      </c>
      <c r="V546" t="s">
        <v>92</v>
      </c>
      <c r="W546" t="s">
        <v>335</v>
      </c>
      <c r="X546">
        <v>25</v>
      </c>
      <c r="Y546">
        <v>16</v>
      </c>
      <c r="Z546" t="s">
        <v>755</v>
      </c>
      <c r="AA546" t="s">
        <v>756</v>
      </c>
      <c r="AB546" t="s">
        <v>95</v>
      </c>
      <c r="AC546" t="s">
        <v>95</v>
      </c>
      <c r="AD546" t="s">
        <v>740</v>
      </c>
      <c r="AG546" t="s">
        <v>757</v>
      </c>
      <c r="AH546">
        <v>0</v>
      </c>
      <c r="AI546">
        <v>168</v>
      </c>
      <c r="AJ546">
        <v>13</v>
      </c>
      <c r="AK546">
        <v>914</v>
      </c>
      <c r="AL546">
        <v>1.25</v>
      </c>
    </row>
    <row r="547" spans="1:38" x14ac:dyDescent="0.3">
      <c r="A547" t="s">
        <v>735</v>
      </c>
      <c r="B547">
        <v>103973</v>
      </c>
      <c r="C547">
        <v>9</v>
      </c>
      <c r="D547" t="s">
        <v>752</v>
      </c>
      <c r="E547" t="s">
        <v>753</v>
      </c>
      <c r="F547">
        <v>732</v>
      </c>
      <c r="G547">
        <v>35.1</v>
      </c>
      <c r="H547">
        <v>116.04</v>
      </c>
      <c r="I547">
        <v>25.7</v>
      </c>
      <c r="J547">
        <v>84.98</v>
      </c>
      <c r="K547">
        <v>138</v>
      </c>
      <c r="T547">
        <v>3</v>
      </c>
      <c r="U547">
        <v>2</v>
      </c>
      <c r="V547" t="s">
        <v>92</v>
      </c>
      <c r="W547" t="s">
        <v>759</v>
      </c>
      <c r="X547">
        <v>25</v>
      </c>
      <c r="Y547">
        <v>16</v>
      </c>
      <c r="Z547" t="s">
        <v>755</v>
      </c>
      <c r="AA547" t="s">
        <v>756</v>
      </c>
      <c r="AB547" t="s">
        <v>95</v>
      </c>
      <c r="AC547" t="s">
        <v>95</v>
      </c>
      <c r="AD547" t="s">
        <v>740</v>
      </c>
      <c r="AG547" t="s">
        <v>757</v>
      </c>
      <c r="AH547">
        <v>0</v>
      </c>
      <c r="AI547">
        <v>168</v>
      </c>
      <c r="AJ547">
        <v>13</v>
      </c>
      <c r="AK547">
        <v>914</v>
      </c>
      <c r="AL547">
        <v>1.25</v>
      </c>
    </row>
    <row r="548" spans="1:38" x14ac:dyDescent="0.3">
      <c r="A548" t="s">
        <v>735</v>
      </c>
      <c r="B548">
        <v>103973</v>
      </c>
      <c r="C548">
        <v>10</v>
      </c>
      <c r="D548" t="s">
        <v>752</v>
      </c>
      <c r="E548" t="s">
        <v>753</v>
      </c>
      <c r="F548">
        <v>732</v>
      </c>
      <c r="G548">
        <v>35.22</v>
      </c>
      <c r="H548">
        <v>116.46</v>
      </c>
      <c r="I548">
        <v>25.7</v>
      </c>
      <c r="J548">
        <v>84.98</v>
      </c>
      <c r="K548">
        <v>71</v>
      </c>
      <c r="T548">
        <v>3</v>
      </c>
      <c r="U548">
        <v>2</v>
      </c>
      <c r="V548" t="s">
        <v>92</v>
      </c>
      <c r="W548" t="s">
        <v>619</v>
      </c>
      <c r="X548">
        <v>25</v>
      </c>
      <c r="Y548">
        <v>16</v>
      </c>
      <c r="Z548" t="s">
        <v>755</v>
      </c>
      <c r="AA548" t="s">
        <v>756</v>
      </c>
      <c r="AB548" t="s">
        <v>95</v>
      </c>
      <c r="AC548" t="s">
        <v>95</v>
      </c>
      <c r="AD548" t="s">
        <v>740</v>
      </c>
      <c r="AG548" t="s">
        <v>757</v>
      </c>
      <c r="AH548">
        <v>0</v>
      </c>
      <c r="AI548">
        <v>168</v>
      </c>
      <c r="AJ548">
        <v>13</v>
      </c>
      <c r="AK548">
        <v>914</v>
      </c>
      <c r="AL548">
        <v>1.25</v>
      </c>
    </row>
    <row r="549" spans="1:38" x14ac:dyDescent="0.3">
      <c r="A549" t="s">
        <v>735</v>
      </c>
      <c r="B549">
        <v>103973</v>
      </c>
      <c r="C549">
        <v>11</v>
      </c>
      <c r="D549" t="s">
        <v>752</v>
      </c>
      <c r="E549" t="s">
        <v>753</v>
      </c>
      <c r="F549">
        <v>732</v>
      </c>
      <c r="G549">
        <v>35.68</v>
      </c>
      <c r="H549">
        <v>117.98</v>
      </c>
      <c r="I549">
        <v>25.69</v>
      </c>
      <c r="J549">
        <v>84.95</v>
      </c>
      <c r="K549">
        <v>2</v>
      </c>
      <c r="T549">
        <v>3</v>
      </c>
      <c r="U549">
        <v>2</v>
      </c>
      <c r="V549" t="s">
        <v>92</v>
      </c>
      <c r="W549" t="s">
        <v>760</v>
      </c>
      <c r="X549">
        <v>25</v>
      </c>
      <c r="Y549">
        <v>16</v>
      </c>
      <c r="Z549" t="s">
        <v>755</v>
      </c>
      <c r="AA549" t="s">
        <v>756</v>
      </c>
      <c r="AB549" t="s">
        <v>95</v>
      </c>
      <c r="AC549" t="s">
        <v>95</v>
      </c>
      <c r="AD549" t="s">
        <v>740</v>
      </c>
      <c r="AG549" t="s">
        <v>757</v>
      </c>
      <c r="AH549">
        <v>0</v>
      </c>
      <c r="AI549">
        <v>168</v>
      </c>
      <c r="AJ549">
        <v>13</v>
      </c>
      <c r="AK549">
        <v>914</v>
      </c>
      <c r="AL549">
        <v>1.25</v>
      </c>
    </row>
    <row r="550" spans="1:38" x14ac:dyDescent="0.3">
      <c r="A550" t="s">
        <v>735</v>
      </c>
      <c r="B550">
        <v>103973</v>
      </c>
      <c r="C550">
        <v>12</v>
      </c>
      <c r="D550" t="s">
        <v>752</v>
      </c>
      <c r="E550" t="s">
        <v>753</v>
      </c>
      <c r="F550">
        <v>732</v>
      </c>
      <c r="G550">
        <v>36.229999999999997</v>
      </c>
      <c r="H550">
        <v>119.78</v>
      </c>
      <c r="I550">
        <v>25.7</v>
      </c>
      <c r="J550">
        <v>84.96</v>
      </c>
      <c r="K550">
        <v>2</v>
      </c>
      <c r="T550">
        <v>3</v>
      </c>
      <c r="U550">
        <v>2</v>
      </c>
      <c r="V550" t="s">
        <v>92</v>
      </c>
      <c r="W550" t="s">
        <v>761</v>
      </c>
      <c r="X550">
        <v>25</v>
      </c>
      <c r="Y550">
        <v>16</v>
      </c>
      <c r="Z550" t="s">
        <v>755</v>
      </c>
      <c r="AA550" t="s">
        <v>756</v>
      </c>
      <c r="AB550" t="s">
        <v>95</v>
      </c>
      <c r="AC550" t="s">
        <v>95</v>
      </c>
      <c r="AD550" t="s">
        <v>740</v>
      </c>
      <c r="AG550" t="s">
        <v>757</v>
      </c>
      <c r="AH550">
        <v>0</v>
      </c>
      <c r="AI550">
        <v>168</v>
      </c>
      <c r="AJ550">
        <v>13</v>
      </c>
      <c r="AK550">
        <v>914</v>
      </c>
      <c r="AL550">
        <v>1.25</v>
      </c>
    </row>
    <row r="551" spans="1:38" x14ac:dyDescent="0.3">
      <c r="A551" t="s">
        <v>735</v>
      </c>
      <c r="B551">
        <v>104849</v>
      </c>
      <c r="C551">
        <v>1</v>
      </c>
      <c r="D551" t="s">
        <v>762</v>
      </c>
      <c r="E551" t="s">
        <v>763</v>
      </c>
      <c r="F551">
        <v>718</v>
      </c>
      <c r="G551">
        <v>32.89</v>
      </c>
      <c r="H551">
        <v>108.76</v>
      </c>
      <c r="I551">
        <v>25.66</v>
      </c>
      <c r="J551">
        <v>84.85</v>
      </c>
      <c r="K551">
        <v>630</v>
      </c>
      <c r="T551">
        <v>3</v>
      </c>
      <c r="U551">
        <v>2</v>
      </c>
      <c r="V551" t="s">
        <v>92</v>
      </c>
      <c r="W551" t="s">
        <v>200</v>
      </c>
      <c r="X551">
        <v>30</v>
      </c>
      <c r="Y551">
        <v>13</v>
      </c>
      <c r="Z551" t="s">
        <v>764</v>
      </c>
      <c r="AA551" t="s">
        <v>765</v>
      </c>
      <c r="AB551" t="s">
        <v>95</v>
      </c>
      <c r="AC551" t="s">
        <v>95</v>
      </c>
      <c r="AD551" t="s">
        <v>740</v>
      </c>
      <c r="AG551" t="s">
        <v>766</v>
      </c>
      <c r="AH551">
        <v>0</v>
      </c>
      <c r="AI551">
        <v>167</v>
      </c>
      <c r="AJ551">
        <v>15</v>
      </c>
      <c r="AK551">
        <v>870</v>
      </c>
      <c r="AL551">
        <v>1.21</v>
      </c>
    </row>
    <row r="552" spans="1:38" x14ac:dyDescent="0.3">
      <c r="A552" t="s">
        <v>735</v>
      </c>
      <c r="B552">
        <v>104849</v>
      </c>
      <c r="C552">
        <v>2</v>
      </c>
      <c r="D552" t="s">
        <v>762</v>
      </c>
      <c r="E552" t="s">
        <v>763</v>
      </c>
      <c r="F552">
        <v>718</v>
      </c>
      <c r="G552">
        <v>33.82</v>
      </c>
      <c r="H552">
        <v>111.82</v>
      </c>
      <c r="I552">
        <v>25.7</v>
      </c>
      <c r="J552">
        <v>84.96</v>
      </c>
      <c r="K552">
        <v>88</v>
      </c>
      <c r="T552">
        <v>3</v>
      </c>
      <c r="U552">
        <v>2</v>
      </c>
      <c r="V552" t="s">
        <v>92</v>
      </c>
      <c r="W552" t="s">
        <v>153</v>
      </c>
      <c r="X552">
        <v>30</v>
      </c>
      <c r="Y552">
        <v>13</v>
      </c>
      <c r="Z552" t="s">
        <v>764</v>
      </c>
      <c r="AA552" t="s">
        <v>765</v>
      </c>
      <c r="AB552" t="s">
        <v>95</v>
      </c>
      <c r="AC552" t="s">
        <v>95</v>
      </c>
      <c r="AD552" t="s">
        <v>740</v>
      </c>
      <c r="AG552" t="s">
        <v>766</v>
      </c>
      <c r="AH552">
        <v>0</v>
      </c>
      <c r="AI552">
        <v>167</v>
      </c>
      <c r="AJ552">
        <v>15</v>
      </c>
      <c r="AK552">
        <v>870</v>
      </c>
      <c r="AL552">
        <v>1.21</v>
      </c>
    </row>
    <row r="553" spans="1:38" x14ac:dyDescent="0.3">
      <c r="A553" t="s">
        <v>735</v>
      </c>
      <c r="B553">
        <v>106167</v>
      </c>
      <c r="C553">
        <v>1</v>
      </c>
      <c r="D553" t="s">
        <v>767</v>
      </c>
      <c r="E553" t="s">
        <v>215</v>
      </c>
      <c r="F553">
        <v>700</v>
      </c>
      <c r="G553">
        <v>37.770000000000003</v>
      </c>
      <c r="H553">
        <v>124.86</v>
      </c>
      <c r="I553">
        <v>28.97</v>
      </c>
      <c r="J553">
        <v>95.8</v>
      </c>
      <c r="K553">
        <v>391</v>
      </c>
      <c r="T553">
        <v>4</v>
      </c>
      <c r="U553">
        <v>2</v>
      </c>
      <c r="V553" t="s">
        <v>92</v>
      </c>
      <c r="W553" t="s">
        <v>768</v>
      </c>
      <c r="X553">
        <v>29</v>
      </c>
      <c r="Y553">
        <v>15</v>
      </c>
      <c r="Z553" t="s">
        <v>769</v>
      </c>
      <c r="AA553" t="s">
        <v>770</v>
      </c>
      <c r="AB553" t="s">
        <v>95</v>
      </c>
      <c r="AC553" t="s">
        <v>95</v>
      </c>
      <c r="AD553" t="s">
        <v>740</v>
      </c>
      <c r="AG553" t="s">
        <v>771</v>
      </c>
      <c r="AH553">
        <v>0</v>
      </c>
      <c r="AI553">
        <v>166</v>
      </c>
      <c r="AJ553">
        <v>16</v>
      </c>
      <c r="AK553">
        <v>1059</v>
      </c>
      <c r="AL553">
        <v>1.51</v>
      </c>
    </row>
    <row r="554" spans="1:38" x14ac:dyDescent="0.3">
      <c r="A554" t="s">
        <v>735</v>
      </c>
      <c r="B554">
        <v>106167</v>
      </c>
      <c r="C554">
        <v>2</v>
      </c>
      <c r="D554" t="s">
        <v>767</v>
      </c>
      <c r="E554" t="s">
        <v>215</v>
      </c>
      <c r="F554">
        <v>700</v>
      </c>
      <c r="G554">
        <v>37.83</v>
      </c>
      <c r="H554">
        <v>125.08</v>
      </c>
      <c r="I554">
        <v>28.92</v>
      </c>
      <c r="J554">
        <v>95.62</v>
      </c>
      <c r="K554">
        <v>113</v>
      </c>
      <c r="T554">
        <v>3</v>
      </c>
      <c r="U554">
        <v>2</v>
      </c>
      <c r="V554" t="s">
        <v>92</v>
      </c>
      <c r="W554" t="s">
        <v>772</v>
      </c>
      <c r="X554">
        <v>29</v>
      </c>
      <c r="Y554">
        <v>15</v>
      </c>
      <c r="Z554" t="s">
        <v>769</v>
      </c>
      <c r="AA554" t="s">
        <v>770</v>
      </c>
      <c r="AB554" t="s">
        <v>95</v>
      </c>
      <c r="AC554" t="s">
        <v>95</v>
      </c>
      <c r="AD554" t="s">
        <v>740</v>
      </c>
      <c r="AG554" t="s">
        <v>771</v>
      </c>
      <c r="AH554">
        <v>0</v>
      </c>
      <c r="AI554">
        <v>166</v>
      </c>
      <c r="AJ554">
        <v>16</v>
      </c>
      <c r="AK554">
        <v>1059</v>
      </c>
      <c r="AL554">
        <v>1.51</v>
      </c>
    </row>
    <row r="555" spans="1:38" x14ac:dyDescent="0.3">
      <c r="A555" t="s">
        <v>735</v>
      </c>
      <c r="B555">
        <v>106167</v>
      </c>
      <c r="C555">
        <v>3</v>
      </c>
      <c r="D555" t="s">
        <v>767</v>
      </c>
      <c r="E555" t="s">
        <v>215</v>
      </c>
      <c r="F555">
        <v>700</v>
      </c>
      <c r="G555">
        <v>42.55</v>
      </c>
      <c r="H555">
        <v>140.66999999999999</v>
      </c>
      <c r="I555">
        <v>32.25</v>
      </c>
      <c r="J555">
        <v>106.63</v>
      </c>
      <c r="K555">
        <v>196</v>
      </c>
      <c r="T555">
        <v>4</v>
      </c>
      <c r="U555">
        <v>2</v>
      </c>
      <c r="V555" t="s">
        <v>92</v>
      </c>
      <c r="W555">
        <v>140</v>
      </c>
      <c r="X555">
        <v>29</v>
      </c>
      <c r="Y555">
        <v>15</v>
      </c>
      <c r="Z555" t="s">
        <v>769</v>
      </c>
      <c r="AA555" t="s">
        <v>770</v>
      </c>
      <c r="AB555" t="s">
        <v>95</v>
      </c>
      <c r="AC555" t="s">
        <v>95</v>
      </c>
      <c r="AD555" t="s">
        <v>740</v>
      </c>
      <c r="AG555" t="s">
        <v>771</v>
      </c>
      <c r="AH555">
        <v>0</v>
      </c>
      <c r="AI555">
        <v>166</v>
      </c>
      <c r="AJ555">
        <v>16</v>
      </c>
      <c r="AK555">
        <v>1059</v>
      </c>
      <c r="AL555">
        <v>1.51</v>
      </c>
    </row>
    <row r="556" spans="1:38" x14ac:dyDescent="0.3">
      <c r="A556" t="s">
        <v>735</v>
      </c>
      <c r="B556">
        <v>106133</v>
      </c>
      <c r="C556">
        <v>1</v>
      </c>
      <c r="D556" t="s">
        <v>773</v>
      </c>
      <c r="E556" t="s">
        <v>747</v>
      </c>
      <c r="F556">
        <v>186</v>
      </c>
      <c r="G556">
        <v>34.01</v>
      </c>
      <c r="H556">
        <v>112.43</v>
      </c>
      <c r="I556">
        <v>25.7</v>
      </c>
      <c r="J556">
        <v>84.96</v>
      </c>
      <c r="K556">
        <v>160</v>
      </c>
      <c r="T556">
        <v>3</v>
      </c>
      <c r="U556">
        <v>2</v>
      </c>
      <c r="V556" t="s">
        <v>92</v>
      </c>
      <c r="W556" t="s">
        <v>127</v>
      </c>
      <c r="X556">
        <v>17</v>
      </c>
      <c r="Y556">
        <v>13</v>
      </c>
      <c r="Z556" t="s">
        <v>774</v>
      </c>
      <c r="AA556" t="s">
        <v>775</v>
      </c>
      <c r="AB556" t="s">
        <v>95</v>
      </c>
      <c r="AC556" t="s">
        <v>95</v>
      </c>
      <c r="AD556" t="s">
        <v>740</v>
      </c>
      <c r="AG556" t="s">
        <v>776</v>
      </c>
      <c r="AH556">
        <v>0</v>
      </c>
      <c r="AI556">
        <v>131</v>
      </c>
      <c r="AJ556">
        <v>16</v>
      </c>
      <c r="AK556">
        <v>229</v>
      </c>
      <c r="AL556">
        <v>1.23</v>
      </c>
    </row>
    <row r="557" spans="1:38" x14ac:dyDescent="0.3">
      <c r="A557" t="s">
        <v>735</v>
      </c>
      <c r="B557">
        <v>106133</v>
      </c>
      <c r="C557">
        <v>2</v>
      </c>
      <c r="D557" t="s">
        <v>773</v>
      </c>
      <c r="E557" t="s">
        <v>747</v>
      </c>
      <c r="F557">
        <v>186</v>
      </c>
      <c r="G557">
        <v>37.909999999999997</v>
      </c>
      <c r="H557">
        <v>125.33</v>
      </c>
      <c r="I557">
        <v>30.24</v>
      </c>
      <c r="J557">
        <v>99.97</v>
      </c>
      <c r="K557">
        <v>26</v>
      </c>
      <c r="T557">
        <v>3</v>
      </c>
      <c r="U557">
        <v>2</v>
      </c>
      <c r="V557" t="s">
        <v>92</v>
      </c>
      <c r="W557" t="s">
        <v>751</v>
      </c>
      <c r="X557">
        <v>17</v>
      </c>
      <c r="Y557">
        <v>13</v>
      </c>
      <c r="Z557" t="s">
        <v>774</v>
      </c>
      <c r="AA557" t="s">
        <v>775</v>
      </c>
      <c r="AB557" t="s">
        <v>95</v>
      </c>
      <c r="AC557" t="s">
        <v>95</v>
      </c>
      <c r="AD557" t="s">
        <v>740</v>
      </c>
      <c r="AG557" t="s">
        <v>776</v>
      </c>
      <c r="AH557">
        <v>0</v>
      </c>
      <c r="AI557">
        <v>131</v>
      </c>
      <c r="AJ557">
        <v>16</v>
      </c>
      <c r="AK557">
        <v>229</v>
      </c>
      <c r="AL557">
        <v>1.23</v>
      </c>
    </row>
    <row r="558" spans="1:38" x14ac:dyDescent="0.3">
      <c r="A558" t="s">
        <v>735</v>
      </c>
      <c r="B558">
        <v>106131</v>
      </c>
      <c r="C558">
        <v>1</v>
      </c>
      <c r="D558" t="s">
        <v>777</v>
      </c>
      <c r="E558" t="s">
        <v>281</v>
      </c>
      <c r="F558">
        <v>979</v>
      </c>
      <c r="G558">
        <v>39.020000000000003</v>
      </c>
      <c r="H558">
        <v>129.02000000000001</v>
      </c>
      <c r="I558">
        <v>30.24</v>
      </c>
      <c r="J558">
        <v>99.98</v>
      </c>
      <c r="K558">
        <v>488</v>
      </c>
      <c r="T558">
        <v>4</v>
      </c>
      <c r="U558">
        <v>2</v>
      </c>
      <c r="V558" t="s">
        <v>92</v>
      </c>
      <c r="W558" t="s">
        <v>343</v>
      </c>
      <c r="X558">
        <v>30</v>
      </c>
      <c r="Y558">
        <v>26</v>
      </c>
      <c r="Z558" t="s">
        <v>778</v>
      </c>
      <c r="AA558" t="s">
        <v>779</v>
      </c>
      <c r="AB558" t="s">
        <v>95</v>
      </c>
      <c r="AC558" t="s">
        <v>95</v>
      </c>
      <c r="AD558" t="s">
        <v>740</v>
      </c>
      <c r="AG558" t="s">
        <v>780</v>
      </c>
      <c r="AH558">
        <v>0</v>
      </c>
      <c r="AI558">
        <v>167</v>
      </c>
      <c r="AJ558">
        <v>11</v>
      </c>
      <c r="AK558">
        <v>1487</v>
      </c>
      <c r="AL558">
        <v>1.52</v>
      </c>
    </row>
    <row r="559" spans="1:38" x14ac:dyDescent="0.3">
      <c r="A559" t="s">
        <v>735</v>
      </c>
      <c r="B559">
        <v>106131</v>
      </c>
      <c r="C559">
        <v>2</v>
      </c>
      <c r="D559" t="s">
        <v>777</v>
      </c>
      <c r="E559" t="s">
        <v>281</v>
      </c>
      <c r="F559">
        <v>979</v>
      </c>
      <c r="G559">
        <v>39.299999999999997</v>
      </c>
      <c r="H559">
        <v>129.91999999999999</v>
      </c>
      <c r="I559">
        <v>30.24</v>
      </c>
      <c r="J559">
        <v>99.99</v>
      </c>
      <c r="K559">
        <v>217</v>
      </c>
      <c r="T559">
        <v>4</v>
      </c>
      <c r="U559">
        <v>2</v>
      </c>
      <c r="V559" t="s">
        <v>92</v>
      </c>
      <c r="W559" t="s">
        <v>339</v>
      </c>
      <c r="X559">
        <v>30</v>
      </c>
      <c r="Y559">
        <v>26</v>
      </c>
      <c r="Z559" t="s">
        <v>778</v>
      </c>
      <c r="AA559" t="s">
        <v>779</v>
      </c>
      <c r="AB559" t="s">
        <v>95</v>
      </c>
      <c r="AC559" t="s">
        <v>95</v>
      </c>
      <c r="AD559" t="s">
        <v>740</v>
      </c>
      <c r="AG559" t="s">
        <v>780</v>
      </c>
      <c r="AH559">
        <v>0</v>
      </c>
      <c r="AI559">
        <v>167</v>
      </c>
      <c r="AJ559">
        <v>11</v>
      </c>
      <c r="AK559">
        <v>1487</v>
      </c>
      <c r="AL559">
        <v>1.52</v>
      </c>
    </row>
    <row r="560" spans="1:38" x14ac:dyDescent="0.3">
      <c r="A560" t="s">
        <v>735</v>
      </c>
      <c r="B560">
        <v>106131</v>
      </c>
      <c r="C560">
        <v>3</v>
      </c>
      <c r="D560" t="s">
        <v>777</v>
      </c>
      <c r="E560" t="s">
        <v>281</v>
      </c>
      <c r="F560">
        <v>979</v>
      </c>
      <c r="G560">
        <v>39.04</v>
      </c>
      <c r="H560">
        <v>129.06</v>
      </c>
      <c r="I560">
        <v>30.25</v>
      </c>
      <c r="J560">
        <v>100.01</v>
      </c>
      <c r="K560">
        <v>136</v>
      </c>
      <c r="T560">
        <v>4</v>
      </c>
      <c r="U560">
        <v>2</v>
      </c>
      <c r="V560" t="s">
        <v>92</v>
      </c>
      <c r="W560">
        <v>129</v>
      </c>
      <c r="X560">
        <v>30</v>
      </c>
      <c r="Y560">
        <v>26</v>
      </c>
      <c r="Z560" t="s">
        <v>778</v>
      </c>
      <c r="AA560" t="s">
        <v>779</v>
      </c>
      <c r="AB560" t="s">
        <v>95</v>
      </c>
      <c r="AC560" t="s">
        <v>95</v>
      </c>
      <c r="AD560" t="s">
        <v>740</v>
      </c>
      <c r="AG560" t="s">
        <v>780</v>
      </c>
      <c r="AH560">
        <v>0</v>
      </c>
      <c r="AI560">
        <v>167</v>
      </c>
      <c r="AJ560">
        <v>11</v>
      </c>
      <c r="AK560">
        <v>1487</v>
      </c>
      <c r="AL560">
        <v>1.52</v>
      </c>
    </row>
    <row r="561" spans="1:38" x14ac:dyDescent="0.3">
      <c r="A561" t="s">
        <v>735</v>
      </c>
      <c r="B561">
        <v>106131</v>
      </c>
      <c r="C561">
        <v>4</v>
      </c>
      <c r="D561" t="s">
        <v>777</v>
      </c>
      <c r="E561" t="s">
        <v>281</v>
      </c>
      <c r="F561">
        <v>979</v>
      </c>
      <c r="G561">
        <v>43.62</v>
      </c>
      <c r="H561">
        <v>144.22999999999999</v>
      </c>
      <c r="I561">
        <v>33.869999999999997</v>
      </c>
      <c r="J561">
        <v>111.99</v>
      </c>
      <c r="K561">
        <v>133</v>
      </c>
      <c r="T561">
        <v>4</v>
      </c>
      <c r="U561">
        <v>2</v>
      </c>
      <c r="V561" t="s">
        <v>92</v>
      </c>
      <c r="W561">
        <v>144</v>
      </c>
      <c r="X561">
        <v>30</v>
      </c>
      <c r="Y561">
        <v>26</v>
      </c>
      <c r="Z561" t="s">
        <v>778</v>
      </c>
      <c r="AA561" t="s">
        <v>779</v>
      </c>
      <c r="AB561" t="s">
        <v>95</v>
      </c>
      <c r="AC561" t="s">
        <v>95</v>
      </c>
      <c r="AD561" t="s">
        <v>740</v>
      </c>
      <c r="AG561" t="s">
        <v>780</v>
      </c>
      <c r="AH561">
        <v>0</v>
      </c>
      <c r="AI561">
        <v>167</v>
      </c>
      <c r="AJ561">
        <v>11</v>
      </c>
      <c r="AK561">
        <v>1487</v>
      </c>
      <c r="AL561">
        <v>1.52</v>
      </c>
    </row>
    <row r="562" spans="1:38" x14ac:dyDescent="0.3">
      <c r="A562" t="s">
        <v>735</v>
      </c>
      <c r="B562">
        <v>106131</v>
      </c>
      <c r="C562">
        <v>5</v>
      </c>
      <c r="D562" t="s">
        <v>777</v>
      </c>
      <c r="E562" t="s">
        <v>281</v>
      </c>
      <c r="F562">
        <v>979</v>
      </c>
      <c r="G562">
        <v>58.6</v>
      </c>
      <c r="H562">
        <v>193.73</v>
      </c>
      <c r="I562">
        <v>44.8</v>
      </c>
      <c r="J562">
        <v>148.1</v>
      </c>
      <c r="K562">
        <v>5</v>
      </c>
      <c r="T562">
        <v>4</v>
      </c>
      <c r="U562">
        <v>2</v>
      </c>
      <c r="V562" t="s">
        <v>92</v>
      </c>
      <c r="W562">
        <v>193</v>
      </c>
      <c r="X562">
        <v>30</v>
      </c>
      <c r="Y562">
        <v>26</v>
      </c>
      <c r="Z562" t="s">
        <v>778</v>
      </c>
      <c r="AA562" t="s">
        <v>779</v>
      </c>
      <c r="AB562" t="s">
        <v>95</v>
      </c>
      <c r="AC562" t="s">
        <v>95</v>
      </c>
      <c r="AD562" t="s">
        <v>740</v>
      </c>
      <c r="AG562" t="s">
        <v>780</v>
      </c>
      <c r="AH562">
        <v>0</v>
      </c>
      <c r="AI562">
        <v>167</v>
      </c>
      <c r="AJ562">
        <v>11</v>
      </c>
      <c r="AK562">
        <v>1487</v>
      </c>
      <c r="AL562">
        <v>1.52</v>
      </c>
    </row>
    <row r="563" spans="1:38" x14ac:dyDescent="0.3">
      <c r="A563" t="s">
        <v>735</v>
      </c>
      <c r="B563">
        <v>105294</v>
      </c>
      <c r="C563">
        <v>1</v>
      </c>
      <c r="D563" t="s">
        <v>781</v>
      </c>
      <c r="E563" t="s">
        <v>106</v>
      </c>
      <c r="F563">
        <v>876</v>
      </c>
      <c r="G563">
        <v>34.090000000000003</v>
      </c>
      <c r="H563">
        <v>112.7</v>
      </c>
      <c r="I563">
        <v>25.68</v>
      </c>
      <c r="J563">
        <v>84.91</v>
      </c>
      <c r="K563">
        <v>173</v>
      </c>
      <c r="T563">
        <v>3</v>
      </c>
      <c r="U563">
        <v>2</v>
      </c>
      <c r="V563" t="s">
        <v>92</v>
      </c>
      <c r="W563" t="s">
        <v>127</v>
      </c>
      <c r="X563">
        <v>30</v>
      </c>
      <c r="Y563">
        <v>18</v>
      </c>
      <c r="Z563" t="s">
        <v>782</v>
      </c>
      <c r="AA563" t="s">
        <v>783</v>
      </c>
      <c r="AB563" t="s">
        <v>95</v>
      </c>
      <c r="AC563" t="s">
        <v>95</v>
      </c>
      <c r="AD563" t="s">
        <v>740</v>
      </c>
      <c r="AG563" t="s">
        <v>784</v>
      </c>
      <c r="AH563">
        <v>0</v>
      </c>
      <c r="AI563">
        <v>167</v>
      </c>
      <c r="AJ563">
        <v>12</v>
      </c>
      <c r="AK563">
        <v>1161</v>
      </c>
      <c r="AL563">
        <v>1.33</v>
      </c>
    </row>
    <row r="564" spans="1:38" x14ac:dyDescent="0.3">
      <c r="A564" t="s">
        <v>735</v>
      </c>
      <c r="B564">
        <v>105294</v>
      </c>
      <c r="C564">
        <v>2</v>
      </c>
      <c r="D564" t="s">
        <v>781</v>
      </c>
      <c r="E564" t="s">
        <v>106</v>
      </c>
      <c r="F564">
        <v>876</v>
      </c>
      <c r="G564">
        <v>34.01</v>
      </c>
      <c r="H564">
        <v>112.45</v>
      </c>
      <c r="I564">
        <v>25.69</v>
      </c>
      <c r="J564">
        <v>84.94</v>
      </c>
      <c r="K564">
        <v>140</v>
      </c>
      <c r="T564">
        <v>3</v>
      </c>
      <c r="U564">
        <v>2</v>
      </c>
      <c r="V564" t="s">
        <v>92</v>
      </c>
      <c r="W564" t="s">
        <v>431</v>
      </c>
      <c r="X564">
        <v>30</v>
      </c>
      <c r="Y564">
        <v>18</v>
      </c>
      <c r="Z564" t="s">
        <v>782</v>
      </c>
      <c r="AA564" t="s">
        <v>783</v>
      </c>
      <c r="AB564" t="s">
        <v>95</v>
      </c>
      <c r="AC564" t="s">
        <v>95</v>
      </c>
      <c r="AD564" t="s">
        <v>740</v>
      </c>
      <c r="AG564" t="s">
        <v>784</v>
      </c>
      <c r="AH564">
        <v>0</v>
      </c>
      <c r="AI564">
        <v>167</v>
      </c>
      <c r="AJ564">
        <v>12</v>
      </c>
      <c r="AK564">
        <v>1161</v>
      </c>
      <c r="AL564">
        <v>1.33</v>
      </c>
    </row>
    <row r="565" spans="1:38" x14ac:dyDescent="0.3">
      <c r="A565" t="s">
        <v>735</v>
      </c>
      <c r="B565">
        <v>105294</v>
      </c>
      <c r="C565">
        <v>3</v>
      </c>
      <c r="D565" t="s">
        <v>781</v>
      </c>
      <c r="E565" t="s">
        <v>106</v>
      </c>
      <c r="F565">
        <v>876</v>
      </c>
      <c r="G565">
        <v>33.94</v>
      </c>
      <c r="H565">
        <v>112.2</v>
      </c>
      <c r="I565">
        <v>25.66</v>
      </c>
      <c r="J565">
        <v>84.84</v>
      </c>
      <c r="K565">
        <v>66</v>
      </c>
      <c r="T565">
        <v>3</v>
      </c>
      <c r="U565">
        <v>2</v>
      </c>
      <c r="V565" t="s">
        <v>92</v>
      </c>
      <c r="W565" t="s">
        <v>589</v>
      </c>
      <c r="X565">
        <v>30</v>
      </c>
      <c r="Y565">
        <v>18</v>
      </c>
      <c r="Z565" t="s">
        <v>782</v>
      </c>
      <c r="AA565" t="s">
        <v>783</v>
      </c>
      <c r="AB565" t="s">
        <v>95</v>
      </c>
      <c r="AC565" t="s">
        <v>95</v>
      </c>
      <c r="AD565" t="s">
        <v>740</v>
      </c>
      <c r="AG565" t="s">
        <v>784</v>
      </c>
      <c r="AH565">
        <v>0</v>
      </c>
      <c r="AI565">
        <v>167</v>
      </c>
      <c r="AJ565">
        <v>12</v>
      </c>
      <c r="AK565">
        <v>1161</v>
      </c>
      <c r="AL565">
        <v>1.33</v>
      </c>
    </row>
    <row r="566" spans="1:38" x14ac:dyDescent="0.3">
      <c r="A566" t="s">
        <v>735</v>
      </c>
      <c r="B566">
        <v>105294</v>
      </c>
      <c r="C566">
        <v>4</v>
      </c>
      <c r="D566" t="s">
        <v>781</v>
      </c>
      <c r="E566" t="s">
        <v>106</v>
      </c>
      <c r="F566">
        <v>876</v>
      </c>
      <c r="G566">
        <v>34.33</v>
      </c>
      <c r="H566">
        <v>113.52</v>
      </c>
      <c r="I566">
        <v>25.69</v>
      </c>
      <c r="J566">
        <v>84.94</v>
      </c>
      <c r="K566">
        <v>318</v>
      </c>
      <c r="T566">
        <v>3</v>
      </c>
      <c r="U566">
        <v>2</v>
      </c>
      <c r="V566" t="s">
        <v>92</v>
      </c>
      <c r="W566" t="s">
        <v>683</v>
      </c>
      <c r="X566">
        <v>30</v>
      </c>
      <c r="Y566">
        <v>18</v>
      </c>
      <c r="Z566" t="s">
        <v>782</v>
      </c>
      <c r="AA566" t="s">
        <v>783</v>
      </c>
      <c r="AB566" t="s">
        <v>95</v>
      </c>
      <c r="AC566" t="s">
        <v>95</v>
      </c>
      <c r="AD566" t="s">
        <v>740</v>
      </c>
      <c r="AG566" t="s">
        <v>784</v>
      </c>
      <c r="AH566">
        <v>0</v>
      </c>
      <c r="AI566">
        <v>167</v>
      </c>
      <c r="AJ566">
        <v>12</v>
      </c>
      <c r="AK566">
        <v>1161</v>
      </c>
      <c r="AL566">
        <v>1.33</v>
      </c>
    </row>
    <row r="567" spans="1:38" x14ac:dyDescent="0.3">
      <c r="A567" t="s">
        <v>735</v>
      </c>
      <c r="B567">
        <v>105294</v>
      </c>
      <c r="C567">
        <v>5</v>
      </c>
      <c r="D567" t="s">
        <v>781</v>
      </c>
      <c r="E567" t="s">
        <v>106</v>
      </c>
      <c r="F567">
        <v>876</v>
      </c>
      <c r="G567">
        <v>34.28</v>
      </c>
      <c r="H567">
        <v>113.33</v>
      </c>
      <c r="I567">
        <v>25.65</v>
      </c>
      <c r="J567">
        <v>84.81</v>
      </c>
      <c r="K567">
        <v>179</v>
      </c>
      <c r="T567">
        <v>3</v>
      </c>
      <c r="U567">
        <v>2</v>
      </c>
      <c r="V567" t="s">
        <v>92</v>
      </c>
      <c r="W567" t="s">
        <v>725</v>
      </c>
      <c r="X567">
        <v>30</v>
      </c>
      <c r="Y567">
        <v>18</v>
      </c>
      <c r="Z567" t="s">
        <v>782</v>
      </c>
      <c r="AA567" t="s">
        <v>783</v>
      </c>
      <c r="AB567" t="s">
        <v>95</v>
      </c>
      <c r="AC567" t="s">
        <v>95</v>
      </c>
      <c r="AD567" t="s">
        <v>740</v>
      </c>
      <c r="AG567" t="s">
        <v>784</v>
      </c>
      <c r="AH567">
        <v>0</v>
      </c>
      <c r="AI567">
        <v>167</v>
      </c>
      <c r="AJ567">
        <v>12</v>
      </c>
      <c r="AK567">
        <v>1161</v>
      </c>
      <c r="AL567">
        <v>1.33</v>
      </c>
    </row>
    <row r="568" spans="1:38" x14ac:dyDescent="0.3">
      <c r="A568" t="s">
        <v>735</v>
      </c>
      <c r="B568">
        <v>106454</v>
      </c>
      <c r="C568">
        <v>1</v>
      </c>
      <c r="D568" t="s">
        <v>785</v>
      </c>
      <c r="E568" t="s">
        <v>147</v>
      </c>
      <c r="F568">
        <v>291</v>
      </c>
      <c r="G568">
        <v>10.54</v>
      </c>
      <c r="H568">
        <v>34.85</v>
      </c>
      <c r="I568">
        <v>5.38</v>
      </c>
      <c r="J568">
        <v>17.8</v>
      </c>
      <c r="K568">
        <v>8</v>
      </c>
      <c r="T568">
        <v>1</v>
      </c>
      <c r="U568">
        <v>1</v>
      </c>
      <c r="V568" t="s">
        <v>282</v>
      </c>
      <c r="W568" t="s">
        <v>786</v>
      </c>
      <c r="X568">
        <v>8</v>
      </c>
      <c r="Y568">
        <v>8</v>
      </c>
      <c r="Z568" t="s">
        <v>787</v>
      </c>
      <c r="AA568" t="s">
        <v>788</v>
      </c>
      <c r="AB568" t="s">
        <v>95</v>
      </c>
      <c r="AC568" t="s">
        <v>95</v>
      </c>
      <c r="AD568" t="s">
        <v>740</v>
      </c>
      <c r="AG568" t="s">
        <v>789</v>
      </c>
      <c r="AH568">
        <v>0</v>
      </c>
      <c r="AI568">
        <v>352</v>
      </c>
      <c r="AJ568">
        <v>68</v>
      </c>
      <c r="AK568">
        <v>216</v>
      </c>
      <c r="AL568">
        <v>0.74</v>
      </c>
    </row>
    <row r="569" spans="1:38" x14ac:dyDescent="0.3">
      <c r="A569" t="s">
        <v>735</v>
      </c>
      <c r="B569">
        <v>106454</v>
      </c>
      <c r="C569">
        <v>2</v>
      </c>
      <c r="D569" t="s">
        <v>785</v>
      </c>
      <c r="E569" t="s">
        <v>147</v>
      </c>
      <c r="F569">
        <v>291</v>
      </c>
      <c r="G569">
        <v>10.79</v>
      </c>
      <c r="H569">
        <v>35.68</v>
      </c>
      <c r="I569">
        <v>5.53</v>
      </c>
      <c r="J569">
        <v>18.3</v>
      </c>
      <c r="K569">
        <v>32</v>
      </c>
      <c r="T569">
        <v>1</v>
      </c>
      <c r="U569">
        <v>1</v>
      </c>
      <c r="V569" t="s">
        <v>282</v>
      </c>
      <c r="W569" t="s">
        <v>382</v>
      </c>
      <c r="X569">
        <v>8</v>
      </c>
      <c r="Y569">
        <v>8</v>
      </c>
      <c r="Z569" t="s">
        <v>787</v>
      </c>
      <c r="AA569" t="s">
        <v>788</v>
      </c>
      <c r="AB569" t="s">
        <v>95</v>
      </c>
      <c r="AC569" t="s">
        <v>95</v>
      </c>
      <c r="AD569" t="s">
        <v>740</v>
      </c>
      <c r="AG569" t="s">
        <v>789</v>
      </c>
      <c r="AH569">
        <v>0</v>
      </c>
      <c r="AI569">
        <v>352</v>
      </c>
      <c r="AJ569">
        <v>68</v>
      </c>
      <c r="AK569">
        <v>216</v>
      </c>
      <c r="AL569">
        <v>0.74</v>
      </c>
    </row>
    <row r="570" spans="1:38" x14ac:dyDescent="0.3">
      <c r="A570" t="s">
        <v>735</v>
      </c>
      <c r="B570">
        <v>106454</v>
      </c>
      <c r="C570">
        <v>3</v>
      </c>
      <c r="D570" t="s">
        <v>785</v>
      </c>
      <c r="E570" t="s">
        <v>147</v>
      </c>
      <c r="F570">
        <v>291</v>
      </c>
      <c r="G570">
        <v>11.3</v>
      </c>
      <c r="H570">
        <v>37.380000000000003</v>
      </c>
      <c r="I570">
        <v>5.79</v>
      </c>
      <c r="J570">
        <v>19.16</v>
      </c>
      <c r="K570">
        <v>64</v>
      </c>
      <c r="T570">
        <v>1</v>
      </c>
      <c r="U570">
        <v>1</v>
      </c>
      <c r="V570" t="s">
        <v>282</v>
      </c>
      <c r="W570" t="s">
        <v>790</v>
      </c>
      <c r="X570">
        <v>8</v>
      </c>
      <c r="Y570">
        <v>8</v>
      </c>
      <c r="Z570" t="s">
        <v>787</v>
      </c>
      <c r="AA570" t="s">
        <v>788</v>
      </c>
      <c r="AB570" t="s">
        <v>95</v>
      </c>
      <c r="AC570" t="s">
        <v>95</v>
      </c>
      <c r="AD570" t="s">
        <v>740</v>
      </c>
      <c r="AG570" t="s">
        <v>789</v>
      </c>
      <c r="AH570">
        <v>0</v>
      </c>
      <c r="AI570">
        <v>352</v>
      </c>
      <c r="AJ570">
        <v>68</v>
      </c>
      <c r="AK570">
        <v>216</v>
      </c>
      <c r="AL570">
        <v>0.74</v>
      </c>
    </row>
    <row r="571" spans="1:38" x14ac:dyDescent="0.3">
      <c r="A571" t="s">
        <v>735</v>
      </c>
      <c r="B571">
        <v>106454</v>
      </c>
      <c r="C571">
        <v>4</v>
      </c>
      <c r="D571" t="s">
        <v>785</v>
      </c>
      <c r="E571" t="s">
        <v>147</v>
      </c>
      <c r="F571">
        <v>291</v>
      </c>
      <c r="G571">
        <v>11.34</v>
      </c>
      <c r="H571">
        <v>37.5</v>
      </c>
      <c r="I571">
        <v>5.79</v>
      </c>
      <c r="J571">
        <v>19.16</v>
      </c>
      <c r="K571">
        <v>16</v>
      </c>
      <c r="T571">
        <v>1</v>
      </c>
      <c r="U571">
        <v>1</v>
      </c>
      <c r="V571" t="s">
        <v>282</v>
      </c>
      <c r="W571" t="s">
        <v>791</v>
      </c>
      <c r="X571">
        <v>8</v>
      </c>
      <c r="Y571">
        <v>8</v>
      </c>
      <c r="Z571" t="s">
        <v>787</v>
      </c>
      <c r="AA571" t="s">
        <v>788</v>
      </c>
      <c r="AB571" t="s">
        <v>95</v>
      </c>
      <c r="AC571" t="s">
        <v>95</v>
      </c>
      <c r="AD571" t="s">
        <v>740</v>
      </c>
      <c r="AG571" t="s">
        <v>789</v>
      </c>
      <c r="AH571">
        <v>0</v>
      </c>
      <c r="AI571">
        <v>352</v>
      </c>
      <c r="AJ571">
        <v>68</v>
      </c>
      <c r="AK571">
        <v>216</v>
      </c>
      <c r="AL571">
        <v>0.74</v>
      </c>
    </row>
    <row r="572" spans="1:38" x14ac:dyDescent="0.3">
      <c r="A572" t="s">
        <v>735</v>
      </c>
      <c r="B572">
        <v>106454</v>
      </c>
      <c r="C572">
        <v>5</v>
      </c>
      <c r="D572" t="s">
        <v>785</v>
      </c>
      <c r="E572" t="s">
        <v>147</v>
      </c>
      <c r="F572">
        <v>291</v>
      </c>
      <c r="G572">
        <v>11.35</v>
      </c>
      <c r="H572">
        <v>37.549999999999997</v>
      </c>
      <c r="I572">
        <v>5.79</v>
      </c>
      <c r="J572">
        <v>19.16</v>
      </c>
      <c r="K572">
        <v>12</v>
      </c>
      <c r="T572">
        <v>1</v>
      </c>
      <c r="U572">
        <v>1</v>
      </c>
      <c r="V572" t="s">
        <v>282</v>
      </c>
      <c r="W572" t="s">
        <v>792</v>
      </c>
      <c r="X572">
        <v>8</v>
      </c>
      <c r="Y572">
        <v>8</v>
      </c>
      <c r="Z572" t="s">
        <v>787</v>
      </c>
      <c r="AA572" t="s">
        <v>788</v>
      </c>
      <c r="AB572" t="s">
        <v>95</v>
      </c>
      <c r="AC572" t="s">
        <v>95</v>
      </c>
      <c r="AD572" t="s">
        <v>740</v>
      </c>
      <c r="AG572" t="s">
        <v>789</v>
      </c>
      <c r="AH572">
        <v>0</v>
      </c>
      <c r="AI572">
        <v>352</v>
      </c>
      <c r="AJ572">
        <v>68</v>
      </c>
      <c r="AK572">
        <v>216</v>
      </c>
      <c r="AL572">
        <v>0.74</v>
      </c>
    </row>
    <row r="573" spans="1:38" x14ac:dyDescent="0.3">
      <c r="A573" t="s">
        <v>735</v>
      </c>
      <c r="B573">
        <v>106454</v>
      </c>
      <c r="C573">
        <v>6</v>
      </c>
      <c r="D573" t="s">
        <v>785</v>
      </c>
      <c r="E573" t="s">
        <v>147</v>
      </c>
      <c r="F573">
        <v>291</v>
      </c>
      <c r="G573">
        <v>11.55</v>
      </c>
      <c r="H573">
        <v>38.21</v>
      </c>
      <c r="I573">
        <v>5.93</v>
      </c>
      <c r="J573">
        <v>19.62</v>
      </c>
      <c r="K573">
        <v>60</v>
      </c>
      <c r="T573">
        <v>1</v>
      </c>
      <c r="U573">
        <v>1</v>
      </c>
      <c r="V573" t="s">
        <v>282</v>
      </c>
      <c r="W573" t="s">
        <v>557</v>
      </c>
      <c r="X573">
        <v>8</v>
      </c>
      <c r="Y573">
        <v>8</v>
      </c>
      <c r="Z573" t="s">
        <v>787</v>
      </c>
      <c r="AA573" t="s">
        <v>788</v>
      </c>
      <c r="AB573" t="s">
        <v>95</v>
      </c>
      <c r="AC573" t="s">
        <v>95</v>
      </c>
      <c r="AD573" t="s">
        <v>740</v>
      </c>
      <c r="AG573" t="s">
        <v>789</v>
      </c>
      <c r="AH573">
        <v>0</v>
      </c>
      <c r="AI573">
        <v>352</v>
      </c>
      <c r="AJ573">
        <v>68</v>
      </c>
      <c r="AK573">
        <v>216</v>
      </c>
      <c r="AL573">
        <v>0.74</v>
      </c>
    </row>
    <row r="574" spans="1:38" x14ac:dyDescent="0.3">
      <c r="A574" t="s">
        <v>735</v>
      </c>
      <c r="B574">
        <v>106454</v>
      </c>
      <c r="C574">
        <v>7</v>
      </c>
      <c r="D574" t="s">
        <v>785</v>
      </c>
      <c r="E574" t="s">
        <v>147</v>
      </c>
      <c r="F574">
        <v>291</v>
      </c>
      <c r="G574">
        <v>11.74</v>
      </c>
      <c r="H574">
        <v>38.840000000000003</v>
      </c>
      <c r="I574">
        <v>6.01</v>
      </c>
      <c r="J574">
        <v>19.899999999999999</v>
      </c>
      <c r="K574">
        <v>4</v>
      </c>
      <c r="T574">
        <v>1</v>
      </c>
      <c r="U574">
        <v>1</v>
      </c>
      <c r="V574" t="s">
        <v>282</v>
      </c>
      <c r="W574" s="131">
        <v>380</v>
      </c>
      <c r="X574">
        <v>8</v>
      </c>
      <c r="Y574">
        <v>8</v>
      </c>
      <c r="Z574" t="s">
        <v>787</v>
      </c>
      <c r="AA574" t="s">
        <v>788</v>
      </c>
      <c r="AB574" t="s">
        <v>95</v>
      </c>
      <c r="AC574" t="s">
        <v>95</v>
      </c>
      <c r="AD574" t="s">
        <v>740</v>
      </c>
      <c r="AG574" t="s">
        <v>789</v>
      </c>
      <c r="AH574">
        <v>0</v>
      </c>
      <c r="AI574">
        <v>352</v>
      </c>
      <c r="AJ574">
        <v>68</v>
      </c>
      <c r="AK574">
        <v>216</v>
      </c>
      <c r="AL574">
        <v>0.74</v>
      </c>
    </row>
    <row r="575" spans="1:38" x14ac:dyDescent="0.3">
      <c r="A575" t="s">
        <v>735</v>
      </c>
      <c r="B575">
        <v>106454</v>
      </c>
      <c r="C575">
        <v>8</v>
      </c>
      <c r="D575" t="s">
        <v>785</v>
      </c>
      <c r="E575" t="s">
        <v>147</v>
      </c>
      <c r="F575">
        <v>291</v>
      </c>
      <c r="G575">
        <v>11.8</v>
      </c>
      <c r="H575">
        <v>39.020000000000003</v>
      </c>
      <c r="I575">
        <v>6.01</v>
      </c>
      <c r="J575">
        <v>19.899999999999999</v>
      </c>
      <c r="K575">
        <v>1</v>
      </c>
      <c r="T575">
        <v>1</v>
      </c>
      <c r="U575">
        <v>1</v>
      </c>
      <c r="V575" t="s">
        <v>282</v>
      </c>
      <c r="W575" s="131">
        <v>3900</v>
      </c>
      <c r="X575">
        <v>8</v>
      </c>
      <c r="Y575">
        <v>8</v>
      </c>
      <c r="Z575" t="s">
        <v>787</v>
      </c>
      <c r="AA575" t="s">
        <v>788</v>
      </c>
      <c r="AB575" t="s">
        <v>95</v>
      </c>
      <c r="AC575" t="s">
        <v>95</v>
      </c>
      <c r="AD575" t="s">
        <v>740</v>
      </c>
      <c r="AG575" t="s">
        <v>789</v>
      </c>
      <c r="AH575">
        <v>0</v>
      </c>
      <c r="AI575">
        <v>352</v>
      </c>
      <c r="AJ575">
        <v>68</v>
      </c>
      <c r="AK575">
        <v>216</v>
      </c>
      <c r="AL575">
        <v>0.74</v>
      </c>
    </row>
    <row r="576" spans="1:38" x14ac:dyDescent="0.3">
      <c r="A576" t="s">
        <v>735</v>
      </c>
      <c r="B576">
        <v>106454</v>
      </c>
      <c r="C576">
        <v>9</v>
      </c>
      <c r="D576" t="s">
        <v>785</v>
      </c>
      <c r="E576" t="s">
        <v>147</v>
      </c>
      <c r="F576">
        <v>291</v>
      </c>
      <c r="G576">
        <v>11.8</v>
      </c>
      <c r="H576">
        <v>39.020000000000003</v>
      </c>
      <c r="I576">
        <v>6.01</v>
      </c>
      <c r="J576">
        <v>19.899999999999999</v>
      </c>
      <c r="K576">
        <v>1</v>
      </c>
      <c r="T576">
        <v>1</v>
      </c>
      <c r="U576">
        <v>1</v>
      </c>
      <c r="V576" t="s">
        <v>282</v>
      </c>
      <c r="W576" s="131">
        <v>39000</v>
      </c>
      <c r="X576">
        <v>8</v>
      </c>
      <c r="Y576">
        <v>8</v>
      </c>
      <c r="Z576" t="s">
        <v>787</v>
      </c>
      <c r="AA576" t="s">
        <v>788</v>
      </c>
      <c r="AB576" t="s">
        <v>95</v>
      </c>
      <c r="AC576" t="s">
        <v>95</v>
      </c>
      <c r="AD576" t="s">
        <v>740</v>
      </c>
      <c r="AG576" t="s">
        <v>789</v>
      </c>
      <c r="AH576">
        <v>0</v>
      </c>
      <c r="AI576">
        <v>352</v>
      </c>
      <c r="AJ576">
        <v>68</v>
      </c>
      <c r="AK576">
        <v>216</v>
      </c>
      <c r="AL576">
        <v>0.74</v>
      </c>
    </row>
    <row r="577" spans="1:38" x14ac:dyDescent="0.3">
      <c r="A577" t="s">
        <v>735</v>
      </c>
      <c r="B577">
        <v>106454</v>
      </c>
      <c r="C577">
        <v>10</v>
      </c>
      <c r="D577" t="s">
        <v>785</v>
      </c>
      <c r="E577" t="s">
        <v>147</v>
      </c>
      <c r="F577">
        <v>291</v>
      </c>
      <c r="G577">
        <v>12.5</v>
      </c>
      <c r="H577">
        <v>41.35</v>
      </c>
      <c r="I577">
        <v>6.43</v>
      </c>
      <c r="J577">
        <v>21.27</v>
      </c>
      <c r="K577">
        <v>36</v>
      </c>
      <c r="T577">
        <v>1</v>
      </c>
      <c r="U577">
        <v>1</v>
      </c>
      <c r="V577" t="s">
        <v>282</v>
      </c>
      <c r="W577" t="s">
        <v>793</v>
      </c>
      <c r="X577">
        <v>8</v>
      </c>
      <c r="Y577">
        <v>8</v>
      </c>
      <c r="Z577" t="s">
        <v>787</v>
      </c>
      <c r="AA577" t="s">
        <v>788</v>
      </c>
      <c r="AB577" t="s">
        <v>95</v>
      </c>
      <c r="AC577" t="s">
        <v>95</v>
      </c>
      <c r="AD577" t="s">
        <v>740</v>
      </c>
      <c r="AG577" t="s">
        <v>789</v>
      </c>
      <c r="AH577">
        <v>0</v>
      </c>
      <c r="AI577">
        <v>352</v>
      </c>
      <c r="AJ577">
        <v>68</v>
      </c>
      <c r="AK577">
        <v>216</v>
      </c>
      <c r="AL577">
        <v>0.74</v>
      </c>
    </row>
    <row r="578" spans="1:38" x14ac:dyDescent="0.3">
      <c r="A578" t="s">
        <v>735</v>
      </c>
      <c r="B578">
        <v>106454</v>
      </c>
      <c r="C578">
        <v>11</v>
      </c>
      <c r="D578" t="s">
        <v>785</v>
      </c>
      <c r="E578" t="s">
        <v>147</v>
      </c>
      <c r="F578">
        <v>291</v>
      </c>
      <c r="G578">
        <v>12.52</v>
      </c>
      <c r="H578">
        <v>41.42</v>
      </c>
      <c r="I578">
        <v>6.43</v>
      </c>
      <c r="J578">
        <v>21.27</v>
      </c>
      <c r="K578">
        <v>8</v>
      </c>
      <c r="T578">
        <v>1</v>
      </c>
      <c r="U578">
        <v>1</v>
      </c>
      <c r="V578" t="s">
        <v>282</v>
      </c>
      <c r="W578" t="s">
        <v>794</v>
      </c>
      <c r="X578">
        <v>8</v>
      </c>
      <c r="Y578">
        <v>8</v>
      </c>
      <c r="Z578" t="s">
        <v>787</v>
      </c>
      <c r="AA578" t="s">
        <v>788</v>
      </c>
      <c r="AB578" t="s">
        <v>95</v>
      </c>
      <c r="AC578" t="s">
        <v>95</v>
      </c>
      <c r="AD578" t="s">
        <v>740</v>
      </c>
      <c r="AG578" t="s">
        <v>789</v>
      </c>
      <c r="AH578">
        <v>0</v>
      </c>
      <c r="AI578">
        <v>352</v>
      </c>
      <c r="AJ578">
        <v>68</v>
      </c>
      <c r="AK578">
        <v>216</v>
      </c>
      <c r="AL578">
        <v>0.74</v>
      </c>
    </row>
    <row r="579" spans="1:38" x14ac:dyDescent="0.3">
      <c r="A579" t="s">
        <v>735</v>
      </c>
      <c r="B579">
        <v>106454</v>
      </c>
      <c r="C579">
        <v>12</v>
      </c>
      <c r="D579" t="s">
        <v>785</v>
      </c>
      <c r="E579" t="s">
        <v>147</v>
      </c>
      <c r="F579">
        <v>291</v>
      </c>
      <c r="G579">
        <v>12.53</v>
      </c>
      <c r="H579">
        <v>41.45</v>
      </c>
      <c r="I579">
        <v>6.43</v>
      </c>
      <c r="J579">
        <v>21.27</v>
      </c>
      <c r="K579">
        <v>7</v>
      </c>
      <c r="T579">
        <v>1</v>
      </c>
      <c r="U579">
        <v>1</v>
      </c>
      <c r="V579" t="s">
        <v>282</v>
      </c>
      <c r="W579" t="s">
        <v>795</v>
      </c>
      <c r="X579">
        <v>8</v>
      </c>
      <c r="Y579">
        <v>8</v>
      </c>
      <c r="Z579" t="s">
        <v>787</v>
      </c>
      <c r="AA579" t="s">
        <v>788</v>
      </c>
      <c r="AB579" t="s">
        <v>95</v>
      </c>
      <c r="AC579" t="s">
        <v>95</v>
      </c>
      <c r="AD579" t="s">
        <v>740</v>
      </c>
      <c r="AG579" t="s">
        <v>789</v>
      </c>
      <c r="AH579">
        <v>0</v>
      </c>
      <c r="AI579">
        <v>352</v>
      </c>
      <c r="AJ579">
        <v>68</v>
      </c>
      <c r="AK579">
        <v>216</v>
      </c>
      <c r="AL579">
        <v>0.74</v>
      </c>
    </row>
    <row r="580" spans="1:38" x14ac:dyDescent="0.3">
      <c r="A580" t="s">
        <v>735</v>
      </c>
      <c r="B580">
        <v>106454</v>
      </c>
      <c r="C580">
        <v>13</v>
      </c>
      <c r="D580" t="s">
        <v>785</v>
      </c>
      <c r="E580" t="s">
        <v>147</v>
      </c>
      <c r="F580">
        <v>291</v>
      </c>
      <c r="G580">
        <v>12.46</v>
      </c>
      <c r="H580">
        <v>41.22</v>
      </c>
      <c r="I580">
        <v>8.16</v>
      </c>
      <c r="J580">
        <v>26.98</v>
      </c>
      <c r="K580">
        <v>2</v>
      </c>
      <c r="T580">
        <v>1</v>
      </c>
      <c r="U580">
        <v>1</v>
      </c>
      <c r="V580" t="s">
        <v>282</v>
      </c>
      <c r="W580" t="s">
        <v>796</v>
      </c>
      <c r="X580">
        <v>8</v>
      </c>
      <c r="Y580">
        <v>8</v>
      </c>
      <c r="Z580" t="s">
        <v>787</v>
      </c>
      <c r="AA580" t="s">
        <v>788</v>
      </c>
      <c r="AB580" t="s">
        <v>95</v>
      </c>
      <c r="AC580" t="s">
        <v>95</v>
      </c>
      <c r="AD580" t="s">
        <v>740</v>
      </c>
      <c r="AG580" t="s">
        <v>789</v>
      </c>
      <c r="AH580">
        <v>0</v>
      </c>
      <c r="AI580">
        <v>352</v>
      </c>
      <c r="AJ580">
        <v>68</v>
      </c>
      <c r="AK580">
        <v>216</v>
      </c>
      <c r="AL580">
        <v>0.74</v>
      </c>
    </row>
    <row r="581" spans="1:38" x14ac:dyDescent="0.3">
      <c r="A581" t="s">
        <v>735</v>
      </c>
      <c r="B581">
        <v>106454</v>
      </c>
      <c r="C581">
        <v>14</v>
      </c>
      <c r="D581" t="s">
        <v>785</v>
      </c>
      <c r="E581" t="s">
        <v>147</v>
      </c>
      <c r="F581">
        <v>291</v>
      </c>
      <c r="G581">
        <v>13.95</v>
      </c>
      <c r="H581">
        <v>46.13</v>
      </c>
      <c r="I581">
        <v>6.01</v>
      </c>
      <c r="J581">
        <v>19.899999999999999</v>
      </c>
      <c r="K581">
        <v>1</v>
      </c>
      <c r="T581">
        <v>1</v>
      </c>
      <c r="U581">
        <v>1</v>
      </c>
      <c r="V581" t="s">
        <v>282</v>
      </c>
      <c r="W581" s="131">
        <v>460000</v>
      </c>
      <c r="X581">
        <v>8</v>
      </c>
      <c r="Y581">
        <v>8</v>
      </c>
      <c r="Z581" t="s">
        <v>787</v>
      </c>
      <c r="AA581" t="s">
        <v>788</v>
      </c>
      <c r="AB581" t="s">
        <v>95</v>
      </c>
      <c r="AC581" t="s">
        <v>95</v>
      </c>
      <c r="AD581" t="s">
        <v>740</v>
      </c>
      <c r="AG581" t="s">
        <v>789</v>
      </c>
      <c r="AH581">
        <v>0</v>
      </c>
      <c r="AI581">
        <v>352</v>
      </c>
      <c r="AJ581">
        <v>68</v>
      </c>
      <c r="AK581">
        <v>216</v>
      </c>
      <c r="AL581">
        <v>0.74</v>
      </c>
    </row>
    <row r="582" spans="1:38" x14ac:dyDescent="0.3">
      <c r="A582" t="s">
        <v>735</v>
      </c>
      <c r="B582">
        <v>106454</v>
      </c>
      <c r="C582">
        <v>15</v>
      </c>
      <c r="D582" t="s">
        <v>785</v>
      </c>
      <c r="E582" t="s">
        <v>147</v>
      </c>
      <c r="F582">
        <v>291</v>
      </c>
      <c r="G582">
        <v>13.95</v>
      </c>
      <c r="H582">
        <v>46.13</v>
      </c>
      <c r="I582">
        <v>6.01</v>
      </c>
      <c r="J582">
        <v>19.899999999999999</v>
      </c>
      <c r="K582">
        <v>1</v>
      </c>
      <c r="T582">
        <v>1</v>
      </c>
      <c r="U582">
        <v>1</v>
      </c>
      <c r="V582" t="s">
        <v>282</v>
      </c>
      <c r="W582" s="131">
        <v>4600000</v>
      </c>
      <c r="X582">
        <v>8</v>
      </c>
      <c r="Y582">
        <v>8</v>
      </c>
      <c r="Z582" t="s">
        <v>787</v>
      </c>
      <c r="AA582" t="s">
        <v>788</v>
      </c>
      <c r="AB582" t="s">
        <v>95</v>
      </c>
      <c r="AC582" t="s">
        <v>95</v>
      </c>
      <c r="AD582" t="s">
        <v>740</v>
      </c>
      <c r="AG582" t="s">
        <v>789</v>
      </c>
      <c r="AH582">
        <v>0</v>
      </c>
      <c r="AI582">
        <v>352</v>
      </c>
      <c r="AJ582">
        <v>68</v>
      </c>
      <c r="AK582">
        <v>216</v>
      </c>
      <c r="AL582">
        <v>0.74</v>
      </c>
    </row>
    <row r="583" spans="1:38" x14ac:dyDescent="0.3">
      <c r="A583" t="s">
        <v>735</v>
      </c>
      <c r="B583">
        <v>106454</v>
      </c>
      <c r="C583">
        <v>16</v>
      </c>
      <c r="D583" t="s">
        <v>785</v>
      </c>
      <c r="E583" t="s">
        <v>147</v>
      </c>
      <c r="F583">
        <v>291</v>
      </c>
      <c r="G583">
        <v>14.66</v>
      </c>
      <c r="H583">
        <v>48.49</v>
      </c>
      <c r="I583">
        <v>7.51</v>
      </c>
      <c r="J583">
        <v>24.83</v>
      </c>
      <c r="K583">
        <v>8</v>
      </c>
      <c r="T583">
        <v>1</v>
      </c>
      <c r="U583">
        <v>1</v>
      </c>
      <c r="V583" t="s">
        <v>282</v>
      </c>
      <c r="W583" t="s">
        <v>797</v>
      </c>
      <c r="X583">
        <v>8</v>
      </c>
      <c r="Y583">
        <v>8</v>
      </c>
      <c r="Z583" t="s">
        <v>787</v>
      </c>
      <c r="AA583" t="s">
        <v>788</v>
      </c>
      <c r="AB583" t="s">
        <v>95</v>
      </c>
      <c r="AC583" t="s">
        <v>95</v>
      </c>
      <c r="AD583" t="s">
        <v>740</v>
      </c>
      <c r="AG583" t="s">
        <v>789</v>
      </c>
      <c r="AH583">
        <v>0</v>
      </c>
      <c r="AI583">
        <v>352</v>
      </c>
      <c r="AJ583">
        <v>68</v>
      </c>
      <c r="AK583">
        <v>216</v>
      </c>
      <c r="AL583">
        <v>0.74</v>
      </c>
    </row>
    <row r="584" spans="1:38" x14ac:dyDescent="0.3">
      <c r="A584" t="s">
        <v>735</v>
      </c>
      <c r="B584">
        <v>106454</v>
      </c>
      <c r="C584">
        <v>17</v>
      </c>
      <c r="D584" t="s">
        <v>785</v>
      </c>
      <c r="E584" t="s">
        <v>147</v>
      </c>
      <c r="F584">
        <v>291</v>
      </c>
      <c r="G584">
        <v>15.45</v>
      </c>
      <c r="H584">
        <v>51.1</v>
      </c>
      <c r="I584">
        <v>7.97</v>
      </c>
      <c r="J584">
        <v>26.38</v>
      </c>
      <c r="K584">
        <v>4</v>
      </c>
      <c r="T584">
        <v>1</v>
      </c>
      <c r="U584">
        <v>1</v>
      </c>
      <c r="V584" t="s">
        <v>282</v>
      </c>
      <c r="W584" t="s">
        <v>798</v>
      </c>
      <c r="X584">
        <v>8</v>
      </c>
      <c r="Y584">
        <v>8</v>
      </c>
      <c r="Z584" t="s">
        <v>787</v>
      </c>
      <c r="AA584" t="s">
        <v>788</v>
      </c>
      <c r="AB584" t="s">
        <v>95</v>
      </c>
      <c r="AC584" t="s">
        <v>95</v>
      </c>
      <c r="AD584" t="s">
        <v>740</v>
      </c>
      <c r="AG584" t="s">
        <v>789</v>
      </c>
      <c r="AH584">
        <v>0</v>
      </c>
      <c r="AI584">
        <v>352</v>
      </c>
      <c r="AJ584">
        <v>68</v>
      </c>
      <c r="AK584">
        <v>216</v>
      </c>
      <c r="AL584">
        <v>0.74</v>
      </c>
    </row>
    <row r="585" spans="1:38" x14ac:dyDescent="0.3">
      <c r="A585" t="s">
        <v>735</v>
      </c>
      <c r="B585">
        <v>106454</v>
      </c>
      <c r="C585">
        <v>18</v>
      </c>
      <c r="D585" t="s">
        <v>785</v>
      </c>
      <c r="E585" t="s">
        <v>147</v>
      </c>
      <c r="F585">
        <v>291</v>
      </c>
      <c r="G585">
        <v>15.5</v>
      </c>
      <c r="H585">
        <v>51.27</v>
      </c>
      <c r="I585">
        <v>7.97</v>
      </c>
      <c r="J585">
        <v>26.38</v>
      </c>
      <c r="K585">
        <v>1</v>
      </c>
      <c r="T585">
        <v>1</v>
      </c>
      <c r="U585">
        <v>1</v>
      </c>
      <c r="V585" t="s">
        <v>282</v>
      </c>
      <c r="W585" t="s">
        <v>799</v>
      </c>
      <c r="X585">
        <v>8</v>
      </c>
      <c r="Y585">
        <v>8</v>
      </c>
      <c r="Z585" t="s">
        <v>787</v>
      </c>
      <c r="AA585" t="s">
        <v>788</v>
      </c>
      <c r="AB585" t="s">
        <v>95</v>
      </c>
      <c r="AC585" t="s">
        <v>95</v>
      </c>
      <c r="AD585" t="s">
        <v>740</v>
      </c>
      <c r="AG585" t="s">
        <v>789</v>
      </c>
      <c r="AH585">
        <v>0</v>
      </c>
      <c r="AI585">
        <v>352</v>
      </c>
      <c r="AJ585">
        <v>68</v>
      </c>
      <c r="AK585">
        <v>216</v>
      </c>
      <c r="AL585">
        <v>0.74</v>
      </c>
    </row>
    <row r="586" spans="1:38" x14ac:dyDescent="0.3">
      <c r="A586" t="s">
        <v>735</v>
      </c>
      <c r="B586">
        <v>106454</v>
      </c>
      <c r="C586">
        <v>19</v>
      </c>
      <c r="D586" t="s">
        <v>785</v>
      </c>
      <c r="E586" t="s">
        <v>147</v>
      </c>
      <c r="F586">
        <v>291</v>
      </c>
      <c r="G586">
        <v>15.76</v>
      </c>
      <c r="H586">
        <v>52.12</v>
      </c>
      <c r="I586">
        <v>8.16</v>
      </c>
      <c r="J586">
        <v>26.98</v>
      </c>
      <c r="K586">
        <v>8</v>
      </c>
      <c r="T586">
        <v>1</v>
      </c>
      <c r="U586">
        <v>1</v>
      </c>
      <c r="V586" t="s">
        <v>282</v>
      </c>
      <c r="W586" t="s">
        <v>800</v>
      </c>
      <c r="X586">
        <v>8</v>
      </c>
      <c r="Y586">
        <v>8</v>
      </c>
      <c r="Z586" t="s">
        <v>787</v>
      </c>
      <c r="AA586" t="s">
        <v>788</v>
      </c>
      <c r="AB586" t="s">
        <v>95</v>
      </c>
      <c r="AC586" t="s">
        <v>95</v>
      </c>
      <c r="AD586" t="s">
        <v>740</v>
      </c>
      <c r="AG586" t="s">
        <v>789</v>
      </c>
      <c r="AH586">
        <v>0</v>
      </c>
      <c r="AI586">
        <v>352</v>
      </c>
      <c r="AJ586">
        <v>68</v>
      </c>
      <c r="AK586">
        <v>216</v>
      </c>
      <c r="AL586">
        <v>0.74</v>
      </c>
    </row>
    <row r="587" spans="1:38" x14ac:dyDescent="0.3">
      <c r="A587" t="s">
        <v>735</v>
      </c>
      <c r="B587">
        <v>106454</v>
      </c>
      <c r="C587">
        <v>20</v>
      </c>
      <c r="D587" t="s">
        <v>785</v>
      </c>
      <c r="E587" t="s">
        <v>147</v>
      </c>
      <c r="F587">
        <v>291</v>
      </c>
      <c r="G587">
        <v>15.83</v>
      </c>
      <c r="H587">
        <v>52.36</v>
      </c>
      <c r="I587">
        <v>8.16</v>
      </c>
      <c r="J587">
        <v>26.98</v>
      </c>
      <c r="K587">
        <v>3</v>
      </c>
      <c r="T587">
        <v>1</v>
      </c>
      <c r="U587">
        <v>1</v>
      </c>
      <c r="V587" t="s">
        <v>282</v>
      </c>
      <c r="W587" t="s">
        <v>801</v>
      </c>
      <c r="X587">
        <v>8</v>
      </c>
      <c r="Y587">
        <v>8</v>
      </c>
      <c r="Z587" t="s">
        <v>787</v>
      </c>
      <c r="AA587" t="s">
        <v>788</v>
      </c>
      <c r="AB587" t="s">
        <v>95</v>
      </c>
      <c r="AC587" t="s">
        <v>95</v>
      </c>
      <c r="AD587" t="s">
        <v>740</v>
      </c>
      <c r="AG587" t="s">
        <v>789</v>
      </c>
      <c r="AH587">
        <v>0</v>
      </c>
      <c r="AI587">
        <v>352</v>
      </c>
      <c r="AJ587">
        <v>68</v>
      </c>
      <c r="AK587">
        <v>216</v>
      </c>
      <c r="AL587">
        <v>0.74</v>
      </c>
    </row>
    <row r="588" spans="1:38" x14ac:dyDescent="0.3">
      <c r="A588" t="s">
        <v>735</v>
      </c>
      <c r="B588">
        <v>106454</v>
      </c>
      <c r="C588">
        <v>21</v>
      </c>
      <c r="D588" t="s">
        <v>785</v>
      </c>
      <c r="E588" t="s">
        <v>147</v>
      </c>
      <c r="F588">
        <v>291</v>
      </c>
      <c r="G588">
        <v>16.850000000000001</v>
      </c>
      <c r="H588">
        <v>55.72</v>
      </c>
      <c r="I588">
        <v>8.6300000000000008</v>
      </c>
      <c r="J588">
        <v>28.56</v>
      </c>
      <c r="K588">
        <v>6</v>
      </c>
      <c r="T588">
        <v>1</v>
      </c>
      <c r="U588">
        <v>1</v>
      </c>
      <c r="V588" t="s">
        <v>282</v>
      </c>
      <c r="W588" t="s">
        <v>802</v>
      </c>
      <c r="X588">
        <v>8</v>
      </c>
      <c r="Y588">
        <v>8</v>
      </c>
      <c r="Z588" t="s">
        <v>787</v>
      </c>
      <c r="AA588" t="s">
        <v>788</v>
      </c>
      <c r="AB588" t="s">
        <v>95</v>
      </c>
      <c r="AC588" t="s">
        <v>95</v>
      </c>
      <c r="AD588" t="s">
        <v>740</v>
      </c>
      <c r="AG588" t="s">
        <v>789</v>
      </c>
      <c r="AH588">
        <v>0</v>
      </c>
      <c r="AI588">
        <v>352</v>
      </c>
      <c r="AJ588">
        <v>68</v>
      </c>
      <c r="AK588">
        <v>216</v>
      </c>
      <c r="AL588">
        <v>0.74</v>
      </c>
    </row>
    <row r="589" spans="1:38" x14ac:dyDescent="0.3">
      <c r="A589" t="s">
        <v>735</v>
      </c>
      <c r="B589">
        <v>106454</v>
      </c>
      <c r="C589">
        <v>22</v>
      </c>
      <c r="D589" t="s">
        <v>785</v>
      </c>
      <c r="E589" t="s">
        <v>147</v>
      </c>
      <c r="F589">
        <v>291</v>
      </c>
      <c r="G589">
        <v>21.38</v>
      </c>
      <c r="H589">
        <v>70.709999999999994</v>
      </c>
      <c r="I589">
        <v>11.02</v>
      </c>
      <c r="J589">
        <v>36.43</v>
      </c>
      <c r="K589">
        <v>4</v>
      </c>
      <c r="T589">
        <v>1</v>
      </c>
      <c r="U589">
        <v>1</v>
      </c>
      <c r="V589" t="s">
        <v>282</v>
      </c>
      <c r="W589" t="s">
        <v>803</v>
      </c>
      <c r="X589">
        <v>8</v>
      </c>
      <c r="Y589">
        <v>8</v>
      </c>
      <c r="Z589" t="s">
        <v>787</v>
      </c>
      <c r="AA589" t="s">
        <v>788</v>
      </c>
      <c r="AB589" t="s">
        <v>95</v>
      </c>
      <c r="AC589" t="s">
        <v>95</v>
      </c>
      <c r="AD589" t="s">
        <v>740</v>
      </c>
      <c r="AG589" t="s">
        <v>789</v>
      </c>
      <c r="AH589">
        <v>0</v>
      </c>
      <c r="AI589">
        <v>352</v>
      </c>
      <c r="AJ589">
        <v>68</v>
      </c>
      <c r="AK589">
        <v>216</v>
      </c>
      <c r="AL589">
        <v>0.74</v>
      </c>
    </row>
    <row r="590" spans="1:38" x14ac:dyDescent="0.3">
      <c r="A590" t="s">
        <v>735</v>
      </c>
      <c r="B590">
        <v>106454</v>
      </c>
      <c r="C590">
        <v>23</v>
      </c>
      <c r="D590" t="s">
        <v>785</v>
      </c>
      <c r="E590" t="s">
        <v>147</v>
      </c>
      <c r="F590">
        <v>291</v>
      </c>
      <c r="G590">
        <v>21.44</v>
      </c>
      <c r="H590">
        <v>70.88</v>
      </c>
      <c r="I590">
        <v>11.02</v>
      </c>
      <c r="J590">
        <v>36.43</v>
      </c>
      <c r="K590">
        <v>2</v>
      </c>
      <c r="T590">
        <v>1</v>
      </c>
      <c r="U590">
        <v>1</v>
      </c>
      <c r="V590" t="s">
        <v>282</v>
      </c>
      <c r="W590" t="s">
        <v>804</v>
      </c>
      <c r="X590">
        <v>8</v>
      </c>
      <c r="Y590">
        <v>8</v>
      </c>
      <c r="Z590" t="s">
        <v>787</v>
      </c>
      <c r="AA590" t="s">
        <v>788</v>
      </c>
      <c r="AB590" t="s">
        <v>95</v>
      </c>
      <c r="AC590" t="s">
        <v>95</v>
      </c>
      <c r="AD590" t="s">
        <v>740</v>
      </c>
      <c r="AG590" t="s">
        <v>789</v>
      </c>
      <c r="AH590">
        <v>0</v>
      </c>
      <c r="AI590">
        <v>352</v>
      </c>
      <c r="AJ590">
        <v>68</v>
      </c>
      <c r="AK590">
        <v>216</v>
      </c>
      <c r="AL590">
        <v>0.74</v>
      </c>
    </row>
    <row r="591" spans="1:38" x14ac:dyDescent="0.3">
      <c r="A591" t="s">
        <v>735</v>
      </c>
      <c r="B591">
        <v>106454</v>
      </c>
      <c r="C591">
        <v>24</v>
      </c>
      <c r="D591" t="s">
        <v>785</v>
      </c>
      <c r="E591" t="s">
        <v>147</v>
      </c>
      <c r="F591">
        <v>291</v>
      </c>
      <c r="G591">
        <v>22.04</v>
      </c>
      <c r="H591">
        <v>72.89</v>
      </c>
      <c r="I591">
        <v>11.02</v>
      </c>
      <c r="J591">
        <v>36.43</v>
      </c>
      <c r="K591">
        <v>2</v>
      </c>
      <c r="T591">
        <v>1</v>
      </c>
      <c r="U591">
        <v>1</v>
      </c>
      <c r="V591" t="s">
        <v>282</v>
      </c>
      <c r="W591" t="s">
        <v>805</v>
      </c>
      <c r="X591">
        <v>8</v>
      </c>
      <c r="Y591">
        <v>8</v>
      </c>
      <c r="Z591" t="s">
        <v>787</v>
      </c>
      <c r="AA591" t="s">
        <v>788</v>
      </c>
      <c r="AB591" t="s">
        <v>95</v>
      </c>
      <c r="AC591" t="s">
        <v>95</v>
      </c>
      <c r="AD591" t="s">
        <v>740</v>
      </c>
      <c r="AG591" t="s">
        <v>789</v>
      </c>
      <c r="AH591">
        <v>0</v>
      </c>
      <c r="AI591">
        <v>352</v>
      </c>
      <c r="AJ591">
        <v>68</v>
      </c>
      <c r="AK591">
        <v>216</v>
      </c>
      <c r="AL591">
        <v>0.74</v>
      </c>
    </row>
    <row r="592" spans="1:38" x14ac:dyDescent="0.3">
      <c r="A592" t="s">
        <v>735</v>
      </c>
      <c r="B592">
        <v>105377</v>
      </c>
      <c r="C592">
        <v>1</v>
      </c>
      <c r="D592" t="s">
        <v>806</v>
      </c>
      <c r="E592" t="s">
        <v>763</v>
      </c>
      <c r="F592">
        <v>190</v>
      </c>
      <c r="G592">
        <v>32.64</v>
      </c>
      <c r="H592">
        <v>107.91</v>
      </c>
      <c r="I592">
        <v>25.69</v>
      </c>
      <c r="J592">
        <v>84.95</v>
      </c>
      <c r="K592">
        <v>62</v>
      </c>
      <c r="T592">
        <v>3</v>
      </c>
      <c r="U592">
        <v>2</v>
      </c>
      <c r="V592" t="s">
        <v>92</v>
      </c>
      <c r="W592">
        <v>107</v>
      </c>
      <c r="X592">
        <v>19</v>
      </c>
      <c r="Y592">
        <v>13</v>
      </c>
      <c r="Z592" t="s">
        <v>807</v>
      </c>
      <c r="AA592" t="s">
        <v>808</v>
      </c>
      <c r="AB592" t="s">
        <v>95</v>
      </c>
      <c r="AC592" t="s">
        <v>95</v>
      </c>
      <c r="AD592" t="s">
        <v>740</v>
      </c>
      <c r="AG592" t="s">
        <v>809</v>
      </c>
      <c r="AH592">
        <v>0</v>
      </c>
      <c r="AI592">
        <v>133</v>
      </c>
      <c r="AJ592">
        <v>15</v>
      </c>
      <c r="AK592">
        <v>273</v>
      </c>
      <c r="AL592">
        <v>1.44</v>
      </c>
    </row>
    <row r="593" spans="1:38" x14ac:dyDescent="0.3">
      <c r="A593" t="s">
        <v>735</v>
      </c>
      <c r="B593">
        <v>105377</v>
      </c>
      <c r="C593">
        <v>2</v>
      </c>
      <c r="D593" t="s">
        <v>806</v>
      </c>
      <c r="E593" t="s">
        <v>763</v>
      </c>
      <c r="F593">
        <v>190</v>
      </c>
      <c r="G593">
        <v>37.299999999999997</v>
      </c>
      <c r="H593">
        <v>123.33</v>
      </c>
      <c r="I593">
        <v>29.65</v>
      </c>
      <c r="J593">
        <v>98.04</v>
      </c>
      <c r="K593">
        <v>128</v>
      </c>
      <c r="T593">
        <v>4</v>
      </c>
      <c r="U593">
        <v>2</v>
      </c>
      <c r="V593" t="s">
        <v>92</v>
      </c>
      <c r="W593">
        <v>123</v>
      </c>
      <c r="X593">
        <v>19</v>
      </c>
      <c r="Y593">
        <v>13</v>
      </c>
      <c r="Z593" t="s">
        <v>807</v>
      </c>
      <c r="AA593" t="s">
        <v>808</v>
      </c>
      <c r="AB593" t="s">
        <v>95</v>
      </c>
      <c r="AC593" t="s">
        <v>95</v>
      </c>
      <c r="AD593" t="s">
        <v>740</v>
      </c>
      <c r="AG593" t="s">
        <v>809</v>
      </c>
      <c r="AH593">
        <v>0</v>
      </c>
      <c r="AI593">
        <v>133</v>
      </c>
      <c r="AJ593">
        <v>15</v>
      </c>
      <c r="AK593">
        <v>273</v>
      </c>
      <c r="AL593">
        <v>1.44</v>
      </c>
    </row>
    <row r="594" spans="1:38" x14ac:dyDescent="0.3">
      <c r="A594" t="s">
        <v>735</v>
      </c>
      <c r="B594">
        <v>104539</v>
      </c>
      <c r="C594">
        <v>1</v>
      </c>
      <c r="D594" t="s">
        <v>810</v>
      </c>
      <c r="E594" t="s">
        <v>811</v>
      </c>
      <c r="F594">
        <v>310</v>
      </c>
      <c r="G594">
        <v>18.96</v>
      </c>
      <c r="H594">
        <v>62.68</v>
      </c>
      <c r="I594">
        <v>13.3</v>
      </c>
      <c r="J594">
        <v>43.97</v>
      </c>
      <c r="K594">
        <v>19</v>
      </c>
      <c r="T594">
        <v>2</v>
      </c>
      <c r="U594">
        <v>1</v>
      </c>
      <c r="V594" t="s">
        <v>92</v>
      </c>
      <c r="W594">
        <v>62</v>
      </c>
      <c r="X594">
        <v>18</v>
      </c>
      <c r="Y594">
        <v>10</v>
      </c>
      <c r="Z594" t="s">
        <v>812</v>
      </c>
      <c r="AA594" t="s">
        <v>813</v>
      </c>
      <c r="AB594" t="s">
        <v>95</v>
      </c>
      <c r="AC594" t="s">
        <v>95</v>
      </c>
      <c r="AD594" t="s">
        <v>740</v>
      </c>
      <c r="AG594" t="s">
        <v>814</v>
      </c>
      <c r="AH594">
        <v>0</v>
      </c>
      <c r="AI594">
        <v>130</v>
      </c>
      <c r="AJ594">
        <v>18</v>
      </c>
      <c r="AK594">
        <v>402</v>
      </c>
      <c r="AL594">
        <v>1.3</v>
      </c>
    </row>
    <row r="595" spans="1:38" x14ac:dyDescent="0.3">
      <c r="A595" t="s">
        <v>735</v>
      </c>
      <c r="B595">
        <v>104539</v>
      </c>
      <c r="C595">
        <v>2</v>
      </c>
      <c r="D595" t="s">
        <v>810</v>
      </c>
      <c r="E595" t="s">
        <v>811</v>
      </c>
      <c r="F595">
        <v>310</v>
      </c>
      <c r="G595">
        <v>19.29</v>
      </c>
      <c r="H595">
        <v>63.8</v>
      </c>
      <c r="I595">
        <v>13.6</v>
      </c>
      <c r="J595">
        <v>44.99</v>
      </c>
      <c r="K595">
        <v>19</v>
      </c>
      <c r="T595">
        <v>2</v>
      </c>
      <c r="U595">
        <v>1</v>
      </c>
      <c r="V595" t="s">
        <v>92</v>
      </c>
      <c r="W595" t="s">
        <v>815</v>
      </c>
      <c r="X595">
        <v>18</v>
      </c>
      <c r="Y595">
        <v>10</v>
      </c>
      <c r="Z595" t="s">
        <v>812</v>
      </c>
      <c r="AA595" t="s">
        <v>813</v>
      </c>
      <c r="AB595" t="s">
        <v>95</v>
      </c>
      <c r="AC595" t="s">
        <v>95</v>
      </c>
      <c r="AD595" t="s">
        <v>740</v>
      </c>
      <c r="AG595" t="s">
        <v>814</v>
      </c>
      <c r="AH595">
        <v>0</v>
      </c>
      <c r="AI595">
        <v>130</v>
      </c>
      <c r="AJ595">
        <v>18</v>
      </c>
      <c r="AK595">
        <v>402</v>
      </c>
      <c r="AL595">
        <v>1.3</v>
      </c>
    </row>
    <row r="596" spans="1:38" x14ac:dyDescent="0.3">
      <c r="A596" t="s">
        <v>735</v>
      </c>
      <c r="B596">
        <v>104539</v>
      </c>
      <c r="C596">
        <v>3</v>
      </c>
      <c r="D596" t="s">
        <v>810</v>
      </c>
      <c r="E596" t="s">
        <v>811</v>
      </c>
      <c r="F596">
        <v>310</v>
      </c>
      <c r="G596">
        <v>19.29</v>
      </c>
      <c r="H596">
        <v>63.8</v>
      </c>
      <c r="I596">
        <v>13.6</v>
      </c>
      <c r="J596">
        <v>44.99</v>
      </c>
      <c r="K596">
        <v>19</v>
      </c>
      <c r="T596">
        <v>2</v>
      </c>
      <c r="U596">
        <v>1</v>
      </c>
      <c r="V596" t="s">
        <v>92</v>
      </c>
      <c r="W596" t="s">
        <v>816</v>
      </c>
      <c r="X596">
        <v>18</v>
      </c>
      <c r="Y596">
        <v>10</v>
      </c>
      <c r="Z596" t="s">
        <v>812</v>
      </c>
      <c r="AA596" t="s">
        <v>813</v>
      </c>
      <c r="AB596" t="s">
        <v>95</v>
      </c>
      <c r="AC596" t="s">
        <v>95</v>
      </c>
      <c r="AD596" t="s">
        <v>740</v>
      </c>
      <c r="AG596" t="s">
        <v>814</v>
      </c>
      <c r="AH596">
        <v>0</v>
      </c>
      <c r="AI596">
        <v>130</v>
      </c>
      <c r="AJ596">
        <v>18</v>
      </c>
      <c r="AK596">
        <v>402</v>
      </c>
      <c r="AL596">
        <v>1.3</v>
      </c>
    </row>
    <row r="597" spans="1:38" x14ac:dyDescent="0.3">
      <c r="A597" t="s">
        <v>735</v>
      </c>
      <c r="B597">
        <v>104539</v>
      </c>
      <c r="C597">
        <v>4</v>
      </c>
      <c r="D597" t="s">
        <v>810</v>
      </c>
      <c r="E597" t="s">
        <v>811</v>
      </c>
      <c r="F597">
        <v>310</v>
      </c>
      <c r="G597">
        <v>19.29</v>
      </c>
      <c r="H597">
        <v>63.8</v>
      </c>
      <c r="I597">
        <v>13.6</v>
      </c>
      <c r="J597">
        <v>44.99</v>
      </c>
      <c r="K597">
        <v>19</v>
      </c>
      <c r="T597">
        <v>2</v>
      </c>
      <c r="U597">
        <v>1</v>
      </c>
      <c r="V597" t="s">
        <v>92</v>
      </c>
      <c r="W597" t="s">
        <v>817</v>
      </c>
      <c r="X597">
        <v>18</v>
      </c>
      <c r="Y597">
        <v>10</v>
      </c>
      <c r="Z597" t="s">
        <v>812</v>
      </c>
      <c r="AA597" t="s">
        <v>813</v>
      </c>
      <c r="AB597" t="s">
        <v>95</v>
      </c>
      <c r="AC597" t="s">
        <v>95</v>
      </c>
      <c r="AD597" t="s">
        <v>740</v>
      </c>
      <c r="AG597" t="s">
        <v>814</v>
      </c>
      <c r="AH597">
        <v>0</v>
      </c>
      <c r="AI597">
        <v>130</v>
      </c>
      <c r="AJ597">
        <v>18</v>
      </c>
      <c r="AK597">
        <v>402</v>
      </c>
      <c r="AL597">
        <v>1.3</v>
      </c>
    </row>
    <row r="598" spans="1:38" x14ac:dyDescent="0.3">
      <c r="A598" t="s">
        <v>735</v>
      </c>
      <c r="B598">
        <v>104539</v>
      </c>
      <c r="C598">
        <v>5</v>
      </c>
      <c r="D598" t="s">
        <v>810</v>
      </c>
      <c r="E598" t="s">
        <v>811</v>
      </c>
      <c r="F598">
        <v>310</v>
      </c>
      <c r="G598">
        <v>19.850000000000001</v>
      </c>
      <c r="H598">
        <v>65.62</v>
      </c>
      <c r="I598">
        <v>13.9</v>
      </c>
      <c r="J598">
        <v>45.98</v>
      </c>
      <c r="K598">
        <v>40</v>
      </c>
      <c r="T598">
        <v>2</v>
      </c>
      <c r="U598">
        <v>1</v>
      </c>
      <c r="V598" t="s">
        <v>92</v>
      </c>
      <c r="W598">
        <v>65</v>
      </c>
      <c r="X598">
        <v>18</v>
      </c>
      <c r="Y598">
        <v>10</v>
      </c>
      <c r="Z598" t="s">
        <v>812</v>
      </c>
      <c r="AA598" t="s">
        <v>813</v>
      </c>
      <c r="AB598" t="s">
        <v>95</v>
      </c>
      <c r="AC598" t="s">
        <v>95</v>
      </c>
      <c r="AD598" t="s">
        <v>740</v>
      </c>
      <c r="AG598" t="s">
        <v>814</v>
      </c>
      <c r="AH598">
        <v>0</v>
      </c>
      <c r="AI598">
        <v>130</v>
      </c>
      <c r="AJ598">
        <v>18</v>
      </c>
      <c r="AK598">
        <v>402</v>
      </c>
      <c r="AL598">
        <v>1.3</v>
      </c>
    </row>
    <row r="599" spans="1:38" x14ac:dyDescent="0.3">
      <c r="A599" t="s">
        <v>735</v>
      </c>
      <c r="B599">
        <v>104539</v>
      </c>
      <c r="C599">
        <v>6</v>
      </c>
      <c r="D599" t="s">
        <v>810</v>
      </c>
      <c r="E599" t="s">
        <v>811</v>
      </c>
      <c r="F599">
        <v>310</v>
      </c>
      <c r="G599">
        <v>25.76</v>
      </c>
      <c r="H599">
        <v>85.18</v>
      </c>
      <c r="I599">
        <v>18.14</v>
      </c>
      <c r="J599">
        <v>59.99</v>
      </c>
      <c r="K599">
        <v>49</v>
      </c>
      <c r="T599">
        <v>3</v>
      </c>
      <c r="U599">
        <v>2</v>
      </c>
      <c r="V599" t="s">
        <v>92</v>
      </c>
      <c r="W599" t="s">
        <v>695</v>
      </c>
      <c r="X599">
        <v>18</v>
      </c>
      <c r="Y599">
        <v>10</v>
      </c>
      <c r="Z599" t="s">
        <v>812</v>
      </c>
      <c r="AA599" t="s">
        <v>813</v>
      </c>
      <c r="AB599" t="s">
        <v>95</v>
      </c>
      <c r="AC599" t="s">
        <v>95</v>
      </c>
      <c r="AD599" t="s">
        <v>740</v>
      </c>
      <c r="AG599" t="s">
        <v>814</v>
      </c>
      <c r="AH599">
        <v>0</v>
      </c>
      <c r="AI599">
        <v>130</v>
      </c>
      <c r="AJ599">
        <v>18</v>
      </c>
      <c r="AK599">
        <v>402</v>
      </c>
      <c r="AL599">
        <v>1.3</v>
      </c>
    </row>
    <row r="600" spans="1:38" x14ac:dyDescent="0.3">
      <c r="A600" t="s">
        <v>735</v>
      </c>
      <c r="B600">
        <v>104539</v>
      </c>
      <c r="C600">
        <v>7</v>
      </c>
      <c r="D600" t="s">
        <v>810</v>
      </c>
      <c r="E600" t="s">
        <v>811</v>
      </c>
      <c r="F600">
        <v>310</v>
      </c>
      <c r="G600">
        <v>25.73</v>
      </c>
      <c r="H600">
        <v>85.09</v>
      </c>
      <c r="I600">
        <v>18.14</v>
      </c>
      <c r="J600">
        <v>59.97</v>
      </c>
      <c r="K600">
        <v>49</v>
      </c>
      <c r="T600">
        <v>3</v>
      </c>
      <c r="U600">
        <v>2</v>
      </c>
      <c r="V600" t="s">
        <v>92</v>
      </c>
      <c r="W600" t="s">
        <v>818</v>
      </c>
      <c r="X600">
        <v>18</v>
      </c>
      <c r="Y600">
        <v>10</v>
      </c>
      <c r="Z600" t="s">
        <v>812</v>
      </c>
      <c r="AA600" t="s">
        <v>813</v>
      </c>
      <c r="AB600" t="s">
        <v>95</v>
      </c>
      <c r="AC600" t="s">
        <v>95</v>
      </c>
      <c r="AD600" t="s">
        <v>740</v>
      </c>
      <c r="AG600" t="s">
        <v>814</v>
      </c>
      <c r="AH600">
        <v>0</v>
      </c>
      <c r="AI600">
        <v>130</v>
      </c>
      <c r="AJ600">
        <v>18</v>
      </c>
      <c r="AK600">
        <v>402</v>
      </c>
      <c r="AL600">
        <v>1.3</v>
      </c>
    </row>
    <row r="601" spans="1:38" x14ac:dyDescent="0.3">
      <c r="A601" t="s">
        <v>735</v>
      </c>
      <c r="B601">
        <v>104539</v>
      </c>
      <c r="C601">
        <v>8</v>
      </c>
      <c r="D601" t="s">
        <v>810</v>
      </c>
      <c r="E601" t="s">
        <v>811</v>
      </c>
      <c r="F601">
        <v>310</v>
      </c>
      <c r="G601">
        <v>25.82</v>
      </c>
      <c r="H601">
        <v>85.36</v>
      </c>
      <c r="I601">
        <v>18.14</v>
      </c>
      <c r="J601">
        <v>59.98</v>
      </c>
      <c r="K601">
        <v>49</v>
      </c>
      <c r="T601">
        <v>3</v>
      </c>
      <c r="U601">
        <v>2</v>
      </c>
      <c r="V601" t="s">
        <v>92</v>
      </c>
      <c r="W601" t="s">
        <v>819</v>
      </c>
      <c r="X601">
        <v>18</v>
      </c>
      <c r="Y601">
        <v>10</v>
      </c>
      <c r="Z601" t="s">
        <v>812</v>
      </c>
      <c r="AA601" t="s">
        <v>813</v>
      </c>
      <c r="AB601" t="s">
        <v>95</v>
      </c>
      <c r="AC601" t="s">
        <v>95</v>
      </c>
      <c r="AD601" t="s">
        <v>740</v>
      </c>
      <c r="AG601" t="s">
        <v>814</v>
      </c>
      <c r="AH601">
        <v>0</v>
      </c>
      <c r="AI601">
        <v>130</v>
      </c>
      <c r="AJ601">
        <v>18</v>
      </c>
      <c r="AK601">
        <v>402</v>
      </c>
      <c r="AL601">
        <v>1.3</v>
      </c>
    </row>
    <row r="602" spans="1:38" x14ac:dyDescent="0.3">
      <c r="A602" t="s">
        <v>735</v>
      </c>
      <c r="B602">
        <v>104539</v>
      </c>
      <c r="C602">
        <v>9</v>
      </c>
      <c r="D602" t="s">
        <v>810</v>
      </c>
      <c r="E602" t="s">
        <v>811</v>
      </c>
      <c r="F602">
        <v>310</v>
      </c>
      <c r="G602">
        <v>25.82</v>
      </c>
      <c r="H602">
        <v>85.36</v>
      </c>
      <c r="I602">
        <v>18.14</v>
      </c>
      <c r="J602">
        <v>59.97</v>
      </c>
      <c r="K602">
        <v>47</v>
      </c>
      <c r="T602">
        <v>3</v>
      </c>
      <c r="U602">
        <v>2</v>
      </c>
      <c r="V602" t="s">
        <v>92</v>
      </c>
      <c r="W602" t="s">
        <v>699</v>
      </c>
      <c r="X602">
        <v>18</v>
      </c>
      <c r="Y602">
        <v>10</v>
      </c>
      <c r="Z602" t="s">
        <v>812</v>
      </c>
      <c r="AA602" t="s">
        <v>813</v>
      </c>
      <c r="AB602" t="s">
        <v>95</v>
      </c>
      <c r="AC602" t="s">
        <v>95</v>
      </c>
      <c r="AD602" t="s">
        <v>740</v>
      </c>
      <c r="AG602" t="s">
        <v>814</v>
      </c>
      <c r="AH602">
        <v>0</v>
      </c>
      <c r="AI602">
        <v>130</v>
      </c>
      <c r="AJ602">
        <v>18</v>
      </c>
      <c r="AK602">
        <v>402</v>
      </c>
      <c r="AL602">
        <v>1.3</v>
      </c>
    </row>
    <row r="603" spans="1:38" x14ac:dyDescent="0.3">
      <c r="A603" t="s">
        <v>735</v>
      </c>
      <c r="B603">
        <v>104534</v>
      </c>
      <c r="C603">
        <v>1</v>
      </c>
      <c r="D603" t="s">
        <v>820</v>
      </c>
      <c r="E603" t="s">
        <v>821</v>
      </c>
      <c r="F603">
        <v>300</v>
      </c>
      <c r="G603">
        <v>19.010000000000002</v>
      </c>
      <c r="H603">
        <v>62.87</v>
      </c>
      <c r="I603">
        <v>13.3</v>
      </c>
      <c r="J603">
        <v>43.97</v>
      </c>
      <c r="K603">
        <v>23</v>
      </c>
      <c r="T603">
        <v>2</v>
      </c>
      <c r="U603">
        <v>1</v>
      </c>
      <c r="V603" t="s">
        <v>92</v>
      </c>
      <c r="W603">
        <v>62</v>
      </c>
      <c r="X603">
        <v>22</v>
      </c>
      <c r="Y603">
        <v>11</v>
      </c>
      <c r="Z603" t="s">
        <v>822</v>
      </c>
      <c r="AA603" t="s">
        <v>823</v>
      </c>
      <c r="AB603" t="s">
        <v>95</v>
      </c>
      <c r="AC603" t="s">
        <v>95</v>
      </c>
      <c r="AD603" t="s">
        <v>740</v>
      </c>
      <c r="AG603" t="s">
        <v>824</v>
      </c>
      <c r="AH603">
        <v>0</v>
      </c>
      <c r="AI603">
        <v>130</v>
      </c>
      <c r="AJ603">
        <v>14</v>
      </c>
      <c r="AK603">
        <v>384</v>
      </c>
      <c r="AL603">
        <v>1.28</v>
      </c>
    </row>
    <row r="604" spans="1:38" x14ac:dyDescent="0.3">
      <c r="A604" t="s">
        <v>735</v>
      </c>
      <c r="B604">
        <v>104534</v>
      </c>
      <c r="C604">
        <v>2</v>
      </c>
      <c r="D604" t="s">
        <v>820</v>
      </c>
      <c r="E604" t="s">
        <v>821</v>
      </c>
      <c r="F604">
        <v>300</v>
      </c>
      <c r="G604">
        <v>19.36</v>
      </c>
      <c r="H604">
        <v>64</v>
      </c>
      <c r="I604">
        <v>13.6</v>
      </c>
      <c r="J604">
        <v>44.99</v>
      </c>
      <c r="K604">
        <v>23</v>
      </c>
      <c r="T604">
        <v>2</v>
      </c>
      <c r="U604">
        <v>1</v>
      </c>
      <c r="V604" t="s">
        <v>92</v>
      </c>
      <c r="W604" t="s">
        <v>825</v>
      </c>
      <c r="X604">
        <v>22</v>
      </c>
      <c r="Y604">
        <v>11</v>
      </c>
      <c r="Z604" t="s">
        <v>822</v>
      </c>
      <c r="AA604" t="s">
        <v>823</v>
      </c>
      <c r="AB604" t="s">
        <v>95</v>
      </c>
      <c r="AC604" t="s">
        <v>95</v>
      </c>
      <c r="AD604" t="s">
        <v>740</v>
      </c>
      <c r="AG604" t="s">
        <v>824</v>
      </c>
      <c r="AH604">
        <v>0</v>
      </c>
      <c r="AI604">
        <v>130</v>
      </c>
      <c r="AJ604">
        <v>14</v>
      </c>
      <c r="AK604">
        <v>384</v>
      </c>
      <c r="AL604">
        <v>1.28</v>
      </c>
    </row>
    <row r="605" spans="1:38" x14ac:dyDescent="0.3">
      <c r="A605" t="s">
        <v>735</v>
      </c>
      <c r="B605">
        <v>104534</v>
      </c>
      <c r="C605">
        <v>3</v>
      </c>
      <c r="D605" t="s">
        <v>820</v>
      </c>
      <c r="E605" t="s">
        <v>821</v>
      </c>
      <c r="F605">
        <v>300</v>
      </c>
      <c r="G605">
        <v>19.36</v>
      </c>
      <c r="H605">
        <v>64</v>
      </c>
      <c r="I605">
        <v>13.6</v>
      </c>
      <c r="J605">
        <v>44.99</v>
      </c>
      <c r="K605">
        <v>19</v>
      </c>
      <c r="T605">
        <v>2</v>
      </c>
      <c r="U605">
        <v>1</v>
      </c>
      <c r="V605" t="s">
        <v>92</v>
      </c>
      <c r="W605" t="s">
        <v>826</v>
      </c>
      <c r="X605">
        <v>22</v>
      </c>
      <c r="Y605">
        <v>11</v>
      </c>
      <c r="Z605" t="s">
        <v>822</v>
      </c>
      <c r="AA605" t="s">
        <v>823</v>
      </c>
      <c r="AB605" t="s">
        <v>95</v>
      </c>
      <c r="AC605" t="s">
        <v>95</v>
      </c>
      <c r="AD605" t="s">
        <v>740</v>
      </c>
      <c r="AG605" t="s">
        <v>824</v>
      </c>
      <c r="AH605">
        <v>0</v>
      </c>
      <c r="AI605">
        <v>130</v>
      </c>
      <c r="AJ605">
        <v>14</v>
      </c>
      <c r="AK605">
        <v>384</v>
      </c>
      <c r="AL605">
        <v>1.28</v>
      </c>
    </row>
    <row r="606" spans="1:38" x14ac:dyDescent="0.3">
      <c r="A606" t="s">
        <v>735</v>
      </c>
      <c r="B606">
        <v>104534</v>
      </c>
      <c r="C606">
        <v>4</v>
      </c>
      <c r="D606" t="s">
        <v>820</v>
      </c>
      <c r="E606" t="s">
        <v>821</v>
      </c>
      <c r="F606">
        <v>300</v>
      </c>
      <c r="G606">
        <v>19.36</v>
      </c>
      <c r="H606">
        <v>64</v>
      </c>
      <c r="I606">
        <v>13.6</v>
      </c>
      <c r="J606">
        <v>44.99</v>
      </c>
      <c r="K606">
        <v>19</v>
      </c>
      <c r="T606">
        <v>2</v>
      </c>
      <c r="U606">
        <v>1</v>
      </c>
      <c r="V606" t="s">
        <v>92</v>
      </c>
      <c r="W606" t="s">
        <v>827</v>
      </c>
      <c r="X606">
        <v>22</v>
      </c>
      <c r="Y606">
        <v>11</v>
      </c>
      <c r="Z606" t="s">
        <v>822</v>
      </c>
      <c r="AA606" t="s">
        <v>823</v>
      </c>
      <c r="AB606" t="s">
        <v>95</v>
      </c>
      <c r="AC606" t="s">
        <v>95</v>
      </c>
      <c r="AD606" t="s">
        <v>740</v>
      </c>
      <c r="AG606" t="s">
        <v>824</v>
      </c>
      <c r="AH606">
        <v>0</v>
      </c>
      <c r="AI606">
        <v>130</v>
      </c>
      <c r="AJ606">
        <v>14</v>
      </c>
      <c r="AK606">
        <v>384</v>
      </c>
      <c r="AL606">
        <v>1.28</v>
      </c>
    </row>
    <row r="607" spans="1:38" x14ac:dyDescent="0.3">
      <c r="A607" t="s">
        <v>735</v>
      </c>
      <c r="B607">
        <v>104534</v>
      </c>
      <c r="C607">
        <v>5</v>
      </c>
      <c r="D607" t="s">
        <v>820</v>
      </c>
      <c r="E607" t="s">
        <v>821</v>
      </c>
      <c r="F607">
        <v>300</v>
      </c>
      <c r="G607">
        <v>19.91</v>
      </c>
      <c r="H607">
        <v>65.819999999999993</v>
      </c>
      <c r="I607">
        <v>13.9</v>
      </c>
      <c r="J607">
        <v>45.98</v>
      </c>
      <c r="K607">
        <v>40</v>
      </c>
      <c r="T607">
        <v>2</v>
      </c>
      <c r="U607">
        <v>1</v>
      </c>
      <c r="V607" t="s">
        <v>92</v>
      </c>
      <c r="W607">
        <v>65</v>
      </c>
      <c r="X607">
        <v>22</v>
      </c>
      <c r="Y607">
        <v>11</v>
      </c>
      <c r="Z607" t="s">
        <v>822</v>
      </c>
      <c r="AA607" t="s">
        <v>823</v>
      </c>
      <c r="AB607" t="s">
        <v>95</v>
      </c>
      <c r="AC607" t="s">
        <v>95</v>
      </c>
      <c r="AD607" t="s">
        <v>740</v>
      </c>
      <c r="AG607" t="s">
        <v>824</v>
      </c>
      <c r="AH607">
        <v>0</v>
      </c>
      <c r="AI607">
        <v>130</v>
      </c>
      <c r="AJ607">
        <v>14</v>
      </c>
      <c r="AK607">
        <v>384</v>
      </c>
      <c r="AL607">
        <v>1.28</v>
      </c>
    </row>
    <row r="608" spans="1:38" x14ac:dyDescent="0.3">
      <c r="A608" t="s">
        <v>735</v>
      </c>
      <c r="B608">
        <v>104534</v>
      </c>
      <c r="C608">
        <v>6</v>
      </c>
      <c r="D608" t="s">
        <v>820</v>
      </c>
      <c r="E608" t="s">
        <v>821</v>
      </c>
      <c r="F608">
        <v>300</v>
      </c>
      <c r="G608">
        <v>25.9</v>
      </c>
      <c r="H608">
        <v>85.63</v>
      </c>
      <c r="I608">
        <v>18.14</v>
      </c>
      <c r="J608">
        <v>59.97</v>
      </c>
      <c r="K608">
        <v>44</v>
      </c>
      <c r="T608">
        <v>3</v>
      </c>
      <c r="U608">
        <v>2</v>
      </c>
      <c r="V608" t="s">
        <v>92</v>
      </c>
      <c r="W608" t="s">
        <v>699</v>
      </c>
      <c r="X608">
        <v>22</v>
      </c>
      <c r="Y608">
        <v>11</v>
      </c>
      <c r="Z608" t="s">
        <v>822</v>
      </c>
      <c r="AA608" t="s">
        <v>823</v>
      </c>
      <c r="AB608" t="s">
        <v>95</v>
      </c>
      <c r="AC608" t="s">
        <v>95</v>
      </c>
      <c r="AD608" t="s">
        <v>740</v>
      </c>
      <c r="AG608" t="s">
        <v>824</v>
      </c>
      <c r="AH608">
        <v>0</v>
      </c>
      <c r="AI608">
        <v>130</v>
      </c>
      <c r="AJ608">
        <v>14</v>
      </c>
      <c r="AK608">
        <v>384</v>
      </c>
      <c r="AL608">
        <v>1.28</v>
      </c>
    </row>
    <row r="609" spans="1:38" x14ac:dyDescent="0.3">
      <c r="A609" t="s">
        <v>735</v>
      </c>
      <c r="B609">
        <v>104534</v>
      </c>
      <c r="C609">
        <v>7</v>
      </c>
      <c r="D609" t="s">
        <v>820</v>
      </c>
      <c r="E609" t="s">
        <v>821</v>
      </c>
      <c r="F609">
        <v>300</v>
      </c>
      <c r="G609">
        <v>25.84</v>
      </c>
      <c r="H609">
        <v>85.45</v>
      </c>
      <c r="I609">
        <v>18.14</v>
      </c>
      <c r="J609">
        <v>59.99</v>
      </c>
      <c r="K609">
        <v>44</v>
      </c>
      <c r="T609">
        <v>3</v>
      </c>
      <c r="U609">
        <v>2</v>
      </c>
      <c r="V609" t="s">
        <v>92</v>
      </c>
      <c r="W609" t="s">
        <v>695</v>
      </c>
      <c r="X609">
        <v>22</v>
      </c>
      <c r="Y609">
        <v>11</v>
      </c>
      <c r="Z609" t="s">
        <v>822</v>
      </c>
      <c r="AA609" t="s">
        <v>823</v>
      </c>
      <c r="AB609" t="s">
        <v>95</v>
      </c>
      <c r="AC609" t="s">
        <v>95</v>
      </c>
      <c r="AD609" t="s">
        <v>740</v>
      </c>
      <c r="AG609" t="s">
        <v>824</v>
      </c>
      <c r="AH609">
        <v>0</v>
      </c>
      <c r="AI609">
        <v>130</v>
      </c>
      <c r="AJ609">
        <v>14</v>
      </c>
      <c r="AK609">
        <v>384</v>
      </c>
      <c r="AL609">
        <v>1.28</v>
      </c>
    </row>
    <row r="610" spans="1:38" x14ac:dyDescent="0.3">
      <c r="A610" t="s">
        <v>735</v>
      </c>
      <c r="B610">
        <v>104534</v>
      </c>
      <c r="C610">
        <v>8</v>
      </c>
      <c r="D610" t="s">
        <v>820</v>
      </c>
      <c r="E610" t="s">
        <v>821</v>
      </c>
      <c r="F610">
        <v>300</v>
      </c>
      <c r="G610">
        <v>25.82</v>
      </c>
      <c r="H610">
        <v>85.36</v>
      </c>
      <c r="I610">
        <v>18.14</v>
      </c>
      <c r="J610">
        <v>59.97</v>
      </c>
      <c r="K610">
        <v>44</v>
      </c>
      <c r="T610">
        <v>3</v>
      </c>
      <c r="U610">
        <v>2</v>
      </c>
      <c r="V610" t="s">
        <v>92</v>
      </c>
      <c r="W610" t="s">
        <v>818</v>
      </c>
      <c r="X610">
        <v>22</v>
      </c>
      <c r="Y610">
        <v>11</v>
      </c>
      <c r="Z610" t="s">
        <v>822</v>
      </c>
      <c r="AA610" t="s">
        <v>823</v>
      </c>
      <c r="AB610" t="s">
        <v>95</v>
      </c>
      <c r="AC610" t="s">
        <v>95</v>
      </c>
      <c r="AD610" t="s">
        <v>740</v>
      </c>
      <c r="AG610" t="s">
        <v>824</v>
      </c>
      <c r="AH610">
        <v>0</v>
      </c>
      <c r="AI610">
        <v>130</v>
      </c>
      <c r="AJ610">
        <v>14</v>
      </c>
      <c r="AK610">
        <v>384</v>
      </c>
      <c r="AL610">
        <v>1.28</v>
      </c>
    </row>
    <row r="611" spans="1:38" x14ac:dyDescent="0.3">
      <c r="A611" t="s">
        <v>735</v>
      </c>
      <c r="B611">
        <v>104534</v>
      </c>
      <c r="C611">
        <v>9</v>
      </c>
      <c r="D611" t="s">
        <v>820</v>
      </c>
      <c r="E611" t="s">
        <v>821</v>
      </c>
      <c r="F611">
        <v>300</v>
      </c>
      <c r="G611">
        <v>25.9</v>
      </c>
      <c r="H611">
        <v>85.63</v>
      </c>
      <c r="I611">
        <v>18.14</v>
      </c>
      <c r="J611">
        <v>59.98</v>
      </c>
      <c r="K611">
        <v>44</v>
      </c>
      <c r="T611">
        <v>3</v>
      </c>
      <c r="U611">
        <v>2</v>
      </c>
      <c r="V611" t="s">
        <v>92</v>
      </c>
      <c r="W611" t="s">
        <v>819</v>
      </c>
      <c r="X611">
        <v>22</v>
      </c>
      <c r="Y611">
        <v>11</v>
      </c>
      <c r="Z611" t="s">
        <v>822</v>
      </c>
      <c r="AA611" t="s">
        <v>823</v>
      </c>
      <c r="AB611" t="s">
        <v>95</v>
      </c>
      <c r="AC611" t="s">
        <v>95</v>
      </c>
      <c r="AD611" t="s">
        <v>740</v>
      </c>
      <c r="AG611" t="s">
        <v>824</v>
      </c>
      <c r="AH611">
        <v>0</v>
      </c>
      <c r="AI611">
        <v>130</v>
      </c>
      <c r="AJ611">
        <v>14</v>
      </c>
      <c r="AK611">
        <v>384</v>
      </c>
      <c r="AL611">
        <v>1.28</v>
      </c>
    </row>
    <row r="612" spans="1:38" x14ac:dyDescent="0.3">
      <c r="A612" t="s">
        <v>735</v>
      </c>
      <c r="B612">
        <v>105376</v>
      </c>
      <c r="C612">
        <v>1</v>
      </c>
      <c r="D612" t="s">
        <v>828</v>
      </c>
      <c r="E612" t="s">
        <v>171</v>
      </c>
      <c r="F612">
        <v>403</v>
      </c>
      <c r="G612">
        <v>25.06</v>
      </c>
      <c r="H612">
        <v>82.87</v>
      </c>
      <c r="I612">
        <v>18.11</v>
      </c>
      <c r="J612">
        <v>59.88</v>
      </c>
      <c r="K612">
        <v>267</v>
      </c>
      <c r="T612">
        <v>3</v>
      </c>
      <c r="U612">
        <v>2</v>
      </c>
      <c r="V612" t="s">
        <v>92</v>
      </c>
      <c r="W612" t="s">
        <v>114</v>
      </c>
      <c r="X612">
        <v>29</v>
      </c>
      <c r="Y612">
        <v>24</v>
      </c>
      <c r="Z612" t="s">
        <v>829</v>
      </c>
      <c r="AA612" t="s">
        <v>830</v>
      </c>
      <c r="AB612" t="s">
        <v>95</v>
      </c>
      <c r="AC612" t="s">
        <v>95</v>
      </c>
      <c r="AD612" t="s">
        <v>740</v>
      </c>
      <c r="AG612" t="s">
        <v>831</v>
      </c>
      <c r="AH612">
        <v>0</v>
      </c>
      <c r="AI612">
        <v>164</v>
      </c>
      <c r="AJ612">
        <v>12</v>
      </c>
      <c r="AK612">
        <v>495</v>
      </c>
      <c r="AL612">
        <v>1.23</v>
      </c>
    </row>
    <row r="613" spans="1:38" x14ac:dyDescent="0.3">
      <c r="A613" t="s">
        <v>735</v>
      </c>
      <c r="B613">
        <v>105376</v>
      </c>
      <c r="C613">
        <v>2</v>
      </c>
      <c r="D613" t="s">
        <v>828</v>
      </c>
      <c r="E613" t="s">
        <v>171</v>
      </c>
      <c r="F613">
        <v>403</v>
      </c>
      <c r="G613">
        <v>25.43</v>
      </c>
      <c r="H613">
        <v>84.09</v>
      </c>
      <c r="I613">
        <v>18.14</v>
      </c>
      <c r="J613">
        <v>59.99</v>
      </c>
      <c r="K613">
        <v>136</v>
      </c>
      <c r="T613">
        <v>3</v>
      </c>
      <c r="U613">
        <v>2</v>
      </c>
      <c r="V613" t="s">
        <v>92</v>
      </c>
      <c r="W613" t="s">
        <v>199</v>
      </c>
      <c r="X613">
        <v>29</v>
      </c>
      <c r="Y613">
        <v>24</v>
      </c>
      <c r="Z613" t="s">
        <v>829</v>
      </c>
      <c r="AA613" t="s">
        <v>830</v>
      </c>
      <c r="AB613" t="s">
        <v>95</v>
      </c>
      <c r="AC613" t="s">
        <v>95</v>
      </c>
      <c r="AD613" t="s">
        <v>740</v>
      </c>
      <c r="AG613" t="s">
        <v>831</v>
      </c>
      <c r="AH613">
        <v>0</v>
      </c>
      <c r="AI613">
        <v>164</v>
      </c>
      <c r="AJ613">
        <v>12</v>
      </c>
      <c r="AK613">
        <v>495</v>
      </c>
      <c r="AL613">
        <v>1.23</v>
      </c>
    </row>
    <row r="614" spans="1:38" x14ac:dyDescent="0.3">
      <c r="A614" t="s">
        <v>735</v>
      </c>
      <c r="B614">
        <v>108813</v>
      </c>
      <c r="C614">
        <v>1</v>
      </c>
      <c r="D614" t="s">
        <v>832</v>
      </c>
      <c r="E614" t="s">
        <v>833</v>
      </c>
      <c r="F614">
        <v>580</v>
      </c>
      <c r="G614">
        <v>33.979999999999997</v>
      </c>
      <c r="H614">
        <v>112.36</v>
      </c>
      <c r="I614">
        <v>25.7</v>
      </c>
      <c r="J614">
        <v>84.97</v>
      </c>
      <c r="K614">
        <v>349</v>
      </c>
      <c r="T614">
        <v>3</v>
      </c>
      <c r="U614">
        <v>2</v>
      </c>
      <c r="V614" t="s">
        <v>92</v>
      </c>
      <c r="W614" t="s">
        <v>589</v>
      </c>
      <c r="X614">
        <v>30</v>
      </c>
      <c r="Y614">
        <v>23</v>
      </c>
      <c r="Z614" t="s">
        <v>834</v>
      </c>
      <c r="AA614" t="s">
        <v>835</v>
      </c>
      <c r="AB614" t="s">
        <v>95</v>
      </c>
      <c r="AC614" t="s">
        <v>95</v>
      </c>
      <c r="AD614" t="s">
        <v>740</v>
      </c>
      <c r="AG614" t="s">
        <v>836</v>
      </c>
      <c r="AH614">
        <v>0</v>
      </c>
      <c r="AI614">
        <v>357</v>
      </c>
      <c r="AJ614">
        <v>42</v>
      </c>
      <c r="AK614">
        <v>738</v>
      </c>
      <c r="AL614">
        <v>1.27</v>
      </c>
    </row>
    <row r="615" spans="1:38" x14ac:dyDescent="0.3">
      <c r="A615" t="s">
        <v>735</v>
      </c>
      <c r="B615">
        <v>108813</v>
      </c>
      <c r="C615">
        <v>2</v>
      </c>
      <c r="D615" t="s">
        <v>832</v>
      </c>
      <c r="E615" t="s">
        <v>833</v>
      </c>
      <c r="F615">
        <v>580</v>
      </c>
      <c r="G615">
        <v>33.93</v>
      </c>
      <c r="H615">
        <v>112.19</v>
      </c>
      <c r="I615">
        <v>25.7</v>
      </c>
      <c r="J615">
        <v>84.98</v>
      </c>
      <c r="K615">
        <v>203</v>
      </c>
      <c r="T615">
        <v>3</v>
      </c>
      <c r="U615">
        <v>2</v>
      </c>
      <c r="V615" t="s">
        <v>92</v>
      </c>
      <c r="W615" t="s">
        <v>127</v>
      </c>
      <c r="X615">
        <v>30</v>
      </c>
      <c r="Y615">
        <v>23</v>
      </c>
      <c r="Z615" t="s">
        <v>834</v>
      </c>
      <c r="AA615" t="s">
        <v>835</v>
      </c>
      <c r="AB615" t="s">
        <v>95</v>
      </c>
      <c r="AC615" t="s">
        <v>95</v>
      </c>
      <c r="AD615" t="s">
        <v>740</v>
      </c>
      <c r="AG615" t="s">
        <v>836</v>
      </c>
      <c r="AH615">
        <v>0</v>
      </c>
      <c r="AI615">
        <v>357</v>
      </c>
      <c r="AJ615">
        <v>42</v>
      </c>
      <c r="AK615">
        <v>738</v>
      </c>
      <c r="AL615">
        <v>1.27</v>
      </c>
    </row>
    <row r="616" spans="1:38" x14ac:dyDescent="0.3">
      <c r="A616" t="s">
        <v>735</v>
      </c>
      <c r="B616">
        <v>108813</v>
      </c>
      <c r="C616">
        <v>3</v>
      </c>
      <c r="D616" t="s">
        <v>832</v>
      </c>
      <c r="E616" t="s">
        <v>833</v>
      </c>
      <c r="F616">
        <v>580</v>
      </c>
      <c r="G616">
        <v>33.93</v>
      </c>
      <c r="H616">
        <v>112.17</v>
      </c>
      <c r="I616">
        <v>25.7</v>
      </c>
      <c r="J616">
        <v>84.98</v>
      </c>
      <c r="K616">
        <v>28</v>
      </c>
      <c r="T616">
        <v>3</v>
      </c>
      <c r="U616">
        <v>2</v>
      </c>
      <c r="V616" t="s">
        <v>92</v>
      </c>
      <c r="W616" t="s">
        <v>487</v>
      </c>
      <c r="X616">
        <v>30</v>
      </c>
      <c r="Y616">
        <v>23</v>
      </c>
      <c r="Z616" t="s">
        <v>834</v>
      </c>
      <c r="AA616" t="s">
        <v>835</v>
      </c>
      <c r="AB616" t="s">
        <v>95</v>
      </c>
      <c r="AC616" t="s">
        <v>95</v>
      </c>
      <c r="AD616" t="s">
        <v>740</v>
      </c>
      <c r="AG616" t="s">
        <v>836</v>
      </c>
      <c r="AH616">
        <v>0</v>
      </c>
      <c r="AI616">
        <v>357</v>
      </c>
      <c r="AJ616">
        <v>42</v>
      </c>
      <c r="AK616">
        <v>738</v>
      </c>
      <c r="AL616">
        <v>1.27</v>
      </c>
    </row>
    <row r="617" spans="1:38" x14ac:dyDescent="0.3">
      <c r="A617" t="s">
        <v>735</v>
      </c>
      <c r="B617">
        <v>106135</v>
      </c>
      <c r="C617">
        <v>1</v>
      </c>
      <c r="D617" t="s">
        <v>837</v>
      </c>
      <c r="E617" t="s">
        <v>747</v>
      </c>
      <c r="F617">
        <v>153</v>
      </c>
      <c r="G617">
        <v>33.65</v>
      </c>
      <c r="H617">
        <v>111.27</v>
      </c>
      <c r="I617">
        <v>25.69</v>
      </c>
      <c r="J617">
        <v>84.94</v>
      </c>
      <c r="K617">
        <v>135</v>
      </c>
      <c r="T617">
        <v>3</v>
      </c>
      <c r="U617">
        <v>2</v>
      </c>
      <c r="V617" t="s">
        <v>92</v>
      </c>
      <c r="W617" t="s">
        <v>153</v>
      </c>
      <c r="X617">
        <v>18</v>
      </c>
      <c r="Y617">
        <v>11</v>
      </c>
      <c r="Z617" t="s">
        <v>838</v>
      </c>
      <c r="AA617" t="s">
        <v>839</v>
      </c>
      <c r="AB617" t="s">
        <v>95</v>
      </c>
      <c r="AC617" t="s">
        <v>95</v>
      </c>
      <c r="AD617" t="s">
        <v>740</v>
      </c>
      <c r="AG617" t="s">
        <v>840</v>
      </c>
      <c r="AH617">
        <v>0</v>
      </c>
      <c r="AI617">
        <v>130</v>
      </c>
      <c r="AJ617">
        <v>17</v>
      </c>
      <c r="AK617">
        <v>184</v>
      </c>
      <c r="AL617">
        <v>1.2</v>
      </c>
    </row>
    <row r="618" spans="1:38" x14ac:dyDescent="0.3">
      <c r="A618" t="s">
        <v>735</v>
      </c>
      <c r="B618">
        <v>106135</v>
      </c>
      <c r="C618">
        <v>2</v>
      </c>
      <c r="D618" t="s">
        <v>837</v>
      </c>
      <c r="E618" t="s">
        <v>747</v>
      </c>
      <c r="F618">
        <v>153</v>
      </c>
      <c r="G618">
        <v>38.08</v>
      </c>
      <c r="H618">
        <v>125.91</v>
      </c>
      <c r="I618">
        <v>30.24</v>
      </c>
      <c r="J618">
        <v>99.98</v>
      </c>
      <c r="K618">
        <v>18</v>
      </c>
      <c r="T618">
        <v>3</v>
      </c>
      <c r="U618">
        <v>2</v>
      </c>
      <c r="V618" t="s">
        <v>92</v>
      </c>
      <c r="W618" t="s">
        <v>772</v>
      </c>
      <c r="X618">
        <v>18</v>
      </c>
      <c r="Y618">
        <v>11</v>
      </c>
      <c r="Z618" t="s">
        <v>838</v>
      </c>
      <c r="AA618" t="s">
        <v>839</v>
      </c>
      <c r="AB618" t="s">
        <v>95</v>
      </c>
      <c r="AC618" t="s">
        <v>95</v>
      </c>
      <c r="AD618" t="s">
        <v>740</v>
      </c>
      <c r="AG618" t="s">
        <v>840</v>
      </c>
      <c r="AH618">
        <v>0</v>
      </c>
      <c r="AI618">
        <v>130</v>
      </c>
      <c r="AJ618">
        <v>17</v>
      </c>
      <c r="AK618">
        <v>184</v>
      </c>
      <c r="AL618">
        <v>1.2</v>
      </c>
    </row>
    <row r="619" spans="1:38" x14ac:dyDescent="0.3">
      <c r="A619" t="s">
        <v>735</v>
      </c>
      <c r="B619">
        <v>106134</v>
      </c>
      <c r="C619">
        <v>1</v>
      </c>
      <c r="D619" t="s">
        <v>841</v>
      </c>
      <c r="E619" t="s">
        <v>747</v>
      </c>
      <c r="F619">
        <v>240</v>
      </c>
      <c r="G619">
        <v>33.75</v>
      </c>
      <c r="H619">
        <v>111.58</v>
      </c>
      <c r="I619">
        <v>25.69</v>
      </c>
      <c r="J619">
        <v>84.94</v>
      </c>
      <c r="K619">
        <v>204</v>
      </c>
      <c r="T619">
        <v>3</v>
      </c>
      <c r="U619">
        <v>2</v>
      </c>
      <c r="V619" t="s">
        <v>92</v>
      </c>
      <c r="W619" t="s">
        <v>153</v>
      </c>
      <c r="X619">
        <v>18</v>
      </c>
      <c r="Y619">
        <v>14</v>
      </c>
      <c r="Z619" t="s">
        <v>842</v>
      </c>
      <c r="AA619" t="s">
        <v>843</v>
      </c>
      <c r="AB619" t="s">
        <v>95</v>
      </c>
      <c r="AC619" t="s">
        <v>95</v>
      </c>
      <c r="AD619" t="s">
        <v>740</v>
      </c>
      <c r="AG619" t="s">
        <v>844</v>
      </c>
      <c r="AH619">
        <v>0</v>
      </c>
      <c r="AI619">
        <v>131</v>
      </c>
      <c r="AJ619">
        <v>16</v>
      </c>
      <c r="AK619">
        <v>300</v>
      </c>
      <c r="AL619">
        <v>1.25</v>
      </c>
    </row>
    <row r="620" spans="1:38" x14ac:dyDescent="0.3">
      <c r="A620" t="s">
        <v>735</v>
      </c>
      <c r="B620">
        <v>106134</v>
      </c>
      <c r="C620">
        <v>2</v>
      </c>
      <c r="D620" t="s">
        <v>841</v>
      </c>
      <c r="E620" t="s">
        <v>747</v>
      </c>
      <c r="F620">
        <v>240</v>
      </c>
      <c r="G620">
        <v>38.299999999999997</v>
      </c>
      <c r="H620">
        <v>126.63</v>
      </c>
      <c r="I620">
        <v>30.24</v>
      </c>
      <c r="J620">
        <v>99.98</v>
      </c>
      <c r="K620">
        <v>36</v>
      </c>
      <c r="T620">
        <v>3</v>
      </c>
      <c r="U620">
        <v>2</v>
      </c>
      <c r="V620" t="s">
        <v>92</v>
      </c>
      <c r="W620" t="s">
        <v>845</v>
      </c>
      <c r="X620">
        <v>18</v>
      </c>
      <c r="Y620">
        <v>14</v>
      </c>
      <c r="Z620" t="s">
        <v>842</v>
      </c>
      <c r="AA620" t="s">
        <v>843</v>
      </c>
      <c r="AB620" t="s">
        <v>95</v>
      </c>
      <c r="AC620" t="s">
        <v>95</v>
      </c>
      <c r="AD620" t="s">
        <v>740</v>
      </c>
      <c r="AG620" t="s">
        <v>844</v>
      </c>
      <c r="AH620">
        <v>0</v>
      </c>
      <c r="AI620">
        <v>131</v>
      </c>
      <c r="AJ620">
        <v>16</v>
      </c>
      <c r="AK620">
        <v>300</v>
      </c>
      <c r="AL620">
        <v>1.25</v>
      </c>
    </row>
    <row r="621" spans="1:38" x14ac:dyDescent="0.3">
      <c r="A621" t="s">
        <v>735</v>
      </c>
      <c r="B621">
        <v>108856</v>
      </c>
      <c r="C621">
        <v>1</v>
      </c>
      <c r="D621" t="s">
        <v>846</v>
      </c>
      <c r="E621" t="s">
        <v>187</v>
      </c>
      <c r="F621">
        <v>80</v>
      </c>
      <c r="G621">
        <v>10.35</v>
      </c>
      <c r="H621">
        <v>34.22</v>
      </c>
      <c r="I621">
        <v>6.47</v>
      </c>
      <c r="J621">
        <v>21.42</v>
      </c>
      <c r="K621">
        <v>32</v>
      </c>
      <c r="T621">
        <v>1</v>
      </c>
      <c r="U621">
        <v>1</v>
      </c>
      <c r="V621" t="s">
        <v>282</v>
      </c>
      <c r="W621" t="s">
        <v>847</v>
      </c>
      <c r="X621">
        <v>6</v>
      </c>
      <c r="Y621">
        <v>6</v>
      </c>
      <c r="Z621" t="s">
        <v>848</v>
      </c>
      <c r="AA621" t="s">
        <v>849</v>
      </c>
      <c r="AB621" t="s">
        <v>95</v>
      </c>
      <c r="AC621" t="s">
        <v>95</v>
      </c>
      <c r="AD621" t="s">
        <v>740</v>
      </c>
      <c r="AG621" t="s">
        <v>850</v>
      </c>
      <c r="AH621">
        <v>0</v>
      </c>
      <c r="AI621">
        <v>377</v>
      </c>
      <c r="AJ621">
        <v>69</v>
      </c>
      <c r="AK621">
        <v>55</v>
      </c>
      <c r="AL621">
        <v>0.69</v>
      </c>
    </row>
    <row r="622" spans="1:38" x14ac:dyDescent="0.3">
      <c r="A622" t="s">
        <v>735</v>
      </c>
      <c r="B622">
        <v>108856</v>
      </c>
      <c r="C622">
        <v>2</v>
      </c>
      <c r="D622" t="s">
        <v>846</v>
      </c>
      <c r="E622" t="s">
        <v>187</v>
      </c>
      <c r="F622">
        <v>80</v>
      </c>
      <c r="G622">
        <v>10.97</v>
      </c>
      <c r="H622">
        <v>36.270000000000003</v>
      </c>
      <c r="I622">
        <v>6.86</v>
      </c>
      <c r="J622">
        <v>22.68</v>
      </c>
      <c r="K622">
        <v>32</v>
      </c>
      <c r="T622">
        <v>1</v>
      </c>
      <c r="U622">
        <v>1</v>
      </c>
      <c r="V622" t="s">
        <v>282</v>
      </c>
      <c r="W622" t="s">
        <v>509</v>
      </c>
      <c r="X622">
        <v>6</v>
      </c>
      <c r="Y622">
        <v>6</v>
      </c>
      <c r="Z622" t="s">
        <v>848</v>
      </c>
      <c r="AA622" t="s">
        <v>849</v>
      </c>
      <c r="AB622" t="s">
        <v>95</v>
      </c>
      <c r="AC622" t="s">
        <v>95</v>
      </c>
      <c r="AD622" t="s">
        <v>740</v>
      </c>
      <c r="AG622" t="s">
        <v>850</v>
      </c>
      <c r="AH622">
        <v>0</v>
      </c>
      <c r="AI622">
        <v>377</v>
      </c>
      <c r="AJ622">
        <v>69</v>
      </c>
      <c r="AK622">
        <v>55</v>
      </c>
      <c r="AL622">
        <v>0.69</v>
      </c>
    </row>
    <row r="623" spans="1:38" x14ac:dyDescent="0.3">
      <c r="A623" t="s">
        <v>735</v>
      </c>
      <c r="B623">
        <v>108856</v>
      </c>
      <c r="C623">
        <v>3</v>
      </c>
      <c r="D623" t="s">
        <v>846</v>
      </c>
      <c r="E623" t="s">
        <v>187</v>
      </c>
      <c r="F623">
        <v>80</v>
      </c>
      <c r="G623">
        <v>11</v>
      </c>
      <c r="H623">
        <v>36.380000000000003</v>
      </c>
      <c r="I623">
        <v>6.89</v>
      </c>
      <c r="J623">
        <v>22.79</v>
      </c>
      <c r="K623">
        <v>4</v>
      </c>
      <c r="T623">
        <v>1</v>
      </c>
      <c r="U623">
        <v>1</v>
      </c>
      <c r="V623" t="s">
        <v>282</v>
      </c>
      <c r="W623" t="s">
        <v>851</v>
      </c>
      <c r="X623">
        <v>6</v>
      </c>
      <c r="Y623">
        <v>6</v>
      </c>
      <c r="Z623" t="s">
        <v>848</v>
      </c>
      <c r="AA623" t="s">
        <v>849</v>
      </c>
      <c r="AB623" t="s">
        <v>95</v>
      </c>
      <c r="AC623" t="s">
        <v>95</v>
      </c>
      <c r="AD623" t="s">
        <v>740</v>
      </c>
      <c r="AG623" t="s">
        <v>850</v>
      </c>
      <c r="AH623">
        <v>0</v>
      </c>
      <c r="AI623">
        <v>377</v>
      </c>
      <c r="AJ623">
        <v>69</v>
      </c>
      <c r="AK623">
        <v>55</v>
      </c>
      <c r="AL623">
        <v>0.69</v>
      </c>
    </row>
    <row r="624" spans="1:38" x14ac:dyDescent="0.3">
      <c r="A624" t="s">
        <v>735</v>
      </c>
      <c r="B624">
        <v>108856</v>
      </c>
      <c r="C624">
        <v>4</v>
      </c>
      <c r="D624" t="s">
        <v>846</v>
      </c>
      <c r="E624" t="s">
        <v>187</v>
      </c>
      <c r="F624">
        <v>80</v>
      </c>
      <c r="G624">
        <v>13.33</v>
      </c>
      <c r="H624">
        <v>44.07</v>
      </c>
      <c r="I624">
        <v>8.34</v>
      </c>
      <c r="J624">
        <v>27.6</v>
      </c>
      <c r="K624">
        <v>8</v>
      </c>
      <c r="T624">
        <v>1</v>
      </c>
      <c r="U624">
        <v>1</v>
      </c>
      <c r="V624" t="s">
        <v>282</v>
      </c>
      <c r="W624" t="s">
        <v>852</v>
      </c>
      <c r="X624">
        <v>6</v>
      </c>
      <c r="Y624">
        <v>6</v>
      </c>
      <c r="Z624" t="s">
        <v>848</v>
      </c>
      <c r="AA624" t="s">
        <v>849</v>
      </c>
      <c r="AB624" t="s">
        <v>95</v>
      </c>
      <c r="AC624" t="s">
        <v>95</v>
      </c>
      <c r="AD624" t="s">
        <v>740</v>
      </c>
      <c r="AG624" t="s">
        <v>850</v>
      </c>
      <c r="AH624">
        <v>0</v>
      </c>
      <c r="AI624">
        <v>377</v>
      </c>
      <c r="AJ624">
        <v>69</v>
      </c>
      <c r="AK624">
        <v>55</v>
      </c>
      <c r="AL624">
        <v>0.69</v>
      </c>
    </row>
    <row r="625" spans="1:38" x14ac:dyDescent="0.3">
      <c r="A625" t="s">
        <v>735</v>
      </c>
      <c r="B625">
        <v>108856</v>
      </c>
      <c r="C625">
        <v>5</v>
      </c>
      <c r="D625" t="s">
        <v>846</v>
      </c>
      <c r="E625" t="s">
        <v>187</v>
      </c>
      <c r="F625">
        <v>80</v>
      </c>
      <c r="G625">
        <v>16.18</v>
      </c>
      <c r="H625">
        <v>53.5</v>
      </c>
      <c r="I625">
        <v>10.1</v>
      </c>
      <c r="J625">
        <v>33.409999999999997</v>
      </c>
      <c r="K625">
        <v>3</v>
      </c>
      <c r="T625">
        <v>1</v>
      </c>
      <c r="U625">
        <v>1</v>
      </c>
      <c r="V625" t="s">
        <v>282</v>
      </c>
      <c r="W625" t="s">
        <v>853</v>
      </c>
      <c r="X625">
        <v>6</v>
      </c>
      <c r="Y625">
        <v>6</v>
      </c>
      <c r="Z625" t="s">
        <v>848</v>
      </c>
      <c r="AA625" t="s">
        <v>849</v>
      </c>
      <c r="AB625" t="s">
        <v>95</v>
      </c>
      <c r="AC625" t="s">
        <v>95</v>
      </c>
      <c r="AD625" t="s">
        <v>740</v>
      </c>
      <c r="AG625" t="s">
        <v>850</v>
      </c>
      <c r="AH625">
        <v>0</v>
      </c>
      <c r="AI625">
        <v>377</v>
      </c>
      <c r="AJ625">
        <v>69</v>
      </c>
      <c r="AK625">
        <v>55</v>
      </c>
      <c r="AL625">
        <v>0.69</v>
      </c>
    </row>
    <row r="626" spans="1:38" x14ac:dyDescent="0.3">
      <c r="A626" t="s">
        <v>735</v>
      </c>
      <c r="B626">
        <v>108856</v>
      </c>
      <c r="C626">
        <v>6</v>
      </c>
      <c r="D626" t="s">
        <v>846</v>
      </c>
      <c r="E626" t="s">
        <v>187</v>
      </c>
      <c r="F626">
        <v>80</v>
      </c>
      <c r="G626">
        <v>16.18</v>
      </c>
      <c r="H626">
        <v>53.51</v>
      </c>
      <c r="I626">
        <v>10.1</v>
      </c>
      <c r="J626">
        <v>33.409999999999997</v>
      </c>
      <c r="K626">
        <v>1</v>
      </c>
      <c r="T626">
        <v>1</v>
      </c>
      <c r="U626">
        <v>1</v>
      </c>
      <c r="V626" t="s">
        <v>282</v>
      </c>
      <c r="W626" t="s">
        <v>854</v>
      </c>
      <c r="X626">
        <v>6</v>
      </c>
      <c r="Y626">
        <v>6</v>
      </c>
      <c r="Z626" t="s">
        <v>848</v>
      </c>
      <c r="AA626" t="s">
        <v>849</v>
      </c>
      <c r="AB626" t="s">
        <v>95</v>
      </c>
      <c r="AC626" t="s">
        <v>95</v>
      </c>
      <c r="AD626" t="s">
        <v>740</v>
      </c>
      <c r="AG626" t="s">
        <v>850</v>
      </c>
      <c r="AH626">
        <v>0</v>
      </c>
      <c r="AI626">
        <v>377</v>
      </c>
      <c r="AJ626">
        <v>69</v>
      </c>
      <c r="AK626">
        <v>55</v>
      </c>
      <c r="AL626">
        <v>0.69</v>
      </c>
    </row>
    <row r="627" spans="1:38" x14ac:dyDescent="0.3">
      <c r="A627" t="s">
        <v>735</v>
      </c>
      <c r="B627">
        <v>133150</v>
      </c>
      <c r="C627">
        <v>1</v>
      </c>
      <c r="D627" t="s">
        <v>855</v>
      </c>
      <c r="E627" t="s">
        <v>581</v>
      </c>
      <c r="F627">
        <v>965</v>
      </c>
      <c r="G627">
        <v>24.67</v>
      </c>
      <c r="H627">
        <v>81.569999999999993</v>
      </c>
      <c r="I627">
        <v>17.88</v>
      </c>
      <c r="J627">
        <v>59.11</v>
      </c>
      <c r="K627">
        <v>965</v>
      </c>
      <c r="T627">
        <v>3</v>
      </c>
      <c r="U627">
        <v>2</v>
      </c>
      <c r="V627" t="s">
        <v>92</v>
      </c>
      <c r="W627">
        <v>81</v>
      </c>
      <c r="X627">
        <v>25</v>
      </c>
      <c r="Y627">
        <v>14</v>
      </c>
      <c r="Z627" t="s">
        <v>856</v>
      </c>
      <c r="AA627" t="s">
        <v>857</v>
      </c>
      <c r="AB627" t="s">
        <v>95</v>
      </c>
      <c r="AC627" t="s">
        <v>95</v>
      </c>
      <c r="AD627" t="s">
        <v>740</v>
      </c>
      <c r="AG627" t="s">
        <v>858</v>
      </c>
      <c r="AH627">
        <v>0</v>
      </c>
      <c r="AI627">
        <v>162</v>
      </c>
      <c r="AJ627">
        <v>16</v>
      </c>
      <c r="AK627">
        <v>1178</v>
      </c>
      <c r="AL627">
        <v>1.22</v>
      </c>
    </row>
    <row r="628" spans="1:38" x14ac:dyDescent="0.3">
      <c r="A628" t="s">
        <v>735</v>
      </c>
      <c r="B628">
        <v>104904</v>
      </c>
      <c r="C628">
        <v>1</v>
      </c>
      <c r="D628" t="s">
        <v>859</v>
      </c>
      <c r="E628" t="s">
        <v>147</v>
      </c>
      <c r="F628">
        <v>678</v>
      </c>
      <c r="G628">
        <v>33.090000000000003</v>
      </c>
      <c r="H628">
        <v>109.41</v>
      </c>
      <c r="I628">
        <v>25.63</v>
      </c>
      <c r="J628">
        <v>84.75</v>
      </c>
      <c r="K628">
        <v>431</v>
      </c>
      <c r="T628">
        <v>3</v>
      </c>
      <c r="U628">
        <v>2</v>
      </c>
      <c r="V628" t="s">
        <v>92</v>
      </c>
      <c r="W628" t="s">
        <v>135</v>
      </c>
      <c r="X628">
        <v>30</v>
      </c>
      <c r="Y628">
        <v>14</v>
      </c>
      <c r="Z628" t="s">
        <v>860</v>
      </c>
      <c r="AA628" t="s">
        <v>861</v>
      </c>
      <c r="AB628" t="s">
        <v>95</v>
      </c>
      <c r="AC628" t="s">
        <v>95</v>
      </c>
      <c r="AD628" t="s">
        <v>740</v>
      </c>
      <c r="AG628" t="s">
        <v>862</v>
      </c>
      <c r="AH628">
        <v>0</v>
      </c>
      <c r="AI628">
        <v>167</v>
      </c>
      <c r="AJ628">
        <v>15</v>
      </c>
      <c r="AK628">
        <v>858</v>
      </c>
      <c r="AL628">
        <v>1.27</v>
      </c>
    </row>
    <row r="629" spans="1:38" x14ac:dyDescent="0.3">
      <c r="A629" t="s">
        <v>735</v>
      </c>
      <c r="B629">
        <v>104904</v>
      </c>
      <c r="C629">
        <v>2</v>
      </c>
      <c r="D629" t="s">
        <v>859</v>
      </c>
      <c r="E629" t="s">
        <v>147</v>
      </c>
      <c r="F629">
        <v>678</v>
      </c>
      <c r="G629">
        <v>33.25</v>
      </c>
      <c r="H629">
        <v>109.95</v>
      </c>
      <c r="I629">
        <v>25.68</v>
      </c>
      <c r="J629">
        <v>84.92</v>
      </c>
      <c r="K629">
        <v>148</v>
      </c>
      <c r="T629">
        <v>3</v>
      </c>
      <c r="U629">
        <v>2</v>
      </c>
      <c r="V629" t="s">
        <v>92</v>
      </c>
      <c r="W629" t="s">
        <v>201</v>
      </c>
      <c r="X629">
        <v>30</v>
      </c>
      <c r="Y629">
        <v>14</v>
      </c>
      <c r="Z629" t="s">
        <v>860</v>
      </c>
      <c r="AA629" t="s">
        <v>861</v>
      </c>
      <c r="AB629" t="s">
        <v>95</v>
      </c>
      <c r="AC629" t="s">
        <v>95</v>
      </c>
      <c r="AD629" t="s">
        <v>740</v>
      </c>
      <c r="AG629" t="s">
        <v>862</v>
      </c>
      <c r="AH629">
        <v>0</v>
      </c>
      <c r="AI629">
        <v>167</v>
      </c>
      <c r="AJ629">
        <v>15</v>
      </c>
      <c r="AK629">
        <v>858</v>
      </c>
      <c r="AL629">
        <v>1.27</v>
      </c>
    </row>
    <row r="630" spans="1:38" x14ac:dyDescent="0.3">
      <c r="A630" t="s">
        <v>735</v>
      </c>
      <c r="B630">
        <v>104904</v>
      </c>
      <c r="C630">
        <v>3</v>
      </c>
      <c r="D630" t="s">
        <v>859</v>
      </c>
      <c r="E630" t="s">
        <v>147</v>
      </c>
      <c r="F630">
        <v>678</v>
      </c>
      <c r="G630">
        <v>33.21</v>
      </c>
      <c r="H630">
        <v>109.79</v>
      </c>
      <c r="I630">
        <v>25.67</v>
      </c>
      <c r="J630">
        <v>84.89</v>
      </c>
      <c r="K630">
        <v>99</v>
      </c>
      <c r="T630">
        <v>3</v>
      </c>
      <c r="U630">
        <v>2</v>
      </c>
      <c r="V630" t="s">
        <v>92</v>
      </c>
      <c r="W630" t="s">
        <v>863</v>
      </c>
      <c r="X630">
        <v>30</v>
      </c>
      <c r="Y630">
        <v>14</v>
      </c>
      <c r="Z630" t="s">
        <v>860</v>
      </c>
      <c r="AA630" t="s">
        <v>861</v>
      </c>
      <c r="AB630" t="s">
        <v>95</v>
      </c>
      <c r="AC630" t="s">
        <v>95</v>
      </c>
      <c r="AD630" t="s">
        <v>740</v>
      </c>
      <c r="AG630" t="s">
        <v>862</v>
      </c>
      <c r="AH630">
        <v>0</v>
      </c>
      <c r="AI630">
        <v>167</v>
      </c>
      <c r="AJ630">
        <v>15</v>
      </c>
      <c r="AK630">
        <v>858</v>
      </c>
      <c r="AL630">
        <v>1.27</v>
      </c>
    </row>
    <row r="631" spans="1:38" x14ac:dyDescent="0.3">
      <c r="A631" t="s">
        <v>735</v>
      </c>
      <c r="B631">
        <v>107077</v>
      </c>
      <c r="C631">
        <v>1</v>
      </c>
      <c r="D631" t="s">
        <v>864</v>
      </c>
      <c r="E631" t="s">
        <v>106</v>
      </c>
      <c r="F631">
        <v>159</v>
      </c>
      <c r="G631">
        <v>24.59</v>
      </c>
      <c r="H631">
        <v>81.319999999999993</v>
      </c>
      <c r="I631">
        <v>18.14</v>
      </c>
      <c r="J631">
        <v>59.98</v>
      </c>
      <c r="K631">
        <v>124</v>
      </c>
      <c r="T631">
        <v>3</v>
      </c>
      <c r="U631">
        <v>2</v>
      </c>
      <c r="V631" t="s">
        <v>92</v>
      </c>
      <c r="W631" t="s">
        <v>865</v>
      </c>
      <c r="X631">
        <v>18</v>
      </c>
      <c r="Y631">
        <v>14</v>
      </c>
      <c r="Z631" t="s">
        <v>866</v>
      </c>
      <c r="AA631" t="s">
        <v>867</v>
      </c>
      <c r="AB631" t="s">
        <v>95</v>
      </c>
      <c r="AC631" t="s">
        <v>95</v>
      </c>
      <c r="AD631" t="s">
        <v>740</v>
      </c>
      <c r="AG631" t="s">
        <v>868</v>
      </c>
      <c r="AH631">
        <v>0</v>
      </c>
      <c r="AI631">
        <v>129</v>
      </c>
      <c r="AJ631">
        <v>13</v>
      </c>
      <c r="AK631">
        <v>198</v>
      </c>
      <c r="AL631">
        <v>1.25</v>
      </c>
    </row>
    <row r="632" spans="1:38" x14ac:dyDescent="0.3">
      <c r="A632" t="s">
        <v>735</v>
      </c>
      <c r="B632">
        <v>107077</v>
      </c>
      <c r="C632">
        <v>2</v>
      </c>
      <c r="D632" t="s">
        <v>864</v>
      </c>
      <c r="E632" t="s">
        <v>106</v>
      </c>
      <c r="F632">
        <v>159</v>
      </c>
      <c r="G632">
        <v>24.9</v>
      </c>
      <c r="H632">
        <v>82.34</v>
      </c>
      <c r="I632">
        <v>18.13</v>
      </c>
      <c r="J632">
        <v>59.96</v>
      </c>
      <c r="K632">
        <v>35</v>
      </c>
      <c r="T632">
        <v>3</v>
      </c>
      <c r="U632">
        <v>2</v>
      </c>
      <c r="V632" t="s">
        <v>92</v>
      </c>
      <c r="W632" t="s">
        <v>118</v>
      </c>
      <c r="X632">
        <v>18</v>
      </c>
      <c r="Y632">
        <v>14</v>
      </c>
      <c r="Z632" t="s">
        <v>866</v>
      </c>
      <c r="AA632" t="s">
        <v>867</v>
      </c>
      <c r="AB632" t="s">
        <v>95</v>
      </c>
      <c r="AC632" t="s">
        <v>95</v>
      </c>
      <c r="AD632" t="s">
        <v>740</v>
      </c>
      <c r="AG632" t="s">
        <v>868</v>
      </c>
      <c r="AH632">
        <v>0</v>
      </c>
      <c r="AI632">
        <v>129</v>
      </c>
      <c r="AJ632">
        <v>13</v>
      </c>
      <c r="AK632">
        <v>198</v>
      </c>
      <c r="AL632">
        <v>1.25</v>
      </c>
    </row>
    <row r="633" spans="1:38" x14ac:dyDescent="0.3">
      <c r="A633" t="s">
        <v>735</v>
      </c>
      <c r="B633">
        <v>106455</v>
      </c>
      <c r="C633">
        <v>1</v>
      </c>
      <c r="D633" t="s">
        <v>869</v>
      </c>
      <c r="E633" t="s">
        <v>147</v>
      </c>
      <c r="F633">
        <v>290</v>
      </c>
      <c r="G633">
        <v>10.88</v>
      </c>
      <c r="H633">
        <v>35.99</v>
      </c>
      <c r="I633">
        <v>5.53</v>
      </c>
      <c r="J633">
        <v>18.3</v>
      </c>
      <c r="K633">
        <v>32</v>
      </c>
      <c r="T633">
        <v>1</v>
      </c>
      <c r="U633">
        <v>1</v>
      </c>
      <c r="V633" t="s">
        <v>282</v>
      </c>
      <c r="W633" t="s">
        <v>870</v>
      </c>
      <c r="X633">
        <v>8</v>
      </c>
      <c r="Y633">
        <v>8</v>
      </c>
      <c r="Z633" t="s">
        <v>871</v>
      </c>
      <c r="AA633" t="s">
        <v>872</v>
      </c>
      <c r="AB633" t="s">
        <v>95</v>
      </c>
      <c r="AC633" t="s">
        <v>95</v>
      </c>
      <c r="AD633" t="s">
        <v>740</v>
      </c>
      <c r="AG633" t="s">
        <v>873</v>
      </c>
      <c r="AH633">
        <v>0</v>
      </c>
      <c r="AI633">
        <v>355</v>
      </c>
      <c r="AJ633">
        <v>69</v>
      </c>
      <c r="AK633">
        <v>184</v>
      </c>
      <c r="AL633">
        <v>0.63</v>
      </c>
    </row>
    <row r="634" spans="1:38" x14ac:dyDescent="0.3">
      <c r="A634" t="s">
        <v>735</v>
      </c>
      <c r="B634">
        <v>106455</v>
      </c>
      <c r="C634">
        <v>2</v>
      </c>
      <c r="D634" t="s">
        <v>869</v>
      </c>
      <c r="E634" t="s">
        <v>147</v>
      </c>
      <c r="F634">
        <v>290</v>
      </c>
      <c r="G634">
        <v>10.59</v>
      </c>
      <c r="H634">
        <v>35.03</v>
      </c>
      <c r="I634">
        <v>5.38</v>
      </c>
      <c r="J634">
        <v>17.8</v>
      </c>
      <c r="K634">
        <v>8</v>
      </c>
      <c r="T634">
        <v>1</v>
      </c>
      <c r="U634">
        <v>1</v>
      </c>
      <c r="V634" t="s">
        <v>282</v>
      </c>
      <c r="W634" t="s">
        <v>874</v>
      </c>
      <c r="X634">
        <v>8</v>
      </c>
      <c r="Y634">
        <v>8</v>
      </c>
      <c r="Z634" t="s">
        <v>871</v>
      </c>
      <c r="AA634" t="s">
        <v>872</v>
      </c>
      <c r="AB634" t="s">
        <v>95</v>
      </c>
      <c r="AC634" t="s">
        <v>95</v>
      </c>
      <c r="AD634" t="s">
        <v>740</v>
      </c>
      <c r="AG634" t="s">
        <v>873</v>
      </c>
      <c r="AH634">
        <v>0</v>
      </c>
      <c r="AI634">
        <v>355</v>
      </c>
      <c r="AJ634">
        <v>69</v>
      </c>
      <c r="AK634">
        <v>184</v>
      </c>
      <c r="AL634">
        <v>0.63</v>
      </c>
    </row>
    <row r="635" spans="1:38" x14ac:dyDescent="0.3">
      <c r="A635" t="s">
        <v>735</v>
      </c>
      <c r="B635">
        <v>106455</v>
      </c>
      <c r="C635">
        <v>3</v>
      </c>
      <c r="D635" t="s">
        <v>869</v>
      </c>
      <c r="E635" t="s">
        <v>147</v>
      </c>
      <c r="F635">
        <v>290</v>
      </c>
      <c r="G635">
        <v>10.79</v>
      </c>
      <c r="H635">
        <v>35.700000000000003</v>
      </c>
      <c r="I635">
        <v>5.38</v>
      </c>
      <c r="J635">
        <v>17.8</v>
      </c>
      <c r="K635">
        <v>8</v>
      </c>
      <c r="T635">
        <v>1</v>
      </c>
      <c r="U635">
        <v>1</v>
      </c>
      <c r="V635" t="s">
        <v>282</v>
      </c>
      <c r="W635" t="s">
        <v>875</v>
      </c>
      <c r="X635">
        <v>8</v>
      </c>
      <c r="Y635">
        <v>8</v>
      </c>
      <c r="Z635" t="s">
        <v>871</v>
      </c>
      <c r="AA635" t="s">
        <v>872</v>
      </c>
      <c r="AB635" t="s">
        <v>95</v>
      </c>
      <c r="AC635" t="s">
        <v>95</v>
      </c>
      <c r="AD635" t="s">
        <v>740</v>
      </c>
      <c r="AG635" t="s">
        <v>873</v>
      </c>
      <c r="AH635">
        <v>0</v>
      </c>
      <c r="AI635">
        <v>355</v>
      </c>
      <c r="AJ635">
        <v>69</v>
      </c>
      <c r="AK635">
        <v>184</v>
      </c>
      <c r="AL635">
        <v>0.63</v>
      </c>
    </row>
    <row r="636" spans="1:38" x14ac:dyDescent="0.3">
      <c r="A636" t="s">
        <v>735</v>
      </c>
      <c r="B636">
        <v>106455</v>
      </c>
      <c r="C636">
        <v>4</v>
      </c>
      <c r="D636" t="s">
        <v>869</v>
      </c>
      <c r="E636" t="s">
        <v>147</v>
      </c>
      <c r="F636">
        <v>290</v>
      </c>
      <c r="G636">
        <v>10.73</v>
      </c>
      <c r="H636">
        <v>35.5</v>
      </c>
      <c r="I636">
        <v>5.46</v>
      </c>
      <c r="J636">
        <v>18.07</v>
      </c>
      <c r="K636">
        <v>8</v>
      </c>
      <c r="T636">
        <v>1</v>
      </c>
      <c r="U636">
        <v>1</v>
      </c>
      <c r="V636" t="s">
        <v>282</v>
      </c>
      <c r="W636" t="s">
        <v>382</v>
      </c>
      <c r="X636">
        <v>8</v>
      </c>
      <c r="Y636">
        <v>8</v>
      </c>
      <c r="Z636" t="s">
        <v>871</v>
      </c>
      <c r="AA636" t="s">
        <v>872</v>
      </c>
      <c r="AB636" t="s">
        <v>95</v>
      </c>
      <c r="AC636" t="s">
        <v>95</v>
      </c>
      <c r="AD636" t="s">
        <v>740</v>
      </c>
      <c r="AG636" t="s">
        <v>873</v>
      </c>
      <c r="AH636">
        <v>0</v>
      </c>
      <c r="AI636">
        <v>355</v>
      </c>
      <c r="AJ636">
        <v>69</v>
      </c>
      <c r="AK636">
        <v>184</v>
      </c>
      <c r="AL636">
        <v>0.63</v>
      </c>
    </row>
    <row r="637" spans="1:38" x14ac:dyDescent="0.3">
      <c r="A637" t="s">
        <v>735</v>
      </c>
      <c r="B637">
        <v>106455</v>
      </c>
      <c r="C637">
        <v>5</v>
      </c>
      <c r="D637" t="s">
        <v>869</v>
      </c>
      <c r="E637" t="s">
        <v>147</v>
      </c>
      <c r="F637">
        <v>290</v>
      </c>
      <c r="G637">
        <v>11.4</v>
      </c>
      <c r="H637">
        <v>37.700000000000003</v>
      </c>
      <c r="I637">
        <v>5.79</v>
      </c>
      <c r="J637">
        <v>19.16</v>
      </c>
      <c r="K637">
        <v>92</v>
      </c>
      <c r="T637">
        <v>1</v>
      </c>
      <c r="U637">
        <v>1</v>
      </c>
      <c r="V637" t="s">
        <v>282</v>
      </c>
      <c r="W637" t="s">
        <v>876</v>
      </c>
      <c r="X637">
        <v>8</v>
      </c>
      <c r="Y637">
        <v>8</v>
      </c>
      <c r="Z637" t="s">
        <v>871</v>
      </c>
      <c r="AA637" t="s">
        <v>872</v>
      </c>
      <c r="AB637" t="s">
        <v>95</v>
      </c>
      <c r="AC637" t="s">
        <v>95</v>
      </c>
      <c r="AD637" t="s">
        <v>740</v>
      </c>
      <c r="AG637" t="s">
        <v>873</v>
      </c>
      <c r="AH637">
        <v>0</v>
      </c>
      <c r="AI637">
        <v>355</v>
      </c>
      <c r="AJ637">
        <v>69</v>
      </c>
      <c r="AK637">
        <v>184</v>
      </c>
      <c r="AL637">
        <v>0.63</v>
      </c>
    </row>
    <row r="638" spans="1:38" x14ac:dyDescent="0.3">
      <c r="A638" t="s">
        <v>735</v>
      </c>
      <c r="B638">
        <v>106455</v>
      </c>
      <c r="C638">
        <v>6</v>
      </c>
      <c r="D638" t="s">
        <v>869</v>
      </c>
      <c r="E638" t="s">
        <v>147</v>
      </c>
      <c r="F638">
        <v>290</v>
      </c>
      <c r="G638">
        <v>11.62</v>
      </c>
      <c r="H638">
        <v>38.42</v>
      </c>
      <c r="I638">
        <v>5.79</v>
      </c>
      <c r="J638">
        <v>19.16</v>
      </c>
      <c r="K638">
        <v>24</v>
      </c>
      <c r="T638">
        <v>1</v>
      </c>
      <c r="U638">
        <v>1</v>
      </c>
      <c r="V638" t="s">
        <v>282</v>
      </c>
      <c r="W638" t="s">
        <v>877</v>
      </c>
      <c r="X638">
        <v>8</v>
      </c>
      <c r="Y638">
        <v>8</v>
      </c>
      <c r="Z638" t="s">
        <v>871</v>
      </c>
      <c r="AA638" t="s">
        <v>872</v>
      </c>
      <c r="AB638" t="s">
        <v>95</v>
      </c>
      <c r="AC638" t="s">
        <v>95</v>
      </c>
      <c r="AD638" t="s">
        <v>740</v>
      </c>
      <c r="AG638" t="s">
        <v>873</v>
      </c>
      <c r="AH638">
        <v>0</v>
      </c>
      <c r="AI638">
        <v>355</v>
      </c>
      <c r="AJ638">
        <v>69</v>
      </c>
      <c r="AK638">
        <v>184</v>
      </c>
      <c r="AL638">
        <v>0.63</v>
      </c>
    </row>
    <row r="639" spans="1:38" x14ac:dyDescent="0.3">
      <c r="A639" t="s">
        <v>735</v>
      </c>
      <c r="B639">
        <v>106455</v>
      </c>
      <c r="C639">
        <v>7</v>
      </c>
      <c r="D639" t="s">
        <v>869</v>
      </c>
      <c r="E639" t="s">
        <v>147</v>
      </c>
      <c r="F639">
        <v>290</v>
      </c>
      <c r="G639">
        <v>11.73</v>
      </c>
      <c r="H639">
        <v>38.799999999999997</v>
      </c>
      <c r="I639">
        <v>5.79</v>
      </c>
      <c r="J639">
        <v>19.16</v>
      </c>
      <c r="K639">
        <v>19</v>
      </c>
      <c r="T639">
        <v>1</v>
      </c>
      <c r="U639">
        <v>1</v>
      </c>
      <c r="V639" t="s">
        <v>282</v>
      </c>
      <c r="W639" t="s">
        <v>878</v>
      </c>
      <c r="X639">
        <v>8</v>
      </c>
      <c r="Y639">
        <v>8</v>
      </c>
      <c r="Z639" t="s">
        <v>871</v>
      </c>
      <c r="AA639" t="s">
        <v>872</v>
      </c>
      <c r="AB639" t="s">
        <v>95</v>
      </c>
      <c r="AC639" t="s">
        <v>95</v>
      </c>
      <c r="AD639" t="s">
        <v>740</v>
      </c>
      <c r="AG639" t="s">
        <v>873</v>
      </c>
      <c r="AH639">
        <v>0</v>
      </c>
      <c r="AI639">
        <v>355</v>
      </c>
      <c r="AJ639">
        <v>69</v>
      </c>
      <c r="AK639">
        <v>184</v>
      </c>
      <c r="AL639">
        <v>0.63</v>
      </c>
    </row>
    <row r="640" spans="1:38" x14ac:dyDescent="0.3">
      <c r="A640" t="s">
        <v>735</v>
      </c>
      <c r="B640">
        <v>106455</v>
      </c>
      <c r="C640">
        <v>8</v>
      </c>
      <c r="D640" t="s">
        <v>869</v>
      </c>
      <c r="E640" t="s">
        <v>147</v>
      </c>
      <c r="F640">
        <v>290</v>
      </c>
      <c r="G640">
        <v>12.43</v>
      </c>
      <c r="H640">
        <v>41.1</v>
      </c>
      <c r="I640">
        <v>6.33</v>
      </c>
      <c r="J640">
        <v>20.94</v>
      </c>
      <c r="K640">
        <v>4</v>
      </c>
      <c r="T640">
        <v>1</v>
      </c>
      <c r="U640">
        <v>1</v>
      </c>
      <c r="V640" t="s">
        <v>282</v>
      </c>
      <c r="W640" s="131">
        <v>410</v>
      </c>
      <c r="X640">
        <v>8</v>
      </c>
      <c r="Y640">
        <v>8</v>
      </c>
      <c r="Z640" t="s">
        <v>871</v>
      </c>
      <c r="AA640" t="s">
        <v>872</v>
      </c>
      <c r="AB640" t="s">
        <v>95</v>
      </c>
      <c r="AC640" t="s">
        <v>95</v>
      </c>
      <c r="AD640" t="s">
        <v>740</v>
      </c>
      <c r="AG640" t="s">
        <v>873</v>
      </c>
      <c r="AH640">
        <v>0</v>
      </c>
      <c r="AI640">
        <v>355</v>
      </c>
      <c r="AJ640">
        <v>69</v>
      </c>
      <c r="AK640">
        <v>184</v>
      </c>
      <c r="AL640">
        <v>0.63</v>
      </c>
    </row>
    <row r="641" spans="1:38" x14ac:dyDescent="0.3">
      <c r="A641" t="s">
        <v>735</v>
      </c>
      <c r="B641">
        <v>106455</v>
      </c>
      <c r="C641">
        <v>9</v>
      </c>
      <c r="D641" t="s">
        <v>869</v>
      </c>
      <c r="E641" t="s">
        <v>147</v>
      </c>
      <c r="F641">
        <v>290</v>
      </c>
      <c r="G641">
        <v>12.43</v>
      </c>
      <c r="H641">
        <v>41.1</v>
      </c>
      <c r="I641">
        <v>6.33</v>
      </c>
      <c r="J641">
        <v>20.94</v>
      </c>
      <c r="K641">
        <v>4</v>
      </c>
      <c r="T641">
        <v>1</v>
      </c>
      <c r="U641">
        <v>1</v>
      </c>
      <c r="V641" t="s">
        <v>282</v>
      </c>
      <c r="W641" s="131">
        <v>4100</v>
      </c>
      <c r="X641">
        <v>8</v>
      </c>
      <c r="Y641">
        <v>8</v>
      </c>
      <c r="Z641" t="s">
        <v>871</v>
      </c>
      <c r="AA641" t="s">
        <v>872</v>
      </c>
      <c r="AB641" t="s">
        <v>95</v>
      </c>
      <c r="AC641" t="s">
        <v>95</v>
      </c>
      <c r="AD641" t="s">
        <v>740</v>
      </c>
      <c r="AG641" t="s">
        <v>873</v>
      </c>
      <c r="AH641">
        <v>0</v>
      </c>
      <c r="AI641">
        <v>355</v>
      </c>
      <c r="AJ641">
        <v>69</v>
      </c>
      <c r="AK641">
        <v>184</v>
      </c>
      <c r="AL641">
        <v>0.63</v>
      </c>
    </row>
    <row r="642" spans="1:38" x14ac:dyDescent="0.3">
      <c r="A642" t="s">
        <v>735</v>
      </c>
      <c r="B642">
        <v>106455</v>
      </c>
      <c r="C642">
        <v>10</v>
      </c>
      <c r="D642" t="s">
        <v>869</v>
      </c>
      <c r="E642" t="s">
        <v>147</v>
      </c>
      <c r="F642">
        <v>290</v>
      </c>
      <c r="G642">
        <v>12.43</v>
      </c>
      <c r="H642">
        <v>41.1</v>
      </c>
      <c r="I642">
        <v>6.33</v>
      </c>
      <c r="J642">
        <v>20.94</v>
      </c>
      <c r="K642">
        <v>4</v>
      </c>
      <c r="T642">
        <v>1</v>
      </c>
      <c r="U642">
        <v>1</v>
      </c>
      <c r="V642" t="s">
        <v>282</v>
      </c>
      <c r="W642" s="131">
        <v>41000</v>
      </c>
      <c r="X642">
        <v>8</v>
      </c>
      <c r="Y642">
        <v>8</v>
      </c>
      <c r="Z642" t="s">
        <v>871</v>
      </c>
      <c r="AA642" t="s">
        <v>872</v>
      </c>
      <c r="AB642" t="s">
        <v>95</v>
      </c>
      <c r="AC642" t="s">
        <v>95</v>
      </c>
      <c r="AD642" t="s">
        <v>740</v>
      </c>
      <c r="AG642" t="s">
        <v>873</v>
      </c>
      <c r="AH642">
        <v>0</v>
      </c>
      <c r="AI642">
        <v>355</v>
      </c>
      <c r="AJ642">
        <v>69</v>
      </c>
      <c r="AK642">
        <v>184</v>
      </c>
      <c r="AL642">
        <v>0.63</v>
      </c>
    </row>
    <row r="643" spans="1:38" x14ac:dyDescent="0.3">
      <c r="A643" t="s">
        <v>735</v>
      </c>
      <c r="B643">
        <v>106455</v>
      </c>
      <c r="C643">
        <v>11</v>
      </c>
      <c r="D643" t="s">
        <v>869</v>
      </c>
      <c r="E643" t="s">
        <v>147</v>
      </c>
      <c r="F643">
        <v>290</v>
      </c>
      <c r="G643">
        <v>12.43</v>
      </c>
      <c r="H643">
        <v>41.1</v>
      </c>
      <c r="I643">
        <v>6.33</v>
      </c>
      <c r="J643">
        <v>20.94</v>
      </c>
      <c r="K643">
        <v>4</v>
      </c>
      <c r="T643">
        <v>1</v>
      </c>
      <c r="U643">
        <v>1</v>
      </c>
      <c r="V643" t="s">
        <v>282</v>
      </c>
      <c r="W643" s="131">
        <v>410000</v>
      </c>
      <c r="X643">
        <v>8</v>
      </c>
      <c r="Y643">
        <v>8</v>
      </c>
      <c r="Z643" t="s">
        <v>871</v>
      </c>
      <c r="AA643" t="s">
        <v>872</v>
      </c>
      <c r="AB643" t="s">
        <v>95</v>
      </c>
      <c r="AC643" t="s">
        <v>95</v>
      </c>
      <c r="AD643" t="s">
        <v>740</v>
      </c>
      <c r="AG643" t="s">
        <v>873</v>
      </c>
      <c r="AH643">
        <v>0</v>
      </c>
      <c r="AI643">
        <v>355</v>
      </c>
      <c r="AJ643">
        <v>69</v>
      </c>
      <c r="AK643">
        <v>184</v>
      </c>
      <c r="AL643">
        <v>0.63</v>
      </c>
    </row>
    <row r="644" spans="1:38" x14ac:dyDescent="0.3">
      <c r="A644" t="s">
        <v>735</v>
      </c>
      <c r="B644">
        <v>106455</v>
      </c>
      <c r="C644">
        <v>12</v>
      </c>
      <c r="D644" t="s">
        <v>869</v>
      </c>
      <c r="E644" t="s">
        <v>147</v>
      </c>
      <c r="F644">
        <v>290</v>
      </c>
      <c r="G644">
        <v>12.43</v>
      </c>
      <c r="H644">
        <v>41.1</v>
      </c>
      <c r="I644">
        <v>6.33</v>
      </c>
      <c r="J644">
        <v>20.94</v>
      </c>
      <c r="K644">
        <v>4</v>
      </c>
      <c r="T644">
        <v>1</v>
      </c>
      <c r="U644">
        <v>1</v>
      </c>
      <c r="V644" t="s">
        <v>282</v>
      </c>
      <c r="W644" s="131">
        <v>4100000</v>
      </c>
      <c r="X644">
        <v>8</v>
      </c>
      <c r="Y644">
        <v>8</v>
      </c>
      <c r="Z644" t="s">
        <v>871</v>
      </c>
      <c r="AA644" t="s">
        <v>872</v>
      </c>
      <c r="AB644" t="s">
        <v>95</v>
      </c>
      <c r="AC644" t="s">
        <v>95</v>
      </c>
      <c r="AD644" t="s">
        <v>740</v>
      </c>
      <c r="AG644" t="s">
        <v>873</v>
      </c>
      <c r="AH644">
        <v>0</v>
      </c>
      <c r="AI644">
        <v>355</v>
      </c>
      <c r="AJ644">
        <v>69</v>
      </c>
      <c r="AK644">
        <v>184</v>
      </c>
      <c r="AL644">
        <v>0.63</v>
      </c>
    </row>
    <row r="645" spans="1:38" x14ac:dyDescent="0.3">
      <c r="A645" t="s">
        <v>735</v>
      </c>
      <c r="B645">
        <v>106455</v>
      </c>
      <c r="C645">
        <v>13</v>
      </c>
      <c r="D645" t="s">
        <v>869</v>
      </c>
      <c r="E645" t="s">
        <v>147</v>
      </c>
      <c r="F645">
        <v>290</v>
      </c>
      <c r="G645">
        <v>12.43</v>
      </c>
      <c r="H645">
        <v>41.1</v>
      </c>
      <c r="I645">
        <v>6.33</v>
      </c>
      <c r="J645">
        <v>20.94</v>
      </c>
      <c r="K645">
        <v>4</v>
      </c>
      <c r="T645">
        <v>1</v>
      </c>
      <c r="U645">
        <v>1</v>
      </c>
      <c r="V645" t="s">
        <v>282</v>
      </c>
      <c r="W645" s="131">
        <v>41000000</v>
      </c>
      <c r="X645">
        <v>8</v>
      </c>
      <c r="Y645">
        <v>8</v>
      </c>
      <c r="Z645" t="s">
        <v>871</v>
      </c>
      <c r="AA645" t="s">
        <v>872</v>
      </c>
      <c r="AB645" t="s">
        <v>95</v>
      </c>
      <c r="AC645" t="s">
        <v>95</v>
      </c>
      <c r="AD645" t="s">
        <v>740</v>
      </c>
      <c r="AG645" t="s">
        <v>873</v>
      </c>
      <c r="AH645">
        <v>0</v>
      </c>
      <c r="AI645">
        <v>355</v>
      </c>
      <c r="AJ645">
        <v>69</v>
      </c>
      <c r="AK645">
        <v>184</v>
      </c>
      <c r="AL645">
        <v>0.63</v>
      </c>
    </row>
    <row r="646" spans="1:38" x14ac:dyDescent="0.3">
      <c r="A646" t="s">
        <v>735</v>
      </c>
      <c r="B646">
        <v>106455</v>
      </c>
      <c r="C646">
        <v>14</v>
      </c>
      <c r="D646" t="s">
        <v>869</v>
      </c>
      <c r="E646" t="s">
        <v>147</v>
      </c>
      <c r="F646">
        <v>290</v>
      </c>
      <c r="G646">
        <v>12.43</v>
      </c>
      <c r="H646">
        <v>41.1</v>
      </c>
      <c r="I646">
        <v>6.33</v>
      </c>
      <c r="J646">
        <v>20.94</v>
      </c>
      <c r="K646">
        <v>4</v>
      </c>
      <c r="T646">
        <v>1</v>
      </c>
      <c r="U646">
        <v>1</v>
      </c>
      <c r="V646" t="s">
        <v>282</v>
      </c>
      <c r="W646" s="131">
        <v>410000000</v>
      </c>
      <c r="X646">
        <v>8</v>
      </c>
      <c r="Y646">
        <v>8</v>
      </c>
      <c r="Z646" t="s">
        <v>871</v>
      </c>
      <c r="AA646" t="s">
        <v>872</v>
      </c>
      <c r="AB646" t="s">
        <v>95</v>
      </c>
      <c r="AC646" t="s">
        <v>95</v>
      </c>
      <c r="AD646" t="s">
        <v>740</v>
      </c>
      <c r="AG646" t="s">
        <v>873</v>
      </c>
      <c r="AH646">
        <v>0</v>
      </c>
      <c r="AI646">
        <v>355</v>
      </c>
      <c r="AJ646">
        <v>69</v>
      </c>
      <c r="AK646">
        <v>184</v>
      </c>
      <c r="AL646">
        <v>0.63</v>
      </c>
    </row>
    <row r="647" spans="1:38" x14ac:dyDescent="0.3">
      <c r="A647" t="s">
        <v>735</v>
      </c>
      <c r="B647">
        <v>106455</v>
      </c>
      <c r="C647">
        <v>15</v>
      </c>
      <c r="D647" t="s">
        <v>869</v>
      </c>
      <c r="E647" t="s">
        <v>147</v>
      </c>
      <c r="F647">
        <v>290</v>
      </c>
      <c r="G647">
        <v>12.43</v>
      </c>
      <c r="H647">
        <v>41.1</v>
      </c>
      <c r="I647">
        <v>6.33</v>
      </c>
      <c r="J647">
        <v>20.94</v>
      </c>
      <c r="K647">
        <v>4</v>
      </c>
      <c r="T647">
        <v>1</v>
      </c>
      <c r="U647">
        <v>1</v>
      </c>
      <c r="V647" t="s">
        <v>282</v>
      </c>
      <c r="W647" s="131">
        <v>4100000000</v>
      </c>
      <c r="X647">
        <v>8</v>
      </c>
      <c r="Y647">
        <v>8</v>
      </c>
      <c r="Z647" t="s">
        <v>871</v>
      </c>
      <c r="AA647" t="s">
        <v>872</v>
      </c>
      <c r="AB647" t="s">
        <v>95</v>
      </c>
      <c r="AC647" t="s">
        <v>95</v>
      </c>
      <c r="AD647" t="s">
        <v>740</v>
      </c>
      <c r="AG647" t="s">
        <v>873</v>
      </c>
      <c r="AH647">
        <v>0</v>
      </c>
      <c r="AI647">
        <v>355</v>
      </c>
      <c r="AJ647">
        <v>69</v>
      </c>
      <c r="AK647">
        <v>184</v>
      </c>
      <c r="AL647">
        <v>0.63</v>
      </c>
    </row>
    <row r="648" spans="1:38" x14ac:dyDescent="0.3">
      <c r="A648" t="s">
        <v>735</v>
      </c>
      <c r="B648">
        <v>106455</v>
      </c>
      <c r="C648">
        <v>16</v>
      </c>
      <c r="D648" t="s">
        <v>869</v>
      </c>
      <c r="E648" t="s">
        <v>147</v>
      </c>
      <c r="F648">
        <v>290</v>
      </c>
      <c r="G648">
        <v>12.43</v>
      </c>
      <c r="H648">
        <v>41.1</v>
      </c>
      <c r="I648">
        <v>6.33</v>
      </c>
      <c r="J648">
        <v>20.94</v>
      </c>
      <c r="K648">
        <v>4</v>
      </c>
      <c r="T648">
        <v>1</v>
      </c>
      <c r="U648">
        <v>1</v>
      </c>
      <c r="V648" t="s">
        <v>282</v>
      </c>
      <c r="W648" s="131">
        <v>41000000000</v>
      </c>
      <c r="X648">
        <v>8</v>
      </c>
      <c r="Y648">
        <v>8</v>
      </c>
      <c r="Z648" t="s">
        <v>871</v>
      </c>
      <c r="AA648" t="s">
        <v>872</v>
      </c>
      <c r="AB648" t="s">
        <v>95</v>
      </c>
      <c r="AC648" t="s">
        <v>95</v>
      </c>
      <c r="AD648" t="s">
        <v>740</v>
      </c>
      <c r="AG648" t="s">
        <v>873</v>
      </c>
      <c r="AH648">
        <v>0</v>
      </c>
      <c r="AI648">
        <v>355</v>
      </c>
      <c r="AJ648">
        <v>69</v>
      </c>
      <c r="AK648">
        <v>184</v>
      </c>
      <c r="AL648">
        <v>0.63</v>
      </c>
    </row>
    <row r="649" spans="1:38" x14ac:dyDescent="0.3">
      <c r="A649" t="s">
        <v>735</v>
      </c>
      <c r="B649">
        <v>106455</v>
      </c>
      <c r="C649">
        <v>17</v>
      </c>
      <c r="D649" t="s">
        <v>869</v>
      </c>
      <c r="E649" t="s">
        <v>147</v>
      </c>
      <c r="F649">
        <v>290</v>
      </c>
      <c r="G649">
        <v>12.5</v>
      </c>
      <c r="H649">
        <v>41.34</v>
      </c>
      <c r="I649">
        <v>6.36</v>
      </c>
      <c r="J649">
        <v>21.05</v>
      </c>
      <c r="K649">
        <v>4</v>
      </c>
      <c r="T649">
        <v>1</v>
      </c>
      <c r="U649">
        <v>1</v>
      </c>
      <c r="V649" t="s">
        <v>282</v>
      </c>
      <c r="W649" t="s">
        <v>793</v>
      </c>
      <c r="X649">
        <v>8</v>
      </c>
      <c r="Y649">
        <v>8</v>
      </c>
      <c r="Z649" t="s">
        <v>871</v>
      </c>
      <c r="AA649" t="s">
        <v>872</v>
      </c>
      <c r="AB649" t="s">
        <v>95</v>
      </c>
      <c r="AC649" t="s">
        <v>95</v>
      </c>
      <c r="AD649" t="s">
        <v>740</v>
      </c>
      <c r="AG649" t="s">
        <v>873</v>
      </c>
      <c r="AH649">
        <v>0</v>
      </c>
      <c r="AI649">
        <v>355</v>
      </c>
      <c r="AJ649">
        <v>69</v>
      </c>
      <c r="AK649">
        <v>184</v>
      </c>
      <c r="AL649">
        <v>0.63</v>
      </c>
    </row>
    <row r="650" spans="1:38" x14ac:dyDescent="0.3">
      <c r="A650" t="s">
        <v>735</v>
      </c>
      <c r="B650">
        <v>106455</v>
      </c>
      <c r="C650">
        <v>18</v>
      </c>
      <c r="D650" t="s">
        <v>869</v>
      </c>
      <c r="E650" t="s">
        <v>147</v>
      </c>
      <c r="F650">
        <v>290</v>
      </c>
      <c r="G650">
        <v>12.47</v>
      </c>
      <c r="H650">
        <v>41.25</v>
      </c>
      <c r="I650">
        <v>6.35</v>
      </c>
      <c r="J650">
        <v>21.02</v>
      </c>
      <c r="K650">
        <v>4</v>
      </c>
      <c r="T650">
        <v>1</v>
      </c>
      <c r="U650">
        <v>1</v>
      </c>
      <c r="V650" t="s">
        <v>282</v>
      </c>
      <c r="W650" t="s">
        <v>879</v>
      </c>
      <c r="X650">
        <v>8</v>
      </c>
      <c r="Y650">
        <v>8</v>
      </c>
      <c r="Z650" t="s">
        <v>871</v>
      </c>
      <c r="AA650" t="s">
        <v>872</v>
      </c>
      <c r="AB650" t="s">
        <v>95</v>
      </c>
      <c r="AC650" t="s">
        <v>95</v>
      </c>
      <c r="AD650" t="s">
        <v>740</v>
      </c>
      <c r="AG650" t="s">
        <v>873</v>
      </c>
      <c r="AH650">
        <v>0</v>
      </c>
      <c r="AI650">
        <v>355</v>
      </c>
      <c r="AJ650">
        <v>69</v>
      </c>
      <c r="AK650">
        <v>184</v>
      </c>
      <c r="AL650">
        <v>0.63</v>
      </c>
    </row>
    <row r="651" spans="1:38" x14ac:dyDescent="0.3">
      <c r="A651" t="s">
        <v>735</v>
      </c>
      <c r="B651">
        <v>106455</v>
      </c>
      <c r="C651">
        <v>19</v>
      </c>
      <c r="D651" t="s">
        <v>869</v>
      </c>
      <c r="E651" t="s">
        <v>147</v>
      </c>
      <c r="F651">
        <v>290</v>
      </c>
      <c r="G651">
        <v>12.52</v>
      </c>
      <c r="H651">
        <v>41.41</v>
      </c>
      <c r="I651">
        <v>6.38</v>
      </c>
      <c r="J651">
        <v>21.1</v>
      </c>
      <c r="K651">
        <v>4</v>
      </c>
      <c r="T651">
        <v>1</v>
      </c>
      <c r="U651">
        <v>1</v>
      </c>
      <c r="V651" t="s">
        <v>282</v>
      </c>
      <c r="W651" t="s">
        <v>880</v>
      </c>
      <c r="X651">
        <v>8</v>
      </c>
      <c r="Y651">
        <v>8</v>
      </c>
      <c r="Z651" t="s">
        <v>871</v>
      </c>
      <c r="AA651" t="s">
        <v>872</v>
      </c>
      <c r="AB651" t="s">
        <v>95</v>
      </c>
      <c r="AC651" t="s">
        <v>95</v>
      </c>
      <c r="AD651" t="s">
        <v>740</v>
      </c>
      <c r="AG651" t="s">
        <v>873</v>
      </c>
      <c r="AH651">
        <v>0</v>
      </c>
      <c r="AI651">
        <v>355</v>
      </c>
      <c r="AJ651">
        <v>69</v>
      </c>
      <c r="AK651">
        <v>184</v>
      </c>
      <c r="AL651">
        <v>0.63</v>
      </c>
    </row>
    <row r="652" spans="1:38" x14ac:dyDescent="0.3">
      <c r="A652" t="s">
        <v>735</v>
      </c>
      <c r="B652">
        <v>106455</v>
      </c>
      <c r="C652">
        <v>20</v>
      </c>
      <c r="D652" t="s">
        <v>869</v>
      </c>
      <c r="E652" t="s">
        <v>147</v>
      </c>
      <c r="F652">
        <v>290</v>
      </c>
      <c r="G652">
        <v>12.57</v>
      </c>
      <c r="H652">
        <v>41.56</v>
      </c>
      <c r="I652">
        <v>6.4</v>
      </c>
      <c r="J652">
        <v>21.18</v>
      </c>
      <c r="K652">
        <v>4</v>
      </c>
      <c r="T652">
        <v>1</v>
      </c>
      <c r="U652">
        <v>1</v>
      </c>
      <c r="V652" t="s">
        <v>282</v>
      </c>
      <c r="W652" t="s">
        <v>881</v>
      </c>
      <c r="X652">
        <v>8</v>
      </c>
      <c r="Y652">
        <v>8</v>
      </c>
      <c r="Z652" t="s">
        <v>871</v>
      </c>
      <c r="AA652" t="s">
        <v>872</v>
      </c>
      <c r="AB652" t="s">
        <v>95</v>
      </c>
      <c r="AC652" t="s">
        <v>95</v>
      </c>
      <c r="AD652" t="s">
        <v>740</v>
      </c>
      <c r="AG652" t="s">
        <v>873</v>
      </c>
      <c r="AH652">
        <v>0</v>
      </c>
      <c r="AI652">
        <v>355</v>
      </c>
      <c r="AJ652">
        <v>69</v>
      </c>
      <c r="AK652">
        <v>184</v>
      </c>
      <c r="AL652">
        <v>0.63</v>
      </c>
    </row>
    <row r="653" spans="1:38" x14ac:dyDescent="0.3">
      <c r="A653" t="s">
        <v>735</v>
      </c>
      <c r="B653">
        <v>106455</v>
      </c>
      <c r="C653">
        <v>21</v>
      </c>
      <c r="D653" t="s">
        <v>869</v>
      </c>
      <c r="E653" t="s">
        <v>147</v>
      </c>
      <c r="F653">
        <v>290</v>
      </c>
      <c r="G653">
        <v>12.66</v>
      </c>
      <c r="H653">
        <v>41.87</v>
      </c>
      <c r="I653">
        <v>6.45</v>
      </c>
      <c r="J653">
        <v>21.35</v>
      </c>
      <c r="K653">
        <v>4</v>
      </c>
      <c r="T653">
        <v>1</v>
      </c>
      <c r="U653">
        <v>1</v>
      </c>
      <c r="V653" t="s">
        <v>282</v>
      </c>
      <c r="W653" t="s">
        <v>882</v>
      </c>
      <c r="X653">
        <v>8</v>
      </c>
      <c r="Y653">
        <v>8</v>
      </c>
      <c r="Z653" t="s">
        <v>871</v>
      </c>
      <c r="AA653" t="s">
        <v>872</v>
      </c>
      <c r="AB653" t="s">
        <v>95</v>
      </c>
      <c r="AC653" t="s">
        <v>95</v>
      </c>
      <c r="AD653" t="s">
        <v>740</v>
      </c>
      <c r="AG653" t="s">
        <v>873</v>
      </c>
      <c r="AH653">
        <v>0</v>
      </c>
      <c r="AI653">
        <v>355</v>
      </c>
      <c r="AJ653">
        <v>69</v>
      </c>
      <c r="AK653">
        <v>184</v>
      </c>
      <c r="AL653">
        <v>0.63</v>
      </c>
    </row>
    <row r="654" spans="1:38" x14ac:dyDescent="0.3">
      <c r="A654" t="s">
        <v>735</v>
      </c>
      <c r="B654">
        <v>106455</v>
      </c>
      <c r="C654">
        <v>22</v>
      </c>
      <c r="D654" t="s">
        <v>869</v>
      </c>
      <c r="E654" t="s">
        <v>147</v>
      </c>
      <c r="F654">
        <v>290</v>
      </c>
      <c r="G654">
        <v>12.75</v>
      </c>
      <c r="H654">
        <v>42.18</v>
      </c>
      <c r="I654">
        <v>6.5</v>
      </c>
      <c r="J654">
        <v>21.51</v>
      </c>
      <c r="K654">
        <v>4</v>
      </c>
      <c r="T654">
        <v>1</v>
      </c>
      <c r="U654">
        <v>1</v>
      </c>
      <c r="V654" t="s">
        <v>282</v>
      </c>
      <c r="W654" t="s">
        <v>883</v>
      </c>
      <c r="X654">
        <v>8</v>
      </c>
      <c r="Y654">
        <v>8</v>
      </c>
      <c r="Z654" t="s">
        <v>871</v>
      </c>
      <c r="AA654" t="s">
        <v>872</v>
      </c>
      <c r="AB654" t="s">
        <v>95</v>
      </c>
      <c r="AC654" t="s">
        <v>95</v>
      </c>
      <c r="AD654" t="s">
        <v>740</v>
      </c>
      <c r="AG654" t="s">
        <v>873</v>
      </c>
      <c r="AH654">
        <v>0</v>
      </c>
      <c r="AI654">
        <v>355</v>
      </c>
      <c r="AJ654">
        <v>69</v>
      </c>
      <c r="AK654">
        <v>184</v>
      </c>
      <c r="AL654">
        <v>0.63</v>
      </c>
    </row>
    <row r="655" spans="1:38" x14ac:dyDescent="0.3">
      <c r="A655" t="s">
        <v>735</v>
      </c>
      <c r="B655">
        <v>106455</v>
      </c>
      <c r="C655">
        <v>23</v>
      </c>
      <c r="D655" t="s">
        <v>869</v>
      </c>
      <c r="E655" t="s">
        <v>147</v>
      </c>
      <c r="F655">
        <v>290</v>
      </c>
      <c r="G655">
        <v>13.78</v>
      </c>
      <c r="H655">
        <v>45.57</v>
      </c>
      <c r="I655">
        <v>6.9</v>
      </c>
      <c r="J655">
        <v>22.82</v>
      </c>
      <c r="K655">
        <v>1</v>
      </c>
      <c r="T655">
        <v>1</v>
      </c>
      <c r="U655">
        <v>1</v>
      </c>
      <c r="V655" t="s">
        <v>282</v>
      </c>
      <c r="W655" t="s">
        <v>884</v>
      </c>
      <c r="X655">
        <v>8</v>
      </c>
      <c r="Y655">
        <v>8</v>
      </c>
      <c r="Z655" t="s">
        <v>871</v>
      </c>
      <c r="AA655" t="s">
        <v>872</v>
      </c>
      <c r="AB655" t="s">
        <v>95</v>
      </c>
      <c r="AC655" t="s">
        <v>95</v>
      </c>
      <c r="AD655" t="s">
        <v>740</v>
      </c>
      <c r="AG655" t="s">
        <v>873</v>
      </c>
      <c r="AH655">
        <v>0</v>
      </c>
      <c r="AI655">
        <v>355</v>
      </c>
      <c r="AJ655">
        <v>69</v>
      </c>
      <c r="AK655">
        <v>184</v>
      </c>
      <c r="AL655">
        <v>0.63</v>
      </c>
    </row>
    <row r="656" spans="1:38" x14ac:dyDescent="0.3">
      <c r="A656" t="s">
        <v>735</v>
      </c>
      <c r="B656">
        <v>106455</v>
      </c>
      <c r="C656">
        <v>24</v>
      </c>
      <c r="D656" t="s">
        <v>869</v>
      </c>
      <c r="E656" t="s">
        <v>147</v>
      </c>
      <c r="F656">
        <v>290</v>
      </c>
      <c r="G656">
        <v>13.92</v>
      </c>
      <c r="H656">
        <v>46.02</v>
      </c>
      <c r="I656">
        <v>6.9</v>
      </c>
      <c r="J656">
        <v>22.82</v>
      </c>
      <c r="K656">
        <v>1</v>
      </c>
      <c r="T656">
        <v>1</v>
      </c>
      <c r="U656">
        <v>1</v>
      </c>
      <c r="V656" t="s">
        <v>282</v>
      </c>
      <c r="W656" t="s">
        <v>885</v>
      </c>
      <c r="X656">
        <v>8</v>
      </c>
      <c r="Y656">
        <v>8</v>
      </c>
      <c r="Z656" t="s">
        <v>871</v>
      </c>
      <c r="AA656" t="s">
        <v>872</v>
      </c>
      <c r="AB656" t="s">
        <v>95</v>
      </c>
      <c r="AC656" t="s">
        <v>95</v>
      </c>
      <c r="AD656" t="s">
        <v>740</v>
      </c>
      <c r="AG656" t="s">
        <v>873</v>
      </c>
      <c r="AH656">
        <v>0</v>
      </c>
      <c r="AI656">
        <v>355</v>
      </c>
      <c r="AJ656">
        <v>69</v>
      </c>
      <c r="AK656">
        <v>184</v>
      </c>
      <c r="AL656">
        <v>0.63</v>
      </c>
    </row>
    <row r="657" spans="1:38" x14ac:dyDescent="0.3">
      <c r="A657" t="s">
        <v>735</v>
      </c>
      <c r="B657">
        <v>106455</v>
      </c>
      <c r="C657">
        <v>25</v>
      </c>
      <c r="D657" t="s">
        <v>869</v>
      </c>
      <c r="E657" t="s">
        <v>147</v>
      </c>
      <c r="F657">
        <v>290</v>
      </c>
      <c r="G657">
        <v>15.02</v>
      </c>
      <c r="H657">
        <v>49.68</v>
      </c>
      <c r="I657">
        <v>7.51</v>
      </c>
      <c r="J657">
        <v>24.83</v>
      </c>
      <c r="K657">
        <v>1</v>
      </c>
      <c r="T657">
        <v>1</v>
      </c>
      <c r="U657">
        <v>1</v>
      </c>
      <c r="V657" t="s">
        <v>282</v>
      </c>
      <c r="W657" t="s">
        <v>886</v>
      </c>
      <c r="X657">
        <v>8</v>
      </c>
      <c r="Y657">
        <v>8</v>
      </c>
      <c r="Z657" t="s">
        <v>871</v>
      </c>
      <c r="AA657" t="s">
        <v>872</v>
      </c>
      <c r="AB657" t="s">
        <v>95</v>
      </c>
      <c r="AC657" t="s">
        <v>95</v>
      </c>
      <c r="AD657" t="s">
        <v>740</v>
      </c>
      <c r="AG657" t="s">
        <v>873</v>
      </c>
      <c r="AH657">
        <v>0</v>
      </c>
      <c r="AI657">
        <v>355</v>
      </c>
      <c r="AJ657">
        <v>69</v>
      </c>
      <c r="AK657">
        <v>184</v>
      </c>
      <c r="AL657">
        <v>0.63</v>
      </c>
    </row>
    <row r="658" spans="1:38" x14ac:dyDescent="0.3">
      <c r="A658" t="s">
        <v>735</v>
      </c>
      <c r="B658">
        <v>106455</v>
      </c>
      <c r="C658">
        <v>26</v>
      </c>
      <c r="D658" t="s">
        <v>869</v>
      </c>
      <c r="E658" t="s">
        <v>147</v>
      </c>
      <c r="F658">
        <v>290</v>
      </c>
      <c r="G658">
        <v>15.02</v>
      </c>
      <c r="H658">
        <v>49.68</v>
      </c>
      <c r="I658">
        <v>7.51</v>
      </c>
      <c r="J658">
        <v>24.83</v>
      </c>
      <c r="K658">
        <v>1</v>
      </c>
      <c r="T658">
        <v>1</v>
      </c>
      <c r="U658">
        <v>1</v>
      </c>
      <c r="V658" t="s">
        <v>282</v>
      </c>
      <c r="W658" t="s">
        <v>887</v>
      </c>
      <c r="X658">
        <v>8</v>
      </c>
      <c r="Y658">
        <v>8</v>
      </c>
      <c r="Z658" t="s">
        <v>871</v>
      </c>
      <c r="AA658" t="s">
        <v>872</v>
      </c>
      <c r="AB658" t="s">
        <v>95</v>
      </c>
      <c r="AC658" t="s">
        <v>95</v>
      </c>
      <c r="AD658" t="s">
        <v>740</v>
      </c>
      <c r="AG658" t="s">
        <v>873</v>
      </c>
      <c r="AH658">
        <v>0</v>
      </c>
      <c r="AI658">
        <v>355</v>
      </c>
      <c r="AJ658">
        <v>69</v>
      </c>
      <c r="AK658">
        <v>184</v>
      </c>
      <c r="AL658">
        <v>0.63</v>
      </c>
    </row>
    <row r="659" spans="1:38" x14ac:dyDescent="0.3">
      <c r="A659" t="s">
        <v>735</v>
      </c>
      <c r="B659">
        <v>106455</v>
      </c>
      <c r="C659">
        <v>27</v>
      </c>
      <c r="D659" t="s">
        <v>869</v>
      </c>
      <c r="E659" t="s">
        <v>147</v>
      </c>
      <c r="F659">
        <v>290</v>
      </c>
      <c r="G659">
        <v>15.02</v>
      </c>
      <c r="H659">
        <v>49.68</v>
      </c>
      <c r="I659">
        <v>7.51</v>
      </c>
      <c r="J659">
        <v>24.83</v>
      </c>
      <c r="K659">
        <v>1</v>
      </c>
      <c r="T659">
        <v>1</v>
      </c>
      <c r="U659">
        <v>1</v>
      </c>
      <c r="V659" t="s">
        <v>282</v>
      </c>
      <c r="W659" t="s">
        <v>888</v>
      </c>
      <c r="X659">
        <v>8</v>
      </c>
      <c r="Y659">
        <v>8</v>
      </c>
      <c r="Z659" t="s">
        <v>871</v>
      </c>
      <c r="AA659" t="s">
        <v>872</v>
      </c>
      <c r="AB659" t="s">
        <v>95</v>
      </c>
      <c r="AC659" t="s">
        <v>95</v>
      </c>
      <c r="AD659" t="s">
        <v>740</v>
      </c>
      <c r="AG659" t="s">
        <v>873</v>
      </c>
      <c r="AH659">
        <v>0</v>
      </c>
      <c r="AI659">
        <v>355</v>
      </c>
      <c r="AJ659">
        <v>69</v>
      </c>
      <c r="AK659">
        <v>184</v>
      </c>
      <c r="AL659">
        <v>0.63</v>
      </c>
    </row>
    <row r="660" spans="1:38" x14ac:dyDescent="0.3">
      <c r="A660" t="s">
        <v>735</v>
      </c>
      <c r="B660">
        <v>106455</v>
      </c>
      <c r="C660">
        <v>28</v>
      </c>
      <c r="D660" t="s">
        <v>869</v>
      </c>
      <c r="E660" t="s">
        <v>147</v>
      </c>
      <c r="F660">
        <v>290</v>
      </c>
      <c r="G660">
        <v>15.02</v>
      </c>
      <c r="H660">
        <v>49.68</v>
      </c>
      <c r="I660">
        <v>7.51</v>
      </c>
      <c r="J660">
        <v>24.83</v>
      </c>
      <c r="K660">
        <v>1</v>
      </c>
      <c r="T660">
        <v>1</v>
      </c>
      <c r="U660">
        <v>1</v>
      </c>
      <c r="V660" t="s">
        <v>282</v>
      </c>
      <c r="W660" t="s">
        <v>889</v>
      </c>
      <c r="X660">
        <v>8</v>
      </c>
      <c r="Y660">
        <v>8</v>
      </c>
      <c r="Z660" t="s">
        <v>871</v>
      </c>
      <c r="AA660" t="s">
        <v>872</v>
      </c>
      <c r="AB660" t="s">
        <v>95</v>
      </c>
      <c r="AC660" t="s">
        <v>95</v>
      </c>
      <c r="AD660" t="s">
        <v>740</v>
      </c>
      <c r="AG660" t="s">
        <v>873</v>
      </c>
      <c r="AH660">
        <v>0</v>
      </c>
      <c r="AI660">
        <v>355</v>
      </c>
      <c r="AJ660">
        <v>69</v>
      </c>
      <c r="AK660">
        <v>184</v>
      </c>
      <c r="AL660">
        <v>0.63</v>
      </c>
    </row>
    <row r="661" spans="1:38" x14ac:dyDescent="0.3">
      <c r="A661" t="s">
        <v>735</v>
      </c>
      <c r="B661">
        <v>106455</v>
      </c>
      <c r="C661">
        <v>29</v>
      </c>
      <c r="D661" t="s">
        <v>869</v>
      </c>
      <c r="E661" t="s">
        <v>147</v>
      </c>
      <c r="F661">
        <v>290</v>
      </c>
      <c r="G661">
        <v>15.02</v>
      </c>
      <c r="H661">
        <v>49.68</v>
      </c>
      <c r="I661">
        <v>7.51</v>
      </c>
      <c r="J661">
        <v>24.83</v>
      </c>
      <c r="K661">
        <v>1</v>
      </c>
      <c r="T661">
        <v>1</v>
      </c>
      <c r="U661">
        <v>1</v>
      </c>
      <c r="V661" t="s">
        <v>282</v>
      </c>
      <c r="W661" t="s">
        <v>890</v>
      </c>
      <c r="X661">
        <v>8</v>
      </c>
      <c r="Y661">
        <v>8</v>
      </c>
      <c r="Z661" t="s">
        <v>871</v>
      </c>
      <c r="AA661" t="s">
        <v>872</v>
      </c>
      <c r="AB661" t="s">
        <v>95</v>
      </c>
      <c r="AC661" t="s">
        <v>95</v>
      </c>
      <c r="AD661" t="s">
        <v>740</v>
      </c>
      <c r="AG661" t="s">
        <v>873</v>
      </c>
      <c r="AH661">
        <v>0</v>
      </c>
      <c r="AI661">
        <v>355</v>
      </c>
      <c r="AJ661">
        <v>69</v>
      </c>
      <c r="AK661">
        <v>184</v>
      </c>
      <c r="AL661">
        <v>0.63</v>
      </c>
    </row>
    <row r="662" spans="1:38" x14ac:dyDescent="0.3">
      <c r="A662" t="s">
        <v>735</v>
      </c>
      <c r="B662">
        <v>106455</v>
      </c>
      <c r="C662">
        <v>30</v>
      </c>
      <c r="D662" t="s">
        <v>869</v>
      </c>
      <c r="E662" t="s">
        <v>147</v>
      </c>
      <c r="F662">
        <v>290</v>
      </c>
      <c r="G662">
        <v>15.02</v>
      </c>
      <c r="H662">
        <v>49.68</v>
      </c>
      <c r="I662">
        <v>7.51</v>
      </c>
      <c r="J662">
        <v>24.83</v>
      </c>
      <c r="K662">
        <v>1</v>
      </c>
      <c r="T662">
        <v>1</v>
      </c>
      <c r="U662">
        <v>1</v>
      </c>
      <c r="V662" t="s">
        <v>282</v>
      </c>
      <c r="W662" t="s">
        <v>891</v>
      </c>
      <c r="X662">
        <v>8</v>
      </c>
      <c r="Y662">
        <v>8</v>
      </c>
      <c r="Z662" t="s">
        <v>871</v>
      </c>
      <c r="AA662" t="s">
        <v>872</v>
      </c>
      <c r="AB662" t="s">
        <v>95</v>
      </c>
      <c r="AC662" t="s">
        <v>95</v>
      </c>
      <c r="AD662" t="s">
        <v>740</v>
      </c>
      <c r="AG662" t="s">
        <v>873</v>
      </c>
      <c r="AH662">
        <v>0</v>
      </c>
      <c r="AI662">
        <v>355</v>
      </c>
      <c r="AJ662">
        <v>69</v>
      </c>
      <c r="AK662">
        <v>184</v>
      </c>
      <c r="AL662">
        <v>0.63</v>
      </c>
    </row>
    <row r="663" spans="1:38" x14ac:dyDescent="0.3">
      <c r="A663" t="s">
        <v>735</v>
      </c>
      <c r="B663">
        <v>106455</v>
      </c>
      <c r="C663">
        <v>31</v>
      </c>
      <c r="D663" t="s">
        <v>869</v>
      </c>
      <c r="E663" t="s">
        <v>147</v>
      </c>
      <c r="F663">
        <v>290</v>
      </c>
      <c r="G663">
        <v>15.02</v>
      </c>
      <c r="H663">
        <v>49.68</v>
      </c>
      <c r="I663">
        <v>7.51</v>
      </c>
      <c r="J663">
        <v>24.83</v>
      </c>
      <c r="K663">
        <v>1</v>
      </c>
      <c r="T663">
        <v>1</v>
      </c>
      <c r="U663">
        <v>1</v>
      </c>
      <c r="V663" t="s">
        <v>282</v>
      </c>
      <c r="W663" t="s">
        <v>892</v>
      </c>
      <c r="X663">
        <v>8</v>
      </c>
      <c r="Y663">
        <v>8</v>
      </c>
      <c r="Z663" t="s">
        <v>871</v>
      </c>
      <c r="AA663" t="s">
        <v>872</v>
      </c>
      <c r="AB663" t="s">
        <v>95</v>
      </c>
      <c r="AC663" t="s">
        <v>95</v>
      </c>
      <c r="AD663" t="s">
        <v>740</v>
      </c>
      <c r="AG663" t="s">
        <v>873</v>
      </c>
      <c r="AH663">
        <v>0</v>
      </c>
      <c r="AI663">
        <v>355</v>
      </c>
      <c r="AJ663">
        <v>69</v>
      </c>
      <c r="AK663">
        <v>184</v>
      </c>
      <c r="AL663">
        <v>0.63</v>
      </c>
    </row>
    <row r="664" spans="1:38" x14ac:dyDescent="0.3">
      <c r="A664" t="s">
        <v>735</v>
      </c>
      <c r="B664">
        <v>106455</v>
      </c>
      <c r="C664">
        <v>32</v>
      </c>
      <c r="D664" t="s">
        <v>869</v>
      </c>
      <c r="E664" t="s">
        <v>147</v>
      </c>
      <c r="F664">
        <v>290</v>
      </c>
      <c r="G664">
        <v>15.02</v>
      </c>
      <c r="H664">
        <v>49.68</v>
      </c>
      <c r="I664">
        <v>7.51</v>
      </c>
      <c r="J664">
        <v>24.83</v>
      </c>
      <c r="K664">
        <v>1</v>
      </c>
      <c r="T664">
        <v>1</v>
      </c>
      <c r="U664">
        <v>1</v>
      </c>
      <c r="V664" t="s">
        <v>282</v>
      </c>
      <c r="W664" t="s">
        <v>893</v>
      </c>
      <c r="X664">
        <v>8</v>
      </c>
      <c r="Y664">
        <v>8</v>
      </c>
      <c r="Z664" t="s">
        <v>871</v>
      </c>
      <c r="AA664" t="s">
        <v>872</v>
      </c>
      <c r="AB664" t="s">
        <v>95</v>
      </c>
      <c r="AC664" t="s">
        <v>95</v>
      </c>
      <c r="AD664" t="s">
        <v>740</v>
      </c>
      <c r="AG664" t="s">
        <v>873</v>
      </c>
      <c r="AH664">
        <v>0</v>
      </c>
      <c r="AI664">
        <v>355</v>
      </c>
      <c r="AJ664">
        <v>69</v>
      </c>
      <c r="AK664">
        <v>184</v>
      </c>
      <c r="AL664">
        <v>0.63</v>
      </c>
    </row>
    <row r="665" spans="1:38" x14ac:dyDescent="0.3">
      <c r="A665" t="s">
        <v>735</v>
      </c>
      <c r="B665">
        <v>106455</v>
      </c>
      <c r="C665">
        <v>33</v>
      </c>
      <c r="D665" t="s">
        <v>869</v>
      </c>
      <c r="E665" t="s">
        <v>147</v>
      </c>
      <c r="F665">
        <v>290</v>
      </c>
      <c r="G665">
        <v>15.59</v>
      </c>
      <c r="H665">
        <v>51.55</v>
      </c>
      <c r="I665">
        <v>7.97</v>
      </c>
      <c r="J665">
        <v>26.38</v>
      </c>
      <c r="K665">
        <v>4</v>
      </c>
      <c r="T665">
        <v>1</v>
      </c>
      <c r="U665">
        <v>1</v>
      </c>
      <c r="V665" t="s">
        <v>282</v>
      </c>
      <c r="W665" t="s">
        <v>894</v>
      </c>
      <c r="X665">
        <v>8</v>
      </c>
      <c r="Y665">
        <v>8</v>
      </c>
      <c r="Z665" t="s">
        <v>871</v>
      </c>
      <c r="AA665" t="s">
        <v>872</v>
      </c>
      <c r="AB665" t="s">
        <v>95</v>
      </c>
      <c r="AC665" t="s">
        <v>95</v>
      </c>
      <c r="AD665" t="s">
        <v>740</v>
      </c>
      <c r="AG665" t="s">
        <v>873</v>
      </c>
      <c r="AH665">
        <v>0</v>
      </c>
      <c r="AI665">
        <v>355</v>
      </c>
      <c r="AJ665">
        <v>69</v>
      </c>
      <c r="AK665">
        <v>184</v>
      </c>
      <c r="AL665">
        <v>0.63</v>
      </c>
    </row>
    <row r="666" spans="1:38" x14ac:dyDescent="0.3">
      <c r="A666" t="s">
        <v>735</v>
      </c>
      <c r="B666">
        <v>106455</v>
      </c>
      <c r="C666">
        <v>34</v>
      </c>
      <c r="D666" t="s">
        <v>869</v>
      </c>
      <c r="E666" t="s">
        <v>147</v>
      </c>
      <c r="F666">
        <v>290</v>
      </c>
      <c r="G666">
        <v>15.9</v>
      </c>
      <c r="H666">
        <v>52.58</v>
      </c>
      <c r="I666">
        <v>8.16</v>
      </c>
      <c r="J666">
        <v>26.98</v>
      </c>
      <c r="K666">
        <v>8</v>
      </c>
      <c r="T666">
        <v>1</v>
      </c>
      <c r="U666">
        <v>1</v>
      </c>
      <c r="V666" t="s">
        <v>282</v>
      </c>
      <c r="W666" t="s">
        <v>895</v>
      </c>
      <c r="X666">
        <v>8</v>
      </c>
      <c r="Y666">
        <v>8</v>
      </c>
      <c r="Z666" t="s">
        <v>871</v>
      </c>
      <c r="AA666" t="s">
        <v>872</v>
      </c>
      <c r="AB666" t="s">
        <v>95</v>
      </c>
      <c r="AC666" t="s">
        <v>95</v>
      </c>
      <c r="AD666" t="s">
        <v>740</v>
      </c>
      <c r="AG666" t="s">
        <v>873</v>
      </c>
      <c r="AH666">
        <v>0</v>
      </c>
      <c r="AI666">
        <v>355</v>
      </c>
      <c r="AJ666">
        <v>69</v>
      </c>
      <c r="AK666">
        <v>184</v>
      </c>
      <c r="AL666">
        <v>0.63</v>
      </c>
    </row>
    <row r="667" spans="1:38" x14ac:dyDescent="0.3">
      <c r="A667" t="s">
        <v>735</v>
      </c>
      <c r="B667">
        <v>106455</v>
      </c>
      <c r="C667">
        <v>35</v>
      </c>
      <c r="D667" t="s">
        <v>869</v>
      </c>
      <c r="E667" t="s">
        <v>147</v>
      </c>
      <c r="F667">
        <v>290</v>
      </c>
      <c r="G667">
        <v>15.89</v>
      </c>
      <c r="H667">
        <v>52.54</v>
      </c>
      <c r="I667">
        <v>7.97</v>
      </c>
      <c r="J667">
        <v>26.38</v>
      </c>
      <c r="K667">
        <v>1</v>
      </c>
      <c r="T667">
        <v>1</v>
      </c>
      <c r="U667">
        <v>1</v>
      </c>
      <c r="V667" t="s">
        <v>282</v>
      </c>
      <c r="W667" t="s">
        <v>896</v>
      </c>
      <c r="X667">
        <v>8</v>
      </c>
      <c r="Y667">
        <v>8</v>
      </c>
      <c r="Z667" t="s">
        <v>871</v>
      </c>
      <c r="AA667" t="s">
        <v>872</v>
      </c>
      <c r="AB667" t="s">
        <v>95</v>
      </c>
      <c r="AC667" t="s">
        <v>95</v>
      </c>
      <c r="AD667" t="s">
        <v>740</v>
      </c>
      <c r="AG667" t="s">
        <v>873</v>
      </c>
      <c r="AH667">
        <v>0</v>
      </c>
      <c r="AI667">
        <v>355</v>
      </c>
      <c r="AJ667">
        <v>69</v>
      </c>
      <c r="AK667">
        <v>184</v>
      </c>
      <c r="AL667">
        <v>0.63</v>
      </c>
    </row>
    <row r="668" spans="1:38" x14ac:dyDescent="0.3">
      <c r="A668" t="s">
        <v>735</v>
      </c>
      <c r="B668">
        <v>106455</v>
      </c>
      <c r="C668">
        <v>36</v>
      </c>
      <c r="D668" t="s">
        <v>869</v>
      </c>
      <c r="E668" t="s">
        <v>147</v>
      </c>
      <c r="F668">
        <v>290</v>
      </c>
      <c r="G668">
        <v>16.21</v>
      </c>
      <c r="H668">
        <v>53.59</v>
      </c>
      <c r="I668">
        <v>8.16</v>
      </c>
      <c r="J668">
        <v>26.98</v>
      </c>
      <c r="K668">
        <v>2</v>
      </c>
      <c r="T668">
        <v>1</v>
      </c>
      <c r="U668">
        <v>1</v>
      </c>
      <c r="V668" t="s">
        <v>282</v>
      </c>
      <c r="W668" t="s">
        <v>897</v>
      </c>
      <c r="X668">
        <v>8</v>
      </c>
      <c r="Y668">
        <v>8</v>
      </c>
      <c r="Z668" t="s">
        <v>871</v>
      </c>
      <c r="AA668" t="s">
        <v>872</v>
      </c>
      <c r="AB668" t="s">
        <v>95</v>
      </c>
      <c r="AC668" t="s">
        <v>95</v>
      </c>
      <c r="AD668" t="s">
        <v>740</v>
      </c>
      <c r="AG668" t="s">
        <v>873</v>
      </c>
      <c r="AH668">
        <v>0</v>
      </c>
      <c r="AI668">
        <v>355</v>
      </c>
      <c r="AJ668">
        <v>69</v>
      </c>
      <c r="AK668">
        <v>184</v>
      </c>
      <c r="AL668">
        <v>0.63</v>
      </c>
    </row>
    <row r="669" spans="1:38" x14ac:dyDescent="0.3">
      <c r="A669" t="s">
        <v>735</v>
      </c>
      <c r="B669">
        <v>106455</v>
      </c>
      <c r="C669">
        <v>37</v>
      </c>
      <c r="D669" t="s">
        <v>869</v>
      </c>
      <c r="E669" t="s">
        <v>147</v>
      </c>
      <c r="F669">
        <v>290</v>
      </c>
      <c r="G669">
        <v>16.37</v>
      </c>
      <c r="H669">
        <v>54.12</v>
      </c>
      <c r="I669">
        <v>8.16</v>
      </c>
      <c r="J669">
        <v>26.98</v>
      </c>
      <c r="K669">
        <v>3</v>
      </c>
      <c r="T669">
        <v>1</v>
      </c>
      <c r="U669">
        <v>1</v>
      </c>
      <c r="V669" t="s">
        <v>282</v>
      </c>
      <c r="W669" t="s">
        <v>898</v>
      </c>
      <c r="X669">
        <v>8</v>
      </c>
      <c r="Y669">
        <v>8</v>
      </c>
      <c r="Z669" t="s">
        <v>871</v>
      </c>
      <c r="AA669" t="s">
        <v>872</v>
      </c>
      <c r="AB669" t="s">
        <v>95</v>
      </c>
      <c r="AC669" t="s">
        <v>95</v>
      </c>
      <c r="AD669" t="s">
        <v>740</v>
      </c>
      <c r="AG669" t="s">
        <v>873</v>
      </c>
      <c r="AH669">
        <v>0</v>
      </c>
      <c r="AI669">
        <v>355</v>
      </c>
      <c r="AJ669">
        <v>69</v>
      </c>
      <c r="AK669">
        <v>184</v>
      </c>
      <c r="AL669">
        <v>0.63</v>
      </c>
    </row>
    <row r="670" spans="1:38" x14ac:dyDescent="0.3">
      <c r="A670" t="s">
        <v>735</v>
      </c>
      <c r="B670">
        <v>106455</v>
      </c>
      <c r="C670">
        <v>38</v>
      </c>
      <c r="D670" t="s">
        <v>869</v>
      </c>
      <c r="E670" t="s">
        <v>147</v>
      </c>
      <c r="F670">
        <v>290</v>
      </c>
      <c r="G670">
        <v>17.41</v>
      </c>
      <c r="H670">
        <v>57.58</v>
      </c>
      <c r="I670">
        <v>8.6300000000000008</v>
      </c>
      <c r="J670">
        <v>28.56</v>
      </c>
      <c r="K670">
        <v>11</v>
      </c>
      <c r="T670">
        <v>1</v>
      </c>
      <c r="U670">
        <v>1</v>
      </c>
      <c r="V670" t="s">
        <v>282</v>
      </c>
      <c r="W670" t="s">
        <v>899</v>
      </c>
      <c r="X670">
        <v>8</v>
      </c>
      <c r="Y670">
        <v>8</v>
      </c>
      <c r="Z670" t="s">
        <v>871</v>
      </c>
      <c r="AA670" t="s">
        <v>872</v>
      </c>
      <c r="AB670" t="s">
        <v>95</v>
      </c>
      <c r="AC670" t="s">
        <v>95</v>
      </c>
      <c r="AD670" t="s">
        <v>740</v>
      </c>
      <c r="AG670" t="s">
        <v>873</v>
      </c>
      <c r="AH670">
        <v>0</v>
      </c>
      <c r="AI670">
        <v>355</v>
      </c>
      <c r="AJ670">
        <v>69</v>
      </c>
      <c r="AK670">
        <v>184</v>
      </c>
      <c r="AL670">
        <v>0.63</v>
      </c>
    </row>
    <row r="671" spans="1:38" x14ac:dyDescent="0.3">
      <c r="A671" t="s">
        <v>900</v>
      </c>
      <c r="B671">
        <v>115523</v>
      </c>
      <c r="C671">
        <v>1</v>
      </c>
      <c r="D671" t="s">
        <v>901</v>
      </c>
      <c r="E671" t="s">
        <v>902</v>
      </c>
      <c r="F671">
        <v>784</v>
      </c>
      <c r="G671">
        <v>33.33</v>
      </c>
      <c r="H671">
        <v>110.2</v>
      </c>
      <c r="I671">
        <v>25.64</v>
      </c>
      <c r="J671">
        <v>84.79</v>
      </c>
      <c r="K671">
        <v>192</v>
      </c>
      <c r="T671">
        <v>3</v>
      </c>
      <c r="U671">
        <v>2</v>
      </c>
      <c r="V671" t="s">
        <v>92</v>
      </c>
      <c r="W671" t="s">
        <v>188</v>
      </c>
      <c r="X671">
        <v>29</v>
      </c>
      <c r="Y671">
        <v>8</v>
      </c>
      <c r="Z671" t="s">
        <v>903</v>
      </c>
      <c r="AA671" t="s">
        <v>904</v>
      </c>
      <c r="AB671" t="s">
        <v>95</v>
      </c>
      <c r="AC671" t="s">
        <v>95</v>
      </c>
      <c r="AD671" t="s">
        <v>905</v>
      </c>
      <c r="AG671" t="s">
        <v>906</v>
      </c>
      <c r="AH671">
        <v>0</v>
      </c>
      <c r="AI671">
        <v>0</v>
      </c>
      <c r="AJ671">
        <v>0</v>
      </c>
      <c r="AK671">
        <v>1225</v>
      </c>
      <c r="AL671">
        <v>1.56</v>
      </c>
    </row>
    <row r="672" spans="1:38" x14ac:dyDescent="0.3">
      <c r="A672" t="s">
        <v>900</v>
      </c>
      <c r="B672">
        <v>115523</v>
      </c>
      <c r="C672">
        <v>2</v>
      </c>
      <c r="D672" t="s">
        <v>901</v>
      </c>
      <c r="E672" t="s">
        <v>902</v>
      </c>
      <c r="F672">
        <v>784</v>
      </c>
      <c r="G672">
        <v>33.53</v>
      </c>
      <c r="H672">
        <v>110.86</v>
      </c>
      <c r="I672">
        <v>25.54</v>
      </c>
      <c r="J672">
        <v>84.43</v>
      </c>
      <c r="K672">
        <v>65</v>
      </c>
      <c r="T672">
        <v>3</v>
      </c>
      <c r="U672">
        <v>2</v>
      </c>
      <c r="V672" t="s">
        <v>92</v>
      </c>
      <c r="W672" t="s">
        <v>192</v>
      </c>
      <c r="X672">
        <v>29</v>
      </c>
      <c r="Y672">
        <v>8</v>
      </c>
      <c r="Z672" t="s">
        <v>903</v>
      </c>
      <c r="AA672" t="s">
        <v>904</v>
      </c>
      <c r="AB672" t="s">
        <v>95</v>
      </c>
      <c r="AC672" t="s">
        <v>95</v>
      </c>
      <c r="AD672" t="s">
        <v>905</v>
      </c>
      <c r="AG672" t="s">
        <v>906</v>
      </c>
      <c r="AH672">
        <v>0</v>
      </c>
      <c r="AI672">
        <v>0</v>
      </c>
      <c r="AJ672">
        <v>0</v>
      </c>
      <c r="AK672">
        <v>1225</v>
      </c>
      <c r="AL672">
        <v>1.56</v>
      </c>
    </row>
    <row r="673" spans="1:38" x14ac:dyDescent="0.3">
      <c r="A673" t="s">
        <v>900</v>
      </c>
      <c r="B673">
        <v>115523</v>
      </c>
      <c r="C673">
        <v>3</v>
      </c>
      <c r="D673" t="s">
        <v>901</v>
      </c>
      <c r="E673" t="s">
        <v>902</v>
      </c>
      <c r="F673">
        <v>784</v>
      </c>
      <c r="G673">
        <v>33.4</v>
      </c>
      <c r="H673">
        <v>110.44</v>
      </c>
      <c r="I673">
        <v>25.69</v>
      </c>
      <c r="J673">
        <v>84.93</v>
      </c>
      <c r="K673">
        <v>7</v>
      </c>
      <c r="T673">
        <v>3</v>
      </c>
      <c r="U673">
        <v>2</v>
      </c>
      <c r="V673" t="s">
        <v>92</v>
      </c>
      <c r="W673" t="s">
        <v>907</v>
      </c>
      <c r="X673">
        <v>29</v>
      </c>
      <c r="Y673">
        <v>8</v>
      </c>
      <c r="Z673" t="s">
        <v>903</v>
      </c>
      <c r="AA673" t="s">
        <v>904</v>
      </c>
      <c r="AB673" t="s">
        <v>95</v>
      </c>
      <c r="AC673" t="s">
        <v>95</v>
      </c>
      <c r="AD673" t="s">
        <v>905</v>
      </c>
      <c r="AG673" t="s">
        <v>906</v>
      </c>
      <c r="AH673">
        <v>0</v>
      </c>
      <c r="AI673">
        <v>0</v>
      </c>
      <c r="AJ673">
        <v>0</v>
      </c>
      <c r="AK673">
        <v>1225</v>
      </c>
      <c r="AL673">
        <v>1.56</v>
      </c>
    </row>
    <row r="674" spans="1:38" x14ac:dyDescent="0.3">
      <c r="A674" t="s">
        <v>900</v>
      </c>
      <c r="B674">
        <v>115523</v>
      </c>
      <c r="C674">
        <v>4</v>
      </c>
      <c r="D674" t="s">
        <v>901</v>
      </c>
      <c r="E674" t="s">
        <v>902</v>
      </c>
      <c r="F674">
        <v>784</v>
      </c>
      <c r="G674">
        <v>33.590000000000003</v>
      </c>
      <c r="H674">
        <v>111.06</v>
      </c>
      <c r="I674">
        <v>25.59</v>
      </c>
      <c r="J674">
        <v>84.62</v>
      </c>
      <c r="K674">
        <v>213</v>
      </c>
      <c r="T674">
        <v>3</v>
      </c>
      <c r="U674">
        <v>2</v>
      </c>
      <c r="V674" t="s">
        <v>92</v>
      </c>
      <c r="W674" t="s">
        <v>153</v>
      </c>
      <c r="X674">
        <v>29</v>
      </c>
      <c r="Y674">
        <v>8</v>
      </c>
      <c r="Z674" t="s">
        <v>903</v>
      </c>
      <c r="AA674" t="s">
        <v>904</v>
      </c>
      <c r="AB674" t="s">
        <v>95</v>
      </c>
      <c r="AC674" t="s">
        <v>95</v>
      </c>
      <c r="AD674" t="s">
        <v>905</v>
      </c>
      <c r="AG674" t="s">
        <v>906</v>
      </c>
      <c r="AH674">
        <v>0</v>
      </c>
      <c r="AI674">
        <v>0</v>
      </c>
      <c r="AJ674">
        <v>0</v>
      </c>
      <c r="AK674">
        <v>1225</v>
      </c>
      <c r="AL674">
        <v>1.56</v>
      </c>
    </row>
    <row r="675" spans="1:38" x14ac:dyDescent="0.3">
      <c r="A675" t="s">
        <v>900</v>
      </c>
      <c r="B675">
        <v>115523</v>
      </c>
      <c r="C675">
        <v>5</v>
      </c>
      <c r="D675" t="s">
        <v>901</v>
      </c>
      <c r="E675" t="s">
        <v>902</v>
      </c>
      <c r="F675">
        <v>784</v>
      </c>
      <c r="G675">
        <v>38.979999999999997</v>
      </c>
      <c r="H675">
        <v>128.86000000000001</v>
      </c>
      <c r="I675">
        <v>29.82</v>
      </c>
      <c r="J675">
        <v>98.6</v>
      </c>
      <c r="K675">
        <v>17</v>
      </c>
      <c r="T675">
        <v>4</v>
      </c>
      <c r="U675">
        <v>2</v>
      </c>
      <c r="V675" t="s">
        <v>92</v>
      </c>
      <c r="W675" t="s">
        <v>644</v>
      </c>
      <c r="X675">
        <v>29</v>
      </c>
      <c r="Y675">
        <v>8</v>
      </c>
      <c r="Z675" t="s">
        <v>903</v>
      </c>
      <c r="AA675" t="s">
        <v>904</v>
      </c>
      <c r="AB675" t="s">
        <v>95</v>
      </c>
      <c r="AC675" t="s">
        <v>95</v>
      </c>
      <c r="AD675" t="s">
        <v>905</v>
      </c>
      <c r="AG675" t="s">
        <v>906</v>
      </c>
      <c r="AH675">
        <v>0</v>
      </c>
      <c r="AI675">
        <v>0</v>
      </c>
      <c r="AJ675">
        <v>0</v>
      </c>
      <c r="AK675">
        <v>1225</v>
      </c>
      <c r="AL675">
        <v>1.56</v>
      </c>
    </row>
    <row r="676" spans="1:38" x14ac:dyDescent="0.3">
      <c r="A676" t="s">
        <v>900</v>
      </c>
      <c r="B676">
        <v>115523</v>
      </c>
      <c r="C676">
        <v>6</v>
      </c>
      <c r="D676" t="s">
        <v>901</v>
      </c>
      <c r="E676" t="s">
        <v>902</v>
      </c>
      <c r="F676">
        <v>784</v>
      </c>
      <c r="G676">
        <v>39.020000000000003</v>
      </c>
      <c r="H676">
        <v>129.02000000000001</v>
      </c>
      <c r="I676">
        <v>29.78</v>
      </c>
      <c r="J676">
        <v>98.47</v>
      </c>
      <c r="K676">
        <v>4</v>
      </c>
      <c r="T676">
        <v>3</v>
      </c>
      <c r="U676">
        <v>2</v>
      </c>
      <c r="V676" t="s">
        <v>92</v>
      </c>
      <c r="W676" t="s">
        <v>342</v>
      </c>
      <c r="X676">
        <v>29</v>
      </c>
      <c r="Y676">
        <v>8</v>
      </c>
      <c r="Z676" t="s">
        <v>903</v>
      </c>
      <c r="AA676" t="s">
        <v>904</v>
      </c>
      <c r="AB676" t="s">
        <v>95</v>
      </c>
      <c r="AC676" t="s">
        <v>95</v>
      </c>
      <c r="AD676" t="s">
        <v>905</v>
      </c>
      <c r="AG676" t="s">
        <v>906</v>
      </c>
      <c r="AH676">
        <v>0</v>
      </c>
      <c r="AI676">
        <v>0</v>
      </c>
      <c r="AJ676">
        <v>0</v>
      </c>
      <c r="AK676">
        <v>1225</v>
      </c>
      <c r="AL676">
        <v>1.56</v>
      </c>
    </row>
    <row r="677" spans="1:38" x14ac:dyDescent="0.3">
      <c r="A677" t="s">
        <v>900</v>
      </c>
      <c r="B677">
        <v>115523</v>
      </c>
      <c r="C677">
        <v>7</v>
      </c>
      <c r="D677" t="s">
        <v>901</v>
      </c>
      <c r="E677" t="s">
        <v>902</v>
      </c>
      <c r="F677">
        <v>784</v>
      </c>
      <c r="G677">
        <v>39.28</v>
      </c>
      <c r="H677">
        <v>129.87</v>
      </c>
      <c r="I677">
        <v>29.85</v>
      </c>
      <c r="J677">
        <v>98.71</v>
      </c>
      <c r="K677">
        <v>1</v>
      </c>
      <c r="T677">
        <v>3</v>
      </c>
      <c r="U677">
        <v>2</v>
      </c>
      <c r="V677" t="s">
        <v>92</v>
      </c>
      <c r="W677" t="s">
        <v>908</v>
      </c>
      <c r="X677">
        <v>29</v>
      </c>
      <c r="Y677">
        <v>8</v>
      </c>
      <c r="Z677" t="s">
        <v>903</v>
      </c>
      <c r="AA677" t="s">
        <v>904</v>
      </c>
      <c r="AB677" t="s">
        <v>95</v>
      </c>
      <c r="AC677" t="s">
        <v>95</v>
      </c>
      <c r="AD677" t="s">
        <v>905</v>
      </c>
      <c r="AG677" t="s">
        <v>906</v>
      </c>
      <c r="AH677">
        <v>0</v>
      </c>
      <c r="AI677">
        <v>0</v>
      </c>
      <c r="AJ677">
        <v>0</v>
      </c>
      <c r="AK677">
        <v>1225</v>
      </c>
      <c r="AL677">
        <v>1.56</v>
      </c>
    </row>
    <row r="678" spans="1:38" x14ac:dyDescent="0.3">
      <c r="A678" t="s">
        <v>900</v>
      </c>
      <c r="B678">
        <v>115523</v>
      </c>
      <c r="C678">
        <v>8</v>
      </c>
      <c r="D678" t="s">
        <v>901</v>
      </c>
      <c r="E678" t="s">
        <v>902</v>
      </c>
      <c r="F678">
        <v>784</v>
      </c>
      <c r="G678">
        <v>39.4</v>
      </c>
      <c r="H678">
        <v>130.27000000000001</v>
      </c>
      <c r="I678">
        <v>29.82</v>
      </c>
      <c r="J678">
        <v>98.6</v>
      </c>
      <c r="K678">
        <v>5</v>
      </c>
      <c r="T678">
        <v>4</v>
      </c>
      <c r="U678">
        <v>2</v>
      </c>
      <c r="V678" t="s">
        <v>92</v>
      </c>
      <c r="W678" t="s">
        <v>909</v>
      </c>
      <c r="X678">
        <v>29</v>
      </c>
      <c r="Y678">
        <v>8</v>
      </c>
      <c r="Z678" t="s">
        <v>903</v>
      </c>
      <c r="AA678" t="s">
        <v>904</v>
      </c>
      <c r="AB678" t="s">
        <v>95</v>
      </c>
      <c r="AC678" t="s">
        <v>95</v>
      </c>
      <c r="AD678" t="s">
        <v>905</v>
      </c>
      <c r="AG678" t="s">
        <v>906</v>
      </c>
      <c r="AH678">
        <v>0</v>
      </c>
      <c r="AI678">
        <v>0</v>
      </c>
      <c r="AJ678">
        <v>0</v>
      </c>
      <c r="AK678">
        <v>1225</v>
      </c>
      <c r="AL678">
        <v>1.56</v>
      </c>
    </row>
    <row r="679" spans="1:38" x14ac:dyDescent="0.3">
      <c r="A679" t="s">
        <v>900</v>
      </c>
      <c r="B679">
        <v>115523</v>
      </c>
      <c r="C679">
        <v>9</v>
      </c>
      <c r="D679" t="s">
        <v>901</v>
      </c>
      <c r="E679" t="s">
        <v>902</v>
      </c>
      <c r="F679">
        <v>784</v>
      </c>
      <c r="G679">
        <v>39.520000000000003</v>
      </c>
      <c r="H679">
        <v>130.66</v>
      </c>
      <c r="I679">
        <v>29.89</v>
      </c>
      <c r="J679">
        <v>98.82</v>
      </c>
      <c r="K679">
        <v>2</v>
      </c>
      <c r="T679">
        <v>2</v>
      </c>
      <c r="U679">
        <v>2</v>
      </c>
      <c r="V679" t="s">
        <v>92</v>
      </c>
      <c r="W679" t="s">
        <v>910</v>
      </c>
      <c r="X679">
        <v>29</v>
      </c>
      <c r="Y679">
        <v>8</v>
      </c>
      <c r="Z679" t="s">
        <v>903</v>
      </c>
      <c r="AA679" t="s">
        <v>904</v>
      </c>
      <c r="AB679" t="s">
        <v>95</v>
      </c>
      <c r="AC679" t="s">
        <v>95</v>
      </c>
      <c r="AD679" t="s">
        <v>905</v>
      </c>
      <c r="AG679" t="s">
        <v>906</v>
      </c>
      <c r="AH679">
        <v>0</v>
      </c>
      <c r="AI679">
        <v>0</v>
      </c>
      <c r="AJ679">
        <v>0</v>
      </c>
      <c r="AK679">
        <v>1225</v>
      </c>
      <c r="AL679">
        <v>1.56</v>
      </c>
    </row>
    <row r="680" spans="1:38" x14ac:dyDescent="0.3">
      <c r="A680" t="s">
        <v>900</v>
      </c>
      <c r="B680">
        <v>115523</v>
      </c>
      <c r="C680">
        <v>10</v>
      </c>
      <c r="D680" t="s">
        <v>901</v>
      </c>
      <c r="E680" t="s">
        <v>902</v>
      </c>
      <c r="F680">
        <v>784</v>
      </c>
      <c r="G680">
        <v>39.42</v>
      </c>
      <c r="H680">
        <v>130.33000000000001</v>
      </c>
      <c r="I680">
        <v>29.86</v>
      </c>
      <c r="J680">
        <v>98.73</v>
      </c>
      <c r="K680">
        <v>2</v>
      </c>
      <c r="T680">
        <v>3</v>
      </c>
      <c r="U680">
        <v>2</v>
      </c>
      <c r="V680" t="s">
        <v>92</v>
      </c>
      <c r="W680" t="s">
        <v>911</v>
      </c>
      <c r="X680">
        <v>29</v>
      </c>
      <c r="Y680">
        <v>8</v>
      </c>
      <c r="Z680" t="s">
        <v>903</v>
      </c>
      <c r="AA680" t="s">
        <v>904</v>
      </c>
      <c r="AB680" t="s">
        <v>95</v>
      </c>
      <c r="AC680" t="s">
        <v>95</v>
      </c>
      <c r="AD680" t="s">
        <v>905</v>
      </c>
      <c r="AG680" t="s">
        <v>906</v>
      </c>
      <c r="AH680">
        <v>0</v>
      </c>
      <c r="AI680">
        <v>0</v>
      </c>
      <c r="AJ680">
        <v>0</v>
      </c>
      <c r="AK680">
        <v>1225</v>
      </c>
      <c r="AL680">
        <v>1.56</v>
      </c>
    </row>
    <row r="681" spans="1:38" x14ac:dyDescent="0.3">
      <c r="A681" t="s">
        <v>900</v>
      </c>
      <c r="B681">
        <v>115523</v>
      </c>
      <c r="C681">
        <v>11</v>
      </c>
      <c r="D681" t="s">
        <v>901</v>
      </c>
      <c r="E681" t="s">
        <v>902</v>
      </c>
      <c r="F681">
        <v>784</v>
      </c>
      <c r="G681">
        <v>39.53</v>
      </c>
      <c r="H681">
        <v>130.68</v>
      </c>
      <c r="I681">
        <v>29.9</v>
      </c>
      <c r="J681">
        <v>98.87</v>
      </c>
      <c r="K681">
        <v>1</v>
      </c>
      <c r="T681">
        <v>2</v>
      </c>
      <c r="U681">
        <v>2</v>
      </c>
      <c r="V681" t="s">
        <v>92</v>
      </c>
      <c r="W681" t="s">
        <v>912</v>
      </c>
      <c r="X681">
        <v>29</v>
      </c>
      <c r="Y681">
        <v>8</v>
      </c>
      <c r="Z681" t="s">
        <v>903</v>
      </c>
      <c r="AA681" t="s">
        <v>904</v>
      </c>
      <c r="AB681" t="s">
        <v>95</v>
      </c>
      <c r="AC681" t="s">
        <v>95</v>
      </c>
      <c r="AD681" t="s">
        <v>905</v>
      </c>
      <c r="AG681" t="s">
        <v>906</v>
      </c>
      <c r="AH681">
        <v>0</v>
      </c>
      <c r="AI681">
        <v>0</v>
      </c>
      <c r="AJ681">
        <v>0</v>
      </c>
      <c r="AK681">
        <v>1225</v>
      </c>
      <c r="AL681">
        <v>1.56</v>
      </c>
    </row>
    <row r="682" spans="1:38" x14ac:dyDescent="0.3">
      <c r="A682" t="s">
        <v>900</v>
      </c>
      <c r="B682">
        <v>115523</v>
      </c>
      <c r="C682">
        <v>12</v>
      </c>
      <c r="D682" t="s">
        <v>901</v>
      </c>
      <c r="E682" t="s">
        <v>902</v>
      </c>
      <c r="F682">
        <v>784</v>
      </c>
      <c r="G682">
        <v>39.700000000000003</v>
      </c>
      <c r="H682">
        <v>131.24</v>
      </c>
      <c r="I682">
        <v>29.89</v>
      </c>
      <c r="J682">
        <v>98.83</v>
      </c>
      <c r="K682">
        <v>1</v>
      </c>
      <c r="T682">
        <v>2</v>
      </c>
      <c r="U682">
        <v>2</v>
      </c>
      <c r="V682" t="s">
        <v>92</v>
      </c>
      <c r="W682" t="s">
        <v>913</v>
      </c>
      <c r="X682">
        <v>29</v>
      </c>
      <c r="Y682">
        <v>8</v>
      </c>
      <c r="Z682" t="s">
        <v>903</v>
      </c>
      <c r="AA682" t="s">
        <v>904</v>
      </c>
      <c r="AB682" t="s">
        <v>95</v>
      </c>
      <c r="AC682" t="s">
        <v>95</v>
      </c>
      <c r="AD682" t="s">
        <v>905</v>
      </c>
      <c r="AG682" t="s">
        <v>906</v>
      </c>
      <c r="AH682">
        <v>0</v>
      </c>
      <c r="AI682">
        <v>0</v>
      </c>
      <c r="AJ682">
        <v>0</v>
      </c>
      <c r="AK682">
        <v>1225</v>
      </c>
      <c r="AL682">
        <v>1.56</v>
      </c>
    </row>
    <row r="683" spans="1:38" x14ac:dyDescent="0.3">
      <c r="A683" t="s">
        <v>900</v>
      </c>
      <c r="B683">
        <v>115523</v>
      </c>
      <c r="C683">
        <v>13</v>
      </c>
      <c r="D683" t="s">
        <v>901</v>
      </c>
      <c r="E683" t="s">
        <v>902</v>
      </c>
      <c r="F683">
        <v>784</v>
      </c>
      <c r="G683">
        <v>40.950000000000003</v>
      </c>
      <c r="H683">
        <v>135.4</v>
      </c>
      <c r="I683">
        <v>31.04</v>
      </c>
      <c r="J683">
        <v>102.62</v>
      </c>
      <c r="K683">
        <v>266</v>
      </c>
      <c r="T683">
        <v>3</v>
      </c>
      <c r="U683">
        <v>2</v>
      </c>
      <c r="V683" t="s">
        <v>92</v>
      </c>
      <c r="W683" t="s">
        <v>143</v>
      </c>
      <c r="X683">
        <v>29</v>
      </c>
      <c r="Y683">
        <v>8</v>
      </c>
      <c r="Z683" t="s">
        <v>903</v>
      </c>
      <c r="AA683" t="s">
        <v>904</v>
      </c>
      <c r="AB683" t="s">
        <v>95</v>
      </c>
      <c r="AC683" t="s">
        <v>95</v>
      </c>
      <c r="AD683" t="s">
        <v>905</v>
      </c>
      <c r="AG683" t="s">
        <v>906</v>
      </c>
      <c r="AH683">
        <v>0</v>
      </c>
      <c r="AI683">
        <v>0</v>
      </c>
      <c r="AJ683">
        <v>0</v>
      </c>
      <c r="AK683">
        <v>1225</v>
      </c>
      <c r="AL683">
        <v>1.56</v>
      </c>
    </row>
    <row r="684" spans="1:38" x14ac:dyDescent="0.3">
      <c r="A684" t="s">
        <v>900</v>
      </c>
      <c r="B684">
        <v>115523</v>
      </c>
      <c r="C684">
        <v>14</v>
      </c>
      <c r="D684" t="s">
        <v>901</v>
      </c>
      <c r="E684" t="s">
        <v>902</v>
      </c>
      <c r="F684">
        <v>784</v>
      </c>
      <c r="G684">
        <v>42.11</v>
      </c>
      <c r="H684">
        <v>139.22999999999999</v>
      </c>
      <c r="I684">
        <v>32.04</v>
      </c>
      <c r="J684">
        <v>105.93</v>
      </c>
      <c r="K684">
        <v>2</v>
      </c>
      <c r="T684">
        <v>4</v>
      </c>
      <c r="U684">
        <v>2</v>
      </c>
      <c r="V684" t="s">
        <v>92</v>
      </c>
      <c r="W684" t="s">
        <v>914</v>
      </c>
      <c r="X684">
        <v>29</v>
      </c>
      <c r="Y684">
        <v>8</v>
      </c>
      <c r="Z684" t="s">
        <v>903</v>
      </c>
      <c r="AA684" t="s">
        <v>904</v>
      </c>
      <c r="AB684" t="s">
        <v>95</v>
      </c>
      <c r="AC684" t="s">
        <v>95</v>
      </c>
      <c r="AD684" t="s">
        <v>905</v>
      </c>
      <c r="AG684" t="s">
        <v>906</v>
      </c>
      <c r="AH684">
        <v>0</v>
      </c>
      <c r="AI684">
        <v>0</v>
      </c>
      <c r="AJ684">
        <v>0</v>
      </c>
      <c r="AK684">
        <v>1225</v>
      </c>
      <c r="AL684">
        <v>1.56</v>
      </c>
    </row>
    <row r="685" spans="1:38" x14ac:dyDescent="0.3">
      <c r="A685" t="s">
        <v>900</v>
      </c>
      <c r="B685">
        <v>115523</v>
      </c>
      <c r="C685">
        <v>15</v>
      </c>
      <c r="D685" t="s">
        <v>901</v>
      </c>
      <c r="E685" t="s">
        <v>902</v>
      </c>
      <c r="F685">
        <v>784</v>
      </c>
      <c r="G685">
        <v>54.09</v>
      </c>
      <c r="H685">
        <v>178.84</v>
      </c>
      <c r="I685">
        <v>40.799999999999997</v>
      </c>
      <c r="J685">
        <v>134.88</v>
      </c>
      <c r="K685">
        <v>6</v>
      </c>
      <c r="T685">
        <v>3</v>
      </c>
      <c r="U685">
        <v>2</v>
      </c>
      <c r="V685" t="s">
        <v>92</v>
      </c>
      <c r="W685" t="s">
        <v>915</v>
      </c>
      <c r="X685">
        <v>29</v>
      </c>
      <c r="Y685">
        <v>8</v>
      </c>
      <c r="Z685" t="s">
        <v>903</v>
      </c>
      <c r="AA685" t="s">
        <v>904</v>
      </c>
      <c r="AB685" t="s">
        <v>95</v>
      </c>
      <c r="AC685" t="s">
        <v>95</v>
      </c>
      <c r="AD685" t="s">
        <v>905</v>
      </c>
      <c r="AG685" t="s">
        <v>906</v>
      </c>
      <c r="AH685">
        <v>0</v>
      </c>
      <c r="AI685">
        <v>0</v>
      </c>
      <c r="AJ685">
        <v>0</v>
      </c>
      <c r="AK685">
        <v>1225</v>
      </c>
      <c r="AL685">
        <v>1.56</v>
      </c>
    </row>
    <row r="686" spans="1:38" x14ac:dyDescent="0.3">
      <c r="A686" t="s">
        <v>900</v>
      </c>
      <c r="B686">
        <v>128285</v>
      </c>
      <c r="C686">
        <v>1</v>
      </c>
      <c r="D686" t="s">
        <v>916</v>
      </c>
      <c r="E686" t="s">
        <v>917</v>
      </c>
      <c r="F686">
        <v>70</v>
      </c>
      <c r="G686">
        <v>6.49</v>
      </c>
      <c r="H686">
        <v>21.48</v>
      </c>
      <c r="I686">
        <v>4.6399999999999997</v>
      </c>
      <c r="J686">
        <v>15.36</v>
      </c>
      <c r="K686">
        <v>2</v>
      </c>
      <c r="T686">
        <v>1</v>
      </c>
      <c r="U686">
        <v>1</v>
      </c>
      <c r="V686" t="s">
        <v>282</v>
      </c>
      <c r="W686">
        <v>21</v>
      </c>
      <c r="X686">
        <v>6</v>
      </c>
      <c r="Y686">
        <v>6</v>
      </c>
      <c r="Z686" t="s">
        <v>918</v>
      </c>
      <c r="AA686" t="s">
        <v>919</v>
      </c>
      <c r="AB686" t="s">
        <v>95</v>
      </c>
      <c r="AC686" t="s">
        <v>95</v>
      </c>
      <c r="AD686" t="s">
        <v>905</v>
      </c>
      <c r="AG686" t="s">
        <v>920</v>
      </c>
      <c r="AH686">
        <v>0</v>
      </c>
      <c r="AI686">
        <v>399</v>
      </c>
      <c r="AJ686">
        <v>69</v>
      </c>
      <c r="AK686">
        <v>0</v>
      </c>
      <c r="AL686">
        <v>0</v>
      </c>
    </row>
    <row r="687" spans="1:38" x14ac:dyDescent="0.3">
      <c r="A687" t="s">
        <v>900</v>
      </c>
      <c r="B687">
        <v>128285</v>
      </c>
      <c r="C687">
        <v>2</v>
      </c>
      <c r="D687" t="s">
        <v>916</v>
      </c>
      <c r="E687" t="s">
        <v>917</v>
      </c>
      <c r="F687">
        <v>70</v>
      </c>
      <c r="G687">
        <v>10.039999999999999</v>
      </c>
      <c r="H687">
        <v>33.200000000000003</v>
      </c>
      <c r="I687">
        <v>7.17</v>
      </c>
      <c r="J687">
        <v>23.73</v>
      </c>
      <c r="K687">
        <v>4</v>
      </c>
      <c r="T687">
        <v>1</v>
      </c>
      <c r="U687">
        <v>1</v>
      </c>
      <c r="V687" t="s">
        <v>282</v>
      </c>
      <c r="W687">
        <v>33</v>
      </c>
      <c r="X687">
        <v>6</v>
      </c>
      <c r="Y687">
        <v>6</v>
      </c>
      <c r="Z687" t="s">
        <v>918</v>
      </c>
      <c r="AA687" t="s">
        <v>919</v>
      </c>
      <c r="AB687" t="s">
        <v>95</v>
      </c>
      <c r="AC687" t="s">
        <v>95</v>
      </c>
      <c r="AD687" t="s">
        <v>905</v>
      </c>
      <c r="AG687" t="s">
        <v>920</v>
      </c>
      <c r="AH687">
        <v>0</v>
      </c>
      <c r="AI687">
        <v>399</v>
      </c>
      <c r="AJ687">
        <v>69</v>
      </c>
      <c r="AK687">
        <v>0</v>
      </c>
      <c r="AL687">
        <v>0</v>
      </c>
    </row>
    <row r="688" spans="1:38" x14ac:dyDescent="0.3">
      <c r="A688" t="s">
        <v>900</v>
      </c>
      <c r="B688">
        <v>128285</v>
      </c>
      <c r="C688">
        <v>3</v>
      </c>
      <c r="D688" t="s">
        <v>916</v>
      </c>
      <c r="E688" t="s">
        <v>917</v>
      </c>
      <c r="F688">
        <v>70</v>
      </c>
      <c r="G688">
        <v>14.97</v>
      </c>
      <c r="H688">
        <v>49.51</v>
      </c>
      <c r="I688">
        <v>10.7</v>
      </c>
      <c r="J688">
        <v>35.39</v>
      </c>
      <c r="K688">
        <v>2</v>
      </c>
      <c r="T688">
        <v>2</v>
      </c>
      <c r="U688">
        <v>1</v>
      </c>
      <c r="V688" t="s">
        <v>282</v>
      </c>
      <c r="W688" t="s">
        <v>921</v>
      </c>
      <c r="X688">
        <v>6</v>
      </c>
      <c r="Y688">
        <v>6</v>
      </c>
      <c r="Z688" t="s">
        <v>918</v>
      </c>
      <c r="AA688" t="s">
        <v>919</v>
      </c>
      <c r="AB688" t="s">
        <v>95</v>
      </c>
      <c r="AC688" t="s">
        <v>95</v>
      </c>
      <c r="AD688" t="s">
        <v>905</v>
      </c>
      <c r="AG688" t="s">
        <v>920</v>
      </c>
      <c r="AH688">
        <v>0</v>
      </c>
      <c r="AI688">
        <v>399</v>
      </c>
      <c r="AJ688">
        <v>69</v>
      </c>
      <c r="AK688">
        <v>0</v>
      </c>
      <c r="AL688">
        <v>0</v>
      </c>
    </row>
    <row r="689" spans="1:38" x14ac:dyDescent="0.3">
      <c r="A689" t="s">
        <v>900</v>
      </c>
      <c r="B689">
        <v>128285</v>
      </c>
      <c r="C689">
        <v>4</v>
      </c>
      <c r="D689" t="s">
        <v>916</v>
      </c>
      <c r="E689" t="s">
        <v>917</v>
      </c>
      <c r="F689">
        <v>70</v>
      </c>
      <c r="G689">
        <v>15.13</v>
      </c>
      <c r="H689">
        <v>50.04</v>
      </c>
      <c r="I689">
        <v>10.82</v>
      </c>
      <c r="J689">
        <v>35.770000000000003</v>
      </c>
      <c r="K689">
        <v>18</v>
      </c>
      <c r="T689">
        <v>2</v>
      </c>
      <c r="U689">
        <v>1</v>
      </c>
      <c r="V689" t="s">
        <v>282</v>
      </c>
      <c r="W689" t="s">
        <v>922</v>
      </c>
      <c r="X689">
        <v>6</v>
      </c>
      <c r="Y689">
        <v>6</v>
      </c>
      <c r="Z689" t="s">
        <v>918</v>
      </c>
      <c r="AA689" t="s">
        <v>919</v>
      </c>
      <c r="AB689" t="s">
        <v>95</v>
      </c>
      <c r="AC689" t="s">
        <v>95</v>
      </c>
      <c r="AD689" t="s">
        <v>905</v>
      </c>
      <c r="AG689" t="s">
        <v>920</v>
      </c>
      <c r="AH689">
        <v>0</v>
      </c>
      <c r="AI689">
        <v>399</v>
      </c>
      <c r="AJ689">
        <v>69</v>
      </c>
      <c r="AK689">
        <v>0</v>
      </c>
      <c r="AL689">
        <v>0</v>
      </c>
    </row>
    <row r="690" spans="1:38" x14ac:dyDescent="0.3">
      <c r="A690" t="s">
        <v>900</v>
      </c>
      <c r="B690">
        <v>128285</v>
      </c>
      <c r="C690">
        <v>5</v>
      </c>
      <c r="D690" t="s">
        <v>916</v>
      </c>
      <c r="E690" t="s">
        <v>917</v>
      </c>
      <c r="F690">
        <v>70</v>
      </c>
      <c r="G690">
        <v>15.36</v>
      </c>
      <c r="H690">
        <v>50.8</v>
      </c>
      <c r="I690">
        <v>10.98</v>
      </c>
      <c r="J690">
        <v>36.31</v>
      </c>
      <c r="K690">
        <v>2</v>
      </c>
      <c r="T690">
        <v>2</v>
      </c>
      <c r="U690">
        <v>1</v>
      </c>
      <c r="V690" t="s">
        <v>282</v>
      </c>
      <c r="W690" t="s">
        <v>420</v>
      </c>
      <c r="X690">
        <v>6</v>
      </c>
      <c r="Y690">
        <v>6</v>
      </c>
      <c r="Z690" t="s">
        <v>918</v>
      </c>
      <c r="AA690" t="s">
        <v>919</v>
      </c>
      <c r="AB690" t="s">
        <v>95</v>
      </c>
      <c r="AC690" t="s">
        <v>95</v>
      </c>
      <c r="AD690" t="s">
        <v>905</v>
      </c>
      <c r="AG690" t="s">
        <v>920</v>
      </c>
      <c r="AH690">
        <v>0</v>
      </c>
      <c r="AI690">
        <v>399</v>
      </c>
      <c r="AJ690">
        <v>69</v>
      </c>
      <c r="AK690">
        <v>0</v>
      </c>
      <c r="AL690">
        <v>0</v>
      </c>
    </row>
    <row r="691" spans="1:38" x14ac:dyDescent="0.3">
      <c r="A691" t="s">
        <v>900</v>
      </c>
      <c r="B691">
        <v>128285</v>
      </c>
      <c r="C691">
        <v>6</v>
      </c>
      <c r="D691" t="s">
        <v>916</v>
      </c>
      <c r="E691" t="s">
        <v>917</v>
      </c>
      <c r="F691">
        <v>70</v>
      </c>
      <c r="G691">
        <v>15.53</v>
      </c>
      <c r="H691">
        <v>51.34</v>
      </c>
      <c r="I691">
        <v>11.1</v>
      </c>
      <c r="J691">
        <v>36.700000000000003</v>
      </c>
      <c r="K691">
        <v>10</v>
      </c>
      <c r="T691">
        <v>2</v>
      </c>
      <c r="U691">
        <v>1</v>
      </c>
      <c r="V691" t="s">
        <v>282</v>
      </c>
      <c r="W691">
        <v>51</v>
      </c>
      <c r="X691">
        <v>6</v>
      </c>
      <c r="Y691">
        <v>6</v>
      </c>
      <c r="Z691" t="s">
        <v>918</v>
      </c>
      <c r="AA691" t="s">
        <v>919</v>
      </c>
      <c r="AB691" t="s">
        <v>95</v>
      </c>
      <c r="AC691" t="s">
        <v>95</v>
      </c>
      <c r="AD691" t="s">
        <v>905</v>
      </c>
      <c r="AG691" t="s">
        <v>920</v>
      </c>
      <c r="AH691">
        <v>0</v>
      </c>
      <c r="AI691">
        <v>399</v>
      </c>
      <c r="AJ691">
        <v>69</v>
      </c>
      <c r="AK691">
        <v>0</v>
      </c>
      <c r="AL691">
        <v>0</v>
      </c>
    </row>
    <row r="692" spans="1:38" x14ac:dyDescent="0.3">
      <c r="A692" t="s">
        <v>900</v>
      </c>
      <c r="B692">
        <v>128285</v>
      </c>
      <c r="C692">
        <v>7</v>
      </c>
      <c r="D692" t="s">
        <v>916</v>
      </c>
      <c r="E692" t="s">
        <v>917</v>
      </c>
      <c r="F692">
        <v>70</v>
      </c>
      <c r="G692">
        <v>18.73</v>
      </c>
      <c r="H692">
        <v>61.92</v>
      </c>
      <c r="I692">
        <v>13.39</v>
      </c>
      <c r="J692">
        <v>44.27</v>
      </c>
      <c r="K692">
        <v>18</v>
      </c>
      <c r="T692">
        <v>2</v>
      </c>
      <c r="U692">
        <v>1</v>
      </c>
      <c r="V692" t="s">
        <v>282</v>
      </c>
      <c r="W692" t="s">
        <v>923</v>
      </c>
      <c r="X692">
        <v>6</v>
      </c>
      <c r="Y692">
        <v>6</v>
      </c>
      <c r="Z692" t="s">
        <v>918</v>
      </c>
      <c r="AA692" t="s">
        <v>919</v>
      </c>
      <c r="AB692" t="s">
        <v>95</v>
      </c>
      <c r="AC692" t="s">
        <v>95</v>
      </c>
      <c r="AD692" t="s">
        <v>905</v>
      </c>
      <c r="AG692" t="s">
        <v>920</v>
      </c>
      <c r="AH692">
        <v>0</v>
      </c>
      <c r="AI692">
        <v>399</v>
      </c>
      <c r="AJ692">
        <v>69</v>
      </c>
      <c r="AK692">
        <v>0</v>
      </c>
      <c r="AL692">
        <v>0</v>
      </c>
    </row>
    <row r="693" spans="1:38" x14ac:dyDescent="0.3">
      <c r="A693" t="s">
        <v>900</v>
      </c>
      <c r="B693">
        <v>128285</v>
      </c>
      <c r="C693">
        <v>8</v>
      </c>
      <c r="D693" t="s">
        <v>916</v>
      </c>
      <c r="E693" t="s">
        <v>917</v>
      </c>
      <c r="F693">
        <v>70</v>
      </c>
      <c r="G693">
        <v>18.54</v>
      </c>
      <c r="H693">
        <v>61.3</v>
      </c>
      <c r="I693">
        <v>13.25</v>
      </c>
      <c r="J693">
        <v>43.82</v>
      </c>
      <c r="K693">
        <v>2</v>
      </c>
      <c r="T693">
        <v>2</v>
      </c>
      <c r="U693">
        <v>1</v>
      </c>
      <c r="V693" t="s">
        <v>282</v>
      </c>
      <c r="W693" t="s">
        <v>924</v>
      </c>
      <c r="X693">
        <v>6</v>
      </c>
      <c r="Y693">
        <v>6</v>
      </c>
      <c r="Z693" t="s">
        <v>918</v>
      </c>
      <c r="AA693" t="s">
        <v>919</v>
      </c>
      <c r="AB693" t="s">
        <v>95</v>
      </c>
      <c r="AC693" t="s">
        <v>95</v>
      </c>
      <c r="AD693" t="s">
        <v>905</v>
      </c>
      <c r="AG693" t="s">
        <v>920</v>
      </c>
      <c r="AH693">
        <v>0</v>
      </c>
      <c r="AI693">
        <v>399</v>
      </c>
      <c r="AJ693">
        <v>69</v>
      </c>
      <c r="AK693">
        <v>0</v>
      </c>
      <c r="AL693">
        <v>0</v>
      </c>
    </row>
    <row r="694" spans="1:38" x14ac:dyDescent="0.3">
      <c r="A694" t="s">
        <v>900</v>
      </c>
      <c r="B694">
        <v>128285</v>
      </c>
      <c r="C694">
        <v>9</v>
      </c>
      <c r="D694" t="s">
        <v>916</v>
      </c>
      <c r="E694" t="s">
        <v>917</v>
      </c>
      <c r="F694">
        <v>70</v>
      </c>
      <c r="G694">
        <v>19.02</v>
      </c>
      <c r="H694">
        <v>62.89</v>
      </c>
      <c r="I694">
        <v>13.6</v>
      </c>
      <c r="J694">
        <v>44.96</v>
      </c>
      <c r="K694">
        <v>2</v>
      </c>
      <c r="T694">
        <v>2</v>
      </c>
      <c r="U694">
        <v>1</v>
      </c>
      <c r="V694" t="s">
        <v>282</v>
      </c>
      <c r="W694" t="s">
        <v>925</v>
      </c>
      <c r="X694">
        <v>6</v>
      </c>
      <c r="Y694">
        <v>6</v>
      </c>
      <c r="Z694" t="s">
        <v>918</v>
      </c>
      <c r="AA694" t="s">
        <v>919</v>
      </c>
      <c r="AB694" t="s">
        <v>95</v>
      </c>
      <c r="AC694" t="s">
        <v>95</v>
      </c>
      <c r="AD694" t="s">
        <v>905</v>
      </c>
      <c r="AG694" t="s">
        <v>920</v>
      </c>
      <c r="AH694">
        <v>0</v>
      </c>
      <c r="AI694">
        <v>399</v>
      </c>
      <c r="AJ694">
        <v>69</v>
      </c>
      <c r="AK694">
        <v>0</v>
      </c>
      <c r="AL694">
        <v>0</v>
      </c>
    </row>
    <row r="695" spans="1:38" x14ac:dyDescent="0.3">
      <c r="A695" t="s">
        <v>900</v>
      </c>
      <c r="B695">
        <v>128285</v>
      </c>
      <c r="C695">
        <v>10</v>
      </c>
      <c r="D695" t="s">
        <v>916</v>
      </c>
      <c r="E695" t="s">
        <v>917</v>
      </c>
      <c r="F695">
        <v>70</v>
      </c>
      <c r="G695">
        <v>19.21</v>
      </c>
      <c r="H695">
        <v>63.52</v>
      </c>
      <c r="I695">
        <v>13.73</v>
      </c>
      <c r="J695">
        <v>45.41</v>
      </c>
      <c r="K695">
        <v>10</v>
      </c>
      <c r="T695">
        <v>2</v>
      </c>
      <c r="U695">
        <v>1</v>
      </c>
      <c r="V695" t="s">
        <v>282</v>
      </c>
      <c r="W695" t="s">
        <v>926</v>
      </c>
      <c r="X695">
        <v>6</v>
      </c>
      <c r="Y695">
        <v>6</v>
      </c>
      <c r="Z695" t="s">
        <v>918</v>
      </c>
      <c r="AA695" t="s">
        <v>919</v>
      </c>
      <c r="AB695" t="s">
        <v>95</v>
      </c>
      <c r="AC695" t="s">
        <v>95</v>
      </c>
      <c r="AD695" t="s">
        <v>905</v>
      </c>
      <c r="AG695" t="s">
        <v>920</v>
      </c>
      <c r="AH695">
        <v>0</v>
      </c>
      <c r="AI695">
        <v>399</v>
      </c>
      <c r="AJ695">
        <v>69</v>
      </c>
      <c r="AK695">
        <v>0</v>
      </c>
      <c r="AL695">
        <v>0</v>
      </c>
    </row>
    <row r="696" spans="1:38" x14ac:dyDescent="0.3">
      <c r="A696" t="s">
        <v>900</v>
      </c>
      <c r="B696">
        <v>115685</v>
      </c>
      <c r="C696">
        <v>1</v>
      </c>
      <c r="D696" t="s">
        <v>927</v>
      </c>
      <c r="E696" t="s">
        <v>309</v>
      </c>
      <c r="F696">
        <v>1111</v>
      </c>
      <c r="G696">
        <v>34.53</v>
      </c>
      <c r="H696">
        <v>114.16</v>
      </c>
      <c r="I696">
        <v>25.54</v>
      </c>
      <c r="J696">
        <v>84.45</v>
      </c>
      <c r="K696">
        <v>389</v>
      </c>
      <c r="T696">
        <v>4</v>
      </c>
      <c r="U696">
        <v>2</v>
      </c>
      <c r="V696" t="s">
        <v>92</v>
      </c>
      <c r="W696" t="s">
        <v>928</v>
      </c>
      <c r="X696">
        <v>29</v>
      </c>
      <c r="Y696">
        <v>9</v>
      </c>
      <c r="Z696" t="s">
        <v>929</v>
      </c>
      <c r="AA696" t="s">
        <v>930</v>
      </c>
      <c r="AB696" t="s">
        <v>95</v>
      </c>
      <c r="AC696" t="s">
        <v>95</v>
      </c>
      <c r="AD696" t="s">
        <v>905</v>
      </c>
      <c r="AG696" t="s">
        <v>931</v>
      </c>
      <c r="AH696">
        <v>0</v>
      </c>
      <c r="AI696">
        <v>0</v>
      </c>
      <c r="AJ696">
        <v>0</v>
      </c>
      <c r="AK696">
        <v>1825</v>
      </c>
      <c r="AL696">
        <v>1.64</v>
      </c>
    </row>
    <row r="697" spans="1:38" x14ac:dyDescent="0.3">
      <c r="A697" t="s">
        <v>900</v>
      </c>
      <c r="B697">
        <v>115685</v>
      </c>
      <c r="C697">
        <v>2</v>
      </c>
      <c r="D697" t="s">
        <v>927</v>
      </c>
      <c r="E697" t="s">
        <v>309</v>
      </c>
      <c r="F697">
        <v>1111</v>
      </c>
      <c r="G697">
        <v>34.729999999999997</v>
      </c>
      <c r="H697">
        <v>114.82</v>
      </c>
      <c r="I697">
        <v>25.55</v>
      </c>
      <c r="J697">
        <v>84.49</v>
      </c>
      <c r="K697">
        <v>35</v>
      </c>
      <c r="T697">
        <v>4</v>
      </c>
      <c r="U697">
        <v>2</v>
      </c>
      <c r="V697" t="s">
        <v>92</v>
      </c>
      <c r="W697" t="s">
        <v>932</v>
      </c>
      <c r="X697">
        <v>29</v>
      </c>
      <c r="Y697">
        <v>9</v>
      </c>
      <c r="Z697" t="s">
        <v>929</v>
      </c>
      <c r="AA697" t="s">
        <v>930</v>
      </c>
      <c r="AB697" t="s">
        <v>95</v>
      </c>
      <c r="AC697" t="s">
        <v>95</v>
      </c>
      <c r="AD697" t="s">
        <v>905</v>
      </c>
      <c r="AG697" t="s">
        <v>931</v>
      </c>
      <c r="AH697">
        <v>0</v>
      </c>
      <c r="AI697">
        <v>0</v>
      </c>
      <c r="AJ697">
        <v>0</v>
      </c>
      <c r="AK697">
        <v>1825</v>
      </c>
      <c r="AL697">
        <v>1.64</v>
      </c>
    </row>
    <row r="698" spans="1:38" x14ac:dyDescent="0.3">
      <c r="A698" t="s">
        <v>900</v>
      </c>
      <c r="B698">
        <v>115685</v>
      </c>
      <c r="C698">
        <v>3</v>
      </c>
      <c r="D698" t="s">
        <v>927</v>
      </c>
      <c r="E698" t="s">
        <v>309</v>
      </c>
      <c r="F698">
        <v>1111</v>
      </c>
      <c r="G698">
        <v>34.53</v>
      </c>
      <c r="H698">
        <v>114.16</v>
      </c>
      <c r="I698">
        <v>25.54</v>
      </c>
      <c r="J698">
        <v>84.45</v>
      </c>
      <c r="K698">
        <v>12</v>
      </c>
      <c r="T698">
        <v>4</v>
      </c>
      <c r="U698">
        <v>2</v>
      </c>
      <c r="V698" t="s">
        <v>92</v>
      </c>
      <c r="W698" t="s">
        <v>933</v>
      </c>
      <c r="X698">
        <v>29</v>
      </c>
      <c r="Y698">
        <v>9</v>
      </c>
      <c r="Z698" t="s">
        <v>929</v>
      </c>
      <c r="AA698" t="s">
        <v>930</v>
      </c>
      <c r="AB698" t="s">
        <v>95</v>
      </c>
      <c r="AC698" t="s">
        <v>95</v>
      </c>
      <c r="AD698" t="s">
        <v>905</v>
      </c>
      <c r="AG698" t="s">
        <v>931</v>
      </c>
      <c r="AH698">
        <v>0</v>
      </c>
      <c r="AI698">
        <v>0</v>
      </c>
      <c r="AJ698">
        <v>0</v>
      </c>
      <c r="AK698">
        <v>1825</v>
      </c>
      <c r="AL698">
        <v>1.64</v>
      </c>
    </row>
    <row r="699" spans="1:38" x14ac:dyDescent="0.3">
      <c r="A699" t="s">
        <v>900</v>
      </c>
      <c r="B699">
        <v>115685</v>
      </c>
      <c r="C699">
        <v>4</v>
      </c>
      <c r="D699" t="s">
        <v>927</v>
      </c>
      <c r="E699" t="s">
        <v>309</v>
      </c>
      <c r="F699">
        <v>1111</v>
      </c>
      <c r="G699">
        <v>34.67</v>
      </c>
      <c r="H699">
        <v>114.63</v>
      </c>
      <c r="I699">
        <v>25.47</v>
      </c>
      <c r="J699">
        <v>84.2</v>
      </c>
      <c r="K699">
        <v>1</v>
      </c>
      <c r="T699">
        <v>2</v>
      </c>
      <c r="U699">
        <v>2</v>
      </c>
      <c r="V699" t="s">
        <v>92</v>
      </c>
      <c r="W699" t="s">
        <v>934</v>
      </c>
      <c r="X699">
        <v>29</v>
      </c>
      <c r="Y699">
        <v>9</v>
      </c>
      <c r="Z699" t="s">
        <v>929</v>
      </c>
      <c r="AA699" t="s">
        <v>930</v>
      </c>
      <c r="AB699" t="s">
        <v>95</v>
      </c>
      <c r="AC699" t="s">
        <v>95</v>
      </c>
      <c r="AD699" t="s">
        <v>905</v>
      </c>
      <c r="AG699" t="s">
        <v>931</v>
      </c>
      <c r="AH699">
        <v>0</v>
      </c>
      <c r="AI699">
        <v>0</v>
      </c>
      <c r="AJ699">
        <v>0</v>
      </c>
      <c r="AK699">
        <v>1825</v>
      </c>
      <c r="AL699">
        <v>1.64</v>
      </c>
    </row>
    <row r="700" spans="1:38" x14ac:dyDescent="0.3">
      <c r="A700" t="s">
        <v>900</v>
      </c>
      <c r="B700">
        <v>115685</v>
      </c>
      <c r="C700">
        <v>5</v>
      </c>
      <c r="D700" t="s">
        <v>927</v>
      </c>
      <c r="E700" t="s">
        <v>309</v>
      </c>
      <c r="F700">
        <v>1111</v>
      </c>
      <c r="G700">
        <v>35.630000000000003</v>
      </c>
      <c r="H700">
        <v>117.8</v>
      </c>
      <c r="I700">
        <v>25.64</v>
      </c>
      <c r="J700">
        <v>84.77</v>
      </c>
      <c r="K700">
        <v>3</v>
      </c>
      <c r="T700">
        <v>2</v>
      </c>
      <c r="U700">
        <v>2</v>
      </c>
      <c r="V700" t="s">
        <v>92</v>
      </c>
      <c r="W700" t="s">
        <v>935</v>
      </c>
      <c r="X700">
        <v>29</v>
      </c>
      <c r="Y700">
        <v>9</v>
      </c>
      <c r="Z700" t="s">
        <v>929</v>
      </c>
      <c r="AA700" t="s">
        <v>930</v>
      </c>
      <c r="AB700" t="s">
        <v>95</v>
      </c>
      <c r="AC700" t="s">
        <v>95</v>
      </c>
      <c r="AD700" t="s">
        <v>905</v>
      </c>
      <c r="AG700" t="s">
        <v>931</v>
      </c>
      <c r="AH700">
        <v>0</v>
      </c>
      <c r="AI700">
        <v>0</v>
      </c>
      <c r="AJ700">
        <v>0</v>
      </c>
      <c r="AK700">
        <v>1825</v>
      </c>
      <c r="AL700">
        <v>1.64</v>
      </c>
    </row>
    <row r="701" spans="1:38" x14ac:dyDescent="0.3">
      <c r="A701" t="s">
        <v>900</v>
      </c>
      <c r="B701">
        <v>115685</v>
      </c>
      <c r="C701">
        <v>6</v>
      </c>
      <c r="D701" t="s">
        <v>927</v>
      </c>
      <c r="E701" t="s">
        <v>309</v>
      </c>
      <c r="F701">
        <v>1111</v>
      </c>
      <c r="G701">
        <v>39.49</v>
      </c>
      <c r="H701">
        <v>130.57</v>
      </c>
      <c r="I701">
        <v>29.31</v>
      </c>
      <c r="J701">
        <v>96.92</v>
      </c>
      <c r="K701">
        <v>216</v>
      </c>
      <c r="T701">
        <v>4</v>
      </c>
      <c r="U701">
        <v>2</v>
      </c>
      <c r="V701" t="s">
        <v>92</v>
      </c>
      <c r="W701" t="s">
        <v>156</v>
      </c>
      <c r="X701">
        <v>29</v>
      </c>
      <c r="Y701">
        <v>9</v>
      </c>
      <c r="Z701" t="s">
        <v>929</v>
      </c>
      <c r="AA701" t="s">
        <v>930</v>
      </c>
      <c r="AB701" t="s">
        <v>95</v>
      </c>
      <c r="AC701" t="s">
        <v>95</v>
      </c>
      <c r="AD701" t="s">
        <v>905</v>
      </c>
      <c r="AG701" t="s">
        <v>931</v>
      </c>
      <c r="AH701">
        <v>0</v>
      </c>
      <c r="AI701">
        <v>0</v>
      </c>
      <c r="AJ701">
        <v>0</v>
      </c>
      <c r="AK701">
        <v>1825</v>
      </c>
      <c r="AL701">
        <v>1.64</v>
      </c>
    </row>
    <row r="702" spans="1:38" x14ac:dyDescent="0.3">
      <c r="A702" t="s">
        <v>900</v>
      </c>
      <c r="B702">
        <v>115685</v>
      </c>
      <c r="C702">
        <v>7</v>
      </c>
      <c r="D702" t="s">
        <v>927</v>
      </c>
      <c r="E702" t="s">
        <v>309</v>
      </c>
      <c r="F702">
        <v>1111</v>
      </c>
      <c r="G702">
        <v>39.82</v>
      </c>
      <c r="H702">
        <v>131.66</v>
      </c>
      <c r="I702">
        <v>29.27</v>
      </c>
      <c r="J702">
        <v>96.78</v>
      </c>
      <c r="K702">
        <v>127</v>
      </c>
      <c r="T702">
        <v>3</v>
      </c>
      <c r="U702">
        <v>2</v>
      </c>
      <c r="V702" t="s">
        <v>92</v>
      </c>
      <c r="W702" t="s">
        <v>161</v>
      </c>
      <c r="X702">
        <v>29</v>
      </c>
      <c r="Y702">
        <v>9</v>
      </c>
      <c r="Z702" t="s">
        <v>929</v>
      </c>
      <c r="AA702" t="s">
        <v>930</v>
      </c>
      <c r="AB702" t="s">
        <v>95</v>
      </c>
      <c r="AC702" t="s">
        <v>95</v>
      </c>
      <c r="AD702" t="s">
        <v>905</v>
      </c>
      <c r="AG702" t="s">
        <v>931</v>
      </c>
      <c r="AH702">
        <v>0</v>
      </c>
      <c r="AI702">
        <v>0</v>
      </c>
      <c r="AJ702">
        <v>0</v>
      </c>
      <c r="AK702">
        <v>1825</v>
      </c>
      <c r="AL702">
        <v>1.64</v>
      </c>
    </row>
    <row r="703" spans="1:38" x14ac:dyDescent="0.3">
      <c r="A703" t="s">
        <v>900</v>
      </c>
      <c r="B703">
        <v>115685</v>
      </c>
      <c r="C703">
        <v>8</v>
      </c>
      <c r="D703" t="s">
        <v>927</v>
      </c>
      <c r="E703" t="s">
        <v>309</v>
      </c>
      <c r="F703">
        <v>1111</v>
      </c>
      <c r="G703">
        <v>39.79</v>
      </c>
      <c r="H703">
        <v>131.55000000000001</v>
      </c>
      <c r="I703">
        <v>29.28</v>
      </c>
      <c r="J703">
        <v>96.81</v>
      </c>
      <c r="K703">
        <v>72</v>
      </c>
      <c r="T703">
        <v>3</v>
      </c>
      <c r="U703">
        <v>2</v>
      </c>
      <c r="V703" t="s">
        <v>92</v>
      </c>
      <c r="W703" t="s">
        <v>345</v>
      </c>
      <c r="X703">
        <v>29</v>
      </c>
      <c r="Y703">
        <v>9</v>
      </c>
      <c r="Z703" t="s">
        <v>929</v>
      </c>
      <c r="AA703" t="s">
        <v>930</v>
      </c>
      <c r="AB703" t="s">
        <v>95</v>
      </c>
      <c r="AC703" t="s">
        <v>95</v>
      </c>
      <c r="AD703" t="s">
        <v>905</v>
      </c>
      <c r="AG703" t="s">
        <v>931</v>
      </c>
      <c r="AH703">
        <v>0</v>
      </c>
      <c r="AI703">
        <v>0</v>
      </c>
      <c r="AJ703">
        <v>0</v>
      </c>
      <c r="AK703">
        <v>1825</v>
      </c>
      <c r="AL703">
        <v>1.64</v>
      </c>
    </row>
    <row r="704" spans="1:38" x14ac:dyDescent="0.3">
      <c r="A704" t="s">
        <v>900</v>
      </c>
      <c r="B704">
        <v>115685</v>
      </c>
      <c r="C704">
        <v>9</v>
      </c>
      <c r="D704" t="s">
        <v>927</v>
      </c>
      <c r="E704" t="s">
        <v>309</v>
      </c>
      <c r="F704">
        <v>1111</v>
      </c>
      <c r="G704">
        <v>39.82</v>
      </c>
      <c r="H704">
        <v>131.66</v>
      </c>
      <c r="I704">
        <v>29.27</v>
      </c>
      <c r="J704">
        <v>96.78</v>
      </c>
      <c r="K704">
        <v>60</v>
      </c>
      <c r="T704">
        <v>3</v>
      </c>
      <c r="U704">
        <v>2</v>
      </c>
      <c r="V704" t="s">
        <v>92</v>
      </c>
      <c r="W704" t="s">
        <v>936</v>
      </c>
      <c r="X704">
        <v>29</v>
      </c>
      <c r="Y704">
        <v>9</v>
      </c>
      <c r="Z704" t="s">
        <v>929</v>
      </c>
      <c r="AA704" t="s">
        <v>930</v>
      </c>
      <c r="AB704" t="s">
        <v>95</v>
      </c>
      <c r="AC704" t="s">
        <v>95</v>
      </c>
      <c r="AD704" t="s">
        <v>905</v>
      </c>
      <c r="AG704" t="s">
        <v>931</v>
      </c>
      <c r="AH704">
        <v>0</v>
      </c>
      <c r="AI704">
        <v>0</v>
      </c>
      <c r="AJ704">
        <v>0</v>
      </c>
      <c r="AK704">
        <v>1825</v>
      </c>
      <c r="AL704">
        <v>1.64</v>
      </c>
    </row>
    <row r="705" spans="1:38" x14ac:dyDescent="0.3">
      <c r="A705" t="s">
        <v>900</v>
      </c>
      <c r="B705">
        <v>115685</v>
      </c>
      <c r="C705">
        <v>10</v>
      </c>
      <c r="D705" t="s">
        <v>927</v>
      </c>
      <c r="E705" t="s">
        <v>309</v>
      </c>
      <c r="F705">
        <v>1111</v>
      </c>
      <c r="G705">
        <v>39.700000000000003</v>
      </c>
      <c r="H705">
        <v>131.27000000000001</v>
      </c>
      <c r="I705">
        <v>29.2</v>
      </c>
      <c r="J705">
        <v>96.53</v>
      </c>
      <c r="K705">
        <v>22</v>
      </c>
      <c r="T705">
        <v>4</v>
      </c>
      <c r="U705">
        <v>2</v>
      </c>
      <c r="V705" t="s">
        <v>92</v>
      </c>
      <c r="W705" t="s">
        <v>937</v>
      </c>
      <c r="X705">
        <v>29</v>
      </c>
      <c r="Y705">
        <v>9</v>
      </c>
      <c r="Z705" t="s">
        <v>929</v>
      </c>
      <c r="AA705" t="s">
        <v>930</v>
      </c>
      <c r="AB705" t="s">
        <v>95</v>
      </c>
      <c r="AC705" t="s">
        <v>95</v>
      </c>
      <c r="AD705" t="s">
        <v>905</v>
      </c>
      <c r="AG705" t="s">
        <v>931</v>
      </c>
      <c r="AH705">
        <v>0</v>
      </c>
      <c r="AI705">
        <v>0</v>
      </c>
      <c r="AJ705">
        <v>0</v>
      </c>
      <c r="AK705">
        <v>1825</v>
      </c>
      <c r="AL705">
        <v>1.64</v>
      </c>
    </row>
    <row r="706" spans="1:38" x14ac:dyDescent="0.3">
      <c r="A706" t="s">
        <v>900</v>
      </c>
      <c r="B706">
        <v>115685</v>
      </c>
      <c r="C706">
        <v>11</v>
      </c>
      <c r="D706" t="s">
        <v>927</v>
      </c>
      <c r="E706" t="s">
        <v>309</v>
      </c>
      <c r="F706">
        <v>1111</v>
      </c>
      <c r="G706">
        <v>39.700000000000003</v>
      </c>
      <c r="H706">
        <v>131.27000000000001</v>
      </c>
      <c r="I706">
        <v>29.2</v>
      </c>
      <c r="J706">
        <v>96.53</v>
      </c>
      <c r="K706">
        <v>18</v>
      </c>
      <c r="T706">
        <v>4</v>
      </c>
      <c r="U706">
        <v>2</v>
      </c>
      <c r="V706" t="s">
        <v>92</v>
      </c>
      <c r="W706" t="s">
        <v>938</v>
      </c>
      <c r="X706">
        <v>29</v>
      </c>
      <c r="Y706">
        <v>9</v>
      </c>
      <c r="Z706" t="s">
        <v>929</v>
      </c>
      <c r="AA706" t="s">
        <v>930</v>
      </c>
      <c r="AB706" t="s">
        <v>95</v>
      </c>
      <c r="AC706" t="s">
        <v>95</v>
      </c>
      <c r="AD706" t="s">
        <v>905</v>
      </c>
      <c r="AG706" t="s">
        <v>931</v>
      </c>
      <c r="AH706">
        <v>0</v>
      </c>
      <c r="AI706">
        <v>0</v>
      </c>
      <c r="AJ706">
        <v>0</v>
      </c>
      <c r="AK706">
        <v>1825</v>
      </c>
      <c r="AL706">
        <v>1.64</v>
      </c>
    </row>
    <row r="707" spans="1:38" x14ac:dyDescent="0.3">
      <c r="A707" t="s">
        <v>900</v>
      </c>
      <c r="B707">
        <v>115685</v>
      </c>
      <c r="C707">
        <v>12</v>
      </c>
      <c r="D707" t="s">
        <v>927</v>
      </c>
      <c r="E707" t="s">
        <v>309</v>
      </c>
      <c r="F707">
        <v>1111</v>
      </c>
      <c r="G707">
        <v>39.700000000000003</v>
      </c>
      <c r="H707">
        <v>131.27000000000001</v>
      </c>
      <c r="I707">
        <v>29.2</v>
      </c>
      <c r="J707">
        <v>96.53</v>
      </c>
      <c r="K707">
        <v>8</v>
      </c>
      <c r="T707">
        <v>4</v>
      </c>
      <c r="U707">
        <v>2</v>
      </c>
      <c r="V707" t="s">
        <v>92</v>
      </c>
      <c r="W707" t="s">
        <v>939</v>
      </c>
      <c r="X707">
        <v>29</v>
      </c>
      <c r="Y707">
        <v>9</v>
      </c>
      <c r="Z707" t="s">
        <v>929</v>
      </c>
      <c r="AA707" t="s">
        <v>930</v>
      </c>
      <c r="AB707" t="s">
        <v>95</v>
      </c>
      <c r="AC707" t="s">
        <v>95</v>
      </c>
      <c r="AD707" t="s">
        <v>905</v>
      </c>
      <c r="AG707" t="s">
        <v>931</v>
      </c>
      <c r="AH707">
        <v>0</v>
      </c>
      <c r="AI707">
        <v>0</v>
      </c>
      <c r="AJ707">
        <v>0</v>
      </c>
      <c r="AK707">
        <v>1825</v>
      </c>
      <c r="AL707">
        <v>1.64</v>
      </c>
    </row>
    <row r="708" spans="1:38" x14ac:dyDescent="0.3">
      <c r="A708" t="s">
        <v>900</v>
      </c>
      <c r="B708">
        <v>115685</v>
      </c>
      <c r="C708">
        <v>13</v>
      </c>
      <c r="D708" t="s">
        <v>927</v>
      </c>
      <c r="E708" t="s">
        <v>309</v>
      </c>
      <c r="F708">
        <v>1111</v>
      </c>
      <c r="G708">
        <v>39.71</v>
      </c>
      <c r="H708">
        <v>131.30000000000001</v>
      </c>
      <c r="I708">
        <v>29.33</v>
      </c>
      <c r="J708">
        <v>96.96</v>
      </c>
      <c r="K708">
        <v>1</v>
      </c>
      <c r="T708">
        <v>3</v>
      </c>
      <c r="U708">
        <v>2</v>
      </c>
      <c r="V708" t="s">
        <v>92</v>
      </c>
      <c r="W708" t="s">
        <v>940</v>
      </c>
      <c r="X708">
        <v>29</v>
      </c>
      <c r="Y708">
        <v>9</v>
      </c>
      <c r="Z708" t="s">
        <v>929</v>
      </c>
      <c r="AA708" t="s">
        <v>930</v>
      </c>
      <c r="AB708" t="s">
        <v>95</v>
      </c>
      <c r="AC708" t="s">
        <v>95</v>
      </c>
      <c r="AD708" t="s">
        <v>905</v>
      </c>
      <c r="AG708" t="s">
        <v>931</v>
      </c>
      <c r="AH708">
        <v>0</v>
      </c>
      <c r="AI708">
        <v>0</v>
      </c>
      <c r="AJ708">
        <v>0</v>
      </c>
      <c r="AK708">
        <v>1825</v>
      </c>
      <c r="AL708">
        <v>1.64</v>
      </c>
    </row>
    <row r="709" spans="1:38" x14ac:dyDescent="0.3">
      <c r="A709" t="s">
        <v>900</v>
      </c>
      <c r="B709">
        <v>115685</v>
      </c>
      <c r="C709">
        <v>14</v>
      </c>
      <c r="D709" t="s">
        <v>927</v>
      </c>
      <c r="E709" t="s">
        <v>309</v>
      </c>
      <c r="F709">
        <v>1111</v>
      </c>
      <c r="G709">
        <v>40.14</v>
      </c>
      <c r="H709">
        <v>132.71</v>
      </c>
      <c r="I709">
        <v>29.23</v>
      </c>
      <c r="J709">
        <v>96.66</v>
      </c>
      <c r="K709">
        <v>1</v>
      </c>
      <c r="T709">
        <v>3</v>
      </c>
      <c r="U709">
        <v>2</v>
      </c>
      <c r="V709" t="s">
        <v>92</v>
      </c>
      <c r="W709" t="s">
        <v>941</v>
      </c>
      <c r="X709">
        <v>29</v>
      </c>
      <c r="Y709">
        <v>9</v>
      </c>
      <c r="Z709" t="s">
        <v>929</v>
      </c>
      <c r="AA709" t="s">
        <v>930</v>
      </c>
      <c r="AB709" t="s">
        <v>95</v>
      </c>
      <c r="AC709" t="s">
        <v>95</v>
      </c>
      <c r="AD709" t="s">
        <v>905</v>
      </c>
      <c r="AG709" t="s">
        <v>931</v>
      </c>
      <c r="AH709">
        <v>0</v>
      </c>
      <c r="AI709">
        <v>0</v>
      </c>
      <c r="AJ709">
        <v>0</v>
      </c>
      <c r="AK709">
        <v>1825</v>
      </c>
      <c r="AL709">
        <v>1.64</v>
      </c>
    </row>
    <row r="710" spans="1:38" x14ac:dyDescent="0.3">
      <c r="A710" t="s">
        <v>900</v>
      </c>
      <c r="B710">
        <v>115685</v>
      </c>
      <c r="C710">
        <v>15</v>
      </c>
      <c r="D710" t="s">
        <v>927</v>
      </c>
      <c r="E710" t="s">
        <v>309</v>
      </c>
      <c r="F710">
        <v>1111</v>
      </c>
      <c r="G710">
        <v>40.28</v>
      </c>
      <c r="H710">
        <v>133.16</v>
      </c>
      <c r="I710">
        <v>29.33</v>
      </c>
      <c r="J710">
        <v>96.96</v>
      </c>
      <c r="K710">
        <v>8</v>
      </c>
      <c r="T710">
        <v>3</v>
      </c>
      <c r="U710">
        <v>2</v>
      </c>
      <c r="V710" t="s">
        <v>92</v>
      </c>
      <c r="W710" s="131">
        <v>13300</v>
      </c>
      <c r="X710">
        <v>29</v>
      </c>
      <c r="Y710">
        <v>9</v>
      </c>
      <c r="Z710" t="s">
        <v>929</v>
      </c>
      <c r="AA710" t="s">
        <v>930</v>
      </c>
      <c r="AB710" t="s">
        <v>95</v>
      </c>
      <c r="AC710" t="s">
        <v>95</v>
      </c>
      <c r="AD710" t="s">
        <v>905</v>
      </c>
      <c r="AG710" t="s">
        <v>931</v>
      </c>
      <c r="AH710">
        <v>0</v>
      </c>
      <c r="AI710">
        <v>0</v>
      </c>
      <c r="AJ710">
        <v>0</v>
      </c>
      <c r="AK710">
        <v>1825</v>
      </c>
      <c r="AL710">
        <v>1.64</v>
      </c>
    </row>
    <row r="711" spans="1:38" x14ac:dyDescent="0.3">
      <c r="A711" t="s">
        <v>900</v>
      </c>
      <c r="B711">
        <v>115685</v>
      </c>
      <c r="C711">
        <v>16</v>
      </c>
      <c r="D711" t="s">
        <v>927</v>
      </c>
      <c r="E711" t="s">
        <v>309</v>
      </c>
      <c r="F711">
        <v>1111</v>
      </c>
      <c r="G711">
        <v>40.369999999999997</v>
      </c>
      <c r="H711">
        <v>133.47</v>
      </c>
      <c r="I711">
        <v>29.31</v>
      </c>
      <c r="J711">
        <v>96.91</v>
      </c>
      <c r="K711">
        <v>6</v>
      </c>
      <c r="T711">
        <v>3</v>
      </c>
      <c r="U711">
        <v>2</v>
      </c>
      <c r="V711" t="s">
        <v>92</v>
      </c>
      <c r="W711" s="131">
        <v>1330</v>
      </c>
      <c r="X711">
        <v>29</v>
      </c>
      <c r="Y711">
        <v>9</v>
      </c>
      <c r="Z711" t="s">
        <v>929</v>
      </c>
      <c r="AA711" t="s">
        <v>930</v>
      </c>
      <c r="AB711" t="s">
        <v>95</v>
      </c>
      <c r="AC711" t="s">
        <v>95</v>
      </c>
      <c r="AD711" t="s">
        <v>905</v>
      </c>
      <c r="AG711" t="s">
        <v>931</v>
      </c>
      <c r="AH711">
        <v>0</v>
      </c>
      <c r="AI711">
        <v>0</v>
      </c>
      <c r="AJ711">
        <v>0</v>
      </c>
      <c r="AK711">
        <v>1825</v>
      </c>
      <c r="AL711">
        <v>1.64</v>
      </c>
    </row>
    <row r="712" spans="1:38" x14ac:dyDescent="0.3">
      <c r="A712" t="s">
        <v>900</v>
      </c>
      <c r="B712">
        <v>115685</v>
      </c>
      <c r="C712">
        <v>17</v>
      </c>
      <c r="D712" t="s">
        <v>927</v>
      </c>
      <c r="E712" t="s">
        <v>309</v>
      </c>
      <c r="F712">
        <v>1111</v>
      </c>
      <c r="G712">
        <v>41.02</v>
      </c>
      <c r="H712">
        <v>135.62</v>
      </c>
      <c r="I712">
        <v>29.85</v>
      </c>
      <c r="J712">
        <v>98.68</v>
      </c>
      <c r="K712">
        <v>12</v>
      </c>
      <c r="T712">
        <v>3</v>
      </c>
      <c r="U712">
        <v>2</v>
      </c>
      <c r="V712" t="s">
        <v>92</v>
      </c>
      <c r="W712" t="s">
        <v>942</v>
      </c>
      <c r="X712">
        <v>29</v>
      </c>
      <c r="Y712">
        <v>9</v>
      </c>
      <c r="Z712" t="s">
        <v>929</v>
      </c>
      <c r="AA712" t="s">
        <v>930</v>
      </c>
      <c r="AB712" t="s">
        <v>95</v>
      </c>
      <c r="AC712" t="s">
        <v>95</v>
      </c>
      <c r="AD712" t="s">
        <v>905</v>
      </c>
      <c r="AG712" t="s">
        <v>931</v>
      </c>
      <c r="AH712">
        <v>0</v>
      </c>
      <c r="AI712">
        <v>0</v>
      </c>
      <c r="AJ712">
        <v>0</v>
      </c>
      <c r="AK712">
        <v>1825</v>
      </c>
      <c r="AL712">
        <v>1.64</v>
      </c>
    </row>
    <row r="713" spans="1:38" x14ac:dyDescent="0.3">
      <c r="A713" t="s">
        <v>900</v>
      </c>
      <c r="B713">
        <v>115685</v>
      </c>
      <c r="C713">
        <v>18</v>
      </c>
      <c r="D713" t="s">
        <v>927</v>
      </c>
      <c r="E713" t="s">
        <v>309</v>
      </c>
      <c r="F713">
        <v>1111</v>
      </c>
      <c r="G713">
        <v>41</v>
      </c>
      <c r="H713">
        <v>135.57</v>
      </c>
      <c r="I713">
        <v>29.73</v>
      </c>
      <c r="J713">
        <v>98.29</v>
      </c>
      <c r="K713">
        <v>12</v>
      </c>
      <c r="T713">
        <v>3</v>
      </c>
      <c r="U713">
        <v>2</v>
      </c>
      <c r="V713" t="s">
        <v>92</v>
      </c>
      <c r="W713" t="s">
        <v>943</v>
      </c>
      <c r="X713">
        <v>29</v>
      </c>
      <c r="Y713">
        <v>9</v>
      </c>
      <c r="Z713" t="s">
        <v>929</v>
      </c>
      <c r="AA713" t="s">
        <v>930</v>
      </c>
      <c r="AB713" t="s">
        <v>95</v>
      </c>
      <c r="AC713" t="s">
        <v>95</v>
      </c>
      <c r="AD713" t="s">
        <v>905</v>
      </c>
      <c r="AG713" t="s">
        <v>931</v>
      </c>
      <c r="AH713">
        <v>0</v>
      </c>
      <c r="AI713">
        <v>0</v>
      </c>
      <c r="AJ713">
        <v>0</v>
      </c>
      <c r="AK713">
        <v>1825</v>
      </c>
      <c r="AL713">
        <v>1.64</v>
      </c>
    </row>
    <row r="714" spans="1:38" x14ac:dyDescent="0.3">
      <c r="A714" t="s">
        <v>900</v>
      </c>
      <c r="B714">
        <v>115685</v>
      </c>
      <c r="C714">
        <v>19</v>
      </c>
      <c r="D714" t="s">
        <v>927</v>
      </c>
      <c r="E714" t="s">
        <v>309</v>
      </c>
      <c r="F714">
        <v>1111</v>
      </c>
      <c r="G714">
        <v>40.99</v>
      </c>
      <c r="H714">
        <v>135.52000000000001</v>
      </c>
      <c r="I714">
        <v>29.88</v>
      </c>
      <c r="J714">
        <v>98.8</v>
      </c>
      <c r="K714">
        <v>11</v>
      </c>
      <c r="T714">
        <v>3</v>
      </c>
      <c r="U714">
        <v>2</v>
      </c>
      <c r="V714" t="s">
        <v>92</v>
      </c>
      <c r="W714" t="s">
        <v>944</v>
      </c>
      <c r="X714">
        <v>29</v>
      </c>
      <c r="Y714">
        <v>9</v>
      </c>
      <c r="Z714" t="s">
        <v>929</v>
      </c>
      <c r="AA714" t="s">
        <v>930</v>
      </c>
      <c r="AB714" t="s">
        <v>95</v>
      </c>
      <c r="AC714" t="s">
        <v>95</v>
      </c>
      <c r="AD714" t="s">
        <v>905</v>
      </c>
      <c r="AG714" t="s">
        <v>931</v>
      </c>
      <c r="AH714">
        <v>0</v>
      </c>
      <c r="AI714">
        <v>0</v>
      </c>
      <c r="AJ714">
        <v>0</v>
      </c>
      <c r="AK714">
        <v>1825</v>
      </c>
      <c r="AL714">
        <v>1.64</v>
      </c>
    </row>
    <row r="715" spans="1:38" x14ac:dyDescent="0.3">
      <c r="A715" t="s">
        <v>900</v>
      </c>
      <c r="B715">
        <v>115685</v>
      </c>
      <c r="C715">
        <v>20</v>
      </c>
      <c r="D715" t="s">
        <v>927</v>
      </c>
      <c r="E715" t="s">
        <v>309</v>
      </c>
      <c r="F715">
        <v>1111</v>
      </c>
      <c r="G715">
        <v>40.840000000000003</v>
      </c>
      <c r="H715">
        <v>135.02000000000001</v>
      </c>
      <c r="I715">
        <v>29.32</v>
      </c>
      <c r="J715">
        <v>96.95</v>
      </c>
      <c r="K715">
        <v>8</v>
      </c>
      <c r="T715">
        <v>3</v>
      </c>
      <c r="U715">
        <v>2</v>
      </c>
      <c r="V715" t="s">
        <v>92</v>
      </c>
      <c r="W715" t="s">
        <v>945</v>
      </c>
      <c r="X715">
        <v>29</v>
      </c>
      <c r="Y715">
        <v>9</v>
      </c>
      <c r="Z715" t="s">
        <v>929</v>
      </c>
      <c r="AA715" t="s">
        <v>930</v>
      </c>
      <c r="AB715" t="s">
        <v>95</v>
      </c>
      <c r="AC715" t="s">
        <v>95</v>
      </c>
      <c r="AD715" t="s">
        <v>905</v>
      </c>
      <c r="AG715" t="s">
        <v>931</v>
      </c>
      <c r="AH715">
        <v>0</v>
      </c>
      <c r="AI715">
        <v>0</v>
      </c>
      <c r="AJ715">
        <v>0</v>
      </c>
      <c r="AK715">
        <v>1825</v>
      </c>
      <c r="AL715">
        <v>1.64</v>
      </c>
    </row>
    <row r="716" spans="1:38" x14ac:dyDescent="0.3">
      <c r="A716" t="s">
        <v>900</v>
      </c>
      <c r="B716">
        <v>115685</v>
      </c>
      <c r="C716">
        <v>21</v>
      </c>
      <c r="D716" t="s">
        <v>927</v>
      </c>
      <c r="E716" t="s">
        <v>309</v>
      </c>
      <c r="F716">
        <v>1111</v>
      </c>
      <c r="G716">
        <v>40.950000000000003</v>
      </c>
      <c r="H716">
        <v>135.38</v>
      </c>
      <c r="I716">
        <v>29.28</v>
      </c>
      <c r="J716">
        <v>96.82</v>
      </c>
      <c r="K716">
        <v>6</v>
      </c>
      <c r="T716">
        <v>3</v>
      </c>
      <c r="U716">
        <v>2</v>
      </c>
      <c r="V716" t="s">
        <v>92</v>
      </c>
      <c r="W716" t="s">
        <v>946</v>
      </c>
      <c r="X716">
        <v>29</v>
      </c>
      <c r="Y716">
        <v>9</v>
      </c>
      <c r="Z716" t="s">
        <v>929</v>
      </c>
      <c r="AA716" t="s">
        <v>930</v>
      </c>
      <c r="AB716" t="s">
        <v>95</v>
      </c>
      <c r="AC716" t="s">
        <v>95</v>
      </c>
      <c r="AD716" t="s">
        <v>905</v>
      </c>
      <c r="AG716" t="s">
        <v>931</v>
      </c>
      <c r="AH716">
        <v>0</v>
      </c>
      <c r="AI716">
        <v>0</v>
      </c>
      <c r="AJ716">
        <v>0</v>
      </c>
      <c r="AK716">
        <v>1825</v>
      </c>
      <c r="AL716">
        <v>1.64</v>
      </c>
    </row>
    <row r="717" spans="1:38" x14ac:dyDescent="0.3">
      <c r="A717" t="s">
        <v>900</v>
      </c>
      <c r="B717">
        <v>115685</v>
      </c>
      <c r="C717">
        <v>22</v>
      </c>
      <c r="D717" t="s">
        <v>927</v>
      </c>
      <c r="E717" t="s">
        <v>309</v>
      </c>
      <c r="F717">
        <v>1111</v>
      </c>
      <c r="G717">
        <v>41.68</v>
      </c>
      <c r="H717">
        <v>137.79</v>
      </c>
      <c r="I717">
        <v>30.16</v>
      </c>
      <c r="J717">
        <v>99.73</v>
      </c>
      <c r="K717">
        <v>2</v>
      </c>
      <c r="T717">
        <v>3</v>
      </c>
      <c r="U717">
        <v>2</v>
      </c>
      <c r="V717" t="s">
        <v>92</v>
      </c>
      <c r="W717" t="s">
        <v>947</v>
      </c>
      <c r="X717">
        <v>29</v>
      </c>
      <c r="Y717">
        <v>9</v>
      </c>
      <c r="Z717" t="s">
        <v>929</v>
      </c>
      <c r="AA717" t="s">
        <v>930</v>
      </c>
      <c r="AB717" t="s">
        <v>95</v>
      </c>
      <c r="AC717" t="s">
        <v>95</v>
      </c>
      <c r="AD717" t="s">
        <v>905</v>
      </c>
      <c r="AG717" t="s">
        <v>931</v>
      </c>
      <c r="AH717">
        <v>0</v>
      </c>
      <c r="AI717">
        <v>0</v>
      </c>
      <c r="AJ717">
        <v>0</v>
      </c>
      <c r="AK717">
        <v>1825</v>
      </c>
      <c r="AL717">
        <v>1.64</v>
      </c>
    </row>
    <row r="718" spans="1:38" x14ac:dyDescent="0.3">
      <c r="A718" t="s">
        <v>900</v>
      </c>
      <c r="B718">
        <v>115685</v>
      </c>
      <c r="C718">
        <v>23</v>
      </c>
      <c r="D718" t="s">
        <v>927</v>
      </c>
      <c r="E718" t="s">
        <v>309</v>
      </c>
      <c r="F718">
        <v>1111</v>
      </c>
      <c r="G718">
        <v>41.75</v>
      </c>
      <c r="H718">
        <v>138.03</v>
      </c>
      <c r="I718">
        <v>30.15</v>
      </c>
      <c r="J718">
        <v>99.7</v>
      </c>
      <c r="K718">
        <v>2</v>
      </c>
      <c r="T718">
        <v>3</v>
      </c>
      <c r="U718">
        <v>2</v>
      </c>
      <c r="V718" t="s">
        <v>92</v>
      </c>
      <c r="W718" t="s">
        <v>948</v>
      </c>
      <c r="X718">
        <v>29</v>
      </c>
      <c r="Y718">
        <v>9</v>
      </c>
      <c r="Z718" t="s">
        <v>929</v>
      </c>
      <c r="AA718" t="s">
        <v>930</v>
      </c>
      <c r="AB718" t="s">
        <v>95</v>
      </c>
      <c r="AC718" t="s">
        <v>95</v>
      </c>
      <c r="AD718" t="s">
        <v>905</v>
      </c>
      <c r="AG718" t="s">
        <v>931</v>
      </c>
      <c r="AH718">
        <v>0</v>
      </c>
      <c r="AI718">
        <v>0</v>
      </c>
      <c r="AJ718">
        <v>0</v>
      </c>
      <c r="AK718">
        <v>1825</v>
      </c>
      <c r="AL718">
        <v>1.64</v>
      </c>
    </row>
    <row r="719" spans="1:38" x14ac:dyDescent="0.3">
      <c r="A719" t="s">
        <v>900</v>
      </c>
      <c r="B719">
        <v>115685</v>
      </c>
      <c r="C719">
        <v>24</v>
      </c>
      <c r="D719" t="s">
        <v>927</v>
      </c>
      <c r="E719" t="s">
        <v>309</v>
      </c>
      <c r="F719">
        <v>1111</v>
      </c>
      <c r="G719">
        <v>45.58</v>
      </c>
      <c r="H719">
        <v>150.68</v>
      </c>
      <c r="I719">
        <v>33.909999999999997</v>
      </c>
      <c r="J719">
        <v>112.11</v>
      </c>
      <c r="K719">
        <v>16</v>
      </c>
      <c r="T719">
        <v>4</v>
      </c>
      <c r="U719">
        <v>2</v>
      </c>
      <c r="V719" t="s">
        <v>92</v>
      </c>
      <c r="W719" t="s">
        <v>949</v>
      </c>
      <c r="X719">
        <v>29</v>
      </c>
      <c r="Y719">
        <v>9</v>
      </c>
      <c r="Z719" t="s">
        <v>929</v>
      </c>
      <c r="AA719" t="s">
        <v>930</v>
      </c>
      <c r="AB719" t="s">
        <v>95</v>
      </c>
      <c r="AC719" t="s">
        <v>95</v>
      </c>
      <c r="AD719" t="s">
        <v>905</v>
      </c>
      <c r="AG719" t="s">
        <v>931</v>
      </c>
      <c r="AH719">
        <v>0</v>
      </c>
      <c r="AI719">
        <v>0</v>
      </c>
      <c r="AJ719">
        <v>0</v>
      </c>
      <c r="AK719">
        <v>1825</v>
      </c>
      <c r="AL719">
        <v>1.64</v>
      </c>
    </row>
    <row r="720" spans="1:38" x14ac:dyDescent="0.3">
      <c r="A720" t="s">
        <v>900</v>
      </c>
      <c r="B720">
        <v>115685</v>
      </c>
      <c r="C720">
        <v>25</v>
      </c>
      <c r="D720" t="s">
        <v>927</v>
      </c>
      <c r="E720" t="s">
        <v>309</v>
      </c>
      <c r="F720">
        <v>1111</v>
      </c>
      <c r="G720">
        <v>45.88</v>
      </c>
      <c r="H720">
        <v>151.69999999999999</v>
      </c>
      <c r="I720">
        <v>33.97</v>
      </c>
      <c r="J720">
        <v>112.32</v>
      </c>
      <c r="K720">
        <v>18</v>
      </c>
      <c r="T720">
        <v>3</v>
      </c>
      <c r="U720">
        <v>2</v>
      </c>
      <c r="V720" t="s">
        <v>92</v>
      </c>
      <c r="W720" t="s">
        <v>950</v>
      </c>
      <c r="X720">
        <v>29</v>
      </c>
      <c r="Y720">
        <v>9</v>
      </c>
      <c r="Z720" t="s">
        <v>929</v>
      </c>
      <c r="AA720" t="s">
        <v>930</v>
      </c>
      <c r="AB720" t="s">
        <v>95</v>
      </c>
      <c r="AC720" t="s">
        <v>95</v>
      </c>
      <c r="AD720" t="s">
        <v>905</v>
      </c>
      <c r="AG720" t="s">
        <v>931</v>
      </c>
      <c r="AH720">
        <v>0</v>
      </c>
      <c r="AI720">
        <v>0</v>
      </c>
      <c r="AJ720">
        <v>0</v>
      </c>
      <c r="AK720">
        <v>1825</v>
      </c>
      <c r="AL720">
        <v>1.64</v>
      </c>
    </row>
    <row r="721" spans="1:38" x14ac:dyDescent="0.3">
      <c r="A721" t="s">
        <v>900</v>
      </c>
      <c r="B721">
        <v>115685</v>
      </c>
      <c r="C721">
        <v>26</v>
      </c>
      <c r="D721" t="s">
        <v>927</v>
      </c>
      <c r="E721" t="s">
        <v>309</v>
      </c>
      <c r="F721">
        <v>1111</v>
      </c>
      <c r="G721">
        <v>45.75</v>
      </c>
      <c r="H721">
        <v>151.25</v>
      </c>
      <c r="I721">
        <v>34.03</v>
      </c>
      <c r="J721">
        <v>112.51</v>
      </c>
      <c r="K721">
        <v>18</v>
      </c>
      <c r="T721">
        <v>3</v>
      </c>
      <c r="U721">
        <v>2</v>
      </c>
      <c r="V721" t="s">
        <v>92</v>
      </c>
      <c r="W721" t="s">
        <v>951</v>
      </c>
      <c r="X721">
        <v>29</v>
      </c>
      <c r="Y721">
        <v>9</v>
      </c>
      <c r="Z721" t="s">
        <v>929</v>
      </c>
      <c r="AA721" t="s">
        <v>930</v>
      </c>
      <c r="AB721" t="s">
        <v>95</v>
      </c>
      <c r="AC721" t="s">
        <v>95</v>
      </c>
      <c r="AD721" t="s">
        <v>905</v>
      </c>
      <c r="AG721" t="s">
        <v>931</v>
      </c>
      <c r="AH721">
        <v>0</v>
      </c>
      <c r="AI721">
        <v>0</v>
      </c>
      <c r="AJ721">
        <v>0</v>
      </c>
      <c r="AK721">
        <v>1825</v>
      </c>
      <c r="AL721">
        <v>1.64</v>
      </c>
    </row>
    <row r="722" spans="1:38" x14ac:dyDescent="0.3">
      <c r="A722" t="s">
        <v>900</v>
      </c>
      <c r="B722">
        <v>115685</v>
      </c>
      <c r="C722">
        <v>27</v>
      </c>
      <c r="D722" t="s">
        <v>927</v>
      </c>
      <c r="E722" t="s">
        <v>309</v>
      </c>
      <c r="F722">
        <v>1111</v>
      </c>
      <c r="G722">
        <v>46.73</v>
      </c>
      <c r="H722">
        <v>154.49</v>
      </c>
      <c r="I722">
        <v>33.92</v>
      </c>
      <c r="J722">
        <v>112.14</v>
      </c>
      <c r="K722">
        <v>2</v>
      </c>
      <c r="T722">
        <v>3</v>
      </c>
      <c r="U722">
        <v>2</v>
      </c>
      <c r="V722" t="s">
        <v>92</v>
      </c>
      <c r="W722" t="s">
        <v>952</v>
      </c>
      <c r="X722">
        <v>29</v>
      </c>
      <c r="Y722">
        <v>9</v>
      </c>
      <c r="Z722" t="s">
        <v>929</v>
      </c>
      <c r="AA722" t="s">
        <v>930</v>
      </c>
      <c r="AB722" t="s">
        <v>95</v>
      </c>
      <c r="AC722" t="s">
        <v>95</v>
      </c>
      <c r="AD722" t="s">
        <v>905</v>
      </c>
      <c r="AG722" t="s">
        <v>931</v>
      </c>
      <c r="AH722">
        <v>0</v>
      </c>
      <c r="AI722">
        <v>0</v>
      </c>
      <c r="AJ722">
        <v>0</v>
      </c>
      <c r="AK722">
        <v>1825</v>
      </c>
      <c r="AL722">
        <v>1.64</v>
      </c>
    </row>
    <row r="723" spans="1:38" x14ac:dyDescent="0.3">
      <c r="A723" t="s">
        <v>900</v>
      </c>
      <c r="B723">
        <v>115685</v>
      </c>
      <c r="C723">
        <v>28</v>
      </c>
      <c r="D723" t="s">
        <v>927</v>
      </c>
      <c r="E723" t="s">
        <v>309</v>
      </c>
      <c r="F723">
        <v>1111</v>
      </c>
      <c r="G723">
        <v>50.35</v>
      </c>
      <c r="H723">
        <v>166.47</v>
      </c>
      <c r="I723">
        <v>36.85</v>
      </c>
      <c r="J723">
        <v>121.85</v>
      </c>
      <c r="K723">
        <v>4</v>
      </c>
      <c r="T723">
        <v>5</v>
      </c>
      <c r="U723">
        <v>3</v>
      </c>
      <c r="V723" t="s">
        <v>92</v>
      </c>
      <c r="W723" t="s">
        <v>953</v>
      </c>
      <c r="X723">
        <v>29</v>
      </c>
      <c r="Y723">
        <v>9</v>
      </c>
      <c r="Z723" t="s">
        <v>929</v>
      </c>
      <c r="AA723" t="s">
        <v>930</v>
      </c>
      <c r="AB723" t="s">
        <v>95</v>
      </c>
      <c r="AC723" t="s">
        <v>95</v>
      </c>
      <c r="AD723" t="s">
        <v>905</v>
      </c>
      <c r="AG723" t="s">
        <v>931</v>
      </c>
      <c r="AH723">
        <v>0</v>
      </c>
      <c r="AI723">
        <v>0</v>
      </c>
      <c r="AJ723">
        <v>0</v>
      </c>
      <c r="AK723">
        <v>1825</v>
      </c>
      <c r="AL723">
        <v>1.64</v>
      </c>
    </row>
    <row r="724" spans="1:38" x14ac:dyDescent="0.3">
      <c r="A724" t="s">
        <v>900</v>
      </c>
      <c r="B724">
        <v>115685</v>
      </c>
      <c r="C724">
        <v>29</v>
      </c>
      <c r="D724" t="s">
        <v>927</v>
      </c>
      <c r="E724" t="s">
        <v>309</v>
      </c>
      <c r="F724">
        <v>1111</v>
      </c>
      <c r="G724">
        <v>52.31</v>
      </c>
      <c r="H724">
        <v>172.93</v>
      </c>
      <c r="I724">
        <v>37.89</v>
      </c>
      <c r="J724">
        <v>125.27</v>
      </c>
      <c r="K724">
        <v>7</v>
      </c>
      <c r="T724">
        <v>3</v>
      </c>
      <c r="U724">
        <v>3</v>
      </c>
      <c r="V724" t="s">
        <v>92</v>
      </c>
      <c r="W724" t="s">
        <v>954</v>
      </c>
      <c r="X724">
        <v>29</v>
      </c>
      <c r="Y724">
        <v>9</v>
      </c>
      <c r="Z724" t="s">
        <v>929</v>
      </c>
      <c r="AA724" t="s">
        <v>930</v>
      </c>
      <c r="AB724" t="s">
        <v>95</v>
      </c>
      <c r="AC724" t="s">
        <v>95</v>
      </c>
      <c r="AD724" t="s">
        <v>905</v>
      </c>
      <c r="AG724" t="s">
        <v>931</v>
      </c>
      <c r="AH724">
        <v>0</v>
      </c>
      <c r="AI724">
        <v>0</v>
      </c>
      <c r="AJ724">
        <v>0</v>
      </c>
      <c r="AK724">
        <v>1825</v>
      </c>
      <c r="AL724">
        <v>1.64</v>
      </c>
    </row>
    <row r="725" spans="1:38" x14ac:dyDescent="0.3">
      <c r="A725" t="s">
        <v>900</v>
      </c>
      <c r="B725">
        <v>115685</v>
      </c>
      <c r="C725">
        <v>30</v>
      </c>
      <c r="D725" t="s">
        <v>927</v>
      </c>
      <c r="E725" t="s">
        <v>309</v>
      </c>
      <c r="F725">
        <v>1111</v>
      </c>
      <c r="G725">
        <v>57.76</v>
      </c>
      <c r="H725">
        <v>190.96</v>
      </c>
      <c r="I725">
        <v>42.05</v>
      </c>
      <c r="J725">
        <v>139.01</v>
      </c>
      <c r="K725">
        <v>5</v>
      </c>
      <c r="T725">
        <v>3</v>
      </c>
      <c r="U725">
        <v>3</v>
      </c>
      <c r="V725" t="s">
        <v>92</v>
      </c>
      <c r="W725" t="s">
        <v>955</v>
      </c>
      <c r="X725">
        <v>29</v>
      </c>
      <c r="Y725">
        <v>9</v>
      </c>
      <c r="Z725" t="s">
        <v>929</v>
      </c>
      <c r="AA725" t="s">
        <v>930</v>
      </c>
      <c r="AB725" t="s">
        <v>95</v>
      </c>
      <c r="AC725" t="s">
        <v>95</v>
      </c>
      <c r="AD725" t="s">
        <v>905</v>
      </c>
      <c r="AG725" t="s">
        <v>931</v>
      </c>
      <c r="AH725">
        <v>0</v>
      </c>
      <c r="AI725">
        <v>0</v>
      </c>
      <c r="AJ725">
        <v>0</v>
      </c>
      <c r="AK725">
        <v>1825</v>
      </c>
      <c r="AL725">
        <v>1.64</v>
      </c>
    </row>
    <row r="726" spans="1:38" x14ac:dyDescent="0.3">
      <c r="A726" t="s">
        <v>900</v>
      </c>
      <c r="B726">
        <v>115685</v>
      </c>
      <c r="C726">
        <v>31</v>
      </c>
      <c r="D726" t="s">
        <v>927</v>
      </c>
      <c r="E726" t="s">
        <v>309</v>
      </c>
      <c r="F726">
        <v>1111</v>
      </c>
      <c r="G726">
        <v>64.42</v>
      </c>
      <c r="H726">
        <v>212.97</v>
      </c>
      <c r="I726">
        <v>46.99</v>
      </c>
      <c r="J726">
        <v>155.35</v>
      </c>
      <c r="K726">
        <v>2</v>
      </c>
      <c r="T726">
        <v>3</v>
      </c>
      <c r="U726">
        <v>3</v>
      </c>
      <c r="V726" t="s">
        <v>92</v>
      </c>
      <c r="W726" t="s">
        <v>956</v>
      </c>
      <c r="X726">
        <v>29</v>
      </c>
      <c r="Y726">
        <v>9</v>
      </c>
      <c r="Z726" t="s">
        <v>929</v>
      </c>
      <c r="AA726" t="s">
        <v>930</v>
      </c>
      <c r="AB726" t="s">
        <v>95</v>
      </c>
      <c r="AC726" t="s">
        <v>95</v>
      </c>
      <c r="AD726" t="s">
        <v>905</v>
      </c>
      <c r="AG726" t="s">
        <v>931</v>
      </c>
      <c r="AH726">
        <v>0</v>
      </c>
      <c r="AI726">
        <v>0</v>
      </c>
      <c r="AJ726">
        <v>0</v>
      </c>
      <c r="AK726">
        <v>1825</v>
      </c>
      <c r="AL726">
        <v>1.64</v>
      </c>
    </row>
    <row r="727" spans="1:38" x14ac:dyDescent="0.3">
      <c r="A727" t="s">
        <v>900</v>
      </c>
      <c r="B727">
        <v>115685</v>
      </c>
      <c r="C727">
        <v>32</v>
      </c>
      <c r="D727" t="s">
        <v>927</v>
      </c>
      <c r="E727" t="s">
        <v>309</v>
      </c>
      <c r="F727">
        <v>1111</v>
      </c>
      <c r="G727">
        <v>64.599999999999994</v>
      </c>
      <c r="H727">
        <v>213.56</v>
      </c>
      <c r="I727">
        <v>47.15</v>
      </c>
      <c r="J727">
        <v>155.87</v>
      </c>
      <c r="K727">
        <v>2</v>
      </c>
      <c r="T727">
        <v>4</v>
      </c>
      <c r="U727">
        <v>2</v>
      </c>
      <c r="V727" t="s">
        <v>92</v>
      </c>
      <c r="W727" t="s">
        <v>957</v>
      </c>
      <c r="X727">
        <v>29</v>
      </c>
      <c r="Y727">
        <v>9</v>
      </c>
      <c r="Z727" t="s">
        <v>929</v>
      </c>
      <c r="AA727" t="s">
        <v>930</v>
      </c>
      <c r="AB727" t="s">
        <v>95</v>
      </c>
      <c r="AC727" t="s">
        <v>95</v>
      </c>
      <c r="AD727" t="s">
        <v>905</v>
      </c>
      <c r="AG727" t="s">
        <v>931</v>
      </c>
      <c r="AH727">
        <v>0</v>
      </c>
      <c r="AI727">
        <v>0</v>
      </c>
      <c r="AJ727">
        <v>0</v>
      </c>
      <c r="AK727">
        <v>1825</v>
      </c>
      <c r="AL727">
        <v>1.64</v>
      </c>
    </row>
    <row r="728" spans="1:38" x14ac:dyDescent="0.3">
      <c r="A728" t="s">
        <v>900</v>
      </c>
      <c r="B728">
        <v>115685</v>
      </c>
      <c r="C728">
        <v>33</v>
      </c>
      <c r="D728" t="s">
        <v>927</v>
      </c>
      <c r="E728" t="s">
        <v>309</v>
      </c>
      <c r="F728">
        <v>1111</v>
      </c>
      <c r="G728">
        <v>64.89</v>
      </c>
      <c r="H728">
        <v>214.53</v>
      </c>
      <c r="I728">
        <v>47.16</v>
      </c>
      <c r="J728">
        <v>155.91</v>
      </c>
      <c r="K728">
        <v>3</v>
      </c>
      <c r="T728">
        <v>3</v>
      </c>
      <c r="U728">
        <v>3</v>
      </c>
      <c r="V728" t="s">
        <v>92</v>
      </c>
      <c r="W728" t="s">
        <v>958</v>
      </c>
      <c r="X728">
        <v>29</v>
      </c>
      <c r="Y728">
        <v>9</v>
      </c>
      <c r="Z728" t="s">
        <v>929</v>
      </c>
      <c r="AA728" t="s">
        <v>930</v>
      </c>
      <c r="AB728" t="s">
        <v>95</v>
      </c>
      <c r="AC728" t="s">
        <v>95</v>
      </c>
      <c r="AD728" t="s">
        <v>905</v>
      </c>
      <c r="AG728" t="s">
        <v>931</v>
      </c>
      <c r="AH728">
        <v>0</v>
      </c>
      <c r="AI728">
        <v>0</v>
      </c>
      <c r="AJ728">
        <v>0</v>
      </c>
      <c r="AK728">
        <v>1825</v>
      </c>
      <c r="AL728">
        <v>1.64</v>
      </c>
    </row>
    <row r="729" spans="1:38" x14ac:dyDescent="0.3">
      <c r="A729" t="s">
        <v>900</v>
      </c>
      <c r="B729">
        <v>115685</v>
      </c>
      <c r="C729">
        <v>34</v>
      </c>
      <c r="D729" t="s">
        <v>927</v>
      </c>
      <c r="E729" t="s">
        <v>309</v>
      </c>
      <c r="F729">
        <v>1111</v>
      </c>
      <c r="G729">
        <v>81.36</v>
      </c>
      <c r="H729">
        <v>268.97000000000003</v>
      </c>
      <c r="I729">
        <v>59.7</v>
      </c>
      <c r="J729">
        <v>197.37</v>
      </c>
      <c r="K729">
        <v>2</v>
      </c>
      <c r="T729">
        <v>4</v>
      </c>
      <c r="U729">
        <v>3</v>
      </c>
      <c r="V729" t="s">
        <v>92</v>
      </c>
      <c r="W729" t="s">
        <v>959</v>
      </c>
      <c r="X729">
        <v>29</v>
      </c>
      <c r="Y729">
        <v>9</v>
      </c>
      <c r="Z729" t="s">
        <v>929</v>
      </c>
      <c r="AA729" t="s">
        <v>930</v>
      </c>
      <c r="AB729" t="s">
        <v>95</v>
      </c>
      <c r="AC729" t="s">
        <v>95</v>
      </c>
      <c r="AD729" t="s">
        <v>905</v>
      </c>
      <c r="AG729" t="s">
        <v>931</v>
      </c>
      <c r="AH729">
        <v>0</v>
      </c>
      <c r="AI729">
        <v>0</v>
      </c>
      <c r="AJ729">
        <v>0</v>
      </c>
      <c r="AK729">
        <v>1825</v>
      </c>
      <c r="AL729">
        <v>1.64</v>
      </c>
    </row>
    <row r="730" spans="1:38" x14ac:dyDescent="0.3">
      <c r="A730" t="s">
        <v>900</v>
      </c>
      <c r="B730">
        <v>128699</v>
      </c>
      <c r="C730">
        <v>1</v>
      </c>
      <c r="D730" t="s">
        <v>960</v>
      </c>
      <c r="E730" t="s">
        <v>130</v>
      </c>
      <c r="F730">
        <v>128</v>
      </c>
      <c r="G730">
        <v>8.89</v>
      </c>
      <c r="H730">
        <v>29.39</v>
      </c>
      <c r="I730">
        <v>6.13</v>
      </c>
      <c r="J730">
        <v>20.28</v>
      </c>
      <c r="K730">
        <v>3</v>
      </c>
      <c r="T730">
        <v>1</v>
      </c>
      <c r="U730">
        <v>1</v>
      </c>
      <c r="V730" t="s">
        <v>282</v>
      </c>
      <c r="W730" t="s">
        <v>961</v>
      </c>
      <c r="X730">
        <v>6</v>
      </c>
      <c r="Y730">
        <v>6</v>
      </c>
      <c r="Z730" t="s">
        <v>962</v>
      </c>
      <c r="AA730" t="s">
        <v>963</v>
      </c>
      <c r="AB730" t="s">
        <v>95</v>
      </c>
      <c r="AC730" t="s">
        <v>95</v>
      </c>
      <c r="AD730" t="s">
        <v>905</v>
      </c>
      <c r="AG730" t="s">
        <v>964</v>
      </c>
      <c r="AH730">
        <v>0</v>
      </c>
      <c r="AI730">
        <v>368</v>
      </c>
      <c r="AJ730">
        <v>69</v>
      </c>
      <c r="AK730">
        <v>123</v>
      </c>
      <c r="AL730">
        <v>0.96</v>
      </c>
    </row>
    <row r="731" spans="1:38" x14ac:dyDescent="0.3">
      <c r="A731" t="s">
        <v>900</v>
      </c>
      <c r="B731">
        <v>128699</v>
      </c>
      <c r="C731">
        <v>2</v>
      </c>
      <c r="D731" t="s">
        <v>960</v>
      </c>
      <c r="E731" t="s">
        <v>130</v>
      </c>
      <c r="F731">
        <v>128</v>
      </c>
      <c r="G731">
        <v>8.89</v>
      </c>
      <c r="H731">
        <v>29.39</v>
      </c>
      <c r="I731">
        <v>5.65</v>
      </c>
      <c r="J731">
        <v>18.7</v>
      </c>
      <c r="K731">
        <v>1</v>
      </c>
      <c r="T731">
        <v>1</v>
      </c>
      <c r="U731">
        <v>1</v>
      </c>
      <c r="V731" t="s">
        <v>282</v>
      </c>
      <c r="W731" t="s">
        <v>965</v>
      </c>
      <c r="X731">
        <v>6</v>
      </c>
      <c r="Y731">
        <v>6</v>
      </c>
      <c r="Z731" t="s">
        <v>962</v>
      </c>
      <c r="AA731" t="s">
        <v>963</v>
      </c>
      <c r="AB731" t="s">
        <v>95</v>
      </c>
      <c r="AC731" t="s">
        <v>95</v>
      </c>
      <c r="AD731" t="s">
        <v>905</v>
      </c>
      <c r="AG731" t="s">
        <v>964</v>
      </c>
      <c r="AH731">
        <v>0</v>
      </c>
      <c r="AI731">
        <v>368</v>
      </c>
      <c r="AJ731">
        <v>69</v>
      </c>
      <c r="AK731">
        <v>123</v>
      </c>
      <c r="AL731">
        <v>0.96</v>
      </c>
    </row>
    <row r="732" spans="1:38" x14ac:dyDescent="0.3">
      <c r="A732" t="s">
        <v>900</v>
      </c>
      <c r="B732">
        <v>128699</v>
      </c>
      <c r="C732">
        <v>3</v>
      </c>
      <c r="D732" t="s">
        <v>960</v>
      </c>
      <c r="E732" t="s">
        <v>130</v>
      </c>
      <c r="F732">
        <v>128</v>
      </c>
      <c r="G732">
        <v>9.7100000000000009</v>
      </c>
      <c r="H732">
        <v>32.11</v>
      </c>
      <c r="I732">
        <v>6.19</v>
      </c>
      <c r="J732">
        <v>20.48</v>
      </c>
      <c r="K732">
        <v>1</v>
      </c>
      <c r="T732">
        <v>1</v>
      </c>
      <c r="U732">
        <v>1</v>
      </c>
      <c r="V732" t="s">
        <v>282</v>
      </c>
      <c r="W732" t="s">
        <v>966</v>
      </c>
      <c r="X732">
        <v>6</v>
      </c>
      <c r="Y732">
        <v>6</v>
      </c>
      <c r="Z732" t="s">
        <v>962</v>
      </c>
      <c r="AA732" t="s">
        <v>963</v>
      </c>
      <c r="AB732" t="s">
        <v>95</v>
      </c>
      <c r="AC732" t="s">
        <v>95</v>
      </c>
      <c r="AD732" t="s">
        <v>905</v>
      </c>
      <c r="AG732" t="s">
        <v>964</v>
      </c>
      <c r="AH732">
        <v>0</v>
      </c>
      <c r="AI732">
        <v>368</v>
      </c>
      <c r="AJ732">
        <v>69</v>
      </c>
      <c r="AK732">
        <v>123</v>
      </c>
      <c r="AL732">
        <v>0.96</v>
      </c>
    </row>
    <row r="733" spans="1:38" x14ac:dyDescent="0.3">
      <c r="A733" t="s">
        <v>900</v>
      </c>
      <c r="B733">
        <v>128699</v>
      </c>
      <c r="C733">
        <v>4</v>
      </c>
      <c r="D733" t="s">
        <v>960</v>
      </c>
      <c r="E733" t="s">
        <v>130</v>
      </c>
      <c r="F733">
        <v>128</v>
      </c>
      <c r="G733">
        <v>10.35</v>
      </c>
      <c r="H733">
        <v>34.22</v>
      </c>
      <c r="I733">
        <v>6.62</v>
      </c>
      <c r="J733">
        <v>21.9</v>
      </c>
      <c r="K733">
        <v>74</v>
      </c>
      <c r="T733">
        <v>1</v>
      </c>
      <c r="U733">
        <v>1</v>
      </c>
      <c r="V733" t="s">
        <v>282</v>
      </c>
      <c r="W733" t="s">
        <v>967</v>
      </c>
      <c r="X733">
        <v>6</v>
      </c>
      <c r="Y733">
        <v>6</v>
      </c>
      <c r="Z733" t="s">
        <v>962</v>
      </c>
      <c r="AA733" t="s">
        <v>963</v>
      </c>
      <c r="AB733" t="s">
        <v>95</v>
      </c>
      <c r="AC733" t="s">
        <v>95</v>
      </c>
      <c r="AD733" t="s">
        <v>905</v>
      </c>
      <c r="AG733" t="s">
        <v>964</v>
      </c>
      <c r="AH733">
        <v>0</v>
      </c>
      <c r="AI733">
        <v>368</v>
      </c>
      <c r="AJ733">
        <v>69</v>
      </c>
      <c r="AK733">
        <v>123</v>
      </c>
      <c r="AL733">
        <v>0.96</v>
      </c>
    </row>
    <row r="734" spans="1:38" x14ac:dyDescent="0.3">
      <c r="A734" t="s">
        <v>900</v>
      </c>
      <c r="B734">
        <v>128699</v>
      </c>
      <c r="C734">
        <v>5</v>
      </c>
      <c r="D734" t="s">
        <v>960</v>
      </c>
      <c r="E734" t="s">
        <v>130</v>
      </c>
      <c r="F734">
        <v>128</v>
      </c>
      <c r="G734">
        <v>10.35</v>
      </c>
      <c r="H734">
        <v>34.22</v>
      </c>
      <c r="I734">
        <v>6.62</v>
      </c>
      <c r="J734">
        <v>21.9</v>
      </c>
      <c r="K734">
        <v>8</v>
      </c>
      <c r="T734">
        <v>1</v>
      </c>
      <c r="U734">
        <v>1</v>
      </c>
      <c r="V734" t="s">
        <v>282</v>
      </c>
      <c r="W734" t="s">
        <v>968</v>
      </c>
      <c r="X734">
        <v>6</v>
      </c>
      <c r="Y734">
        <v>6</v>
      </c>
      <c r="Z734" t="s">
        <v>962</v>
      </c>
      <c r="AA734" t="s">
        <v>963</v>
      </c>
      <c r="AB734" t="s">
        <v>95</v>
      </c>
      <c r="AC734" t="s">
        <v>95</v>
      </c>
      <c r="AD734" t="s">
        <v>905</v>
      </c>
      <c r="AG734" t="s">
        <v>964</v>
      </c>
      <c r="AH734">
        <v>0</v>
      </c>
      <c r="AI734">
        <v>368</v>
      </c>
      <c r="AJ734">
        <v>69</v>
      </c>
      <c r="AK734">
        <v>123</v>
      </c>
      <c r="AL734">
        <v>0.96</v>
      </c>
    </row>
    <row r="735" spans="1:38" x14ac:dyDescent="0.3">
      <c r="A735" t="s">
        <v>900</v>
      </c>
      <c r="B735">
        <v>128699</v>
      </c>
      <c r="C735">
        <v>6</v>
      </c>
      <c r="D735" t="s">
        <v>960</v>
      </c>
      <c r="E735" t="s">
        <v>130</v>
      </c>
      <c r="F735">
        <v>128</v>
      </c>
      <c r="G735">
        <v>10.43</v>
      </c>
      <c r="H735">
        <v>34.51</v>
      </c>
      <c r="I735">
        <v>6.67</v>
      </c>
      <c r="J735">
        <v>22.05</v>
      </c>
      <c r="K735">
        <v>3</v>
      </c>
      <c r="T735">
        <v>1</v>
      </c>
      <c r="U735">
        <v>1</v>
      </c>
      <c r="V735" t="s">
        <v>282</v>
      </c>
      <c r="W735" t="s">
        <v>969</v>
      </c>
      <c r="X735">
        <v>6</v>
      </c>
      <c r="Y735">
        <v>6</v>
      </c>
      <c r="Z735" t="s">
        <v>962</v>
      </c>
      <c r="AA735" t="s">
        <v>963</v>
      </c>
      <c r="AB735" t="s">
        <v>95</v>
      </c>
      <c r="AC735" t="s">
        <v>95</v>
      </c>
      <c r="AD735" t="s">
        <v>905</v>
      </c>
      <c r="AG735" t="s">
        <v>964</v>
      </c>
      <c r="AH735">
        <v>0</v>
      </c>
      <c r="AI735">
        <v>368</v>
      </c>
      <c r="AJ735">
        <v>69</v>
      </c>
      <c r="AK735">
        <v>123</v>
      </c>
      <c r="AL735">
        <v>0.96</v>
      </c>
    </row>
    <row r="736" spans="1:38" x14ac:dyDescent="0.3">
      <c r="A736" t="s">
        <v>900</v>
      </c>
      <c r="B736">
        <v>128699</v>
      </c>
      <c r="C736">
        <v>7</v>
      </c>
      <c r="D736" t="s">
        <v>960</v>
      </c>
      <c r="E736" t="s">
        <v>130</v>
      </c>
      <c r="F736">
        <v>128</v>
      </c>
      <c r="G736">
        <v>10.53</v>
      </c>
      <c r="H736">
        <v>34.82</v>
      </c>
      <c r="I736">
        <v>6.73</v>
      </c>
      <c r="J736">
        <v>22.25</v>
      </c>
      <c r="K736">
        <v>1</v>
      </c>
      <c r="T736">
        <v>1</v>
      </c>
      <c r="U736">
        <v>1</v>
      </c>
      <c r="V736" t="s">
        <v>282</v>
      </c>
      <c r="W736" t="s">
        <v>970</v>
      </c>
      <c r="X736">
        <v>6</v>
      </c>
      <c r="Y736">
        <v>6</v>
      </c>
      <c r="Z736" t="s">
        <v>962</v>
      </c>
      <c r="AA736" t="s">
        <v>963</v>
      </c>
      <c r="AB736" t="s">
        <v>95</v>
      </c>
      <c r="AC736" t="s">
        <v>95</v>
      </c>
      <c r="AD736" t="s">
        <v>905</v>
      </c>
      <c r="AG736" t="s">
        <v>964</v>
      </c>
      <c r="AH736">
        <v>0</v>
      </c>
      <c r="AI736">
        <v>368</v>
      </c>
      <c r="AJ736">
        <v>69</v>
      </c>
      <c r="AK736">
        <v>123</v>
      </c>
      <c r="AL736">
        <v>0.96</v>
      </c>
    </row>
    <row r="737" spans="1:38" x14ac:dyDescent="0.3">
      <c r="A737" t="s">
        <v>900</v>
      </c>
      <c r="B737">
        <v>128699</v>
      </c>
      <c r="C737">
        <v>8</v>
      </c>
      <c r="D737" t="s">
        <v>960</v>
      </c>
      <c r="E737" t="s">
        <v>130</v>
      </c>
      <c r="F737">
        <v>128</v>
      </c>
      <c r="G737">
        <v>10.33</v>
      </c>
      <c r="H737">
        <v>34.17</v>
      </c>
      <c r="I737">
        <v>6.64</v>
      </c>
      <c r="J737">
        <v>21.98</v>
      </c>
      <c r="K737">
        <v>1</v>
      </c>
      <c r="T737">
        <v>1</v>
      </c>
      <c r="U737">
        <v>1</v>
      </c>
      <c r="V737" t="s">
        <v>282</v>
      </c>
      <c r="W737" t="s">
        <v>971</v>
      </c>
      <c r="X737">
        <v>6</v>
      </c>
      <c r="Y737">
        <v>6</v>
      </c>
      <c r="Z737" t="s">
        <v>962</v>
      </c>
      <c r="AA737" t="s">
        <v>963</v>
      </c>
      <c r="AB737" t="s">
        <v>95</v>
      </c>
      <c r="AC737" t="s">
        <v>95</v>
      </c>
      <c r="AD737" t="s">
        <v>905</v>
      </c>
      <c r="AG737" t="s">
        <v>964</v>
      </c>
      <c r="AH737">
        <v>0</v>
      </c>
      <c r="AI737">
        <v>368</v>
      </c>
      <c r="AJ737">
        <v>69</v>
      </c>
      <c r="AK737">
        <v>123</v>
      </c>
      <c r="AL737">
        <v>0.96</v>
      </c>
    </row>
    <row r="738" spans="1:38" x14ac:dyDescent="0.3">
      <c r="A738" t="s">
        <v>900</v>
      </c>
      <c r="B738">
        <v>128699</v>
      </c>
      <c r="C738">
        <v>9</v>
      </c>
      <c r="D738" t="s">
        <v>960</v>
      </c>
      <c r="E738" t="s">
        <v>130</v>
      </c>
      <c r="F738">
        <v>128</v>
      </c>
      <c r="G738">
        <v>10.4</v>
      </c>
      <c r="H738">
        <v>34.409999999999997</v>
      </c>
      <c r="I738">
        <v>6.69</v>
      </c>
      <c r="J738">
        <v>22.14</v>
      </c>
      <c r="K738">
        <v>1</v>
      </c>
      <c r="T738">
        <v>1</v>
      </c>
      <c r="U738">
        <v>1</v>
      </c>
      <c r="V738" t="s">
        <v>282</v>
      </c>
      <c r="W738" t="s">
        <v>972</v>
      </c>
      <c r="X738">
        <v>6</v>
      </c>
      <c r="Y738">
        <v>6</v>
      </c>
      <c r="Z738" t="s">
        <v>962</v>
      </c>
      <c r="AA738" t="s">
        <v>963</v>
      </c>
      <c r="AB738" t="s">
        <v>95</v>
      </c>
      <c r="AC738" t="s">
        <v>95</v>
      </c>
      <c r="AD738" t="s">
        <v>905</v>
      </c>
      <c r="AG738" t="s">
        <v>964</v>
      </c>
      <c r="AH738">
        <v>0</v>
      </c>
      <c r="AI738">
        <v>368</v>
      </c>
      <c r="AJ738">
        <v>69</v>
      </c>
      <c r="AK738">
        <v>123</v>
      </c>
      <c r="AL738">
        <v>0.96</v>
      </c>
    </row>
    <row r="739" spans="1:38" x14ac:dyDescent="0.3">
      <c r="A739" t="s">
        <v>900</v>
      </c>
      <c r="B739">
        <v>128699</v>
      </c>
      <c r="C739">
        <v>10</v>
      </c>
      <c r="D739" t="s">
        <v>960</v>
      </c>
      <c r="E739" t="s">
        <v>130</v>
      </c>
      <c r="F739">
        <v>128</v>
      </c>
      <c r="G739">
        <v>10.92</v>
      </c>
      <c r="H739">
        <v>36.119999999999997</v>
      </c>
      <c r="I739">
        <v>6.99</v>
      </c>
      <c r="J739">
        <v>23.14</v>
      </c>
      <c r="K739">
        <v>6</v>
      </c>
      <c r="T739">
        <v>1</v>
      </c>
      <c r="U739">
        <v>1</v>
      </c>
      <c r="V739" t="s">
        <v>282</v>
      </c>
      <c r="W739" t="s">
        <v>323</v>
      </c>
      <c r="X739">
        <v>6</v>
      </c>
      <c r="Y739">
        <v>6</v>
      </c>
      <c r="Z739" t="s">
        <v>962</v>
      </c>
      <c r="AA739" t="s">
        <v>963</v>
      </c>
      <c r="AB739" t="s">
        <v>95</v>
      </c>
      <c r="AC739" t="s">
        <v>95</v>
      </c>
      <c r="AD739" t="s">
        <v>905</v>
      </c>
      <c r="AG739" t="s">
        <v>964</v>
      </c>
      <c r="AH739">
        <v>0</v>
      </c>
      <c r="AI739">
        <v>368</v>
      </c>
      <c r="AJ739">
        <v>69</v>
      </c>
      <c r="AK739">
        <v>123</v>
      </c>
      <c r="AL739">
        <v>0.96</v>
      </c>
    </row>
    <row r="740" spans="1:38" x14ac:dyDescent="0.3">
      <c r="A740" t="s">
        <v>900</v>
      </c>
      <c r="B740">
        <v>128699</v>
      </c>
      <c r="C740">
        <v>11</v>
      </c>
      <c r="D740" t="s">
        <v>960</v>
      </c>
      <c r="E740" t="s">
        <v>130</v>
      </c>
      <c r="F740">
        <v>128</v>
      </c>
      <c r="G740">
        <v>11.2</v>
      </c>
      <c r="H740">
        <v>37.03</v>
      </c>
      <c r="I740">
        <v>7.17</v>
      </c>
      <c r="J740">
        <v>23.73</v>
      </c>
      <c r="K740">
        <v>3</v>
      </c>
      <c r="T740">
        <v>1</v>
      </c>
      <c r="U740">
        <v>1</v>
      </c>
      <c r="V740" t="s">
        <v>282</v>
      </c>
      <c r="W740" t="s">
        <v>973</v>
      </c>
      <c r="X740">
        <v>6</v>
      </c>
      <c r="Y740">
        <v>6</v>
      </c>
      <c r="Z740" t="s">
        <v>962</v>
      </c>
      <c r="AA740" t="s">
        <v>963</v>
      </c>
      <c r="AB740" t="s">
        <v>95</v>
      </c>
      <c r="AC740" t="s">
        <v>95</v>
      </c>
      <c r="AD740" t="s">
        <v>905</v>
      </c>
      <c r="AG740" t="s">
        <v>964</v>
      </c>
      <c r="AH740">
        <v>0</v>
      </c>
      <c r="AI740">
        <v>368</v>
      </c>
      <c r="AJ740">
        <v>69</v>
      </c>
      <c r="AK740">
        <v>123</v>
      </c>
      <c r="AL740">
        <v>0.96</v>
      </c>
    </row>
    <row r="741" spans="1:38" x14ac:dyDescent="0.3">
      <c r="A741" t="s">
        <v>900</v>
      </c>
      <c r="B741">
        <v>128699</v>
      </c>
      <c r="C741">
        <v>12</v>
      </c>
      <c r="D741" t="s">
        <v>960</v>
      </c>
      <c r="E741" t="s">
        <v>130</v>
      </c>
      <c r="F741">
        <v>128</v>
      </c>
      <c r="G741">
        <v>11.26</v>
      </c>
      <c r="H741">
        <v>37.229999999999997</v>
      </c>
      <c r="I741">
        <v>7.2</v>
      </c>
      <c r="J741">
        <v>23.83</v>
      </c>
      <c r="K741">
        <v>3</v>
      </c>
      <c r="T741">
        <v>1</v>
      </c>
      <c r="U741">
        <v>1</v>
      </c>
      <c r="V741" t="s">
        <v>282</v>
      </c>
      <c r="W741" t="s">
        <v>510</v>
      </c>
      <c r="X741">
        <v>6</v>
      </c>
      <c r="Y741">
        <v>6</v>
      </c>
      <c r="Z741" t="s">
        <v>962</v>
      </c>
      <c r="AA741" t="s">
        <v>963</v>
      </c>
      <c r="AB741" t="s">
        <v>95</v>
      </c>
      <c r="AC741" t="s">
        <v>95</v>
      </c>
      <c r="AD741" t="s">
        <v>905</v>
      </c>
      <c r="AG741" t="s">
        <v>964</v>
      </c>
      <c r="AH741">
        <v>0</v>
      </c>
      <c r="AI741">
        <v>368</v>
      </c>
      <c r="AJ741">
        <v>69</v>
      </c>
      <c r="AK741">
        <v>123</v>
      </c>
      <c r="AL741">
        <v>0.96</v>
      </c>
    </row>
    <row r="742" spans="1:38" x14ac:dyDescent="0.3">
      <c r="A742" t="s">
        <v>900</v>
      </c>
      <c r="B742">
        <v>128699</v>
      </c>
      <c r="C742">
        <v>13</v>
      </c>
      <c r="D742" t="s">
        <v>960</v>
      </c>
      <c r="E742" t="s">
        <v>130</v>
      </c>
      <c r="F742">
        <v>128</v>
      </c>
      <c r="G742">
        <v>11.33</v>
      </c>
      <c r="H742">
        <v>37.479999999999997</v>
      </c>
      <c r="I742">
        <v>7.31</v>
      </c>
      <c r="J742">
        <v>24.17</v>
      </c>
      <c r="K742">
        <v>3</v>
      </c>
      <c r="T742">
        <v>1</v>
      </c>
      <c r="U742">
        <v>1</v>
      </c>
      <c r="V742" t="s">
        <v>282</v>
      </c>
      <c r="W742" t="s">
        <v>974</v>
      </c>
      <c r="X742">
        <v>6</v>
      </c>
      <c r="Y742">
        <v>6</v>
      </c>
      <c r="Z742" t="s">
        <v>962</v>
      </c>
      <c r="AA742" t="s">
        <v>963</v>
      </c>
      <c r="AB742" t="s">
        <v>95</v>
      </c>
      <c r="AC742" t="s">
        <v>95</v>
      </c>
      <c r="AD742" t="s">
        <v>905</v>
      </c>
      <c r="AG742" t="s">
        <v>964</v>
      </c>
      <c r="AH742">
        <v>0</v>
      </c>
      <c r="AI742">
        <v>368</v>
      </c>
      <c r="AJ742">
        <v>69</v>
      </c>
      <c r="AK742">
        <v>123</v>
      </c>
      <c r="AL742">
        <v>0.96</v>
      </c>
    </row>
    <row r="743" spans="1:38" x14ac:dyDescent="0.3">
      <c r="A743" t="s">
        <v>900</v>
      </c>
      <c r="B743">
        <v>128699</v>
      </c>
      <c r="C743">
        <v>14</v>
      </c>
      <c r="D743" t="s">
        <v>960</v>
      </c>
      <c r="E743" t="s">
        <v>130</v>
      </c>
      <c r="F743">
        <v>128</v>
      </c>
      <c r="G743">
        <v>11.4</v>
      </c>
      <c r="H743">
        <v>37.69</v>
      </c>
      <c r="I743">
        <v>7.35</v>
      </c>
      <c r="J743">
        <v>24.31</v>
      </c>
      <c r="K743">
        <v>3</v>
      </c>
      <c r="T743">
        <v>1</v>
      </c>
      <c r="U743">
        <v>1</v>
      </c>
      <c r="V743" t="s">
        <v>282</v>
      </c>
      <c r="W743" t="s">
        <v>975</v>
      </c>
      <c r="X743">
        <v>6</v>
      </c>
      <c r="Y743">
        <v>6</v>
      </c>
      <c r="Z743" t="s">
        <v>962</v>
      </c>
      <c r="AA743" t="s">
        <v>963</v>
      </c>
      <c r="AB743" t="s">
        <v>95</v>
      </c>
      <c r="AC743" t="s">
        <v>95</v>
      </c>
      <c r="AD743" t="s">
        <v>905</v>
      </c>
      <c r="AG743" t="s">
        <v>964</v>
      </c>
      <c r="AH743">
        <v>0</v>
      </c>
      <c r="AI743">
        <v>368</v>
      </c>
      <c r="AJ743">
        <v>69</v>
      </c>
      <c r="AK743">
        <v>123</v>
      </c>
      <c r="AL743">
        <v>0.96</v>
      </c>
    </row>
    <row r="744" spans="1:38" x14ac:dyDescent="0.3">
      <c r="A744" t="s">
        <v>900</v>
      </c>
      <c r="B744">
        <v>128699</v>
      </c>
      <c r="C744">
        <v>15</v>
      </c>
      <c r="D744" t="s">
        <v>960</v>
      </c>
      <c r="E744" t="s">
        <v>130</v>
      </c>
      <c r="F744">
        <v>128</v>
      </c>
      <c r="G744">
        <v>11.35</v>
      </c>
      <c r="H744">
        <v>37.54</v>
      </c>
      <c r="I744">
        <v>7.26</v>
      </c>
      <c r="J744">
        <v>24.03</v>
      </c>
      <c r="K744">
        <v>1</v>
      </c>
      <c r="T744">
        <v>1</v>
      </c>
      <c r="U744">
        <v>1</v>
      </c>
      <c r="V744" t="s">
        <v>282</v>
      </c>
      <c r="W744" t="s">
        <v>976</v>
      </c>
      <c r="X744">
        <v>6</v>
      </c>
      <c r="Y744">
        <v>6</v>
      </c>
      <c r="Z744" t="s">
        <v>962</v>
      </c>
      <c r="AA744" t="s">
        <v>963</v>
      </c>
      <c r="AB744" t="s">
        <v>95</v>
      </c>
      <c r="AC744" t="s">
        <v>95</v>
      </c>
      <c r="AD744" t="s">
        <v>905</v>
      </c>
      <c r="AG744" t="s">
        <v>964</v>
      </c>
      <c r="AH744">
        <v>0</v>
      </c>
      <c r="AI744">
        <v>368</v>
      </c>
      <c r="AJ744">
        <v>69</v>
      </c>
      <c r="AK744">
        <v>123</v>
      </c>
      <c r="AL744">
        <v>0.96</v>
      </c>
    </row>
    <row r="745" spans="1:38" x14ac:dyDescent="0.3">
      <c r="A745" t="s">
        <v>900</v>
      </c>
      <c r="B745">
        <v>128699</v>
      </c>
      <c r="C745">
        <v>16</v>
      </c>
      <c r="D745" t="s">
        <v>960</v>
      </c>
      <c r="E745" t="s">
        <v>130</v>
      </c>
      <c r="F745">
        <v>128</v>
      </c>
      <c r="G745">
        <v>11.9</v>
      </c>
      <c r="H745">
        <v>39.340000000000003</v>
      </c>
      <c r="I745">
        <v>7.69</v>
      </c>
      <c r="J745">
        <v>25.43</v>
      </c>
      <c r="K745">
        <v>3</v>
      </c>
      <c r="T745">
        <v>1</v>
      </c>
      <c r="U745">
        <v>1</v>
      </c>
      <c r="V745" t="s">
        <v>282</v>
      </c>
      <c r="W745" t="s">
        <v>977</v>
      </c>
      <c r="X745">
        <v>6</v>
      </c>
      <c r="Y745">
        <v>6</v>
      </c>
      <c r="Z745" t="s">
        <v>962</v>
      </c>
      <c r="AA745" t="s">
        <v>963</v>
      </c>
      <c r="AB745" t="s">
        <v>95</v>
      </c>
      <c r="AC745" t="s">
        <v>95</v>
      </c>
      <c r="AD745" t="s">
        <v>905</v>
      </c>
      <c r="AG745" t="s">
        <v>964</v>
      </c>
      <c r="AH745">
        <v>0</v>
      </c>
      <c r="AI745">
        <v>368</v>
      </c>
      <c r="AJ745">
        <v>69</v>
      </c>
      <c r="AK745">
        <v>123</v>
      </c>
      <c r="AL745">
        <v>0.96</v>
      </c>
    </row>
    <row r="746" spans="1:38" x14ac:dyDescent="0.3">
      <c r="A746" t="s">
        <v>900</v>
      </c>
      <c r="B746">
        <v>128699</v>
      </c>
      <c r="C746">
        <v>17</v>
      </c>
      <c r="D746" t="s">
        <v>960</v>
      </c>
      <c r="E746" t="s">
        <v>130</v>
      </c>
      <c r="F746">
        <v>128</v>
      </c>
      <c r="G746">
        <v>12.08</v>
      </c>
      <c r="H746">
        <v>39.94</v>
      </c>
      <c r="I746">
        <v>7.74</v>
      </c>
      <c r="J746">
        <v>25.6</v>
      </c>
      <c r="K746">
        <v>3</v>
      </c>
      <c r="T746">
        <v>1</v>
      </c>
      <c r="U746">
        <v>1</v>
      </c>
      <c r="V746" t="s">
        <v>282</v>
      </c>
      <c r="W746" t="s">
        <v>978</v>
      </c>
      <c r="X746">
        <v>6</v>
      </c>
      <c r="Y746">
        <v>6</v>
      </c>
      <c r="Z746" t="s">
        <v>962</v>
      </c>
      <c r="AA746" t="s">
        <v>963</v>
      </c>
      <c r="AB746" t="s">
        <v>95</v>
      </c>
      <c r="AC746" t="s">
        <v>95</v>
      </c>
      <c r="AD746" t="s">
        <v>905</v>
      </c>
      <c r="AG746" t="s">
        <v>964</v>
      </c>
      <c r="AH746">
        <v>0</v>
      </c>
      <c r="AI746">
        <v>368</v>
      </c>
      <c r="AJ746">
        <v>69</v>
      </c>
      <c r="AK746">
        <v>123</v>
      </c>
      <c r="AL746">
        <v>0.96</v>
      </c>
    </row>
    <row r="747" spans="1:38" x14ac:dyDescent="0.3">
      <c r="A747" t="s">
        <v>900</v>
      </c>
      <c r="B747">
        <v>128699</v>
      </c>
      <c r="C747">
        <v>18</v>
      </c>
      <c r="D747" t="s">
        <v>960</v>
      </c>
      <c r="E747" t="s">
        <v>130</v>
      </c>
      <c r="F747">
        <v>128</v>
      </c>
      <c r="G747">
        <v>12.17</v>
      </c>
      <c r="H747">
        <v>40.25</v>
      </c>
      <c r="I747">
        <v>7.8</v>
      </c>
      <c r="J747">
        <v>25.81</v>
      </c>
      <c r="K747">
        <v>1</v>
      </c>
      <c r="T747">
        <v>1</v>
      </c>
      <c r="U747">
        <v>1</v>
      </c>
      <c r="V747" t="s">
        <v>282</v>
      </c>
      <c r="W747" t="s">
        <v>979</v>
      </c>
      <c r="X747">
        <v>6</v>
      </c>
      <c r="Y747">
        <v>6</v>
      </c>
      <c r="Z747" t="s">
        <v>962</v>
      </c>
      <c r="AA747" t="s">
        <v>963</v>
      </c>
      <c r="AB747" t="s">
        <v>95</v>
      </c>
      <c r="AC747" t="s">
        <v>95</v>
      </c>
      <c r="AD747" t="s">
        <v>905</v>
      </c>
      <c r="AG747" t="s">
        <v>964</v>
      </c>
      <c r="AH747">
        <v>0</v>
      </c>
      <c r="AI747">
        <v>368</v>
      </c>
      <c r="AJ747">
        <v>69</v>
      </c>
      <c r="AK747">
        <v>123</v>
      </c>
      <c r="AL747">
        <v>0.96</v>
      </c>
    </row>
    <row r="748" spans="1:38" x14ac:dyDescent="0.3">
      <c r="A748" t="s">
        <v>900</v>
      </c>
      <c r="B748">
        <v>128699</v>
      </c>
      <c r="C748">
        <v>19</v>
      </c>
      <c r="D748" t="s">
        <v>960</v>
      </c>
      <c r="E748" t="s">
        <v>130</v>
      </c>
      <c r="F748">
        <v>128</v>
      </c>
      <c r="G748">
        <v>12.99</v>
      </c>
      <c r="H748">
        <v>42.97</v>
      </c>
      <c r="I748">
        <v>8.34</v>
      </c>
      <c r="J748">
        <v>27.58</v>
      </c>
      <c r="K748">
        <v>1</v>
      </c>
      <c r="T748">
        <v>1</v>
      </c>
      <c r="U748">
        <v>1</v>
      </c>
      <c r="V748" t="s">
        <v>282</v>
      </c>
      <c r="W748">
        <v>42</v>
      </c>
      <c r="X748">
        <v>6</v>
      </c>
      <c r="Y748">
        <v>6</v>
      </c>
      <c r="Z748" t="s">
        <v>962</v>
      </c>
      <c r="AA748" t="s">
        <v>963</v>
      </c>
      <c r="AB748" t="s">
        <v>95</v>
      </c>
      <c r="AC748" t="s">
        <v>95</v>
      </c>
      <c r="AD748" t="s">
        <v>905</v>
      </c>
      <c r="AG748" t="s">
        <v>964</v>
      </c>
      <c r="AH748">
        <v>0</v>
      </c>
      <c r="AI748">
        <v>368</v>
      </c>
      <c r="AJ748">
        <v>69</v>
      </c>
      <c r="AK748">
        <v>123</v>
      </c>
      <c r="AL748">
        <v>0.96</v>
      </c>
    </row>
    <row r="749" spans="1:38" x14ac:dyDescent="0.3">
      <c r="A749" t="s">
        <v>900</v>
      </c>
      <c r="B749">
        <v>128699</v>
      </c>
      <c r="C749">
        <v>20</v>
      </c>
      <c r="D749" t="s">
        <v>960</v>
      </c>
      <c r="E749" t="s">
        <v>130</v>
      </c>
      <c r="F749">
        <v>128</v>
      </c>
      <c r="G749">
        <v>14.01</v>
      </c>
      <c r="H749">
        <v>46.32</v>
      </c>
      <c r="I749">
        <v>9.0500000000000007</v>
      </c>
      <c r="J749">
        <v>29.92</v>
      </c>
      <c r="K749">
        <v>8</v>
      </c>
      <c r="T749">
        <v>1</v>
      </c>
      <c r="U749">
        <v>1</v>
      </c>
      <c r="V749" t="s">
        <v>282</v>
      </c>
      <c r="W749" t="s">
        <v>980</v>
      </c>
      <c r="X749">
        <v>6</v>
      </c>
      <c r="Y749">
        <v>6</v>
      </c>
      <c r="Z749" t="s">
        <v>962</v>
      </c>
      <c r="AA749" t="s">
        <v>963</v>
      </c>
      <c r="AB749" t="s">
        <v>95</v>
      </c>
      <c r="AC749" t="s">
        <v>95</v>
      </c>
      <c r="AD749" t="s">
        <v>905</v>
      </c>
      <c r="AG749" t="s">
        <v>964</v>
      </c>
      <c r="AH749">
        <v>0</v>
      </c>
      <c r="AI749">
        <v>368</v>
      </c>
      <c r="AJ749">
        <v>69</v>
      </c>
      <c r="AK749">
        <v>123</v>
      </c>
      <c r="AL749">
        <v>0.96</v>
      </c>
    </row>
    <row r="750" spans="1:38" x14ac:dyDescent="0.3">
      <c r="A750" t="s">
        <v>900</v>
      </c>
      <c r="B750">
        <v>115839</v>
      </c>
      <c r="C750">
        <v>1</v>
      </c>
      <c r="D750" t="s">
        <v>981</v>
      </c>
      <c r="E750" t="s">
        <v>612</v>
      </c>
      <c r="F750">
        <v>812</v>
      </c>
      <c r="G750">
        <v>19.28</v>
      </c>
      <c r="H750">
        <v>63.74</v>
      </c>
      <c r="I750">
        <v>13.63</v>
      </c>
      <c r="J750">
        <v>45.08</v>
      </c>
      <c r="K750">
        <v>1</v>
      </c>
      <c r="T750">
        <v>1</v>
      </c>
      <c r="U750">
        <v>1</v>
      </c>
      <c r="V750" t="s">
        <v>92</v>
      </c>
      <c r="W750">
        <v>63</v>
      </c>
      <c r="X750">
        <v>20</v>
      </c>
      <c r="Y750">
        <v>6</v>
      </c>
      <c r="Z750" t="s">
        <v>982</v>
      </c>
      <c r="AA750" t="s">
        <v>983</v>
      </c>
      <c r="AB750" t="s">
        <v>95</v>
      </c>
      <c r="AC750" t="s">
        <v>95</v>
      </c>
      <c r="AD750" t="s">
        <v>905</v>
      </c>
      <c r="AG750" t="s">
        <v>984</v>
      </c>
      <c r="AH750">
        <v>0</v>
      </c>
      <c r="AI750">
        <v>0</v>
      </c>
      <c r="AJ750">
        <v>0</v>
      </c>
      <c r="AK750">
        <v>1005</v>
      </c>
      <c r="AL750">
        <v>1.24</v>
      </c>
    </row>
    <row r="751" spans="1:38" x14ac:dyDescent="0.3">
      <c r="A751" t="s">
        <v>900</v>
      </c>
      <c r="B751">
        <v>115839</v>
      </c>
      <c r="C751">
        <v>2</v>
      </c>
      <c r="D751" t="s">
        <v>981</v>
      </c>
      <c r="E751" t="s">
        <v>612</v>
      </c>
      <c r="F751">
        <v>812</v>
      </c>
      <c r="G751">
        <v>25.07</v>
      </c>
      <c r="H751">
        <v>82.89</v>
      </c>
      <c r="I751">
        <v>18.11</v>
      </c>
      <c r="J751">
        <v>59.9</v>
      </c>
      <c r="K751">
        <v>196</v>
      </c>
      <c r="T751">
        <v>2</v>
      </c>
      <c r="U751">
        <v>2</v>
      </c>
      <c r="V751" t="s">
        <v>92</v>
      </c>
      <c r="W751" t="s">
        <v>985</v>
      </c>
      <c r="X751">
        <v>20</v>
      </c>
      <c r="Y751">
        <v>6</v>
      </c>
      <c r="Z751" t="s">
        <v>982</v>
      </c>
      <c r="AA751" t="s">
        <v>983</v>
      </c>
      <c r="AB751" t="s">
        <v>95</v>
      </c>
      <c r="AC751" t="s">
        <v>95</v>
      </c>
      <c r="AD751" t="s">
        <v>905</v>
      </c>
      <c r="AG751" t="s">
        <v>984</v>
      </c>
      <c r="AH751">
        <v>0</v>
      </c>
      <c r="AI751">
        <v>0</v>
      </c>
      <c r="AJ751">
        <v>0</v>
      </c>
      <c r="AK751">
        <v>1005</v>
      </c>
      <c r="AL751">
        <v>1.24</v>
      </c>
    </row>
    <row r="752" spans="1:38" x14ac:dyDescent="0.3">
      <c r="A752" t="s">
        <v>900</v>
      </c>
      <c r="B752">
        <v>115839</v>
      </c>
      <c r="C752">
        <v>3</v>
      </c>
      <c r="D752" t="s">
        <v>981</v>
      </c>
      <c r="E752" t="s">
        <v>612</v>
      </c>
      <c r="F752">
        <v>812</v>
      </c>
      <c r="G752">
        <v>25.07</v>
      </c>
      <c r="H752">
        <v>82.89</v>
      </c>
      <c r="I752">
        <v>18.11</v>
      </c>
      <c r="J752">
        <v>59.9</v>
      </c>
      <c r="K752">
        <v>119</v>
      </c>
      <c r="T752">
        <v>2</v>
      </c>
      <c r="U752">
        <v>2</v>
      </c>
      <c r="V752" t="s">
        <v>92</v>
      </c>
      <c r="W752" t="s">
        <v>114</v>
      </c>
      <c r="X752">
        <v>20</v>
      </c>
      <c r="Y752">
        <v>6</v>
      </c>
      <c r="Z752" t="s">
        <v>982</v>
      </c>
      <c r="AA752" t="s">
        <v>983</v>
      </c>
      <c r="AB752" t="s">
        <v>95</v>
      </c>
      <c r="AC752" t="s">
        <v>95</v>
      </c>
      <c r="AD752" t="s">
        <v>905</v>
      </c>
      <c r="AG752" t="s">
        <v>984</v>
      </c>
      <c r="AH752">
        <v>0</v>
      </c>
      <c r="AI752">
        <v>0</v>
      </c>
      <c r="AJ752">
        <v>0</v>
      </c>
      <c r="AK752">
        <v>1005</v>
      </c>
      <c r="AL752">
        <v>1.24</v>
      </c>
    </row>
    <row r="753" spans="1:38" x14ac:dyDescent="0.3">
      <c r="A753" t="s">
        <v>900</v>
      </c>
      <c r="B753">
        <v>115839</v>
      </c>
      <c r="C753">
        <v>4</v>
      </c>
      <c r="D753" t="s">
        <v>981</v>
      </c>
      <c r="E753" t="s">
        <v>612</v>
      </c>
      <c r="F753">
        <v>812</v>
      </c>
      <c r="G753">
        <v>24.9</v>
      </c>
      <c r="H753">
        <v>82.34</v>
      </c>
      <c r="I753">
        <v>18</v>
      </c>
      <c r="J753">
        <v>59.51</v>
      </c>
      <c r="K753">
        <v>7</v>
      </c>
      <c r="T753">
        <v>2</v>
      </c>
      <c r="U753">
        <v>1</v>
      </c>
      <c r="V753" t="s">
        <v>92</v>
      </c>
      <c r="W753" t="s">
        <v>754</v>
      </c>
      <c r="X753">
        <v>20</v>
      </c>
      <c r="Y753">
        <v>6</v>
      </c>
      <c r="Z753" t="s">
        <v>982</v>
      </c>
      <c r="AA753" t="s">
        <v>983</v>
      </c>
      <c r="AB753" t="s">
        <v>95</v>
      </c>
      <c r="AC753" t="s">
        <v>95</v>
      </c>
      <c r="AD753" t="s">
        <v>905</v>
      </c>
      <c r="AG753" t="s">
        <v>984</v>
      </c>
      <c r="AH753">
        <v>0</v>
      </c>
      <c r="AI753">
        <v>0</v>
      </c>
      <c r="AJ753">
        <v>0</v>
      </c>
      <c r="AK753">
        <v>1005</v>
      </c>
      <c r="AL753">
        <v>1.24</v>
      </c>
    </row>
    <row r="754" spans="1:38" x14ac:dyDescent="0.3">
      <c r="A754" t="s">
        <v>900</v>
      </c>
      <c r="B754">
        <v>115839</v>
      </c>
      <c r="C754">
        <v>5</v>
      </c>
      <c r="D754" t="s">
        <v>981</v>
      </c>
      <c r="E754" t="s">
        <v>612</v>
      </c>
      <c r="F754">
        <v>812</v>
      </c>
      <c r="G754">
        <v>24.82</v>
      </c>
      <c r="H754">
        <v>82.05</v>
      </c>
      <c r="I754">
        <v>17.91</v>
      </c>
      <c r="J754">
        <v>59.22</v>
      </c>
      <c r="K754">
        <v>5</v>
      </c>
      <c r="T754">
        <v>2</v>
      </c>
      <c r="U754">
        <v>1</v>
      </c>
      <c r="V754" t="s">
        <v>92</v>
      </c>
      <c r="W754" t="s">
        <v>986</v>
      </c>
      <c r="X754">
        <v>20</v>
      </c>
      <c r="Y754">
        <v>6</v>
      </c>
      <c r="Z754" t="s">
        <v>982</v>
      </c>
      <c r="AA754" t="s">
        <v>983</v>
      </c>
      <c r="AB754" t="s">
        <v>95</v>
      </c>
      <c r="AC754" t="s">
        <v>95</v>
      </c>
      <c r="AD754" t="s">
        <v>905</v>
      </c>
      <c r="AG754" t="s">
        <v>984</v>
      </c>
      <c r="AH754">
        <v>0</v>
      </c>
      <c r="AI754">
        <v>0</v>
      </c>
      <c r="AJ754">
        <v>0</v>
      </c>
      <c r="AK754">
        <v>1005</v>
      </c>
      <c r="AL754">
        <v>1.24</v>
      </c>
    </row>
    <row r="755" spans="1:38" x14ac:dyDescent="0.3">
      <c r="A755" t="s">
        <v>900</v>
      </c>
      <c r="B755">
        <v>115839</v>
      </c>
      <c r="C755">
        <v>6</v>
      </c>
      <c r="D755" t="s">
        <v>981</v>
      </c>
      <c r="E755" t="s">
        <v>612</v>
      </c>
      <c r="F755">
        <v>812</v>
      </c>
      <c r="G755">
        <v>25.07</v>
      </c>
      <c r="H755">
        <v>82.89</v>
      </c>
      <c r="I755">
        <v>18.11</v>
      </c>
      <c r="J755">
        <v>59.9</v>
      </c>
      <c r="K755">
        <v>5</v>
      </c>
      <c r="T755">
        <v>2</v>
      </c>
      <c r="U755">
        <v>2</v>
      </c>
      <c r="V755" t="s">
        <v>92</v>
      </c>
      <c r="W755" t="s">
        <v>987</v>
      </c>
      <c r="X755">
        <v>20</v>
      </c>
      <c r="Y755">
        <v>6</v>
      </c>
      <c r="Z755" t="s">
        <v>982</v>
      </c>
      <c r="AA755" t="s">
        <v>983</v>
      </c>
      <c r="AB755" t="s">
        <v>95</v>
      </c>
      <c r="AC755" t="s">
        <v>95</v>
      </c>
      <c r="AD755" t="s">
        <v>905</v>
      </c>
      <c r="AG755" t="s">
        <v>984</v>
      </c>
      <c r="AH755">
        <v>0</v>
      </c>
      <c r="AI755">
        <v>0</v>
      </c>
      <c r="AJ755">
        <v>0</v>
      </c>
      <c r="AK755">
        <v>1005</v>
      </c>
      <c r="AL755">
        <v>1.24</v>
      </c>
    </row>
    <row r="756" spans="1:38" x14ac:dyDescent="0.3">
      <c r="A756" t="s">
        <v>900</v>
      </c>
      <c r="B756">
        <v>115839</v>
      </c>
      <c r="C756">
        <v>7</v>
      </c>
      <c r="D756" t="s">
        <v>981</v>
      </c>
      <c r="E756" t="s">
        <v>612</v>
      </c>
      <c r="F756">
        <v>812</v>
      </c>
      <c r="G756">
        <v>24.91</v>
      </c>
      <c r="H756">
        <v>82.35</v>
      </c>
      <c r="I756">
        <v>17.920000000000002</v>
      </c>
      <c r="J756">
        <v>59.24</v>
      </c>
      <c r="K756">
        <v>2</v>
      </c>
      <c r="T756">
        <v>2</v>
      </c>
      <c r="U756">
        <v>1</v>
      </c>
      <c r="V756" t="s">
        <v>92</v>
      </c>
      <c r="W756" t="s">
        <v>988</v>
      </c>
      <c r="X756">
        <v>20</v>
      </c>
      <c r="Y756">
        <v>6</v>
      </c>
      <c r="Z756" t="s">
        <v>982</v>
      </c>
      <c r="AA756" t="s">
        <v>983</v>
      </c>
      <c r="AB756" t="s">
        <v>95</v>
      </c>
      <c r="AC756" t="s">
        <v>95</v>
      </c>
      <c r="AD756" t="s">
        <v>905</v>
      </c>
      <c r="AG756" t="s">
        <v>984</v>
      </c>
      <c r="AH756">
        <v>0</v>
      </c>
      <c r="AI756">
        <v>0</v>
      </c>
      <c r="AJ756">
        <v>0</v>
      </c>
      <c r="AK756">
        <v>1005</v>
      </c>
      <c r="AL756">
        <v>1.24</v>
      </c>
    </row>
    <row r="757" spans="1:38" x14ac:dyDescent="0.3">
      <c r="A757" t="s">
        <v>900</v>
      </c>
      <c r="B757">
        <v>115839</v>
      </c>
      <c r="C757">
        <v>8</v>
      </c>
      <c r="D757" t="s">
        <v>981</v>
      </c>
      <c r="E757" t="s">
        <v>612</v>
      </c>
      <c r="F757">
        <v>812</v>
      </c>
      <c r="G757">
        <v>24.9</v>
      </c>
      <c r="H757">
        <v>82.34</v>
      </c>
      <c r="I757">
        <v>18</v>
      </c>
      <c r="J757">
        <v>59.51</v>
      </c>
      <c r="K757">
        <v>2</v>
      </c>
      <c r="T757">
        <v>2</v>
      </c>
      <c r="U757">
        <v>1</v>
      </c>
      <c r="V757" t="s">
        <v>92</v>
      </c>
      <c r="W757" t="s">
        <v>989</v>
      </c>
      <c r="X757">
        <v>20</v>
      </c>
      <c r="Y757">
        <v>6</v>
      </c>
      <c r="Z757" t="s">
        <v>982</v>
      </c>
      <c r="AA757" t="s">
        <v>983</v>
      </c>
      <c r="AB757" t="s">
        <v>95</v>
      </c>
      <c r="AC757" t="s">
        <v>95</v>
      </c>
      <c r="AD757" t="s">
        <v>905</v>
      </c>
      <c r="AG757" t="s">
        <v>984</v>
      </c>
      <c r="AH757">
        <v>0</v>
      </c>
      <c r="AI757">
        <v>0</v>
      </c>
      <c r="AJ757">
        <v>0</v>
      </c>
      <c r="AK757">
        <v>1005</v>
      </c>
      <c r="AL757">
        <v>1.24</v>
      </c>
    </row>
    <row r="758" spans="1:38" x14ac:dyDescent="0.3">
      <c r="A758" t="s">
        <v>900</v>
      </c>
      <c r="B758">
        <v>115839</v>
      </c>
      <c r="C758">
        <v>9</v>
      </c>
      <c r="D758" t="s">
        <v>981</v>
      </c>
      <c r="E758" t="s">
        <v>612</v>
      </c>
      <c r="F758">
        <v>812</v>
      </c>
      <c r="G758">
        <v>24.91</v>
      </c>
      <c r="H758">
        <v>82.35</v>
      </c>
      <c r="I758">
        <v>17.920000000000002</v>
      </c>
      <c r="J758">
        <v>59.24</v>
      </c>
      <c r="K758">
        <v>1</v>
      </c>
      <c r="T758">
        <v>2</v>
      </c>
      <c r="U758">
        <v>1</v>
      </c>
      <c r="V758" t="s">
        <v>92</v>
      </c>
      <c r="W758" t="s">
        <v>990</v>
      </c>
      <c r="X758">
        <v>20</v>
      </c>
      <c r="Y758">
        <v>6</v>
      </c>
      <c r="Z758" t="s">
        <v>982</v>
      </c>
      <c r="AA758" t="s">
        <v>983</v>
      </c>
      <c r="AB758" t="s">
        <v>95</v>
      </c>
      <c r="AC758" t="s">
        <v>95</v>
      </c>
      <c r="AD758" t="s">
        <v>905</v>
      </c>
      <c r="AG758" t="s">
        <v>984</v>
      </c>
      <c r="AH758">
        <v>0</v>
      </c>
      <c r="AI758">
        <v>0</v>
      </c>
      <c r="AJ758">
        <v>0</v>
      </c>
      <c r="AK758">
        <v>1005</v>
      </c>
      <c r="AL758">
        <v>1.24</v>
      </c>
    </row>
    <row r="759" spans="1:38" x14ac:dyDescent="0.3">
      <c r="A759" t="s">
        <v>900</v>
      </c>
      <c r="B759">
        <v>115839</v>
      </c>
      <c r="C759">
        <v>10</v>
      </c>
      <c r="D759" t="s">
        <v>981</v>
      </c>
      <c r="E759" t="s">
        <v>612</v>
      </c>
      <c r="F759">
        <v>812</v>
      </c>
      <c r="G759">
        <v>25.11</v>
      </c>
      <c r="H759">
        <v>83.04</v>
      </c>
      <c r="I759">
        <v>18.11</v>
      </c>
      <c r="J759">
        <v>59.9</v>
      </c>
      <c r="K759">
        <v>80</v>
      </c>
      <c r="T759">
        <v>3</v>
      </c>
      <c r="U759">
        <v>2</v>
      </c>
      <c r="V759" t="s">
        <v>92</v>
      </c>
      <c r="W759" t="s">
        <v>122</v>
      </c>
      <c r="X759">
        <v>20</v>
      </c>
      <c r="Y759">
        <v>6</v>
      </c>
      <c r="Z759" t="s">
        <v>982</v>
      </c>
      <c r="AA759" t="s">
        <v>983</v>
      </c>
      <c r="AB759" t="s">
        <v>95</v>
      </c>
      <c r="AC759" t="s">
        <v>95</v>
      </c>
      <c r="AD759" t="s">
        <v>905</v>
      </c>
      <c r="AG759" t="s">
        <v>984</v>
      </c>
      <c r="AH759">
        <v>0</v>
      </c>
      <c r="AI759">
        <v>0</v>
      </c>
      <c r="AJ759">
        <v>0</v>
      </c>
      <c r="AK759">
        <v>1005</v>
      </c>
      <c r="AL759">
        <v>1.24</v>
      </c>
    </row>
    <row r="760" spans="1:38" x14ac:dyDescent="0.3">
      <c r="A760" t="s">
        <v>900</v>
      </c>
      <c r="B760">
        <v>115839</v>
      </c>
      <c r="C760">
        <v>11</v>
      </c>
      <c r="D760" t="s">
        <v>981</v>
      </c>
      <c r="E760" t="s">
        <v>612</v>
      </c>
      <c r="F760">
        <v>812</v>
      </c>
      <c r="G760">
        <v>25.21</v>
      </c>
      <c r="H760">
        <v>83.35</v>
      </c>
      <c r="I760">
        <v>18.11</v>
      </c>
      <c r="J760">
        <v>59.9</v>
      </c>
      <c r="K760">
        <v>53</v>
      </c>
      <c r="T760">
        <v>2</v>
      </c>
      <c r="U760">
        <v>2</v>
      </c>
      <c r="V760" t="s">
        <v>92</v>
      </c>
      <c r="W760" t="s">
        <v>232</v>
      </c>
      <c r="X760">
        <v>20</v>
      </c>
      <c r="Y760">
        <v>6</v>
      </c>
      <c r="Z760" t="s">
        <v>982</v>
      </c>
      <c r="AA760" t="s">
        <v>983</v>
      </c>
      <c r="AB760" t="s">
        <v>95</v>
      </c>
      <c r="AC760" t="s">
        <v>95</v>
      </c>
      <c r="AD760" t="s">
        <v>905</v>
      </c>
      <c r="AG760" t="s">
        <v>984</v>
      </c>
      <c r="AH760">
        <v>0</v>
      </c>
      <c r="AI760">
        <v>0</v>
      </c>
      <c r="AJ760">
        <v>0</v>
      </c>
      <c r="AK760">
        <v>1005</v>
      </c>
      <c r="AL760">
        <v>1.24</v>
      </c>
    </row>
    <row r="761" spans="1:38" x14ac:dyDescent="0.3">
      <c r="A761" t="s">
        <v>900</v>
      </c>
      <c r="B761">
        <v>115839</v>
      </c>
      <c r="C761">
        <v>12</v>
      </c>
      <c r="D761" t="s">
        <v>981</v>
      </c>
      <c r="E761" t="s">
        <v>612</v>
      </c>
      <c r="F761">
        <v>812</v>
      </c>
      <c r="G761">
        <v>25.14</v>
      </c>
      <c r="H761">
        <v>83.12</v>
      </c>
      <c r="I761">
        <v>18.05</v>
      </c>
      <c r="J761">
        <v>59.7</v>
      </c>
      <c r="K761">
        <v>6</v>
      </c>
      <c r="T761">
        <v>2</v>
      </c>
      <c r="U761">
        <v>1</v>
      </c>
      <c r="V761" t="s">
        <v>92</v>
      </c>
      <c r="W761" t="s">
        <v>198</v>
      </c>
      <c r="X761">
        <v>20</v>
      </c>
      <c r="Y761">
        <v>6</v>
      </c>
      <c r="Z761" t="s">
        <v>982</v>
      </c>
      <c r="AA761" t="s">
        <v>983</v>
      </c>
      <c r="AB761" t="s">
        <v>95</v>
      </c>
      <c r="AC761" t="s">
        <v>95</v>
      </c>
      <c r="AD761" t="s">
        <v>905</v>
      </c>
      <c r="AG761" t="s">
        <v>984</v>
      </c>
      <c r="AH761">
        <v>0</v>
      </c>
      <c r="AI761">
        <v>0</v>
      </c>
      <c r="AJ761">
        <v>0</v>
      </c>
      <c r="AK761">
        <v>1005</v>
      </c>
      <c r="AL761">
        <v>1.24</v>
      </c>
    </row>
    <row r="762" spans="1:38" x14ac:dyDescent="0.3">
      <c r="A762" t="s">
        <v>900</v>
      </c>
      <c r="B762">
        <v>115839</v>
      </c>
      <c r="C762">
        <v>13</v>
      </c>
      <c r="D762" t="s">
        <v>981</v>
      </c>
      <c r="E762" t="s">
        <v>612</v>
      </c>
      <c r="F762">
        <v>812</v>
      </c>
      <c r="G762">
        <v>25.14</v>
      </c>
      <c r="H762">
        <v>83.12</v>
      </c>
      <c r="I762">
        <v>18.05</v>
      </c>
      <c r="J762">
        <v>59.7</v>
      </c>
      <c r="K762">
        <v>2</v>
      </c>
      <c r="T762">
        <v>2</v>
      </c>
      <c r="U762">
        <v>1</v>
      </c>
      <c r="V762" t="s">
        <v>92</v>
      </c>
      <c r="W762" t="s">
        <v>991</v>
      </c>
      <c r="X762">
        <v>20</v>
      </c>
      <c r="Y762">
        <v>6</v>
      </c>
      <c r="Z762" t="s">
        <v>982</v>
      </c>
      <c r="AA762" t="s">
        <v>983</v>
      </c>
      <c r="AB762" t="s">
        <v>95</v>
      </c>
      <c r="AC762" t="s">
        <v>95</v>
      </c>
      <c r="AD762" t="s">
        <v>905</v>
      </c>
      <c r="AG762" t="s">
        <v>984</v>
      </c>
      <c r="AH762">
        <v>0</v>
      </c>
      <c r="AI762">
        <v>0</v>
      </c>
      <c r="AJ762">
        <v>0</v>
      </c>
      <c r="AK762">
        <v>1005</v>
      </c>
      <c r="AL762">
        <v>1.24</v>
      </c>
    </row>
    <row r="763" spans="1:38" x14ac:dyDescent="0.3">
      <c r="A763" t="s">
        <v>900</v>
      </c>
      <c r="B763">
        <v>115839</v>
      </c>
      <c r="C763">
        <v>14</v>
      </c>
      <c r="D763" t="s">
        <v>981</v>
      </c>
      <c r="E763" t="s">
        <v>612</v>
      </c>
      <c r="F763">
        <v>812</v>
      </c>
      <c r="G763">
        <v>25.53</v>
      </c>
      <c r="H763">
        <v>84.41</v>
      </c>
      <c r="I763">
        <v>18</v>
      </c>
      <c r="J763">
        <v>59.52</v>
      </c>
      <c r="K763">
        <v>2</v>
      </c>
      <c r="T763">
        <v>1</v>
      </c>
      <c r="U763">
        <v>2</v>
      </c>
      <c r="V763" t="s">
        <v>92</v>
      </c>
      <c r="W763" t="s">
        <v>992</v>
      </c>
      <c r="X763">
        <v>20</v>
      </c>
      <c r="Y763">
        <v>6</v>
      </c>
      <c r="Z763" t="s">
        <v>982</v>
      </c>
      <c r="AA763" t="s">
        <v>983</v>
      </c>
      <c r="AB763" t="s">
        <v>95</v>
      </c>
      <c r="AC763" t="s">
        <v>95</v>
      </c>
      <c r="AD763" t="s">
        <v>905</v>
      </c>
      <c r="AG763" t="s">
        <v>984</v>
      </c>
      <c r="AH763">
        <v>0</v>
      </c>
      <c r="AI763">
        <v>0</v>
      </c>
      <c r="AJ763">
        <v>0</v>
      </c>
      <c r="AK763">
        <v>1005</v>
      </c>
      <c r="AL763">
        <v>1.24</v>
      </c>
    </row>
    <row r="764" spans="1:38" x14ac:dyDescent="0.3">
      <c r="A764" t="s">
        <v>900</v>
      </c>
      <c r="B764">
        <v>115839</v>
      </c>
      <c r="C764">
        <v>15</v>
      </c>
      <c r="D764" t="s">
        <v>981</v>
      </c>
      <c r="E764" t="s">
        <v>612</v>
      </c>
      <c r="F764">
        <v>812</v>
      </c>
      <c r="G764">
        <v>28.42</v>
      </c>
      <c r="H764">
        <v>93.97</v>
      </c>
      <c r="I764">
        <v>20.43</v>
      </c>
      <c r="J764">
        <v>67.55</v>
      </c>
      <c r="K764">
        <v>2</v>
      </c>
      <c r="T764">
        <v>2</v>
      </c>
      <c r="U764">
        <v>2</v>
      </c>
      <c r="V764" t="s">
        <v>92</v>
      </c>
      <c r="W764" t="s">
        <v>993</v>
      </c>
      <c r="X764">
        <v>20</v>
      </c>
      <c r="Y764">
        <v>6</v>
      </c>
      <c r="Z764" t="s">
        <v>982</v>
      </c>
      <c r="AA764" t="s">
        <v>983</v>
      </c>
      <c r="AB764" t="s">
        <v>95</v>
      </c>
      <c r="AC764" t="s">
        <v>95</v>
      </c>
      <c r="AD764" t="s">
        <v>905</v>
      </c>
      <c r="AG764" t="s">
        <v>984</v>
      </c>
      <c r="AH764">
        <v>0</v>
      </c>
      <c r="AI764">
        <v>0</v>
      </c>
      <c r="AJ764">
        <v>0</v>
      </c>
      <c r="AK764">
        <v>1005</v>
      </c>
      <c r="AL764">
        <v>1.24</v>
      </c>
    </row>
    <row r="765" spans="1:38" x14ac:dyDescent="0.3">
      <c r="A765" t="s">
        <v>900</v>
      </c>
      <c r="B765">
        <v>115839</v>
      </c>
      <c r="C765">
        <v>16</v>
      </c>
      <c r="D765" t="s">
        <v>981</v>
      </c>
      <c r="E765" t="s">
        <v>612</v>
      </c>
      <c r="F765">
        <v>812</v>
      </c>
      <c r="G765">
        <v>28.42</v>
      </c>
      <c r="H765">
        <v>93.97</v>
      </c>
      <c r="I765">
        <v>20.43</v>
      </c>
      <c r="J765">
        <v>67.55</v>
      </c>
      <c r="K765">
        <v>2</v>
      </c>
      <c r="T765">
        <v>2</v>
      </c>
      <c r="U765">
        <v>2</v>
      </c>
      <c r="V765" t="s">
        <v>92</v>
      </c>
      <c r="W765" t="s">
        <v>994</v>
      </c>
      <c r="X765">
        <v>20</v>
      </c>
      <c r="Y765">
        <v>6</v>
      </c>
      <c r="Z765" t="s">
        <v>982</v>
      </c>
      <c r="AA765" t="s">
        <v>983</v>
      </c>
      <c r="AB765" t="s">
        <v>95</v>
      </c>
      <c r="AC765" t="s">
        <v>95</v>
      </c>
      <c r="AD765" t="s">
        <v>905</v>
      </c>
      <c r="AG765" t="s">
        <v>984</v>
      </c>
      <c r="AH765">
        <v>0</v>
      </c>
      <c r="AI765">
        <v>0</v>
      </c>
      <c r="AJ765">
        <v>0</v>
      </c>
      <c r="AK765">
        <v>1005</v>
      </c>
      <c r="AL765">
        <v>1.24</v>
      </c>
    </row>
    <row r="766" spans="1:38" x14ac:dyDescent="0.3">
      <c r="A766" t="s">
        <v>900</v>
      </c>
      <c r="B766">
        <v>115839</v>
      </c>
      <c r="C766">
        <v>17</v>
      </c>
      <c r="D766" t="s">
        <v>981</v>
      </c>
      <c r="E766" t="s">
        <v>612</v>
      </c>
      <c r="F766">
        <v>812</v>
      </c>
      <c r="G766">
        <v>30.23</v>
      </c>
      <c r="H766">
        <v>99.94</v>
      </c>
      <c r="I766">
        <v>21.82</v>
      </c>
      <c r="J766">
        <v>72.150000000000006</v>
      </c>
      <c r="K766">
        <v>2</v>
      </c>
      <c r="T766">
        <v>3</v>
      </c>
      <c r="U766">
        <v>2</v>
      </c>
      <c r="V766" t="s">
        <v>92</v>
      </c>
      <c r="W766" t="s">
        <v>995</v>
      </c>
      <c r="X766">
        <v>20</v>
      </c>
      <c r="Y766">
        <v>6</v>
      </c>
      <c r="Z766" t="s">
        <v>982</v>
      </c>
      <c r="AA766" t="s">
        <v>983</v>
      </c>
      <c r="AB766" t="s">
        <v>95</v>
      </c>
      <c r="AC766" t="s">
        <v>95</v>
      </c>
      <c r="AD766" t="s">
        <v>905</v>
      </c>
      <c r="AG766" t="s">
        <v>984</v>
      </c>
      <c r="AH766">
        <v>0</v>
      </c>
      <c r="AI766">
        <v>0</v>
      </c>
      <c r="AJ766">
        <v>0</v>
      </c>
      <c r="AK766">
        <v>1005</v>
      </c>
      <c r="AL766">
        <v>1.24</v>
      </c>
    </row>
    <row r="767" spans="1:38" x14ac:dyDescent="0.3">
      <c r="A767" t="s">
        <v>900</v>
      </c>
      <c r="B767">
        <v>115839</v>
      </c>
      <c r="C767">
        <v>18</v>
      </c>
      <c r="D767" t="s">
        <v>981</v>
      </c>
      <c r="E767" t="s">
        <v>612</v>
      </c>
      <c r="F767">
        <v>812</v>
      </c>
      <c r="G767">
        <v>30.23</v>
      </c>
      <c r="H767">
        <v>99.94</v>
      </c>
      <c r="I767">
        <v>21.82</v>
      </c>
      <c r="J767">
        <v>72.150000000000006</v>
      </c>
      <c r="K767">
        <v>1</v>
      </c>
      <c r="T767">
        <v>3</v>
      </c>
      <c r="U767">
        <v>2</v>
      </c>
      <c r="V767" t="s">
        <v>92</v>
      </c>
      <c r="W767" t="s">
        <v>996</v>
      </c>
      <c r="X767">
        <v>20</v>
      </c>
      <c r="Y767">
        <v>6</v>
      </c>
      <c r="Z767" t="s">
        <v>982</v>
      </c>
      <c r="AA767" t="s">
        <v>983</v>
      </c>
      <c r="AB767" t="s">
        <v>95</v>
      </c>
      <c r="AC767" t="s">
        <v>95</v>
      </c>
      <c r="AD767" t="s">
        <v>905</v>
      </c>
      <c r="AG767" t="s">
        <v>984</v>
      </c>
      <c r="AH767">
        <v>0</v>
      </c>
      <c r="AI767">
        <v>0</v>
      </c>
      <c r="AJ767">
        <v>0</v>
      </c>
      <c r="AK767">
        <v>1005</v>
      </c>
      <c r="AL767">
        <v>1.24</v>
      </c>
    </row>
    <row r="768" spans="1:38" x14ac:dyDescent="0.3">
      <c r="A768" t="s">
        <v>900</v>
      </c>
      <c r="B768">
        <v>115839</v>
      </c>
      <c r="C768">
        <v>19</v>
      </c>
      <c r="D768" t="s">
        <v>981</v>
      </c>
      <c r="E768" t="s">
        <v>612</v>
      </c>
      <c r="F768">
        <v>812</v>
      </c>
      <c r="G768">
        <v>30.38</v>
      </c>
      <c r="H768">
        <v>100.45</v>
      </c>
      <c r="I768">
        <v>21.95</v>
      </c>
      <c r="J768">
        <v>72.59</v>
      </c>
      <c r="K768">
        <v>259</v>
      </c>
      <c r="T768">
        <v>3</v>
      </c>
      <c r="U768">
        <v>2</v>
      </c>
      <c r="V768" t="s">
        <v>92</v>
      </c>
      <c r="W768" t="s">
        <v>652</v>
      </c>
      <c r="X768">
        <v>20</v>
      </c>
      <c r="Y768">
        <v>6</v>
      </c>
      <c r="Z768" t="s">
        <v>982</v>
      </c>
      <c r="AA768" t="s">
        <v>983</v>
      </c>
      <c r="AB768" t="s">
        <v>95</v>
      </c>
      <c r="AC768" t="s">
        <v>95</v>
      </c>
      <c r="AD768" t="s">
        <v>905</v>
      </c>
      <c r="AG768" t="s">
        <v>984</v>
      </c>
      <c r="AH768">
        <v>0</v>
      </c>
      <c r="AI768">
        <v>0</v>
      </c>
      <c r="AJ768">
        <v>0</v>
      </c>
      <c r="AK768">
        <v>1005</v>
      </c>
      <c r="AL768">
        <v>1.24</v>
      </c>
    </row>
    <row r="769" spans="1:38" x14ac:dyDescent="0.3">
      <c r="A769" t="s">
        <v>900</v>
      </c>
      <c r="B769">
        <v>115839</v>
      </c>
      <c r="C769">
        <v>20</v>
      </c>
      <c r="D769" t="s">
        <v>981</v>
      </c>
      <c r="E769" t="s">
        <v>612</v>
      </c>
      <c r="F769">
        <v>812</v>
      </c>
      <c r="G769">
        <v>30.38</v>
      </c>
      <c r="H769">
        <v>100.45</v>
      </c>
      <c r="I769">
        <v>21.95</v>
      </c>
      <c r="J769">
        <v>72.59</v>
      </c>
      <c r="K769">
        <v>19</v>
      </c>
      <c r="T769">
        <v>3</v>
      </c>
      <c r="U769">
        <v>2</v>
      </c>
      <c r="V769" t="s">
        <v>92</v>
      </c>
      <c r="W769" t="s">
        <v>997</v>
      </c>
      <c r="X769">
        <v>20</v>
      </c>
      <c r="Y769">
        <v>6</v>
      </c>
      <c r="Z769" t="s">
        <v>982</v>
      </c>
      <c r="AA769" t="s">
        <v>983</v>
      </c>
      <c r="AB769" t="s">
        <v>95</v>
      </c>
      <c r="AC769" t="s">
        <v>95</v>
      </c>
      <c r="AD769" t="s">
        <v>905</v>
      </c>
      <c r="AG769" t="s">
        <v>984</v>
      </c>
      <c r="AH769">
        <v>0</v>
      </c>
      <c r="AI769">
        <v>0</v>
      </c>
      <c r="AJ769">
        <v>0</v>
      </c>
      <c r="AK769">
        <v>1005</v>
      </c>
      <c r="AL769">
        <v>1.24</v>
      </c>
    </row>
    <row r="770" spans="1:38" x14ac:dyDescent="0.3">
      <c r="A770" t="s">
        <v>900</v>
      </c>
      <c r="B770">
        <v>115839</v>
      </c>
      <c r="C770">
        <v>21</v>
      </c>
      <c r="D770" t="s">
        <v>981</v>
      </c>
      <c r="E770" t="s">
        <v>612</v>
      </c>
      <c r="F770">
        <v>812</v>
      </c>
      <c r="G770">
        <v>30.75</v>
      </c>
      <c r="H770">
        <v>101.68</v>
      </c>
      <c r="I770">
        <v>21.86</v>
      </c>
      <c r="J770">
        <v>72.28</v>
      </c>
      <c r="K770">
        <v>1</v>
      </c>
      <c r="T770">
        <v>2</v>
      </c>
      <c r="U770">
        <v>2</v>
      </c>
      <c r="V770" t="s">
        <v>92</v>
      </c>
      <c r="W770" t="s">
        <v>626</v>
      </c>
      <c r="X770">
        <v>20</v>
      </c>
      <c r="Y770">
        <v>6</v>
      </c>
      <c r="Z770" t="s">
        <v>982</v>
      </c>
      <c r="AA770" t="s">
        <v>983</v>
      </c>
      <c r="AB770" t="s">
        <v>95</v>
      </c>
      <c r="AC770" t="s">
        <v>95</v>
      </c>
      <c r="AD770" t="s">
        <v>905</v>
      </c>
      <c r="AG770" t="s">
        <v>984</v>
      </c>
      <c r="AH770">
        <v>0</v>
      </c>
      <c r="AI770">
        <v>0</v>
      </c>
      <c r="AJ770">
        <v>0</v>
      </c>
      <c r="AK770">
        <v>1005</v>
      </c>
      <c r="AL770">
        <v>1.24</v>
      </c>
    </row>
    <row r="771" spans="1:38" x14ac:dyDescent="0.3">
      <c r="A771" t="s">
        <v>900</v>
      </c>
      <c r="B771">
        <v>115839</v>
      </c>
      <c r="C771">
        <v>22</v>
      </c>
      <c r="D771" t="s">
        <v>981</v>
      </c>
      <c r="E771" t="s">
        <v>612</v>
      </c>
      <c r="F771">
        <v>812</v>
      </c>
      <c r="G771">
        <v>31.33</v>
      </c>
      <c r="H771">
        <v>103.59</v>
      </c>
      <c r="I771">
        <v>22.81</v>
      </c>
      <c r="J771">
        <v>75.42</v>
      </c>
      <c r="K771">
        <v>26</v>
      </c>
      <c r="T771">
        <v>3</v>
      </c>
      <c r="U771">
        <v>2</v>
      </c>
      <c r="V771" t="s">
        <v>92</v>
      </c>
      <c r="W771" t="s">
        <v>998</v>
      </c>
      <c r="X771">
        <v>20</v>
      </c>
      <c r="Y771">
        <v>6</v>
      </c>
      <c r="Z771" t="s">
        <v>982</v>
      </c>
      <c r="AA771" t="s">
        <v>983</v>
      </c>
      <c r="AB771" t="s">
        <v>95</v>
      </c>
      <c r="AC771" t="s">
        <v>95</v>
      </c>
      <c r="AD771" t="s">
        <v>905</v>
      </c>
      <c r="AG771" t="s">
        <v>984</v>
      </c>
      <c r="AH771">
        <v>0</v>
      </c>
      <c r="AI771">
        <v>0</v>
      </c>
      <c r="AJ771">
        <v>0</v>
      </c>
      <c r="AK771">
        <v>1005</v>
      </c>
      <c r="AL771">
        <v>1.24</v>
      </c>
    </row>
    <row r="772" spans="1:38" x14ac:dyDescent="0.3">
      <c r="A772" t="s">
        <v>900</v>
      </c>
      <c r="B772">
        <v>115839</v>
      </c>
      <c r="C772">
        <v>23</v>
      </c>
      <c r="D772" t="s">
        <v>981</v>
      </c>
      <c r="E772" t="s">
        <v>612</v>
      </c>
      <c r="F772">
        <v>812</v>
      </c>
      <c r="G772">
        <v>31.33</v>
      </c>
      <c r="H772">
        <v>103.59</v>
      </c>
      <c r="I772">
        <v>22.81</v>
      </c>
      <c r="J772">
        <v>75.42</v>
      </c>
      <c r="K772">
        <v>2</v>
      </c>
      <c r="T772">
        <v>3</v>
      </c>
      <c r="U772">
        <v>2</v>
      </c>
      <c r="V772" t="s">
        <v>92</v>
      </c>
      <c r="W772" t="s">
        <v>999</v>
      </c>
      <c r="X772">
        <v>20</v>
      </c>
      <c r="Y772">
        <v>6</v>
      </c>
      <c r="Z772" t="s">
        <v>982</v>
      </c>
      <c r="AA772" t="s">
        <v>983</v>
      </c>
      <c r="AB772" t="s">
        <v>95</v>
      </c>
      <c r="AC772" t="s">
        <v>95</v>
      </c>
      <c r="AD772" t="s">
        <v>905</v>
      </c>
      <c r="AG772" t="s">
        <v>984</v>
      </c>
      <c r="AH772">
        <v>0</v>
      </c>
      <c r="AI772">
        <v>0</v>
      </c>
      <c r="AJ772">
        <v>0</v>
      </c>
      <c r="AK772">
        <v>1005</v>
      </c>
      <c r="AL772">
        <v>1.24</v>
      </c>
    </row>
    <row r="773" spans="1:38" x14ac:dyDescent="0.3">
      <c r="A773" t="s">
        <v>900</v>
      </c>
      <c r="B773">
        <v>115839</v>
      </c>
      <c r="C773">
        <v>24</v>
      </c>
      <c r="D773" t="s">
        <v>981</v>
      </c>
      <c r="E773" t="s">
        <v>612</v>
      </c>
      <c r="F773">
        <v>812</v>
      </c>
      <c r="G773">
        <v>31.48</v>
      </c>
      <c r="H773">
        <v>104.08</v>
      </c>
      <c r="I773">
        <v>22.79</v>
      </c>
      <c r="J773">
        <v>75.34</v>
      </c>
      <c r="K773">
        <v>5</v>
      </c>
      <c r="T773">
        <v>3</v>
      </c>
      <c r="U773">
        <v>2</v>
      </c>
      <c r="V773" t="s">
        <v>92</v>
      </c>
      <c r="W773" t="s">
        <v>1000</v>
      </c>
      <c r="X773">
        <v>20</v>
      </c>
      <c r="Y773">
        <v>6</v>
      </c>
      <c r="Z773" t="s">
        <v>982</v>
      </c>
      <c r="AA773" t="s">
        <v>983</v>
      </c>
      <c r="AB773" t="s">
        <v>95</v>
      </c>
      <c r="AC773" t="s">
        <v>95</v>
      </c>
      <c r="AD773" t="s">
        <v>905</v>
      </c>
      <c r="AG773" t="s">
        <v>984</v>
      </c>
      <c r="AH773">
        <v>0</v>
      </c>
      <c r="AI773">
        <v>0</v>
      </c>
      <c r="AJ773">
        <v>0</v>
      </c>
      <c r="AK773">
        <v>1005</v>
      </c>
      <c r="AL773">
        <v>1.24</v>
      </c>
    </row>
    <row r="774" spans="1:38" x14ac:dyDescent="0.3">
      <c r="A774" t="s">
        <v>900</v>
      </c>
      <c r="B774">
        <v>115839</v>
      </c>
      <c r="C774">
        <v>25</v>
      </c>
      <c r="D774" t="s">
        <v>981</v>
      </c>
      <c r="E774" t="s">
        <v>612</v>
      </c>
      <c r="F774">
        <v>812</v>
      </c>
      <c r="G774">
        <v>31.71</v>
      </c>
      <c r="H774">
        <v>104.85</v>
      </c>
      <c r="I774">
        <v>22.79</v>
      </c>
      <c r="J774">
        <v>75.34</v>
      </c>
      <c r="K774">
        <v>5</v>
      </c>
      <c r="T774">
        <v>3</v>
      </c>
      <c r="U774">
        <v>2</v>
      </c>
      <c r="V774" t="s">
        <v>92</v>
      </c>
      <c r="W774" t="s">
        <v>1001</v>
      </c>
      <c r="X774">
        <v>20</v>
      </c>
      <c r="Y774">
        <v>6</v>
      </c>
      <c r="Z774" t="s">
        <v>982</v>
      </c>
      <c r="AA774" t="s">
        <v>983</v>
      </c>
      <c r="AB774" t="s">
        <v>95</v>
      </c>
      <c r="AC774" t="s">
        <v>95</v>
      </c>
      <c r="AD774" t="s">
        <v>905</v>
      </c>
      <c r="AG774" t="s">
        <v>984</v>
      </c>
      <c r="AH774">
        <v>0</v>
      </c>
      <c r="AI774">
        <v>0</v>
      </c>
      <c r="AJ774">
        <v>0</v>
      </c>
      <c r="AK774">
        <v>1005</v>
      </c>
      <c r="AL774">
        <v>1.24</v>
      </c>
    </row>
    <row r="775" spans="1:38" x14ac:dyDescent="0.3">
      <c r="A775" t="s">
        <v>900</v>
      </c>
      <c r="B775">
        <v>115839</v>
      </c>
      <c r="C775">
        <v>26</v>
      </c>
      <c r="D775" t="s">
        <v>981</v>
      </c>
      <c r="E775" t="s">
        <v>612</v>
      </c>
      <c r="F775">
        <v>812</v>
      </c>
      <c r="G775">
        <v>31.48</v>
      </c>
      <c r="H775">
        <v>104.08</v>
      </c>
      <c r="I775">
        <v>22.79</v>
      </c>
      <c r="J775">
        <v>75.34</v>
      </c>
      <c r="K775">
        <v>2</v>
      </c>
      <c r="T775">
        <v>3</v>
      </c>
      <c r="U775">
        <v>2</v>
      </c>
      <c r="V775" t="s">
        <v>92</v>
      </c>
      <c r="W775" t="s">
        <v>1002</v>
      </c>
      <c r="X775">
        <v>20</v>
      </c>
      <c r="Y775">
        <v>6</v>
      </c>
      <c r="Z775" t="s">
        <v>982</v>
      </c>
      <c r="AA775" t="s">
        <v>983</v>
      </c>
      <c r="AB775" t="s">
        <v>95</v>
      </c>
      <c r="AC775" t="s">
        <v>95</v>
      </c>
      <c r="AD775" t="s">
        <v>905</v>
      </c>
      <c r="AG775" t="s">
        <v>984</v>
      </c>
      <c r="AH775">
        <v>0</v>
      </c>
      <c r="AI775">
        <v>0</v>
      </c>
      <c r="AJ775">
        <v>0</v>
      </c>
      <c r="AK775">
        <v>1005</v>
      </c>
      <c r="AL775">
        <v>1.24</v>
      </c>
    </row>
    <row r="776" spans="1:38" x14ac:dyDescent="0.3">
      <c r="A776" t="s">
        <v>900</v>
      </c>
      <c r="B776">
        <v>115839</v>
      </c>
      <c r="C776">
        <v>27</v>
      </c>
      <c r="D776" t="s">
        <v>981</v>
      </c>
      <c r="E776" t="s">
        <v>612</v>
      </c>
      <c r="F776">
        <v>812</v>
      </c>
      <c r="G776">
        <v>31.86</v>
      </c>
      <c r="H776">
        <v>105.34</v>
      </c>
      <c r="I776">
        <v>22.87</v>
      </c>
      <c r="J776">
        <v>75.63</v>
      </c>
      <c r="K776">
        <v>1</v>
      </c>
      <c r="T776">
        <v>3</v>
      </c>
      <c r="U776">
        <v>2</v>
      </c>
      <c r="V776" t="s">
        <v>92</v>
      </c>
      <c r="W776" t="s">
        <v>1003</v>
      </c>
      <c r="X776">
        <v>20</v>
      </c>
      <c r="Y776">
        <v>6</v>
      </c>
      <c r="Z776" t="s">
        <v>982</v>
      </c>
      <c r="AA776" t="s">
        <v>983</v>
      </c>
      <c r="AB776" t="s">
        <v>95</v>
      </c>
      <c r="AC776" t="s">
        <v>95</v>
      </c>
      <c r="AD776" t="s">
        <v>905</v>
      </c>
      <c r="AG776" t="s">
        <v>984</v>
      </c>
      <c r="AH776">
        <v>0</v>
      </c>
      <c r="AI776">
        <v>0</v>
      </c>
      <c r="AJ776">
        <v>0</v>
      </c>
      <c r="AK776">
        <v>1005</v>
      </c>
      <c r="AL776">
        <v>1.24</v>
      </c>
    </row>
    <row r="777" spans="1:38" x14ac:dyDescent="0.3">
      <c r="A777" t="s">
        <v>900</v>
      </c>
      <c r="B777">
        <v>115839</v>
      </c>
      <c r="C777">
        <v>28</v>
      </c>
      <c r="D777" t="s">
        <v>981</v>
      </c>
      <c r="E777" t="s">
        <v>612</v>
      </c>
      <c r="F777">
        <v>812</v>
      </c>
      <c r="G777">
        <v>34.07</v>
      </c>
      <c r="H777">
        <v>112.63</v>
      </c>
      <c r="I777">
        <v>24.83</v>
      </c>
      <c r="J777">
        <v>82.09</v>
      </c>
      <c r="K777">
        <v>2</v>
      </c>
      <c r="T777">
        <v>3</v>
      </c>
      <c r="U777">
        <v>2</v>
      </c>
      <c r="V777" t="s">
        <v>92</v>
      </c>
      <c r="W777" t="s">
        <v>589</v>
      </c>
      <c r="X777">
        <v>20</v>
      </c>
      <c r="Y777">
        <v>6</v>
      </c>
      <c r="Z777" t="s">
        <v>982</v>
      </c>
      <c r="AA777" t="s">
        <v>983</v>
      </c>
      <c r="AB777" t="s">
        <v>95</v>
      </c>
      <c r="AC777" t="s">
        <v>95</v>
      </c>
      <c r="AD777" t="s">
        <v>905</v>
      </c>
      <c r="AG777" t="s">
        <v>984</v>
      </c>
      <c r="AH777">
        <v>0</v>
      </c>
      <c r="AI777">
        <v>0</v>
      </c>
      <c r="AJ777">
        <v>0</v>
      </c>
      <c r="AK777">
        <v>1005</v>
      </c>
      <c r="AL777">
        <v>1.24</v>
      </c>
    </row>
    <row r="778" spans="1:38" x14ac:dyDescent="0.3">
      <c r="A778" t="s">
        <v>900</v>
      </c>
      <c r="B778">
        <v>115839</v>
      </c>
      <c r="C778">
        <v>29</v>
      </c>
      <c r="D778" t="s">
        <v>981</v>
      </c>
      <c r="E778" t="s">
        <v>612</v>
      </c>
      <c r="F778">
        <v>812</v>
      </c>
      <c r="G778">
        <v>34.32</v>
      </c>
      <c r="H778">
        <v>113.48</v>
      </c>
      <c r="I778">
        <v>24.8</v>
      </c>
      <c r="J778">
        <v>82.01</v>
      </c>
      <c r="K778">
        <v>2</v>
      </c>
      <c r="T778">
        <v>3</v>
      </c>
      <c r="U778">
        <v>2</v>
      </c>
      <c r="V778" t="s">
        <v>92</v>
      </c>
      <c r="W778" t="s">
        <v>631</v>
      </c>
      <c r="X778">
        <v>20</v>
      </c>
      <c r="Y778">
        <v>6</v>
      </c>
      <c r="Z778" t="s">
        <v>982</v>
      </c>
      <c r="AA778" t="s">
        <v>983</v>
      </c>
      <c r="AB778" t="s">
        <v>95</v>
      </c>
      <c r="AC778" t="s">
        <v>95</v>
      </c>
      <c r="AD778" t="s">
        <v>905</v>
      </c>
      <c r="AG778" t="s">
        <v>984</v>
      </c>
      <c r="AH778">
        <v>0</v>
      </c>
      <c r="AI778">
        <v>0</v>
      </c>
      <c r="AJ778">
        <v>0</v>
      </c>
      <c r="AK778">
        <v>1005</v>
      </c>
      <c r="AL778">
        <v>1.24</v>
      </c>
    </row>
    <row r="779" spans="1:38" x14ac:dyDescent="0.3">
      <c r="A779" t="s">
        <v>900</v>
      </c>
      <c r="B779">
        <v>115841</v>
      </c>
      <c r="C779">
        <v>1</v>
      </c>
      <c r="D779" t="s">
        <v>1004</v>
      </c>
      <c r="E779" t="s">
        <v>1005</v>
      </c>
      <c r="F779">
        <v>1092</v>
      </c>
      <c r="G779">
        <v>24.45</v>
      </c>
      <c r="H779">
        <v>80.83</v>
      </c>
      <c r="I779">
        <v>18.11</v>
      </c>
      <c r="J779">
        <v>59.9</v>
      </c>
      <c r="K779">
        <v>140</v>
      </c>
      <c r="T779">
        <v>2</v>
      </c>
      <c r="U779">
        <v>2</v>
      </c>
      <c r="V779" t="s">
        <v>92</v>
      </c>
      <c r="W779" t="s">
        <v>104</v>
      </c>
      <c r="X779">
        <v>29</v>
      </c>
      <c r="Y779">
        <v>4</v>
      </c>
      <c r="Z779" t="s">
        <v>1006</v>
      </c>
      <c r="AA779" t="s">
        <v>1007</v>
      </c>
      <c r="AB779" t="s">
        <v>95</v>
      </c>
      <c r="AC779" t="s">
        <v>95</v>
      </c>
      <c r="AD779" t="s">
        <v>905</v>
      </c>
      <c r="AG779" t="s">
        <v>1008</v>
      </c>
      <c r="AH779">
        <v>0</v>
      </c>
      <c r="AI779">
        <v>0</v>
      </c>
      <c r="AJ779">
        <v>0</v>
      </c>
      <c r="AK779">
        <v>1555</v>
      </c>
      <c r="AL779">
        <v>1.42</v>
      </c>
    </row>
    <row r="780" spans="1:38" x14ac:dyDescent="0.3">
      <c r="A780" t="s">
        <v>900</v>
      </c>
      <c r="B780">
        <v>115841</v>
      </c>
      <c r="C780">
        <v>2</v>
      </c>
      <c r="D780" t="s">
        <v>1004</v>
      </c>
      <c r="E780" t="s">
        <v>1005</v>
      </c>
      <c r="F780">
        <v>1092</v>
      </c>
      <c r="G780">
        <v>24.45</v>
      </c>
      <c r="H780">
        <v>80.83</v>
      </c>
      <c r="I780">
        <v>18.11</v>
      </c>
      <c r="J780">
        <v>59.9</v>
      </c>
      <c r="K780">
        <v>123</v>
      </c>
      <c r="T780">
        <v>2</v>
      </c>
      <c r="U780">
        <v>2</v>
      </c>
      <c r="V780" t="s">
        <v>92</v>
      </c>
      <c r="W780" t="s">
        <v>1009</v>
      </c>
      <c r="X780">
        <v>29</v>
      </c>
      <c r="Y780">
        <v>4</v>
      </c>
      <c r="Z780" t="s">
        <v>1006</v>
      </c>
      <c r="AA780" t="s">
        <v>1007</v>
      </c>
      <c r="AB780" t="s">
        <v>95</v>
      </c>
      <c r="AC780" t="s">
        <v>95</v>
      </c>
      <c r="AD780" t="s">
        <v>905</v>
      </c>
      <c r="AG780" t="s">
        <v>1008</v>
      </c>
      <c r="AH780">
        <v>0</v>
      </c>
      <c r="AI780">
        <v>0</v>
      </c>
      <c r="AJ780">
        <v>0</v>
      </c>
      <c r="AK780">
        <v>1555</v>
      </c>
      <c r="AL780">
        <v>1.42</v>
      </c>
    </row>
    <row r="781" spans="1:38" x14ac:dyDescent="0.3">
      <c r="A781" t="s">
        <v>900</v>
      </c>
      <c r="B781">
        <v>115841</v>
      </c>
      <c r="C781">
        <v>3</v>
      </c>
      <c r="D781" t="s">
        <v>1004</v>
      </c>
      <c r="E781" t="s">
        <v>1005</v>
      </c>
      <c r="F781">
        <v>1092</v>
      </c>
      <c r="G781">
        <v>24.49</v>
      </c>
      <c r="H781">
        <v>80.98</v>
      </c>
      <c r="I781">
        <v>18.11</v>
      </c>
      <c r="J781">
        <v>59.9</v>
      </c>
      <c r="K781">
        <v>33</v>
      </c>
      <c r="T781">
        <v>3</v>
      </c>
      <c r="U781">
        <v>2</v>
      </c>
      <c r="V781" t="s">
        <v>92</v>
      </c>
      <c r="W781" t="s">
        <v>1010</v>
      </c>
      <c r="X781">
        <v>29</v>
      </c>
      <c r="Y781">
        <v>4</v>
      </c>
      <c r="Z781" t="s">
        <v>1006</v>
      </c>
      <c r="AA781" t="s">
        <v>1007</v>
      </c>
      <c r="AB781" t="s">
        <v>95</v>
      </c>
      <c r="AC781" t="s">
        <v>95</v>
      </c>
      <c r="AD781" t="s">
        <v>905</v>
      </c>
      <c r="AG781" t="s">
        <v>1008</v>
      </c>
      <c r="AH781">
        <v>0</v>
      </c>
      <c r="AI781">
        <v>0</v>
      </c>
      <c r="AJ781">
        <v>0</v>
      </c>
      <c r="AK781">
        <v>1555</v>
      </c>
      <c r="AL781">
        <v>1.42</v>
      </c>
    </row>
    <row r="782" spans="1:38" x14ac:dyDescent="0.3">
      <c r="A782" t="s">
        <v>900</v>
      </c>
      <c r="B782">
        <v>115841</v>
      </c>
      <c r="C782">
        <v>4</v>
      </c>
      <c r="D782" t="s">
        <v>1004</v>
      </c>
      <c r="E782" t="s">
        <v>1005</v>
      </c>
      <c r="F782">
        <v>1092</v>
      </c>
      <c r="G782">
        <v>24.45</v>
      </c>
      <c r="H782">
        <v>80.83</v>
      </c>
      <c r="I782">
        <v>18.11</v>
      </c>
      <c r="J782">
        <v>59.9</v>
      </c>
      <c r="K782">
        <v>5</v>
      </c>
      <c r="T782">
        <v>2</v>
      </c>
      <c r="U782">
        <v>2</v>
      </c>
      <c r="V782" t="s">
        <v>92</v>
      </c>
      <c r="W782" t="s">
        <v>1011</v>
      </c>
      <c r="X782">
        <v>29</v>
      </c>
      <c r="Y782">
        <v>4</v>
      </c>
      <c r="Z782" t="s">
        <v>1006</v>
      </c>
      <c r="AA782" t="s">
        <v>1007</v>
      </c>
      <c r="AB782" t="s">
        <v>95</v>
      </c>
      <c r="AC782" t="s">
        <v>95</v>
      </c>
      <c r="AD782" t="s">
        <v>905</v>
      </c>
      <c r="AG782" t="s">
        <v>1008</v>
      </c>
      <c r="AH782">
        <v>0</v>
      </c>
      <c r="AI782">
        <v>0</v>
      </c>
      <c r="AJ782">
        <v>0</v>
      </c>
      <c r="AK782">
        <v>1555</v>
      </c>
      <c r="AL782">
        <v>1.42</v>
      </c>
    </row>
    <row r="783" spans="1:38" x14ac:dyDescent="0.3">
      <c r="A783" t="s">
        <v>900</v>
      </c>
      <c r="B783">
        <v>115841</v>
      </c>
      <c r="C783">
        <v>5</v>
      </c>
      <c r="D783" t="s">
        <v>1004</v>
      </c>
      <c r="E783" t="s">
        <v>1005</v>
      </c>
      <c r="F783">
        <v>1092</v>
      </c>
      <c r="G783">
        <v>24.45</v>
      </c>
      <c r="H783">
        <v>80.83</v>
      </c>
      <c r="I783">
        <v>18.11</v>
      </c>
      <c r="J783">
        <v>59.9</v>
      </c>
      <c r="K783">
        <v>4</v>
      </c>
      <c r="T783">
        <v>2</v>
      </c>
      <c r="U783">
        <v>2</v>
      </c>
      <c r="V783" t="s">
        <v>92</v>
      </c>
      <c r="W783" t="s">
        <v>1012</v>
      </c>
      <c r="X783">
        <v>29</v>
      </c>
      <c r="Y783">
        <v>4</v>
      </c>
      <c r="Z783" t="s">
        <v>1006</v>
      </c>
      <c r="AA783" t="s">
        <v>1007</v>
      </c>
      <c r="AB783" t="s">
        <v>95</v>
      </c>
      <c r="AC783" t="s">
        <v>95</v>
      </c>
      <c r="AD783" t="s">
        <v>905</v>
      </c>
      <c r="AG783" t="s">
        <v>1008</v>
      </c>
      <c r="AH783">
        <v>0</v>
      </c>
      <c r="AI783">
        <v>0</v>
      </c>
      <c r="AJ783">
        <v>0</v>
      </c>
      <c r="AK783">
        <v>1555</v>
      </c>
      <c r="AL783">
        <v>1.42</v>
      </c>
    </row>
    <row r="784" spans="1:38" x14ac:dyDescent="0.3">
      <c r="A784" t="s">
        <v>900</v>
      </c>
      <c r="B784">
        <v>115841</v>
      </c>
      <c r="C784">
        <v>6</v>
      </c>
      <c r="D784" t="s">
        <v>1004</v>
      </c>
      <c r="E784" t="s">
        <v>1005</v>
      </c>
      <c r="F784">
        <v>1092</v>
      </c>
      <c r="G784">
        <v>26.5</v>
      </c>
      <c r="H784">
        <v>87.63</v>
      </c>
      <c r="I784">
        <v>19.559999999999999</v>
      </c>
      <c r="J784">
        <v>64.680000000000007</v>
      </c>
      <c r="K784">
        <v>6</v>
      </c>
      <c r="T784">
        <v>2</v>
      </c>
      <c r="U784">
        <v>2</v>
      </c>
      <c r="V784" t="s">
        <v>92</v>
      </c>
      <c r="W784" t="s">
        <v>1013</v>
      </c>
      <c r="X784">
        <v>29</v>
      </c>
      <c r="Y784">
        <v>4</v>
      </c>
      <c r="Z784" t="s">
        <v>1006</v>
      </c>
      <c r="AA784" t="s">
        <v>1007</v>
      </c>
      <c r="AB784" t="s">
        <v>95</v>
      </c>
      <c r="AC784" t="s">
        <v>95</v>
      </c>
      <c r="AD784" t="s">
        <v>905</v>
      </c>
      <c r="AG784" t="s">
        <v>1008</v>
      </c>
      <c r="AH784">
        <v>0</v>
      </c>
      <c r="AI784">
        <v>0</v>
      </c>
      <c r="AJ784">
        <v>0</v>
      </c>
      <c r="AK784">
        <v>1555</v>
      </c>
      <c r="AL784">
        <v>1.42</v>
      </c>
    </row>
    <row r="785" spans="1:38" x14ac:dyDescent="0.3">
      <c r="A785" t="s">
        <v>900</v>
      </c>
      <c r="B785">
        <v>115841</v>
      </c>
      <c r="C785">
        <v>7</v>
      </c>
      <c r="D785" t="s">
        <v>1004</v>
      </c>
      <c r="E785" t="s">
        <v>1005</v>
      </c>
      <c r="F785">
        <v>1092</v>
      </c>
      <c r="G785">
        <v>26.5</v>
      </c>
      <c r="H785">
        <v>87.63</v>
      </c>
      <c r="I785">
        <v>19.559999999999999</v>
      </c>
      <c r="J785">
        <v>64.680000000000007</v>
      </c>
      <c r="K785">
        <v>6</v>
      </c>
      <c r="T785">
        <v>2</v>
      </c>
      <c r="U785">
        <v>2</v>
      </c>
      <c r="V785" t="s">
        <v>92</v>
      </c>
      <c r="W785" t="s">
        <v>700</v>
      </c>
      <c r="X785">
        <v>29</v>
      </c>
      <c r="Y785">
        <v>4</v>
      </c>
      <c r="Z785" t="s">
        <v>1006</v>
      </c>
      <c r="AA785" t="s">
        <v>1007</v>
      </c>
      <c r="AB785" t="s">
        <v>95</v>
      </c>
      <c r="AC785" t="s">
        <v>95</v>
      </c>
      <c r="AD785" t="s">
        <v>905</v>
      </c>
      <c r="AG785" t="s">
        <v>1008</v>
      </c>
      <c r="AH785">
        <v>0</v>
      </c>
      <c r="AI785">
        <v>0</v>
      </c>
      <c r="AJ785">
        <v>0</v>
      </c>
      <c r="AK785">
        <v>1555</v>
      </c>
      <c r="AL785">
        <v>1.42</v>
      </c>
    </row>
    <row r="786" spans="1:38" x14ac:dyDescent="0.3">
      <c r="A786" t="s">
        <v>900</v>
      </c>
      <c r="B786">
        <v>115841</v>
      </c>
      <c r="C786">
        <v>8</v>
      </c>
      <c r="D786" t="s">
        <v>1004</v>
      </c>
      <c r="E786" t="s">
        <v>1005</v>
      </c>
      <c r="F786">
        <v>1092</v>
      </c>
      <c r="G786">
        <v>31.71</v>
      </c>
      <c r="H786">
        <v>104.84</v>
      </c>
      <c r="I786">
        <v>23.57</v>
      </c>
      <c r="J786">
        <v>77.92</v>
      </c>
      <c r="K786">
        <v>6</v>
      </c>
      <c r="T786">
        <v>3</v>
      </c>
      <c r="U786">
        <v>2</v>
      </c>
      <c r="V786" t="s">
        <v>92</v>
      </c>
      <c r="W786">
        <v>104</v>
      </c>
      <c r="X786">
        <v>29</v>
      </c>
      <c r="Y786">
        <v>4</v>
      </c>
      <c r="Z786" t="s">
        <v>1006</v>
      </c>
      <c r="AA786" t="s">
        <v>1007</v>
      </c>
      <c r="AB786" t="s">
        <v>95</v>
      </c>
      <c r="AC786" t="s">
        <v>95</v>
      </c>
      <c r="AD786" t="s">
        <v>905</v>
      </c>
      <c r="AG786" t="s">
        <v>1008</v>
      </c>
      <c r="AH786">
        <v>0</v>
      </c>
      <c r="AI786">
        <v>0</v>
      </c>
      <c r="AJ786">
        <v>0</v>
      </c>
      <c r="AK786">
        <v>1555</v>
      </c>
      <c r="AL786">
        <v>1.42</v>
      </c>
    </row>
    <row r="787" spans="1:38" x14ac:dyDescent="0.3">
      <c r="A787" t="s">
        <v>900</v>
      </c>
      <c r="B787">
        <v>115841</v>
      </c>
      <c r="C787">
        <v>9</v>
      </c>
      <c r="D787" t="s">
        <v>1004</v>
      </c>
      <c r="E787" t="s">
        <v>1005</v>
      </c>
      <c r="F787">
        <v>1092</v>
      </c>
      <c r="G787">
        <v>34.31</v>
      </c>
      <c r="H787">
        <v>113.45</v>
      </c>
      <c r="I787">
        <v>25.67</v>
      </c>
      <c r="J787">
        <v>84.89</v>
      </c>
      <c r="K787">
        <v>265</v>
      </c>
      <c r="T787">
        <v>3</v>
      </c>
      <c r="U787">
        <v>2</v>
      </c>
      <c r="V787" t="s">
        <v>92</v>
      </c>
      <c r="W787" t="s">
        <v>631</v>
      </c>
      <c r="X787">
        <v>29</v>
      </c>
      <c r="Y787">
        <v>4</v>
      </c>
      <c r="Z787" t="s">
        <v>1006</v>
      </c>
      <c r="AA787" t="s">
        <v>1007</v>
      </c>
      <c r="AB787" t="s">
        <v>95</v>
      </c>
      <c r="AC787" t="s">
        <v>95</v>
      </c>
      <c r="AD787" t="s">
        <v>905</v>
      </c>
      <c r="AG787" t="s">
        <v>1008</v>
      </c>
      <c r="AH787">
        <v>0</v>
      </c>
      <c r="AI787">
        <v>0</v>
      </c>
      <c r="AJ787">
        <v>0</v>
      </c>
      <c r="AK787">
        <v>1555</v>
      </c>
      <c r="AL787">
        <v>1.42</v>
      </c>
    </row>
    <row r="788" spans="1:38" x14ac:dyDescent="0.3">
      <c r="A788" t="s">
        <v>900</v>
      </c>
      <c r="B788">
        <v>115841</v>
      </c>
      <c r="C788">
        <v>10</v>
      </c>
      <c r="D788" t="s">
        <v>1004</v>
      </c>
      <c r="E788" t="s">
        <v>1005</v>
      </c>
      <c r="F788">
        <v>1092</v>
      </c>
      <c r="G788">
        <v>34.31</v>
      </c>
      <c r="H788">
        <v>113.45</v>
      </c>
      <c r="I788">
        <v>25.67</v>
      </c>
      <c r="J788">
        <v>84.89</v>
      </c>
      <c r="K788">
        <v>3</v>
      </c>
      <c r="T788">
        <v>3</v>
      </c>
      <c r="U788">
        <v>2</v>
      </c>
      <c r="V788" t="s">
        <v>92</v>
      </c>
      <c r="W788" t="s">
        <v>1014</v>
      </c>
      <c r="X788">
        <v>29</v>
      </c>
      <c r="Y788">
        <v>4</v>
      </c>
      <c r="Z788" t="s">
        <v>1006</v>
      </c>
      <c r="AA788" t="s">
        <v>1007</v>
      </c>
      <c r="AB788" t="s">
        <v>95</v>
      </c>
      <c r="AC788" t="s">
        <v>95</v>
      </c>
      <c r="AD788" t="s">
        <v>905</v>
      </c>
      <c r="AG788" t="s">
        <v>1008</v>
      </c>
      <c r="AH788">
        <v>0</v>
      </c>
      <c r="AI788">
        <v>0</v>
      </c>
      <c r="AJ788">
        <v>0</v>
      </c>
      <c r="AK788">
        <v>1555</v>
      </c>
      <c r="AL788">
        <v>1.42</v>
      </c>
    </row>
    <row r="789" spans="1:38" x14ac:dyDescent="0.3">
      <c r="A789" t="s">
        <v>900</v>
      </c>
      <c r="B789">
        <v>115841</v>
      </c>
      <c r="C789">
        <v>11</v>
      </c>
      <c r="D789" t="s">
        <v>1004</v>
      </c>
      <c r="E789" t="s">
        <v>1005</v>
      </c>
      <c r="F789">
        <v>1092</v>
      </c>
      <c r="G789">
        <v>34.31</v>
      </c>
      <c r="H789">
        <v>113.45</v>
      </c>
      <c r="I789">
        <v>25.67</v>
      </c>
      <c r="J789">
        <v>84.89</v>
      </c>
      <c r="K789">
        <v>2</v>
      </c>
      <c r="T789">
        <v>3</v>
      </c>
      <c r="U789">
        <v>2</v>
      </c>
      <c r="V789" t="s">
        <v>92</v>
      </c>
      <c r="W789" t="s">
        <v>590</v>
      </c>
      <c r="X789">
        <v>29</v>
      </c>
      <c r="Y789">
        <v>4</v>
      </c>
      <c r="Z789" t="s">
        <v>1006</v>
      </c>
      <c r="AA789" t="s">
        <v>1007</v>
      </c>
      <c r="AB789" t="s">
        <v>95</v>
      </c>
      <c r="AC789" t="s">
        <v>95</v>
      </c>
      <c r="AD789" t="s">
        <v>905</v>
      </c>
      <c r="AG789" t="s">
        <v>1008</v>
      </c>
      <c r="AH789">
        <v>0</v>
      </c>
      <c r="AI789">
        <v>0</v>
      </c>
      <c r="AJ789">
        <v>0</v>
      </c>
      <c r="AK789">
        <v>1555</v>
      </c>
      <c r="AL789">
        <v>1.42</v>
      </c>
    </row>
    <row r="790" spans="1:38" x14ac:dyDescent="0.3">
      <c r="A790" t="s">
        <v>900</v>
      </c>
      <c r="B790">
        <v>115841</v>
      </c>
      <c r="C790">
        <v>12</v>
      </c>
      <c r="D790" t="s">
        <v>1004</v>
      </c>
      <c r="E790" t="s">
        <v>1005</v>
      </c>
      <c r="F790">
        <v>1092</v>
      </c>
      <c r="G790">
        <v>34.56</v>
      </c>
      <c r="H790">
        <v>114.25</v>
      </c>
      <c r="I790">
        <v>25.7</v>
      </c>
      <c r="J790">
        <v>84.97</v>
      </c>
      <c r="K790">
        <v>102</v>
      </c>
      <c r="T790">
        <v>3</v>
      </c>
      <c r="U790">
        <v>2</v>
      </c>
      <c r="V790" t="s">
        <v>92</v>
      </c>
      <c r="W790" t="s">
        <v>932</v>
      </c>
      <c r="X790">
        <v>29</v>
      </c>
      <c r="Y790">
        <v>4</v>
      </c>
      <c r="Z790" t="s">
        <v>1006</v>
      </c>
      <c r="AA790" t="s">
        <v>1007</v>
      </c>
      <c r="AB790" t="s">
        <v>95</v>
      </c>
      <c r="AC790" t="s">
        <v>95</v>
      </c>
      <c r="AD790" t="s">
        <v>905</v>
      </c>
      <c r="AG790" t="s">
        <v>1008</v>
      </c>
      <c r="AH790">
        <v>0</v>
      </c>
      <c r="AI790">
        <v>0</v>
      </c>
      <c r="AJ790">
        <v>0</v>
      </c>
      <c r="AK790">
        <v>1555</v>
      </c>
      <c r="AL790">
        <v>1.42</v>
      </c>
    </row>
    <row r="791" spans="1:38" x14ac:dyDescent="0.3">
      <c r="A791" t="s">
        <v>900</v>
      </c>
      <c r="B791">
        <v>115841</v>
      </c>
      <c r="C791">
        <v>13</v>
      </c>
      <c r="D791" t="s">
        <v>1004</v>
      </c>
      <c r="E791" t="s">
        <v>1005</v>
      </c>
      <c r="F791">
        <v>1092</v>
      </c>
      <c r="G791">
        <v>34.68</v>
      </c>
      <c r="H791">
        <v>114.66</v>
      </c>
      <c r="I791">
        <v>25.7</v>
      </c>
      <c r="J791">
        <v>84.96</v>
      </c>
      <c r="K791">
        <v>23</v>
      </c>
      <c r="T791">
        <v>3</v>
      </c>
      <c r="U791">
        <v>2</v>
      </c>
      <c r="V791" t="s">
        <v>92</v>
      </c>
      <c r="W791" t="s">
        <v>332</v>
      </c>
      <c r="X791">
        <v>29</v>
      </c>
      <c r="Y791">
        <v>4</v>
      </c>
      <c r="Z791" t="s">
        <v>1006</v>
      </c>
      <c r="AA791" t="s">
        <v>1007</v>
      </c>
      <c r="AB791" t="s">
        <v>95</v>
      </c>
      <c r="AC791" t="s">
        <v>95</v>
      </c>
      <c r="AD791" t="s">
        <v>905</v>
      </c>
      <c r="AG791" t="s">
        <v>1008</v>
      </c>
      <c r="AH791">
        <v>0</v>
      </c>
      <c r="AI791">
        <v>0</v>
      </c>
      <c r="AJ791">
        <v>0</v>
      </c>
      <c r="AK791">
        <v>1555</v>
      </c>
      <c r="AL791">
        <v>1.42</v>
      </c>
    </row>
    <row r="792" spans="1:38" x14ac:dyDescent="0.3">
      <c r="A792" t="s">
        <v>900</v>
      </c>
      <c r="B792">
        <v>115841</v>
      </c>
      <c r="C792">
        <v>14</v>
      </c>
      <c r="D792" t="s">
        <v>1004</v>
      </c>
      <c r="E792" t="s">
        <v>1005</v>
      </c>
      <c r="F792">
        <v>1092</v>
      </c>
      <c r="G792">
        <v>34.74</v>
      </c>
      <c r="H792">
        <v>114.85</v>
      </c>
      <c r="I792">
        <v>25.67</v>
      </c>
      <c r="J792">
        <v>84.86</v>
      </c>
      <c r="K792">
        <v>14</v>
      </c>
      <c r="T792">
        <v>2</v>
      </c>
      <c r="U792">
        <v>2</v>
      </c>
      <c r="V792" t="s">
        <v>92</v>
      </c>
      <c r="W792" t="s">
        <v>327</v>
      </c>
      <c r="X792">
        <v>29</v>
      </c>
      <c r="Y792">
        <v>4</v>
      </c>
      <c r="Z792" t="s">
        <v>1006</v>
      </c>
      <c r="AA792" t="s">
        <v>1007</v>
      </c>
      <c r="AB792" t="s">
        <v>95</v>
      </c>
      <c r="AC792" t="s">
        <v>95</v>
      </c>
      <c r="AD792" t="s">
        <v>905</v>
      </c>
      <c r="AG792" t="s">
        <v>1008</v>
      </c>
      <c r="AH792">
        <v>0</v>
      </c>
      <c r="AI792">
        <v>0</v>
      </c>
      <c r="AJ792">
        <v>0</v>
      </c>
      <c r="AK792">
        <v>1555</v>
      </c>
      <c r="AL792">
        <v>1.42</v>
      </c>
    </row>
    <row r="793" spans="1:38" x14ac:dyDescent="0.3">
      <c r="A793" t="s">
        <v>900</v>
      </c>
      <c r="B793">
        <v>115841</v>
      </c>
      <c r="C793">
        <v>15</v>
      </c>
      <c r="D793" t="s">
        <v>1004</v>
      </c>
      <c r="E793" t="s">
        <v>1005</v>
      </c>
      <c r="F793">
        <v>1092</v>
      </c>
      <c r="G793">
        <v>35.25</v>
      </c>
      <c r="H793">
        <v>116.56</v>
      </c>
      <c r="I793">
        <v>25.7</v>
      </c>
      <c r="J793">
        <v>84.98</v>
      </c>
      <c r="K793">
        <v>6</v>
      </c>
      <c r="T793">
        <v>3</v>
      </c>
      <c r="U793">
        <v>2</v>
      </c>
      <c r="V793" t="s">
        <v>92</v>
      </c>
      <c r="W793" s="131">
        <v>1160</v>
      </c>
      <c r="X793">
        <v>29</v>
      </c>
      <c r="Y793">
        <v>4</v>
      </c>
      <c r="Z793" t="s">
        <v>1006</v>
      </c>
      <c r="AA793" t="s">
        <v>1007</v>
      </c>
      <c r="AB793" t="s">
        <v>95</v>
      </c>
      <c r="AC793" t="s">
        <v>95</v>
      </c>
      <c r="AD793" t="s">
        <v>905</v>
      </c>
      <c r="AG793" t="s">
        <v>1008</v>
      </c>
      <c r="AH793">
        <v>0</v>
      </c>
      <c r="AI793">
        <v>0</v>
      </c>
      <c r="AJ793">
        <v>0</v>
      </c>
      <c r="AK793">
        <v>1555</v>
      </c>
      <c r="AL793">
        <v>1.42</v>
      </c>
    </row>
    <row r="794" spans="1:38" x14ac:dyDescent="0.3">
      <c r="A794" t="s">
        <v>900</v>
      </c>
      <c r="B794">
        <v>115841</v>
      </c>
      <c r="C794">
        <v>16</v>
      </c>
      <c r="D794" t="s">
        <v>1004</v>
      </c>
      <c r="E794" t="s">
        <v>1005</v>
      </c>
      <c r="F794">
        <v>1092</v>
      </c>
      <c r="G794">
        <v>35.25</v>
      </c>
      <c r="H794">
        <v>116.56</v>
      </c>
      <c r="I794">
        <v>25.7</v>
      </c>
      <c r="J794">
        <v>84.98</v>
      </c>
      <c r="K794">
        <v>3</v>
      </c>
      <c r="T794">
        <v>3</v>
      </c>
      <c r="U794">
        <v>2</v>
      </c>
      <c r="V794" t="s">
        <v>92</v>
      </c>
      <c r="W794" t="s">
        <v>759</v>
      </c>
      <c r="X794">
        <v>29</v>
      </c>
      <c r="Y794">
        <v>4</v>
      </c>
      <c r="Z794" t="s">
        <v>1006</v>
      </c>
      <c r="AA794" t="s">
        <v>1007</v>
      </c>
      <c r="AB794" t="s">
        <v>95</v>
      </c>
      <c r="AC794" t="s">
        <v>95</v>
      </c>
      <c r="AD794" t="s">
        <v>905</v>
      </c>
      <c r="AG794" t="s">
        <v>1008</v>
      </c>
      <c r="AH794">
        <v>0</v>
      </c>
      <c r="AI794">
        <v>0</v>
      </c>
      <c r="AJ794">
        <v>0</v>
      </c>
      <c r="AK794">
        <v>1555</v>
      </c>
      <c r="AL794">
        <v>1.42</v>
      </c>
    </row>
    <row r="795" spans="1:38" x14ac:dyDescent="0.3">
      <c r="A795" t="s">
        <v>900</v>
      </c>
      <c r="B795">
        <v>115841</v>
      </c>
      <c r="C795">
        <v>17</v>
      </c>
      <c r="D795" t="s">
        <v>1004</v>
      </c>
      <c r="E795" t="s">
        <v>1005</v>
      </c>
      <c r="F795">
        <v>1092</v>
      </c>
      <c r="G795">
        <v>38.86</v>
      </c>
      <c r="H795">
        <v>128.49</v>
      </c>
      <c r="I795">
        <v>28.72</v>
      </c>
      <c r="J795">
        <v>94.96</v>
      </c>
      <c r="K795">
        <v>124</v>
      </c>
      <c r="T795">
        <v>3</v>
      </c>
      <c r="U795">
        <v>2</v>
      </c>
      <c r="V795" t="s">
        <v>92</v>
      </c>
      <c r="W795" t="s">
        <v>716</v>
      </c>
      <c r="X795">
        <v>29</v>
      </c>
      <c r="Y795">
        <v>4</v>
      </c>
      <c r="Z795" t="s">
        <v>1006</v>
      </c>
      <c r="AA795" t="s">
        <v>1007</v>
      </c>
      <c r="AB795" t="s">
        <v>95</v>
      </c>
      <c r="AC795" t="s">
        <v>95</v>
      </c>
      <c r="AD795" t="s">
        <v>905</v>
      </c>
      <c r="AG795" t="s">
        <v>1008</v>
      </c>
      <c r="AH795">
        <v>0</v>
      </c>
      <c r="AI795">
        <v>0</v>
      </c>
      <c r="AJ795">
        <v>0</v>
      </c>
      <c r="AK795">
        <v>1555</v>
      </c>
      <c r="AL795">
        <v>1.42</v>
      </c>
    </row>
    <row r="796" spans="1:38" x14ac:dyDescent="0.3">
      <c r="A796" t="s">
        <v>900</v>
      </c>
      <c r="B796">
        <v>115841</v>
      </c>
      <c r="C796">
        <v>18</v>
      </c>
      <c r="D796" t="s">
        <v>1004</v>
      </c>
      <c r="E796" t="s">
        <v>1005</v>
      </c>
      <c r="F796">
        <v>1092</v>
      </c>
      <c r="G796">
        <v>38.9</v>
      </c>
      <c r="H796">
        <v>128.62</v>
      </c>
      <c r="I796">
        <v>28.72</v>
      </c>
      <c r="J796">
        <v>94.97</v>
      </c>
      <c r="K796">
        <v>123</v>
      </c>
      <c r="T796">
        <v>3</v>
      </c>
      <c r="U796">
        <v>2</v>
      </c>
      <c r="V796" t="s">
        <v>92</v>
      </c>
      <c r="W796" t="s">
        <v>644</v>
      </c>
      <c r="X796">
        <v>29</v>
      </c>
      <c r="Y796">
        <v>4</v>
      </c>
      <c r="Z796" t="s">
        <v>1006</v>
      </c>
      <c r="AA796" t="s">
        <v>1007</v>
      </c>
      <c r="AB796" t="s">
        <v>95</v>
      </c>
      <c r="AC796" t="s">
        <v>95</v>
      </c>
      <c r="AD796" t="s">
        <v>905</v>
      </c>
      <c r="AG796" t="s">
        <v>1008</v>
      </c>
      <c r="AH796">
        <v>0</v>
      </c>
      <c r="AI796">
        <v>0</v>
      </c>
      <c r="AJ796">
        <v>0</v>
      </c>
      <c r="AK796">
        <v>1555</v>
      </c>
      <c r="AL796">
        <v>1.42</v>
      </c>
    </row>
    <row r="797" spans="1:38" x14ac:dyDescent="0.3">
      <c r="A797" t="s">
        <v>900</v>
      </c>
      <c r="B797">
        <v>115841</v>
      </c>
      <c r="C797">
        <v>19</v>
      </c>
      <c r="D797" t="s">
        <v>1004</v>
      </c>
      <c r="E797" t="s">
        <v>1005</v>
      </c>
      <c r="F797">
        <v>1092</v>
      </c>
      <c r="G797">
        <v>41.75</v>
      </c>
      <c r="H797">
        <v>138.04</v>
      </c>
      <c r="I797">
        <v>31.11</v>
      </c>
      <c r="J797">
        <v>102.85</v>
      </c>
      <c r="K797">
        <v>10</v>
      </c>
      <c r="T797">
        <v>2</v>
      </c>
      <c r="U797">
        <v>2</v>
      </c>
      <c r="V797" t="s">
        <v>92</v>
      </c>
      <c r="W797" t="s">
        <v>1015</v>
      </c>
      <c r="X797">
        <v>29</v>
      </c>
      <c r="Y797">
        <v>4</v>
      </c>
      <c r="Z797" t="s">
        <v>1006</v>
      </c>
      <c r="AA797" t="s">
        <v>1007</v>
      </c>
      <c r="AB797" t="s">
        <v>95</v>
      </c>
      <c r="AC797" t="s">
        <v>95</v>
      </c>
      <c r="AD797" t="s">
        <v>905</v>
      </c>
      <c r="AG797" t="s">
        <v>1008</v>
      </c>
      <c r="AH797">
        <v>0</v>
      </c>
      <c r="AI797">
        <v>0</v>
      </c>
      <c r="AJ797">
        <v>0</v>
      </c>
      <c r="AK797">
        <v>1555</v>
      </c>
      <c r="AL797">
        <v>1.42</v>
      </c>
    </row>
    <row r="798" spans="1:38" x14ac:dyDescent="0.3">
      <c r="A798" t="s">
        <v>900</v>
      </c>
      <c r="B798">
        <v>115841</v>
      </c>
      <c r="C798">
        <v>20</v>
      </c>
      <c r="D798" t="s">
        <v>1004</v>
      </c>
      <c r="E798" t="s">
        <v>1005</v>
      </c>
      <c r="F798">
        <v>1092</v>
      </c>
      <c r="G798">
        <v>41.75</v>
      </c>
      <c r="H798">
        <v>138.04</v>
      </c>
      <c r="I798">
        <v>31.11</v>
      </c>
      <c r="J798">
        <v>102.85</v>
      </c>
      <c r="K798">
        <v>10</v>
      </c>
      <c r="T798">
        <v>2</v>
      </c>
      <c r="U798">
        <v>2</v>
      </c>
      <c r="V798" t="s">
        <v>92</v>
      </c>
      <c r="W798" t="s">
        <v>1016</v>
      </c>
      <c r="X798">
        <v>29</v>
      </c>
      <c r="Y798">
        <v>4</v>
      </c>
      <c r="Z798" t="s">
        <v>1006</v>
      </c>
      <c r="AA798" t="s">
        <v>1007</v>
      </c>
      <c r="AB798" t="s">
        <v>95</v>
      </c>
      <c r="AC798" t="s">
        <v>95</v>
      </c>
      <c r="AD798" t="s">
        <v>905</v>
      </c>
      <c r="AG798" t="s">
        <v>1008</v>
      </c>
      <c r="AH798">
        <v>0</v>
      </c>
      <c r="AI798">
        <v>0</v>
      </c>
      <c r="AJ798">
        <v>0</v>
      </c>
      <c r="AK798">
        <v>1555</v>
      </c>
      <c r="AL798">
        <v>1.42</v>
      </c>
    </row>
    <row r="799" spans="1:38" x14ac:dyDescent="0.3">
      <c r="A799" t="s">
        <v>900</v>
      </c>
      <c r="B799">
        <v>115841</v>
      </c>
      <c r="C799">
        <v>21</v>
      </c>
      <c r="D799" t="s">
        <v>1004</v>
      </c>
      <c r="E799" t="s">
        <v>1005</v>
      </c>
      <c r="F799">
        <v>1092</v>
      </c>
      <c r="G799">
        <v>44.6</v>
      </c>
      <c r="H799">
        <v>147.47</v>
      </c>
      <c r="I799">
        <v>33.24</v>
      </c>
      <c r="J799">
        <v>109.89</v>
      </c>
      <c r="K799">
        <v>84</v>
      </c>
      <c r="T799">
        <v>3</v>
      </c>
      <c r="U799">
        <v>2</v>
      </c>
      <c r="V799" t="s">
        <v>92</v>
      </c>
      <c r="W799">
        <v>147</v>
      </c>
      <c r="X799">
        <v>29</v>
      </c>
      <c r="Y799">
        <v>4</v>
      </c>
      <c r="Z799" t="s">
        <v>1006</v>
      </c>
      <c r="AA799" t="s">
        <v>1007</v>
      </c>
      <c r="AB799" t="s">
        <v>95</v>
      </c>
      <c r="AC799" t="s">
        <v>95</v>
      </c>
      <c r="AD799" t="s">
        <v>905</v>
      </c>
      <c r="AG799" t="s">
        <v>1008</v>
      </c>
      <c r="AH799">
        <v>0</v>
      </c>
      <c r="AI799">
        <v>0</v>
      </c>
      <c r="AJ799">
        <v>0</v>
      </c>
      <c r="AK799">
        <v>1555</v>
      </c>
      <c r="AL799">
        <v>1.42</v>
      </c>
    </row>
    <row r="800" spans="1:38" x14ac:dyDescent="0.3">
      <c r="A800" t="s">
        <v>900</v>
      </c>
      <c r="B800">
        <v>134045</v>
      </c>
      <c r="C800">
        <v>1</v>
      </c>
      <c r="D800" t="s">
        <v>1017</v>
      </c>
      <c r="E800" t="s">
        <v>248</v>
      </c>
      <c r="F800">
        <v>170</v>
      </c>
      <c r="G800">
        <v>11.08</v>
      </c>
      <c r="H800">
        <v>36.65</v>
      </c>
      <c r="I800">
        <v>6.41</v>
      </c>
      <c r="J800">
        <v>21.22</v>
      </c>
      <c r="K800">
        <v>2</v>
      </c>
      <c r="T800">
        <v>1</v>
      </c>
      <c r="U800">
        <v>1</v>
      </c>
      <c r="V800" t="s">
        <v>282</v>
      </c>
      <c r="W800" t="s">
        <v>509</v>
      </c>
      <c r="X800">
        <v>6</v>
      </c>
      <c r="Y800">
        <v>6</v>
      </c>
      <c r="Z800" t="s">
        <v>1018</v>
      </c>
      <c r="AA800" t="s">
        <v>1019</v>
      </c>
      <c r="AB800" t="s">
        <v>95</v>
      </c>
      <c r="AC800" t="s">
        <v>95</v>
      </c>
      <c r="AD800" t="s">
        <v>905</v>
      </c>
      <c r="AG800" t="s">
        <v>1020</v>
      </c>
      <c r="AH800">
        <v>0</v>
      </c>
      <c r="AI800">
        <v>391</v>
      </c>
      <c r="AJ800">
        <v>69</v>
      </c>
      <c r="AK800">
        <v>168</v>
      </c>
      <c r="AL800">
        <v>0.99</v>
      </c>
    </row>
    <row r="801" spans="1:38" x14ac:dyDescent="0.3">
      <c r="A801" t="s">
        <v>900</v>
      </c>
      <c r="B801">
        <v>134045</v>
      </c>
      <c r="C801">
        <v>2</v>
      </c>
      <c r="D801" t="s">
        <v>1017</v>
      </c>
      <c r="E801" t="s">
        <v>248</v>
      </c>
      <c r="F801">
        <v>170</v>
      </c>
      <c r="G801">
        <v>11.2</v>
      </c>
      <c r="H801">
        <v>37.03</v>
      </c>
      <c r="I801">
        <v>6.48</v>
      </c>
      <c r="J801">
        <v>21.45</v>
      </c>
      <c r="K801">
        <v>2</v>
      </c>
      <c r="T801">
        <v>1</v>
      </c>
      <c r="U801">
        <v>1</v>
      </c>
      <c r="V801" t="s">
        <v>282</v>
      </c>
      <c r="W801" t="s">
        <v>1021</v>
      </c>
      <c r="X801">
        <v>6</v>
      </c>
      <c r="Y801">
        <v>6</v>
      </c>
      <c r="Z801" t="s">
        <v>1018</v>
      </c>
      <c r="AA801" t="s">
        <v>1019</v>
      </c>
      <c r="AB801" t="s">
        <v>95</v>
      </c>
      <c r="AC801" t="s">
        <v>95</v>
      </c>
      <c r="AD801" t="s">
        <v>905</v>
      </c>
      <c r="AG801" t="s">
        <v>1020</v>
      </c>
      <c r="AH801">
        <v>0</v>
      </c>
      <c r="AI801">
        <v>391</v>
      </c>
      <c r="AJ801">
        <v>69</v>
      </c>
      <c r="AK801">
        <v>168</v>
      </c>
      <c r="AL801">
        <v>0.99</v>
      </c>
    </row>
    <row r="802" spans="1:38" x14ac:dyDescent="0.3">
      <c r="A802" t="s">
        <v>900</v>
      </c>
      <c r="B802">
        <v>134045</v>
      </c>
      <c r="C802">
        <v>3</v>
      </c>
      <c r="D802" t="s">
        <v>1017</v>
      </c>
      <c r="E802" t="s">
        <v>248</v>
      </c>
      <c r="F802">
        <v>170</v>
      </c>
      <c r="G802">
        <v>11.43</v>
      </c>
      <c r="H802">
        <v>37.79</v>
      </c>
      <c r="I802">
        <v>6.62</v>
      </c>
      <c r="J802">
        <v>21.91</v>
      </c>
      <c r="K802">
        <v>2</v>
      </c>
      <c r="T802">
        <v>1</v>
      </c>
      <c r="U802">
        <v>1</v>
      </c>
      <c r="V802" t="s">
        <v>282</v>
      </c>
      <c r="W802" t="s">
        <v>324</v>
      </c>
      <c r="X802">
        <v>6</v>
      </c>
      <c r="Y802">
        <v>6</v>
      </c>
      <c r="Z802" t="s">
        <v>1018</v>
      </c>
      <c r="AA802" t="s">
        <v>1019</v>
      </c>
      <c r="AB802" t="s">
        <v>95</v>
      </c>
      <c r="AC802" t="s">
        <v>95</v>
      </c>
      <c r="AD802" t="s">
        <v>905</v>
      </c>
      <c r="AG802" t="s">
        <v>1020</v>
      </c>
      <c r="AH802">
        <v>0</v>
      </c>
      <c r="AI802">
        <v>391</v>
      </c>
      <c r="AJ802">
        <v>69</v>
      </c>
      <c r="AK802">
        <v>168</v>
      </c>
      <c r="AL802">
        <v>0.99</v>
      </c>
    </row>
    <row r="803" spans="1:38" x14ac:dyDescent="0.3">
      <c r="A803" t="s">
        <v>900</v>
      </c>
      <c r="B803">
        <v>134045</v>
      </c>
      <c r="C803">
        <v>4</v>
      </c>
      <c r="D803" t="s">
        <v>1017</v>
      </c>
      <c r="E803" t="s">
        <v>248</v>
      </c>
      <c r="F803">
        <v>170</v>
      </c>
      <c r="G803">
        <v>11.55</v>
      </c>
      <c r="H803">
        <v>38.19</v>
      </c>
      <c r="I803">
        <v>6.7</v>
      </c>
      <c r="J803">
        <v>22.15</v>
      </c>
      <c r="K803">
        <v>2</v>
      </c>
      <c r="T803">
        <v>1</v>
      </c>
      <c r="U803">
        <v>1</v>
      </c>
      <c r="V803" t="s">
        <v>282</v>
      </c>
      <c r="W803" t="s">
        <v>298</v>
      </c>
      <c r="X803">
        <v>6</v>
      </c>
      <c r="Y803">
        <v>6</v>
      </c>
      <c r="Z803" t="s">
        <v>1018</v>
      </c>
      <c r="AA803" t="s">
        <v>1019</v>
      </c>
      <c r="AB803" t="s">
        <v>95</v>
      </c>
      <c r="AC803" t="s">
        <v>95</v>
      </c>
      <c r="AD803" t="s">
        <v>905</v>
      </c>
      <c r="AG803" t="s">
        <v>1020</v>
      </c>
      <c r="AH803">
        <v>0</v>
      </c>
      <c r="AI803">
        <v>391</v>
      </c>
      <c r="AJ803">
        <v>69</v>
      </c>
      <c r="AK803">
        <v>168</v>
      </c>
      <c r="AL803">
        <v>0.99</v>
      </c>
    </row>
    <row r="804" spans="1:38" x14ac:dyDescent="0.3">
      <c r="A804" t="s">
        <v>900</v>
      </c>
      <c r="B804">
        <v>134045</v>
      </c>
      <c r="C804">
        <v>5</v>
      </c>
      <c r="D804" t="s">
        <v>1017</v>
      </c>
      <c r="E804" t="s">
        <v>248</v>
      </c>
      <c r="F804">
        <v>170</v>
      </c>
      <c r="G804">
        <v>11.62</v>
      </c>
      <c r="H804">
        <v>38.42</v>
      </c>
      <c r="I804">
        <v>6.73</v>
      </c>
      <c r="J804">
        <v>22.27</v>
      </c>
      <c r="K804">
        <v>1</v>
      </c>
      <c r="T804">
        <v>1</v>
      </c>
      <c r="U804">
        <v>1</v>
      </c>
      <c r="V804" t="s">
        <v>282</v>
      </c>
      <c r="W804" t="s">
        <v>294</v>
      </c>
      <c r="X804">
        <v>6</v>
      </c>
      <c r="Y804">
        <v>6</v>
      </c>
      <c r="Z804" t="s">
        <v>1018</v>
      </c>
      <c r="AA804" t="s">
        <v>1019</v>
      </c>
      <c r="AB804" t="s">
        <v>95</v>
      </c>
      <c r="AC804" t="s">
        <v>95</v>
      </c>
      <c r="AD804" t="s">
        <v>905</v>
      </c>
      <c r="AG804" t="s">
        <v>1020</v>
      </c>
      <c r="AH804">
        <v>0</v>
      </c>
      <c r="AI804">
        <v>391</v>
      </c>
      <c r="AJ804">
        <v>69</v>
      </c>
      <c r="AK804">
        <v>168</v>
      </c>
      <c r="AL804">
        <v>0.99</v>
      </c>
    </row>
    <row r="805" spans="1:38" x14ac:dyDescent="0.3">
      <c r="A805" t="s">
        <v>900</v>
      </c>
      <c r="B805">
        <v>134045</v>
      </c>
      <c r="C805">
        <v>6</v>
      </c>
      <c r="D805" t="s">
        <v>1017</v>
      </c>
      <c r="E805" t="s">
        <v>248</v>
      </c>
      <c r="F805">
        <v>170</v>
      </c>
      <c r="G805">
        <v>11.74</v>
      </c>
      <c r="H805">
        <v>38.83</v>
      </c>
      <c r="I805">
        <v>6.82</v>
      </c>
      <c r="J805">
        <v>22.56</v>
      </c>
      <c r="K805">
        <v>1</v>
      </c>
      <c r="T805">
        <v>1</v>
      </c>
      <c r="U805">
        <v>1</v>
      </c>
      <c r="V805" t="s">
        <v>282</v>
      </c>
      <c r="W805" t="s">
        <v>744</v>
      </c>
      <c r="X805">
        <v>6</v>
      </c>
      <c r="Y805">
        <v>6</v>
      </c>
      <c r="Z805" t="s">
        <v>1018</v>
      </c>
      <c r="AA805" t="s">
        <v>1019</v>
      </c>
      <c r="AB805" t="s">
        <v>95</v>
      </c>
      <c r="AC805" t="s">
        <v>95</v>
      </c>
      <c r="AD805" t="s">
        <v>905</v>
      </c>
      <c r="AG805" t="s">
        <v>1020</v>
      </c>
      <c r="AH805">
        <v>0</v>
      </c>
      <c r="AI805">
        <v>391</v>
      </c>
      <c r="AJ805">
        <v>69</v>
      </c>
      <c r="AK805">
        <v>168</v>
      </c>
      <c r="AL805">
        <v>0.99</v>
      </c>
    </row>
    <row r="806" spans="1:38" x14ac:dyDescent="0.3">
      <c r="A806" t="s">
        <v>900</v>
      </c>
      <c r="B806">
        <v>134045</v>
      </c>
      <c r="C806">
        <v>7</v>
      </c>
      <c r="D806" t="s">
        <v>1017</v>
      </c>
      <c r="E806" t="s">
        <v>248</v>
      </c>
      <c r="F806">
        <v>170</v>
      </c>
      <c r="G806">
        <v>11.84</v>
      </c>
      <c r="H806">
        <v>39.17</v>
      </c>
      <c r="I806">
        <v>6.86</v>
      </c>
      <c r="J806">
        <v>22.71</v>
      </c>
      <c r="K806">
        <v>1</v>
      </c>
      <c r="T806">
        <v>1</v>
      </c>
      <c r="U806">
        <v>1</v>
      </c>
      <c r="V806" t="s">
        <v>282</v>
      </c>
      <c r="W806" t="s">
        <v>977</v>
      </c>
      <c r="X806">
        <v>6</v>
      </c>
      <c r="Y806">
        <v>6</v>
      </c>
      <c r="Z806" t="s">
        <v>1018</v>
      </c>
      <c r="AA806" t="s">
        <v>1019</v>
      </c>
      <c r="AB806" t="s">
        <v>95</v>
      </c>
      <c r="AC806" t="s">
        <v>95</v>
      </c>
      <c r="AD806" t="s">
        <v>905</v>
      </c>
      <c r="AG806" t="s">
        <v>1020</v>
      </c>
      <c r="AH806">
        <v>0</v>
      </c>
      <c r="AI806">
        <v>391</v>
      </c>
      <c r="AJ806">
        <v>69</v>
      </c>
      <c r="AK806">
        <v>168</v>
      </c>
      <c r="AL806">
        <v>0.99</v>
      </c>
    </row>
    <row r="807" spans="1:38" x14ac:dyDescent="0.3">
      <c r="A807" t="s">
        <v>900</v>
      </c>
      <c r="B807">
        <v>134045</v>
      </c>
      <c r="C807">
        <v>8</v>
      </c>
      <c r="D807" t="s">
        <v>1017</v>
      </c>
      <c r="E807" t="s">
        <v>248</v>
      </c>
      <c r="F807">
        <v>170</v>
      </c>
      <c r="G807">
        <v>11.87</v>
      </c>
      <c r="H807">
        <v>39.270000000000003</v>
      </c>
      <c r="I807">
        <v>6.89</v>
      </c>
      <c r="J807">
        <v>22.79</v>
      </c>
      <c r="K807">
        <v>1</v>
      </c>
      <c r="T807">
        <v>1</v>
      </c>
      <c r="U807">
        <v>1</v>
      </c>
      <c r="V807" t="s">
        <v>282</v>
      </c>
      <c r="W807" t="s">
        <v>1022</v>
      </c>
      <c r="X807">
        <v>6</v>
      </c>
      <c r="Y807">
        <v>6</v>
      </c>
      <c r="Z807" t="s">
        <v>1018</v>
      </c>
      <c r="AA807" t="s">
        <v>1019</v>
      </c>
      <c r="AB807" t="s">
        <v>95</v>
      </c>
      <c r="AC807" t="s">
        <v>95</v>
      </c>
      <c r="AD807" t="s">
        <v>905</v>
      </c>
      <c r="AG807" t="s">
        <v>1020</v>
      </c>
      <c r="AH807">
        <v>0</v>
      </c>
      <c r="AI807">
        <v>391</v>
      </c>
      <c r="AJ807">
        <v>69</v>
      </c>
      <c r="AK807">
        <v>168</v>
      </c>
      <c r="AL807">
        <v>0.99</v>
      </c>
    </row>
    <row r="808" spans="1:38" x14ac:dyDescent="0.3">
      <c r="A808" t="s">
        <v>900</v>
      </c>
      <c r="B808">
        <v>134045</v>
      </c>
      <c r="C808">
        <v>9</v>
      </c>
      <c r="D808" t="s">
        <v>1017</v>
      </c>
      <c r="E808" t="s">
        <v>248</v>
      </c>
      <c r="F808">
        <v>170</v>
      </c>
      <c r="G808">
        <v>11.96</v>
      </c>
      <c r="H808">
        <v>39.549999999999997</v>
      </c>
      <c r="I808">
        <v>6.93</v>
      </c>
      <c r="J808">
        <v>22.94</v>
      </c>
      <c r="K808">
        <v>1</v>
      </c>
      <c r="T808">
        <v>1</v>
      </c>
      <c r="U808">
        <v>1</v>
      </c>
      <c r="V808" t="s">
        <v>282</v>
      </c>
      <c r="W808" t="s">
        <v>978</v>
      </c>
      <c r="X808">
        <v>6</v>
      </c>
      <c r="Y808">
        <v>6</v>
      </c>
      <c r="Z808" t="s">
        <v>1018</v>
      </c>
      <c r="AA808" t="s">
        <v>1019</v>
      </c>
      <c r="AB808" t="s">
        <v>95</v>
      </c>
      <c r="AC808" t="s">
        <v>95</v>
      </c>
      <c r="AD808" t="s">
        <v>905</v>
      </c>
      <c r="AG808" t="s">
        <v>1020</v>
      </c>
      <c r="AH808">
        <v>0</v>
      </c>
      <c r="AI808">
        <v>391</v>
      </c>
      <c r="AJ808">
        <v>69</v>
      </c>
      <c r="AK808">
        <v>168</v>
      </c>
      <c r="AL808">
        <v>0.99</v>
      </c>
    </row>
    <row r="809" spans="1:38" x14ac:dyDescent="0.3">
      <c r="A809" t="s">
        <v>900</v>
      </c>
      <c r="B809">
        <v>134045</v>
      </c>
      <c r="C809">
        <v>10</v>
      </c>
      <c r="D809" t="s">
        <v>1017</v>
      </c>
      <c r="E809" t="s">
        <v>248</v>
      </c>
      <c r="F809">
        <v>170</v>
      </c>
      <c r="G809">
        <v>12.2</v>
      </c>
      <c r="H809">
        <v>40.35</v>
      </c>
      <c r="I809">
        <v>7.08</v>
      </c>
      <c r="J809">
        <v>23.43</v>
      </c>
      <c r="K809">
        <v>1</v>
      </c>
      <c r="T809">
        <v>1</v>
      </c>
      <c r="U809">
        <v>1</v>
      </c>
      <c r="V809" t="s">
        <v>282</v>
      </c>
      <c r="W809" t="s">
        <v>1023</v>
      </c>
      <c r="X809">
        <v>6</v>
      </c>
      <c r="Y809">
        <v>6</v>
      </c>
      <c r="Z809" t="s">
        <v>1018</v>
      </c>
      <c r="AA809" t="s">
        <v>1019</v>
      </c>
      <c r="AB809" t="s">
        <v>95</v>
      </c>
      <c r="AC809" t="s">
        <v>95</v>
      </c>
      <c r="AD809" t="s">
        <v>905</v>
      </c>
      <c r="AG809" t="s">
        <v>1020</v>
      </c>
      <c r="AH809">
        <v>0</v>
      </c>
      <c r="AI809">
        <v>391</v>
      </c>
      <c r="AJ809">
        <v>69</v>
      </c>
      <c r="AK809">
        <v>168</v>
      </c>
      <c r="AL809">
        <v>0.99</v>
      </c>
    </row>
    <row r="810" spans="1:38" x14ac:dyDescent="0.3">
      <c r="A810" t="s">
        <v>900</v>
      </c>
      <c r="B810">
        <v>134045</v>
      </c>
      <c r="C810">
        <v>11</v>
      </c>
      <c r="D810" t="s">
        <v>1017</v>
      </c>
      <c r="E810" t="s">
        <v>248</v>
      </c>
      <c r="F810">
        <v>170</v>
      </c>
      <c r="G810">
        <v>12.32</v>
      </c>
      <c r="H810">
        <v>40.75</v>
      </c>
      <c r="I810">
        <v>7.16</v>
      </c>
      <c r="J810">
        <v>23.67</v>
      </c>
      <c r="K810">
        <v>1</v>
      </c>
      <c r="T810">
        <v>1</v>
      </c>
      <c r="U810">
        <v>1</v>
      </c>
      <c r="V810" t="s">
        <v>282</v>
      </c>
      <c r="W810" t="s">
        <v>1024</v>
      </c>
      <c r="X810">
        <v>6</v>
      </c>
      <c r="Y810">
        <v>6</v>
      </c>
      <c r="Z810" t="s">
        <v>1018</v>
      </c>
      <c r="AA810" t="s">
        <v>1019</v>
      </c>
      <c r="AB810" t="s">
        <v>95</v>
      </c>
      <c r="AC810" t="s">
        <v>95</v>
      </c>
      <c r="AD810" t="s">
        <v>905</v>
      </c>
      <c r="AG810" t="s">
        <v>1020</v>
      </c>
      <c r="AH810">
        <v>0</v>
      </c>
      <c r="AI810">
        <v>391</v>
      </c>
      <c r="AJ810">
        <v>69</v>
      </c>
      <c r="AK810">
        <v>168</v>
      </c>
      <c r="AL810">
        <v>0.99</v>
      </c>
    </row>
    <row r="811" spans="1:38" x14ac:dyDescent="0.3">
      <c r="A811" t="s">
        <v>900</v>
      </c>
      <c r="B811">
        <v>134045</v>
      </c>
      <c r="C811">
        <v>12</v>
      </c>
      <c r="D811" t="s">
        <v>1017</v>
      </c>
      <c r="E811" t="s">
        <v>248</v>
      </c>
      <c r="F811">
        <v>170</v>
      </c>
      <c r="G811">
        <v>12.6</v>
      </c>
      <c r="H811">
        <v>41.66</v>
      </c>
      <c r="I811">
        <v>7.31</v>
      </c>
      <c r="J811">
        <v>24.18</v>
      </c>
      <c r="K811">
        <v>16</v>
      </c>
      <c r="T811">
        <v>1</v>
      </c>
      <c r="U811">
        <v>1</v>
      </c>
      <c r="V811" t="s">
        <v>282</v>
      </c>
      <c r="W811" t="s">
        <v>1025</v>
      </c>
      <c r="X811">
        <v>6</v>
      </c>
      <c r="Y811">
        <v>6</v>
      </c>
      <c r="Z811" t="s">
        <v>1018</v>
      </c>
      <c r="AA811" t="s">
        <v>1019</v>
      </c>
      <c r="AB811" t="s">
        <v>95</v>
      </c>
      <c r="AC811" t="s">
        <v>95</v>
      </c>
      <c r="AD811" t="s">
        <v>905</v>
      </c>
      <c r="AG811" t="s">
        <v>1020</v>
      </c>
      <c r="AH811">
        <v>0</v>
      </c>
      <c r="AI811">
        <v>391</v>
      </c>
      <c r="AJ811">
        <v>69</v>
      </c>
      <c r="AK811">
        <v>168</v>
      </c>
      <c r="AL811">
        <v>0.99</v>
      </c>
    </row>
    <row r="812" spans="1:38" x14ac:dyDescent="0.3">
      <c r="A812" t="s">
        <v>900</v>
      </c>
      <c r="B812">
        <v>134045</v>
      </c>
      <c r="C812">
        <v>13</v>
      </c>
      <c r="D812" t="s">
        <v>1017</v>
      </c>
      <c r="E812" t="s">
        <v>248</v>
      </c>
      <c r="F812">
        <v>170</v>
      </c>
      <c r="G812">
        <v>12.53</v>
      </c>
      <c r="H812">
        <v>41.44</v>
      </c>
      <c r="I812">
        <v>7.27</v>
      </c>
      <c r="J812">
        <v>24.06</v>
      </c>
      <c r="K812">
        <v>1</v>
      </c>
      <c r="T812">
        <v>1</v>
      </c>
      <c r="U812">
        <v>1</v>
      </c>
      <c r="V812" t="s">
        <v>282</v>
      </c>
      <c r="W812" t="s">
        <v>524</v>
      </c>
      <c r="X812">
        <v>6</v>
      </c>
      <c r="Y812">
        <v>6</v>
      </c>
      <c r="Z812" t="s">
        <v>1018</v>
      </c>
      <c r="AA812" t="s">
        <v>1019</v>
      </c>
      <c r="AB812" t="s">
        <v>95</v>
      </c>
      <c r="AC812" t="s">
        <v>95</v>
      </c>
      <c r="AD812" t="s">
        <v>905</v>
      </c>
      <c r="AG812" t="s">
        <v>1020</v>
      </c>
      <c r="AH812">
        <v>0</v>
      </c>
      <c r="AI812">
        <v>391</v>
      </c>
      <c r="AJ812">
        <v>69</v>
      </c>
      <c r="AK812">
        <v>168</v>
      </c>
      <c r="AL812">
        <v>0.99</v>
      </c>
    </row>
    <row r="813" spans="1:38" x14ac:dyDescent="0.3">
      <c r="A813" t="s">
        <v>900</v>
      </c>
      <c r="B813">
        <v>134045</v>
      </c>
      <c r="C813">
        <v>14</v>
      </c>
      <c r="D813" t="s">
        <v>1017</v>
      </c>
      <c r="E813" t="s">
        <v>248</v>
      </c>
      <c r="F813">
        <v>170</v>
      </c>
      <c r="G813">
        <v>12.65</v>
      </c>
      <c r="H813">
        <v>41.82</v>
      </c>
      <c r="I813">
        <v>7.34</v>
      </c>
      <c r="J813">
        <v>24.29</v>
      </c>
      <c r="K813">
        <v>1</v>
      </c>
      <c r="T813">
        <v>1</v>
      </c>
      <c r="U813">
        <v>1</v>
      </c>
      <c r="V813" t="s">
        <v>282</v>
      </c>
      <c r="W813" t="s">
        <v>1026</v>
      </c>
      <c r="X813">
        <v>6</v>
      </c>
      <c r="Y813">
        <v>6</v>
      </c>
      <c r="Z813" t="s">
        <v>1018</v>
      </c>
      <c r="AA813" t="s">
        <v>1019</v>
      </c>
      <c r="AB813" t="s">
        <v>95</v>
      </c>
      <c r="AC813" t="s">
        <v>95</v>
      </c>
      <c r="AD813" t="s">
        <v>905</v>
      </c>
      <c r="AG813" t="s">
        <v>1020</v>
      </c>
      <c r="AH813">
        <v>0</v>
      </c>
      <c r="AI813">
        <v>391</v>
      </c>
      <c r="AJ813">
        <v>69</v>
      </c>
      <c r="AK813">
        <v>168</v>
      </c>
      <c r="AL813">
        <v>0.99</v>
      </c>
    </row>
    <row r="814" spans="1:38" x14ac:dyDescent="0.3">
      <c r="A814" t="s">
        <v>900</v>
      </c>
      <c r="B814">
        <v>134045</v>
      </c>
      <c r="C814">
        <v>15</v>
      </c>
      <c r="D814" t="s">
        <v>1017</v>
      </c>
      <c r="E814" t="s">
        <v>248</v>
      </c>
      <c r="F814">
        <v>170</v>
      </c>
      <c r="G814">
        <v>12.7</v>
      </c>
      <c r="H814">
        <v>42.01</v>
      </c>
      <c r="I814">
        <v>7.38</v>
      </c>
      <c r="J814">
        <v>24.4</v>
      </c>
      <c r="K814">
        <v>5</v>
      </c>
      <c r="T814">
        <v>1</v>
      </c>
      <c r="U814">
        <v>1</v>
      </c>
      <c r="V814" t="s">
        <v>282</v>
      </c>
      <c r="W814" t="s">
        <v>1027</v>
      </c>
      <c r="X814">
        <v>6</v>
      </c>
      <c r="Y814">
        <v>6</v>
      </c>
      <c r="Z814" t="s">
        <v>1018</v>
      </c>
      <c r="AA814" t="s">
        <v>1019</v>
      </c>
      <c r="AB814" t="s">
        <v>95</v>
      </c>
      <c r="AC814" t="s">
        <v>95</v>
      </c>
      <c r="AD814" t="s">
        <v>905</v>
      </c>
      <c r="AG814" t="s">
        <v>1020</v>
      </c>
      <c r="AH814">
        <v>0</v>
      </c>
      <c r="AI814">
        <v>391</v>
      </c>
      <c r="AJ814">
        <v>69</v>
      </c>
      <c r="AK814">
        <v>168</v>
      </c>
      <c r="AL814">
        <v>0.99</v>
      </c>
    </row>
    <row r="815" spans="1:38" x14ac:dyDescent="0.3">
      <c r="A815" t="s">
        <v>900</v>
      </c>
      <c r="B815">
        <v>134045</v>
      </c>
      <c r="C815">
        <v>16</v>
      </c>
      <c r="D815" t="s">
        <v>1017</v>
      </c>
      <c r="E815" t="s">
        <v>248</v>
      </c>
      <c r="F815">
        <v>170</v>
      </c>
      <c r="G815">
        <v>12.72</v>
      </c>
      <c r="H815">
        <v>42.06</v>
      </c>
      <c r="I815">
        <v>7.39</v>
      </c>
      <c r="J815">
        <v>24.44</v>
      </c>
      <c r="K815">
        <v>3</v>
      </c>
      <c r="T815">
        <v>1</v>
      </c>
      <c r="U815">
        <v>1</v>
      </c>
      <c r="V815" t="s">
        <v>282</v>
      </c>
      <c r="W815" t="s">
        <v>1028</v>
      </c>
      <c r="X815">
        <v>6</v>
      </c>
      <c r="Y815">
        <v>6</v>
      </c>
      <c r="Z815" t="s">
        <v>1018</v>
      </c>
      <c r="AA815" t="s">
        <v>1019</v>
      </c>
      <c r="AB815" t="s">
        <v>95</v>
      </c>
      <c r="AC815" t="s">
        <v>95</v>
      </c>
      <c r="AD815" t="s">
        <v>905</v>
      </c>
      <c r="AG815" t="s">
        <v>1020</v>
      </c>
      <c r="AH815">
        <v>0</v>
      </c>
      <c r="AI815">
        <v>391</v>
      </c>
      <c r="AJ815">
        <v>69</v>
      </c>
      <c r="AK815">
        <v>168</v>
      </c>
      <c r="AL815">
        <v>0.99</v>
      </c>
    </row>
    <row r="816" spans="1:38" x14ac:dyDescent="0.3">
      <c r="A816" t="s">
        <v>900</v>
      </c>
      <c r="B816">
        <v>134045</v>
      </c>
      <c r="C816">
        <v>17</v>
      </c>
      <c r="D816" t="s">
        <v>1017</v>
      </c>
      <c r="E816" t="s">
        <v>248</v>
      </c>
      <c r="F816">
        <v>170</v>
      </c>
      <c r="G816">
        <v>12.83</v>
      </c>
      <c r="H816">
        <v>42.44</v>
      </c>
      <c r="I816">
        <v>7.45</v>
      </c>
      <c r="J816">
        <v>24.66</v>
      </c>
      <c r="K816">
        <v>3</v>
      </c>
      <c r="T816">
        <v>1</v>
      </c>
      <c r="U816">
        <v>1</v>
      </c>
      <c r="V816" t="s">
        <v>282</v>
      </c>
      <c r="W816" t="s">
        <v>1029</v>
      </c>
      <c r="X816">
        <v>6</v>
      </c>
      <c r="Y816">
        <v>6</v>
      </c>
      <c r="Z816" t="s">
        <v>1018</v>
      </c>
      <c r="AA816" t="s">
        <v>1019</v>
      </c>
      <c r="AB816" t="s">
        <v>95</v>
      </c>
      <c r="AC816" t="s">
        <v>95</v>
      </c>
      <c r="AD816" t="s">
        <v>905</v>
      </c>
      <c r="AG816" t="s">
        <v>1020</v>
      </c>
      <c r="AH816">
        <v>0</v>
      </c>
      <c r="AI816">
        <v>391</v>
      </c>
      <c r="AJ816">
        <v>69</v>
      </c>
      <c r="AK816">
        <v>168</v>
      </c>
      <c r="AL816">
        <v>0.99</v>
      </c>
    </row>
    <row r="817" spans="1:38" x14ac:dyDescent="0.3">
      <c r="A817" t="s">
        <v>900</v>
      </c>
      <c r="B817">
        <v>134045</v>
      </c>
      <c r="C817">
        <v>18</v>
      </c>
      <c r="D817" t="s">
        <v>1017</v>
      </c>
      <c r="E817" t="s">
        <v>248</v>
      </c>
      <c r="F817">
        <v>170</v>
      </c>
      <c r="G817">
        <v>12.95</v>
      </c>
      <c r="H817">
        <v>42.82</v>
      </c>
      <c r="I817">
        <v>7.52</v>
      </c>
      <c r="J817">
        <v>24.88</v>
      </c>
      <c r="K817">
        <v>3</v>
      </c>
      <c r="T817">
        <v>1</v>
      </c>
      <c r="U817">
        <v>1</v>
      </c>
      <c r="V817" t="s">
        <v>282</v>
      </c>
      <c r="W817" t="s">
        <v>1030</v>
      </c>
      <c r="X817">
        <v>6</v>
      </c>
      <c r="Y817">
        <v>6</v>
      </c>
      <c r="Z817" t="s">
        <v>1018</v>
      </c>
      <c r="AA817" t="s">
        <v>1019</v>
      </c>
      <c r="AB817" t="s">
        <v>95</v>
      </c>
      <c r="AC817" t="s">
        <v>95</v>
      </c>
      <c r="AD817" t="s">
        <v>905</v>
      </c>
      <c r="AG817" t="s">
        <v>1020</v>
      </c>
      <c r="AH817">
        <v>0</v>
      </c>
      <c r="AI817">
        <v>391</v>
      </c>
      <c r="AJ817">
        <v>69</v>
      </c>
      <c r="AK817">
        <v>168</v>
      </c>
      <c r="AL817">
        <v>0.99</v>
      </c>
    </row>
    <row r="818" spans="1:38" x14ac:dyDescent="0.3">
      <c r="A818" t="s">
        <v>900</v>
      </c>
      <c r="B818">
        <v>134045</v>
      </c>
      <c r="C818">
        <v>19</v>
      </c>
      <c r="D818" t="s">
        <v>1017</v>
      </c>
      <c r="E818" t="s">
        <v>248</v>
      </c>
      <c r="F818">
        <v>170</v>
      </c>
      <c r="G818">
        <v>12.93</v>
      </c>
      <c r="H818">
        <v>42.76</v>
      </c>
      <c r="I818">
        <v>7.52</v>
      </c>
      <c r="J818">
        <v>24.87</v>
      </c>
      <c r="K818">
        <v>1</v>
      </c>
      <c r="T818">
        <v>1</v>
      </c>
      <c r="U818">
        <v>1</v>
      </c>
      <c r="V818" t="s">
        <v>282</v>
      </c>
      <c r="W818" t="s">
        <v>1031</v>
      </c>
      <c r="X818">
        <v>6</v>
      </c>
      <c r="Y818">
        <v>6</v>
      </c>
      <c r="Z818" t="s">
        <v>1018</v>
      </c>
      <c r="AA818" t="s">
        <v>1019</v>
      </c>
      <c r="AB818" t="s">
        <v>95</v>
      </c>
      <c r="AC818" t="s">
        <v>95</v>
      </c>
      <c r="AD818" t="s">
        <v>905</v>
      </c>
      <c r="AG818" t="s">
        <v>1020</v>
      </c>
      <c r="AH818">
        <v>0</v>
      </c>
      <c r="AI818">
        <v>391</v>
      </c>
      <c r="AJ818">
        <v>69</v>
      </c>
      <c r="AK818">
        <v>168</v>
      </c>
      <c r="AL818">
        <v>0.99</v>
      </c>
    </row>
    <row r="819" spans="1:38" x14ac:dyDescent="0.3">
      <c r="A819" t="s">
        <v>900</v>
      </c>
      <c r="B819">
        <v>134045</v>
      </c>
      <c r="C819">
        <v>20</v>
      </c>
      <c r="D819" t="s">
        <v>1017</v>
      </c>
      <c r="E819" t="s">
        <v>248</v>
      </c>
      <c r="F819">
        <v>170</v>
      </c>
      <c r="G819">
        <v>13.11</v>
      </c>
      <c r="H819">
        <v>43.37</v>
      </c>
      <c r="I819">
        <v>7.63</v>
      </c>
      <c r="J819">
        <v>25.23</v>
      </c>
      <c r="K819">
        <v>6</v>
      </c>
      <c r="T819">
        <v>1</v>
      </c>
      <c r="U819">
        <v>1</v>
      </c>
      <c r="V819" t="s">
        <v>282</v>
      </c>
      <c r="W819" t="s">
        <v>1032</v>
      </c>
      <c r="X819">
        <v>6</v>
      </c>
      <c r="Y819">
        <v>6</v>
      </c>
      <c r="Z819" t="s">
        <v>1018</v>
      </c>
      <c r="AA819" t="s">
        <v>1019</v>
      </c>
      <c r="AB819" t="s">
        <v>95</v>
      </c>
      <c r="AC819" t="s">
        <v>95</v>
      </c>
      <c r="AD819" t="s">
        <v>905</v>
      </c>
      <c r="AG819" t="s">
        <v>1020</v>
      </c>
      <c r="AH819">
        <v>0</v>
      </c>
      <c r="AI819">
        <v>391</v>
      </c>
      <c r="AJ819">
        <v>69</v>
      </c>
      <c r="AK819">
        <v>168</v>
      </c>
      <c r="AL819">
        <v>0.99</v>
      </c>
    </row>
    <row r="820" spans="1:38" x14ac:dyDescent="0.3">
      <c r="A820" t="s">
        <v>900</v>
      </c>
      <c r="B820">
        <v>134045</v>
      </c>
      <c r="C820">
        <v>21</v>
      </c>
      <c r="D820" t="s">
        <v>1017</v>
      </c>
      <c r="E820" t="s">
        <v>248</v>
      </c>
      <c r="F820">
        <v>170</v>
      </c>
      <c r="G820">
        <v>13.17</v>
      </c>
      <c r="H820">
        <v>43.57</v>
      </c>
      <c r="I820">
        <v>7.66</v>
      </c>
      <c r="J820">
        <v>25.33</v>
      </c>
      <c r="K820">
        <v>4</v>
      </c>
      <c r="T820">
        <v>1</v>
      </c>
      <c r="U820">
        <v>1</v>
      </c>
      <c r="V820" t="s">
        <v>282</v>
      </c>
      <c r="W820" t="s">
        <v>1033</v>
      </c>
      <c r="X820">
        <v>6</v>
      </c>
      <c r="Y820">
        <v>6</v>
      </c>
      <c r="Z820" t="s">
        <v>1018</v>
      </c>
      <c r="AA820" t="s">
        <v>1019</v>
      </c>
      <c r="AB820" t="s">
        <v>95</v>
      </c>
      <c r="AC820" t="s">
        <v>95</v>
      </c>
      <c r="AD820" t="s">
        <v>905</v>
      </c>
      <c r="AG820" t="s">
        <v>1020</v>
      </c>
      <c r="AH820">
        <v>0</v>
      </c>
      <c r="AI820">
        <v>391</v>
      </c>
      <c r="AJ820">
        <v>69</v>
      </c>
      <c r="AK820">
        <v>168</v>
      </c>
      <c r="AL820">
        <v>0.99</v>
      </c>
    </row>
    <row r="821" spans="1:38" x14ac:dyDescent="0.3">
      <c r="A821" t="s">
        <v>900</v>
      </c>
      <c r="B821">
        <v>134045</v>
      </c>
      <c r="C821">
        <v>22</v>
      </c>
      <c r="D821" t="s">
        <v>1017</v>
      </c>
      <c r="E821" t="s">
        <v>248</v>
      </c>
      <c r="F821">
        <v>170</v>
      </c>
      <c r="G821">
        <v>13.01</v>
      </c>
      <c r="H821">
        <v>43.03</v>
      </c>
      <c r="I821">
        <v>7.57</v>
      </c>
      <c r="J821">
        <v>25.03</v>
      </c>
      <c r="K821">
        <v>3</v>
      </c>
      <c r="T821">
        <v>1</v>
      </c>
      <c r="U821">
        <v>1</v>
      </c>
      <c r="V821" t="s">
        <v>282</v>
      </c>
      <c r="W821" t="s">
        <v>1034</v>
      </c>
      <c r="X821">
        <v>6</v>
      </c>
      <c r="Y821">
        <v>6</v>
      </c>
      <c r="Z821" t="s">
        <v>1018</v>
      </c>
      <c r="AA821" t="s">
        <v>1019</v>
      </c>
      <c r="AB821" t="s">
        <v>95</v>
      </c>
      <c r="AC821" t="s">
        <v>95</v>
      </c>
      <c r="AD821" t="s">
        <v>905</v>
      </c>
      <c r="AG821" t="s">
        <v>1020</v>
      </c>
      <c r="AH821">
        <v>0</v>
      </c>
      <c r="AI821">
        <v>391</v>
      </c>
      <c r="AJ821">
        <v>69</v>
      </c>
      <c r="AK821">
        <v>168</v>
      </c>
      <c r="AL821">
        <v>0.99</v>
      </c>
    </row>
    <row r="822" spans="1:38" x14ac:dyDescent="0.3">
      <c r="A822" t="s">
        <v>900</v>
      </c>
      <c r="B822">
        <v>134045</v>
      </c>
      <c r="C822">
        <v>23</v>
      </c>
      <c r="D822" t="s">
        <v>1017</v>
      </c>
      <c r="E822" t="s">
        <v>248</v>
      </c>
      <c r="F822">
        <v>170</v>
      </c>
      <c r="G822">
        <v>13.06</v>
      </c>
      <c r="H822">
        <v>43.2</v>
      </c>
      <c r="I822">
        <v>7.59</v>
      </c>
      <c r="J822">
        <v>25.1</v>
      </c>
      <c r="K822">
        <v>3</v>
      </c>
      <c r="T822">
        <v>1</v>
      </c>
      <c r="U822">
        <v>1</v>
      </c>
      <c r="V822" t="s">
        <v>282</v>
      </c>
      <c r="W822" t="s">
        <v>1035</v>
      </c>
      <c r="X822">
        <v>6</v>
      </c>
      <c r="Y822">
        <v>6</v>
      </c>
      <c r="Z822" t="s">
        <v>1018</v>
      </c>
      <c r="AA822" t="s">
        <v>1019</v>
      </c>
      <c r="AB822" t="s">
        <v>95</v>
      </c>
      <c r="AC822" t="s">
        <v>95</v>
      </c>
      <c r="AD822" t="s">
        <v>905</v>
      </c>
      <c r="AG822" t="s">
        <v>1020</v>
      </c>
      <c r="AH822">
        <v>0</v>
      </c>
      <c r="AI822">
        <v>391</v>
      </c>
      <c r="AJ822">
        <v>69</v>
      </c>
      <c r="AK822">
        <v>168</v>
      </c>
      <c r="AL822">
        <v>0.99</v>
      </c>
    </row>
    <row r="823" spans="1:38" x14ac:dyDescent="0.3">
      <c r="A823" t="s">
        <v>900</v>
      </c>
      <c r="B823">
        <v>134045</v>
      </c>
      <c r="C823">
        <v>24</v>
      </c>
      <c r="D823" t="s">
        <v>1017</v>
      </c>
      <c r="E823" t="s">
        <v>248</v>
      </c>
      <c r="F823">
        <v>170</v>
      </c>
      <c r="G823">
        <v>13.29</v>
      </c>
      <c r="H823">
        <v>43.95</v>
      </c>
      <c r="I823">
        <v>7.73</v>
      </c>
      <c r="J823">
        <v>25.56</v>
      </c>
      <c r="K823">
        <v>2</v>
      </c>
      <c r="T823">
        <v>1</v>
      </c>
      <c r="U823">
        <v>1</v>
      </c>
      <c r="V823" t="s">
        <v>282</v>
      </c>
      <c r="W823" t="s">
        <v>1036</v>
      </c>
      <c r="X823">
        <v>6</v>
      </c>
      <c r="Y823">
        <v>6</v>
      </c>
      <c r="Z823" t="s">
        <v>1018</v>
      </c>
      <c r="AA823" t="s">
        <v>1019</v>
      </c>
      <c r="AB823" t="s">
        <v>95</v>
      </c>
      <c r="AC823" t="s">
        <v>95</v>
      </c>
      <c r="AD823" t="s">
        <v>905</v>
      </c>
      <c r="AG823" t="s">
        <v>1020</v>
      </c>
      <c r="AH823">
        <v>0</v>
      </c>
      <c r="AI823">
        <v>391</v>
      </c>
      <c r="AJ823">
        <v>69</v>
      </c>
      <c r="AK823">
        <v>168</v>
      </c>
      <c r="AL823">
        <v>0.99</v>
      </c>
    </row>
    <row r="824" spans="1:38" x14ac:dyDescent="0.3">
      <c r="A824" t="s">
        <v>900</v>
      </c>
      <c r="B824">
        <v>134045</v>
      </c>
      <c r="C824">
        <v>25</v>
      </c>
      <c r="D824" t="s">
        <v>1017</v>
      </c>
      <c r="E824" t="s">
        <v>248</v>
      </c>
      <c r="F824">
        <v>170</v>
      </c>
      <c r="G824">
        <v>13.05</v>
      </c>
      <c r="H824">
        <v>43.16</v>
      </c>
      <c r="I824">
        <v>7.59</v>
      </c>
      <c r="J824">
        <v>25.11</v>
      </c>
      <c r="K824">
        <v>1</v>
      </c>
      <c r="T824">
        <v>1</v>
      </c>
      <c r="U824">
        <v>1</v>
      </c>
      <c r="V824" t="s">
        <v>282</v>
      </c>
      <c r="W824" t="s">
        <v>1037</v>
      </c>
      <c r="X824">
        <v>6</v>
      </c>
      <c r="Y824">
        <v>6</v>
      </c>
      <c r="Z824" t="s">
        <v>1018</v>
      </c>
      <c r="AA824" t="s">
        <v>1019</v>
      </c>
      <c r="AB824" t="s">
        <v>95</v>
      </c>
      <c r="AC824" t="s">
        <v>95</v>
      </c>
      <c r="AD824" t="s">
        <v>905</v>
      </c>
      <c r="AG824" t="s">
        <v>1020</v>
      </c>
      <c r="AH824">
        <v>0</v>
      </c>
      <c r="AI824">
        <v>391</v>
      </c>
      <c r="AJ824">
        <v>69</v>
      </c>
      <c r="AK824">
        <v>168</v>
      </c>
      <c r="AL824">
        <v>0.99</v>
      </c>
    </row>
    <row r="825" spans="1:38" x14ac:dyDescent="0.3">
      <c r="A825" t="s">
        <v>900</v>
      </c>
      <c r="B825">
        <v>134045</v>
      </c>
      <c r="C825">
        <v>26</v>
      </c>
      <c r="D825" t="s">
        <v>1017</v>
      </c>
      <c r="E825" t="s">
        <v>248</v>
      </c>
      <c r="F825">
        <v>170</v>
      </c>
      <c r="G825">
        <v>13.52</v>
      </c>
      <c r="H825">
        <v>44.71</v>
      </c>
      <c r="I825">
        <v>7.86</v>
      </c>
      <c r="J825">
        <v>26.01</v>
      </c>
      <c r="K825">
        <v>4</v>
      </c>
      <c r="T825">
        <v>1</v>
      </c>
      <c r="U825">
        <v>1</v>
      </c>
      <c r="V825" t="s">
        <v>282</v>
      </c>
      <c r="W825" t="s">
        <v>302</v>
      </c>
      <c r="X825">
        <v>6</v>
      </c>
      <c r="Y825">
        <v>6</v>
      </c>
      <c r="Z825" t="s">
        <v>1018</v>
      </c>
      <c r="AA825" t="s">
        <v>1019</v>
      </c>
      <c r="AB825" t="s">
        <v>95</v>
      </c>
      <c r="AC825" t="s">
        <v>95</v>
      </c>
      <c r="AD825" t="s">
        <v>905</v>
      </c>
      <c r="AG825" t="s">
        <v>1020</v>
      </c>
      <c r="AH825">
        <v>0</v>
      </c>
      <c r="AI825">
        <v>391</v>
      </c>
      <c r="AJ825">
        <v>69</v>
      </c>
      <c r="AK825">
        <v>168</v>
      </c>
      <c r="AL825">
        <v>0.99</v>
      </c>
    </row>
    <row r="826" spans="1:38" x14ac:dyDescent="0.3">
      <c r="A826" t="s">
        <v>900</v>
      </c>
      <c r="B826">
        <v>134045</v>
      </c>
      <c r="C826">
        <v>27</v>
      </c>
      <c r="D826" t="s">
        <v>1017</v>
      </c>
      <c r="E826" t="s">
        <v>248</v>
      </c>
      <c r="F826">
        <v>170</v>
      </c>
      <c r="G826">
        <v>13.58</v>
      </c>
      <c r="H826">
        <v>44.92</v>
      </c>
      <c r="I826">
        <v>7.91</v>
      </c>
      <c r="J826">
        <v>26.15</v>
      </c>
      <c r="K826">
        <v>4</v>
      </c>
      <c r="T826">
        <v>1</v>
      </c>
      <c r="U826">
        <v>1</v>
      </c>
      <c r="V826" t="s">
        <v>282</v>
      </c>
      <c r="W826" t="s">
        <v>1038</v>
      </c>
      <c r="X826">
        <v>6</v>
      </c>
      <c r="Y826">
        <v>6</v>
      </c>
      <c r="Z826" t="s">
        <v>1018</v>
      </c>
      <c r="AA826" t="s">
        <v>1019</v>
      </c>
      <c r="AB826" t="s">
        <v>95</v>
      </c>
      <c r="AC826" t="s">
        <v>95</v>
      </c>
      <c r="AD826" t="s">
        <v>905</v>
      </c>
      <c r="AG826" t="s">
        <v>1020</v>
      </c>
      <c r="AH826">
        <v>0</v>
      </c>
      <c r="AI826">
        <v>391</v>
      </c>
      <c r="AJ826">
        <v>69</v>
      </c>
      <c r="AK826">
        <v>168</v>
      </c>
      <c r="AL826">
        <v>0.99</v>
      </c>
    </row>
    <row r="827" spans="1:38" x14ac:dyDescent="0.3">
      <c r="A827" t="s">
        <v>900</v>
      </c>
      <c r="B827">
        <v>134045</v>
      </c>
      <c r="C827">
        <v>28</v>
      </c>
      <c r="D827" t="s">
        <v>1017</v>
      </c>
      <c r="E827" t="s">
        <v>248</v>
      </c>
      <c r="F827">
        <v>170</v>
      </c>
      <c r="G827">
        <v>13.34</v>
      </c>
      <c r="H827">
        <v>44.11</v>
      </c>
      <c r="I827">
        <v>7.76</v>
      </c>
      <c r="J827">
        <v>25.67</v>
      </c>
      <c r="K827">
        <v>3</v>
      </c>
      <c r="T827">
        <v>1</v>
      </c>
      <c r="U827">
        <v>1</v>
      </c>
      <c r="V827" t="s">
        <v>282</v>
      </c>
      <c r="W827" t="s">
        <v>1039</v>
      </c>
      <c r="X827">
        <v>6</v>
      </c>
      <c r="Y827">
        <v>6</v>
      </c>
      <c r="Z827" t="s">
        <v>1018</v>
      </c>
      <c r="AA827" t="s">
        <v>1019</v>
      </c>
      <c r="AB827" t="s">
        <v>95</v>
      </c>
      <c r="AC827" t="s">
        <v>95</v>
      </c>
      <c r="AD827" t="s">
        <v>905</v>
      </c>
      <c r="AG827" t="s">
        <v>1020</v>
      </c>
      <c r="AH827">
        <v>0</v>
      </c>
      <c r="AI827">
        <v>391</v>
      </c>
      <c r="AJ827">
        <v>69</v>
      </c>
      <c r="AK827">
        <v>168</v>
      </c>
      <c r="AL827">
        <v>0.99</v>
      </c>
    </row>
    <row r="828" spans="1:38" x14ac:dyDescent="0.3">
      <c r="A828" t="s">
        <v>900</v>
      </c>
      <c r="B828">
        <v>134045</v>
      </c>
      <c r="C828">
        <v>29</v>
      </c>
      <c r="D828" t="s">
        <v>1017</v>
      </c>
      <c r="E828" t="s">
        <v>248</v>
      </c>
      <c r="F828">
        <v>170</v>
      </c>
      <c r="G828">
        <v>13.46</v>
      </c>
      <c r="H828">
        <v>44.51</v>
      </c>
      <c r="I828">
        <v>7.83</v>
      </c>
      <c r="J828">
        <v>25.91</v>
      </c>
      <c r="K828">
        <v>3</v>
      </c>
      <c r="T828">
        <v>1</v>
      </c>
      <c r="U828">
        <v>1</v>
      </c>
      <c r="V828" t="s">
        <v>282</v>
      </c>
      <c r="W828" t="s">
        <v>1040</v>
      </c>
      <c r="X828">
        <v>6</v>
      </c>
      <c r="Y828">
        <v>6</v>
      </c>
      <c r="Z828" t="s">
        <v>1018</v>
      </c>
      <c r="AA828" t="s">
        <v>1019</v>
      </c>
      <c r="AB828" t="s">
        <v>95</v>
      </c>
      <c r="AC828" t="s">
        <v>95</v>
      </c>
      <c r="AD828" t="s">
        <v>905</v>
      </c>
      <c r="AG828" t="s">
        <v>1020</v>
      </c>
      <c r="AH828">
        <v>0</v>
      </c>
      <c r="AI828">
        <v>391</v>
      </c>
      <c r="AJ828">
        <v>69</v>
      </c>
      <c r="AK828">
        <v>168</v>
      </c>
      <c r="AL828">
        <v>0.99</v>
      </c>
    </row>
    <row r="829" spans="1:38" x14ac:dyDescent="0.3">
      <c r="A829" t="s">
        <v>900</v>
      </c>
      <c r="B829">
        <v>134045</v>
      </c>
      <c r="C829">
        <v>30</v>
      </c>
      <c r="D829" t="s">
        <v>1017</v>
      </c>
      <c r="E829" t="s">
        <v>248</v>
      </c>
      <c r="F829">
        <v>170</v>
      </c>
      <c r="G829">
        <v>13.4</v>
      </c>
      <c r="H829">
        <v>44.33</v>
      </c>
      <c r="I829">
        <v>7.79</v>
      </c>
      <c r="J829">
        <v>25.78</v>
      </c>
      <c r="K829">
        <v>2</v>
      </c>
      <c r="T829">
        <v>1</v>
      </c>
      <c r="U829">
        <v>1</v>
      </c>
      <c r="V829" t="s">
        <v>282</v>
      </c>
      <c r="W829" t="s">
        <v>1041</v>
      </c>
      <c r="X829">
        <v>6</v>
      </c>
      <c r="Y829">
        <v>6</v>
      </c>
      <c r="Z829" t="s">
        <v>1018</v>
      </c>
      <c r="AA829" t="s">
        <v>1019</v>
      </c>
      <c r="AB829" t="s">
        <v>95</v>
      </c>
      <c r="AC829" t="s">
        <v>95</v>
      </c>
      <c r="AD829" t="s">
        <v>905</v>
      </c>
      <c r="AG829" t="s">
        <v>1020</v>
      </c>
      <c r="AH829">
        <v>0</v>
      </c>
      <c r="AI829">
        <v>391</v>
      </c>
      <c r="AJ829">
        <v>69</v>
      </c>
      <c r="AK829">
        <v>168</v>
      </c>
      <c r="AL829">
        <v>0.99</v>
      </c>
    </row>
    <row r="830" spans="1:38" x14ac:dyDescent="0.3">
      <c r="A830" t="s">
        <v>900</v>
      </c>
      <c r="B830">
        <v>134045</v>
      </c>
      <c r="C830">
        <v>31</v>
      </c>
      <c r="D830" t="s">
        <v>1017</v>
      </c>
      <c r="E830" t="s">
        <v>248</v>
      </c>
      <c r="F830">
        <v>170</v>
      </c>
      <c r="G830">
        <v>13.65</v>
      </c>
      <c r="H830">
        <v>45.14</v>
      </c>
      <c r="I830">
        <v>7.94</v>
      </c>
      <c r="J830">
        <v>26.26</v>
      </c>
      <c r="K830">
        <v>35</v>
      </c>
      <c r="T830">
        <v>1</v>
      </c>
      <c r="U830">
        <v>1</v>
      </c>
      <c r="V830" t="s">
        <v>282</v>
      </c>
      <c r="W830" t="s">
        <v>1042</v>
      </c>
      <c r="X830">
        <v>6</v>
      </c>
      <c r="Y830">
        <v>6</v>
      </c>
      <c r="Z830" t="s">
        <v>1018</v>
      </c>
      <c r="AA830" t="s">
        <v>1019</v>
      </c>
      <c r="AB830" t="s">
        <v>95</v>
      </c>
      <c r="AC830" t="s">
        <v>95</v>
      </c>
      <c r="AD830" t="s">
        <v>905</v>
      </c>
      <c r="AG830" t="s">
        <v>1020</v>
      </c>
      <c r="AH830">
        <v>0</v>
      </c>
      <c r="AI830">
        <v>391</v>
      </c>
      <c r="AJ830">
        <v>69</v>
      </c>
      <c r="AK830">
        <v>168</v>
      </c>
      <c r="AL830">
        <v>0.99</v>
      </c>
    </row>
    <row r="831" spans="1:38" x14ac:dyDescent="0.3">
      <c r="A831" t="s">
        <v>900</v>
      </c>
      <c r="B831">
        <v>134045</v>
      </c>
      <c r="C831">
        <v>32</v>
      </c>
      <c r="D831" t="s">
        <v>1017</v>
      </c>
      <c r="E831" t="s">
        <v>248</v>
      </c>
      <c r="F831">
        <v>170</v>
      </c>
      <c r="G831">
        <v>13.63</v>
      </c>
      <c r="H831">
        <v>45.09</v>
      </c>
      <c r="I831">
        <v>7.93</v>
      </c>
      <c r="J831">
        <v>26.24</v>
      </c>
      <c r="K831">
        <v>3</v>
      </c>
      <c r="T831">
        <v>1</v>
      </c>
      <c r="U831">
        <v>1</v>
      </c>
      <c r="V831" t="s">
        <v>282</v>
      </c>
      <c r="W831" t="s">
        <v>1043</v>
      </c>
      <c r="X831">
        <v>6</v>
      </c>
      <c r="Y831">
        <v>6</v>
      </c>
      <c r="Z831" t="s">
        <v>1018</v>
      </c>
      <c r="AA831" t="s">
        <v>1019</v>
      </c>
      <c r="AB831" t="s">
        <v>95</v>
      </c>
      <c r="AC831" t="s">
        <v>95</v>
      </c>
      <c r="AD831" t="s">
        <v>905</v>
      </c>
      <c r="AG831" t="s">
        <v>1020</v>
      </c>
      <c r="AH831">
        <v>0</v>
      </c>
      <c r="AI831">
        <v>391</v>
      </c>
      <c r="AJ831">
        <v>69</v>
      </c>
      <c r="AK831">
        <v>168</v>
      </c>
      <c r="AL831">
        <v>0.99</v>
      </c>
    </row>
    <row r="832" spans="1:38" x14ac:dyDescent="0.3">
      <c r="A832" t="s">
        <v>900</v>
      </c>
      <c r="B832">
        <v>134045</v>
      </c>
      <c r="C832">
        <v>33</v>
      </c>
      <c r="D832" t="s">
        <v>1017</v>
      </c>
      <c r="E832" t="s">
        <v>248</v>
      </c>
      <c r="F832">
        <v>170</v>
      </c>
      <c r="G832">
        <v>13.75</v>
      </c>
      <c r="H832">
        <v>45.47</v>
      </c>
      <c r="I832">
        <v>8</v>
      </c>
      <c r="J832">
        <v>26.46</v>
      </c>
      <c r="K832">
        <v>3</v>
      </c>
      <c r="T832">
        <v>1</v>
      </c>
      <c r="U832">
        <v>1</v>
      </c>
      <c r="V832" t="s">
        <v>282</v>
      </c>
      <c r="W832" t="s">
        <v>1044</v>
      </c>
      <c r="X832">
        <v>6</v>
      </c>
      <c r="Y832">
        <v>6</v>
      </c>
      <c r="Z832" t="s">
        <v>1018</v>
      </c>
      <c r="AA832" t="s">
        <v>1019</v>
      </c>
      <c r="AB832" t="s">
        <v>95</v>
      </c>
      <c r="AC832" t="s">
        <v>95</v>
      </c>
      <c r="AD832" t="s">
        <v>905</v>
      </c>
      <c r="AG832" t="s">
        <v>1020</v>
      </c>
      <c r="AH832">
        <v>0</v>
      </c>
      <c r="AI832">
        <v>391</v>
      </c>
      <c r="AJ832">
        <v>69</v>
      </c>
      <c r="AK832">
        <v>168</v>
      </c>
      <c r="AL832">
        <v>0.99</v>
      </c>
    </row>
    <row r="833" spans="1:38" x14ac:dyDescent="0.3">
      <c r="A833" t="s">
        <v>900</v>
      </c>
      <c r="B833">
        <v>134045</v>
      </c>
      <c r="C833">
        <v>34</v>
      </c>
      <c r="D833" t="s">
        <v>1017</v>
      </c>
      <c r="E833" t="s">
        <v>248</v>
      </c>
      <c r="F833">
        <v>170</v>
      </c>
      <c r="G833">
        <v>13.7</v>
      </c>
      <c r="H833">
        <v>45.32</v>
      </c>
      <c r="I833">
        <v>7.98</v>
      </c>
      <c r="J833">
        <v>26.39</v>
      </c>
      <c r="K833">
        <v>2</v>
      </c>
      <c r="T833">
        <v>1</v>
      </c>
      <c r="U833">
        <v>1</v>
      </c>
      <c r="V833" t="s">
        <v>282</v>
      </c>
      <c r="W833" t="s">
        <v>1045</v>
      </c>
      <c r="X833">
        <v>6</v>
      </c>
      <c r="Y833">
        <v>6</v>
      </c>
      <c r="Z833" t="s">
        <v>1018</v>
      </c>
      <c r="AA833" t="s">
        <v>1019</v>
      </c>
      <c r="AB833" t="s">
        <v>95</v>
      </c>
      <c r="AC833" t="s">
        <v>95</v>
      </c>
      <c r="AD833" t="s">
        <v>905</v>
      </c>
      <c r="AG833" t="s">
        <v>1020</v>
      </c>
      <c r="AH833">
        <v>0</v>
      </c>
      <c r="AI833">
        <v>391</v>
      </c>
      <c r="AJ833">
        <v>69</v>
      </c>
      <c r="AK833">
        <v>168</v>
      </c>
      <c r="AL833">
        <v>0.99</v>
      </c>
    </row>
    <row r="834" spans="1:38" x14ac:dyDescent="0.3">
      <c r="A834" t="s">
        <v>900</v>
      </c>
      <c r="B834">
        <v>134045</v>
      </c>
      <c r="C834">
        <v>35</v>
      </c>
      <c r="D834" t="s">
        <v>1017</v>
      </c>
      <c r="E834" t="s">
        <v>248</v>
      </c>
      <c r="F834">
        <v>170</v>
      </c>
      <c r="G834">
        <v>13.83</v>
      </c>
      <c r="H834">
        <v>45.72</v>
      </c>
      <c r="I834">
        <v>8.0500000000000007</v>
      </c>
      <c r="J834">
        <v>26.63</v>
      </c>
      <c r="K834">
        <v>2</v>
      </c>
      <c r="T834">
        <v>1</v>
      </c>
      <c r="U834">
        <v>1</v>
      </c>
      <c r="V834" t="s">
        <v>282</v>
      </c>
      <c r="W834" t="s">
        <v>1046</v>
      </c>
      <c r="X834">
        <v>6</v>
      </c>
      <c r="Y834">
        <v>6</v>
      </c>
      <c r="Z834" t="s">
        <v>1018</v>
      </c>
      <c r="AA834" t="s">
        <v>1019</v>
      </c>
      <c r="AB834" t="s">
        <v>95</v>
      </c>
      <c r="AC834" t="s">
        <v>95</v>
      </c>
      <c r="AD834" t="s">
        <v>905</v>
      </c>
      <c r="AG834" t="s">
        <v>1020</v>
      </c>
      <c r="AH834">
        <v>0</v>
      </c>
      <c r="AI834">
        <v>391</v>
      </c>
      <c r="AJ834">
        <v>69</v>
      </c>
      <c r="AK834">
        <v>168</v>
      </c>
      <c r="AL834">
        <v>0.99</v>
      </c>
    </row>
    <row r="835" spans="1:38" x14ac:dyDescent="0.3">
      <c r="A835" t="s">
        <v>900</v>
      </c>
      <c r="B835">
        <v>134045</v>
      </c>
      <c r="C835">
        <v>36</v>
      </c>
      <c r="D835" t="s">
        <v>1017</v>
      </c>
      <c r="E835" t="s">
        <v>248</v>
      </c>
      <c r="F835">
        <v>170</v>
      </c>
      <c r="G835">
        <v>14.09</v>
      </c>
      <c r="H835">
        <v>46.6</v>
      </c>
      <c r="I835">
        <v>8.2100000000000009</v>
      </c>
      <c r="J835">
        <v>27.15</v>
      </c>
      <c r="K835">
        <v>30</v>
      </c>
      <c r="T835">
        <v>1</v>
      </c>
      <c r="U835">
        <v>1</v>
      </c>
      <c r="V835" t="s">
        <v>282</v>
      </c>
      <c r="W835" t="s">
        <v>1047</v>
      </c>
      <c r="X835">
        <v>6</v>
      </c>
      <c r="Y835">
        <v>6</v>
      </c>
      <c r="Z835" t="s">
        <v>1018</v>
      </c>
      <c r="AA835" t="s">
        <v>1019</v>
      </c>
      <c r="AB835" t="s">
        <v>95</v>
      </c>
      <c r="AC835" t="s">
        <v>95</v>
      </c>
      <c r="AD835" t="s">
        <v>905</v>
      </c>
      <c r="AG835" t="s">
        <v>1020</v>
      </c>
      <c r="AH835">
        <v>0</v>
      </c>
      <c r="AI835">
        <v>391</v>
      </c>
      <c r="AJ835">
        <v>69</v>
      </c>
      <c r="AK835">
        <v>168</v>
      </c>
      <c r="AL835">
        <v>0.99</v>
      </c>
    </row>
    <row r="836" spans="1:38" x14ac:dyDescent="0.3">
      <c r="A836" t="s">
        <v>900</v>
      </c>
      <c r="B836">
        <v>134045</v>
      </c>
      <c r="C836">
        <v>37</v>
      </c>
      <c r="D836" t="s">
        <v>1017</v>
      </c>
      <c r="E836" t="s">
        <v>248</v>
      </c>
      <c r="F836">
        <v>170</v>
      </c>
      <c r="G836">
        <v>13.95</v>
      </c>
      <c r="H836">
        <v>46.12</v>
      </c>
      <c r="I836">
        <v>8.1199999999999992</v>
      </c>
      <c r="J836">
        <v>26.87</v>
      </c>
      <c r="K836">
        <v>4</v>
      </c>
      <c r="T836">
        <v>1</v>
      </c>
      <c r="U836">
        <v>1</v>
      </c>
      <c r="V836" t="s">
        <v>282</v>
      </c>
      <c r="W836" t="s">
        <v>1048</v>
      </c>
      <c r="X836">
        <v>6</v>
      </c>
      <c r="Y836">
        <v>6</v>
      </c>
      <c r="Z836" t="s">
        <v>1018</v>
      </c>
      <c r="AA836" t="s">
        <v>1019</v>
      </c>
      <c r="AB836" t="s">
        <v>95</v>
      </c>
      <c r="AC836" t="s">
        <v>95</v>
      </c>
      <c r="AD836" t="s">
        <v>905</v>
      </c>
      <c r="AG836" t="s">
        <v>1020</v>
      </c>
      <c r="AH836">
        <v>0</v>
      </c>
      <c r="AI836">
        <v>391</v>
      </c>
      <c r="AJ836">
        <v>69</v>
      </c>
      <c r="AK836">
        <v>168</v>
      </c>
      <c r="AL836">
        <v>0.99</v>
      </c>
    </row>
    <row r="837" spans="1:38" x14ac:dyDescent="0.3">
      <c r="A837" t="s">
        <v>900</v>
      </c>
      <c r="B837">
        <v>134045</v>
      </c>
      <c r="C837">
        <v>38</v>
      </c>
      <c r="D837" t="s">
        <v>1017</v>
      </c>
      <c r="E837" t="s">
        <v>248</v>
      </c>
      <c r="F837">
        <v>170</v>
      </c>
      <c r="G837">
        <v>14.07</v>
      </c>
      <c r="H837">
        <v>46.52</v>
      </c>
      <c r="I837">
        <v>8.1999999999999993</v>
      </c>
      <c r="J837">
        <v>27.11</v>
      </c>
      <c r="K837">
        <v>3</v>
      </c>
      <c r="T837">
        <v>1</v>
      </c>
      <c r="U837">
        <v>1</v>
      </c>
      <c r="V837" t="s">
        <v>282</v>
      </c>
      <c r="W837" t="s">
        <v>1049</v>
      </c>
      <c r="X837">
        <v>6</v>
      </c>
      <c r="Y837">
        <v>6</v>
      </c>
      <c r="Z837" t="s">
        <v>1018</v>
      </c>
      <c r="AA837" t="s">
        <v>1019</v>
      </c>
      <c r="AB837" t="s">
        <v>95</v>
      </c>
      <c r="AC837" t="s">
        <v>95</v>
      </c>
      <c r="AD837" t="s">
        <v>905</v>
      </c>
      <c r="AG837" t="s">
        <v>1020</v>
      </c>
      <c r="AH837">
        <v>0</v>
      </c>
      <c r="AI837">
        <v>391</v>
      </c>
      <c r="AJ837">
        <v>69</v>
      </c>
      <c r="AK837">
        <v>168</v>
      </c>
      <c r="AL837">
        <v>0.99</v>
      </c>
    </row>
    <row r="838" spans="1:38" x14ac:dyDescent="0.3">
      <c r="A838" t="s">
        <v>900</v>
      </c>
      <c r="B838">
        <v>134045</v>
      </c>
      <c r="C838">
        <v>39</v>
      </c>
      <c r="D838" t="s">
        <v>1017</v>
      </c>
      <c r="E838" t="s">
        <v>248</v>
      </c>
      <c r="F838">
        <v>170</v>
      </c>
      <c r="G838">
        <v>14.19</v>
      </c>
      <c r="H838">
        <v>46.93</v>
      </c>
      <c r="I838">
        <v>8.27</v>
      </c>
      <c r="J838">
        <v>27.35</v>
      </c>
      <c r="K838">
        <v>3</v>
      </c>
      <c r="T838">
        <v>1</v>
      </c>
      <c r="U838">
        <v>1</v>
      </c>
      <c r="V838" t="s">
        <v>282</v>
      </c>
      <c r="W838" t="s">
        <v>1050</v>
      </c>
      <c r="X838">
        <v>6</v>
      </c>
      <c r="Y838">
        <v>6</v>
      </c>
      <c r="Z838" t="s">
        <v>1018</v>
      </c>
      <c r="AA838" t="s">
        <v>1019</v>
      </c>
      <c r="AB838" t="s">
        <v>95</v>
      </c>
      <c r="AC838" t="s">
        <v>95</v>
      </c>
      <c r="AD838" t="s">
        <v>905</v>
      </c>
      <c r="AG838" t="s">
        <v>1020</v>
      </c>
      <c r="AH838">
        <v>0</v>
      </c>
      <c r="AI838">
        <v>391</v>
      </c>
      <c r="AJ838">
        <v>69</v>
      </c>
      <c r="AK838">
        <v>168</v>
      </c>
      <c r="AL838">
        <v>0.99</v>
      </c>
    </row>
    <row r="839" spans="1:38" x14ac:dyDescent="0.3">
      <c r="A839" t="s">
        <v>900</v>
      </c>
      <c r="B839">
        <v>134045</v>
      </c>
      <c r="C839">
        <v>40</v>
      </c>
      <c r="D839" t="s">
        <v>1017</v>
      </c>
      <c r="E839" t="s">
        <v>248</v>
      </c>
      <c r="F839">
        <v>170</v>
      </c>
      <c r="G839">
        <v>20.149999999999999</v>
      </c>
      <c r="H839">
        <v>66.64</v>
      </c>
      <c r="I839">
        <v>11.8</v>
      </c>
      <c r="J839">
        <v>39.04</v>
      </c>
      <c r="K839">
        <v>2</v>
      </c>
      <c r="T839">
        <v>1</v>
      </c>
      <c r="U839">
        <v>1</v>
      </c>
      <c r="V839" t="s">
        <v>282</v>
      </c>
      <c r="W839">
        <v>66</v>
      </c>
      <c r="X839">
        <v>6</v>
      </c>
      <c r="Y839">
        <v>6</v>
      </c>
      <c r="Z839" t="s">
        <v>1018</v>
      </c>
      <c r="AA839" t="s">
        <v>1019</v>
      </c>
      <c r="AB839" t="s">
        <v>95</v>
      </c>
      <c r="AC839" t="s">
        <v>95</v>
      </c>
      <c r="AD839" t="s">
        <v>905</v>
      </c>
      <c r="AG839" t="s">
        <v>1020</v>
      </c>
      <c r="AH839">
        <v>0</v>
      </c>
      <c r="AI839">
        <v>391</v>
      </c>
      <c r="AJ839">
        <v>69</v>
      </c>
      <c r="AK839">
        <v>168</v>
      </c>
      <c r="AL839">
        <v>0.99</v>
      </c>
    </row>
    <row r="840" spans="1:38" x14ac:dyDescent="0.3">
      <c r="A840" t="s">
        <v>900</v>
      </c>
      <c r="B840">
        <v>115688</v>
      </c>
      <c r="C840">
        <v>1</v>
      </c>
      <c r="D840" t="s">
        <v>1051</v>
      </c>
      <c r="E840" t="s">
        <v>130</v>
      </c>
      <c r="F840">
        <v>592</v>
      </c>
      <c r="G840">
        <v>22.49</v>
      </c>
      <c r="H840">
        <v>74.349999999999994</v>
      </c>
      <c r="I840">
        <v>15.69</v>
      </c>
      <c r="J840">
        <v>51.9</v>
      </c>
      <c r="K840">
        <v>81</v>
      </c>
      <c r="T840">
        <v>2</v>
      </c>
      <c r="U840">
        <v>1</v>
      </c>
      <c r="V840" t="s">
        <v>92</v>
      </c>
      <c r="W840" t="s">
        <v>1052</v>
      </c>
      <c r="X840">
        <v>18</v>
      </c>
      <c r="Y840">
        <v>10</v>
      </c>
      <c r="Z840" t="s">
        <v>1053</v>
      </c>
      <c r="AA840" t="s">
        <v>1054</v>
      </c>
      <c r="AB840" t="s">
        <v>95</v>
      </c>
      <c r="AC840" t="s">
        <v>95</v>
      </c>
      <c r="AD840" t="s">
        <v>905</v>
      </c>
      <c r="AG840" t="s">
        <v>1055</v>
      </c>
      <c r="AH840">
        <v>0</v>
      </c>
      <c r="AI840">
        <v>0</v>
      </c>
      <c r="AJ840">
        <v>0</v>
      </c>
      <c r="AK840">
        <v>759</v>
      </c>
      <c r="AL840">
        <v>1.28</v>
      </c>
    </row>
    <row r="841" spans="1:38" x14ac:dyDescent="0.3">
      <c r="A841" t="s">
        <v>900</v>
      </c>
      <c r="B841">
        <v>115688</v>
      </c>
      <c r="C841">
        <v>2</v>
      </c>
      <c r="D841" t="s">
        <v>1051</v>
      </c>
      <c r="E841" t="s">
        <v>130</v>
      </c>
      <c r="F841">
        <v>592</v>
      </c>
      <c r="G841">
        <v>22.49</v>
      </c>
      <c r="H841">
        <v>74.349999999999994</v>
      </c>
      <c r="I841">
        <v>15.69</v>
      </c>
      <c r="J841">
        <v>51.9</v>
      </c>
      <c r="K841">
        <v>8</v>
      </c>
      <c r="T841">
        <v>2</v>
      </c>
      <c r="U841">
        <v>1</v>
      </c>
      <c r="V841" t="s">
        <v>92</v>
      </c>
      <c r="W841" t="s">
        <v>1056</v>
      </c>
      <c r="X841">
        <v>18</v>
      </c>
      <c r="Y841">
        <v>10</v>
      </c>
      <c r="Z841" t="s">
        <v>1053</v>
      </c>
      <c r="AA841" t="s">
        <v>1054</v>
      </c>
      <c r="AB841" t="s">
        <v>95</v>
      </c>
      <c r="AC841" t="s">
        <v>95</v>
      </c>
      <c r="AD841" t="s">
        <v>905</v>
      </c>
      <c r="AG841" t="s">
        <v>1055</v>
      </c>
      <c r="AH841">
        <v>0</v>
      </c>
      <c r="AI841">
        <v>0</v>
      </c>
      <c r="AJ841">
        <v>0</v>
      </c>
      <c r="AK841">
        <v>759</v>
      </c>
      <c r="AL841">
        <v>1.28</v>
      </c>
    </row>
    <row r="842" spans="1:38" x14ac:dyDescent="0.3">
      <c r="A842" t="s">
        <v>900</v>
      </c>
      <c r="B842">
        <v>115688</v>
      </c>
      <c r="C842">
        <v>3</v>
      </c>
      <c r="D842" t="s">
        <v>1051</v>
      </c>
      <c r="E842" t="s">
        <v>130</v>
      </c>
      <c r="F842">
        <v>592</v>
      </c>
      <c r="G842">
        <v>22.49</v>
      </c>
      <c r="H842">
        <v>74.349999999999994</v>
      </c>
      <c r="I842">
        <v>15.69</v>
      </c>
      <c r="J842">
        <v>51.9</v>
      </c>
      <c r="K842">
        <v>6</v>
      </c>
      <c r="T842">
        <v>2</v>
      </c>
      <c r="U842">
        <v>1</v>
      </c>
      <c r="V842" t="s">
        <v>92</v>
      </c>
      <c r="W842" t="s">
        <v>1057</v>
      </c>
      <c r="X842">
        <v>18</v>
      </c>
      <c r="Y842">
        <v>10</v>
      </c>
      <c r="Z842" t="s">
        <v>1053</v>
      </c>
      <c r="AA842" t="s">
        <v>1054</v>
      </c>
      <c r="AB842" t="s">
        <v>95</v>
      </c>
      <c r="AC842" t="s">
        <v>95</v>
      </c>
      <c r="AD842" t="s">
        <v>905</v>
      </c>
      <c r="AG842" t="s">
        <v>1055</v>
      </c>
      <c r="AH842">
        <v>0</v>
      </c>
      <c r="AI842">
        <v>0</v>
      </c>
      <c r="AJ842">
        <v>0</v>
      </c>
      <c r="AK842">
        <v>759</v>
      </c>
      <c r="AL842">
        <v>1.28</v>
      </c>
    </row>
    <row r="843" spans="1:38" x14ac:dyDescent="0.3">
      <c r="A843" t="s">
        <v>900</v>
      </c>
      <c r="B843">
        <v>115688</v>
      </c>
      <c r="C843">
        <v>4</v>
      </c>
      <c r="D843" t="s">
        <v>1051</v>
      </c>
      <c r="E843" t="s">
        <v>130</v>
      </c>
      <c r="F843">
        <v>592</v>
      </c>
      <c r="G843">
        <v>22.49</v>
      </c>
      <c r="H843">
        <v>74.349999999999994</v>
      </c>
      <c r="I843">
        <v>15.69</v>
      </c>
      <c r="J843">
        <v>51.9</v>
      </c>
      <c r="K843">
        <v>4</v>
      </c>
      <c r="T843">
        <v>2</v>
      </c>
      <c r="U843">
        <v>1</v>
      </c>
      <c r="V843" t="s">
        <v>92</v>
      </c>
      <c r="W843" t="s">
        <v>1058</v>
      </c>
      <c r="X843">
        <v>18</v>
      </c>
      <c r="Y843">
        <v>10</v>
      </c>
      <c r="Z843" t="s">
        <v>1053</v>
      </c>
      <c r="AA843" t="s">
        <v>1054</v>
      </c>
      <c r="AB843" t="s">
        <v>95</v>
      </c>
      <c r="AC843" t="s">
        <v>95</v>
      </c>
      <c r="AD843" t="s">
        <v>905</v>
      </c>
      <c r="AG843" t="s">
        <v>1055</v>
      </c>
      <c r="AH843">
        <v>0</v>
      </c>
      <c r="AI843">
        <v>0</v>
      </c>
      <c r="AJ843">
        <v>0</v>
      </c>
      <c r="AK843">
        <v>759</v>
      </c>
      <c r="AL843">
        <v>1.28</v>
      </c>
    </row>
    <row r="844" spans="1:38" x14ac:dyDescent="0.3">
      <c r="A844" t="s">
        <v>900</v>
      </c>
      <c r="B844">
        <v>115688</v>
      </c>
      <c r="C844">
        <v>5</v>
      </c>
      <c r="D844" t="s">
        <v>1051</v>
      </c>
      <c r="E844" t="s">
        <v>130</v>
      </c>
      <c r="F844">
        <v>592</v>
      </c>
      <c r="G844">
        <v>22.49</v>
      </c>
      <c r="H844">
        <v>74.349999999999994</v>
      </c>
      <c r="I844">
        <v>15.69</v>
      </c>
      <c r="J844">
        <v>51.9</v>
      </c>
      <c r="K844">
        <v>4</v>
      </c>
      <c r="T844">
        <v>2</v>
      </c>
      <c r="U844">
        <v>1</v>
      </c>
      <c r="V844" t="s">
        <v>92</v>
      </c>
      <c r="W844" t="s">
        <v>1059</v>
      </c>
      <c r="X844">
        <v>18</v>
      </c>
      <c r="Y844">
        <v>10</v>
      </c>
      <c r="Z844" t="s">
        <v>1053</v>
      </c>
      <c r="AA844" t="s">
        <v>1054</v>
      </c>
      <c r="AB844" t="s">
        <v>95</v>
      </c>
      <c r="AC844" t="s">
        <v>95</v>
      </c>
      <c r="AD844" t="s">
        <v>905</v>
      </c>
      <c r="AG844" t="s">
        <v>1055</v>
      </c>
      <c r="AH844">
        <v>0</v>
      </c>
      <c r="AI844">
        <v>0</v>
      </c>
      <c r="AJ844">
        <v>0</v>
      </c>
      <c r="AK844">
        <v>759</v>
      </c>
      <c r="AL844">
        <v>1.28</v>
      </c>
    </row>
    <row r="845" spans="1:38" x14ac:dyDescent="0.3">
      <c r="A845" t="s">
        <v>900</v>
      </c>
      <c r="B845">
        <v>115688</v>
      </c>
      <c r="C845">
        <v>6</v>
      </c>
      <c r="D845" t="s">
        <v>1051</v>
      </c>
      <c r="E845" t="s">
        <v>130</v>
      </c>
      <c r="F845">
        <v>592</v>
      </c>
      <c r="G845">
        <v>25.51</v>
      </c>
      <c r="H845">
        <v>84.36</v>
      </c>
      <c r="I845">
        <v>17.91</v>
      </c>
      <c r="J845">
        <v>59.22</v>
      </c>
      <c r="K845">
        <v>212</v>
      </c>
      <c r="T845">
        <v>3</v>
      </c>
      <c r="U845">
        <v>2</v>
      </c>
      <c r="V845" t="s">
        <v>92</v>
      </c>
      <c r="W845" t="s">
        <v>126</v>
      </c>
      <c r="X845">
        <v>18</v>
      </c>
      <c r="Y845">
        <v>10</v>
      </c>
      <c r="Z845" t="s">
        <v>1053</v>
      </c>
      <c r="AA845" t="s">
        <v>1054</v>
      </c>
      <c r="AB845" t="s">
        <v>95</v>
      </c>
      <c r="AC845" t="s">
        <v>95</v>
      </c>
      <c r="AD845" t="s">
        <v>905</v>
      </c>
      <c r="AG845" t="s">
        <v>1055</v>
      </c>
      <c r="AH845">
        <v>0</v>
      </c>
      <c r="AI845">
        <v>0</v>
      </c>
      <c r="AJ845">
        <v>0</v>
      </c>
      <c r="AK845">
        <v>759</v>
      </c>
      <c r="AL845">
        <v>1.28</v>
      </c>
    </row>
    <row r="846" spans="1:38" x14ac:dyDescent="0.3">
      <c r="A846" t="s">
        <v>900</v>
      </c>
      <c r="B846">
        <v>115688</v>
      </c>
      <c r="C846">
        <v>7</v>
      </c>
      <c r="D846" t="s">
        <v>1051</v>
      </c>
      <c r="E846" t="s">
        <v>130</v>
      </c>
      <c r="F846">
        <v>592</v>
      </c>
      <c r="G846">
        <v>25.51</v>
      </c>
      <c r="H846">
        <v>84.36</v>
      </c>
      <c r="I846">
        <v>17.91</v>
      </c>
      <c r="J846">
        <v>59.22</v>
      </c>
      <c r="K846">
        <v>14</v>
      </c>
      <c r="T846">
        <v>3</v>
      </c>
      <c r="U846">
        <v>2</v>
      </c>
      <c r="V846" t="s">
        <v>92</v>
      </c>
      <c r="W846" t="s">
        <v>1060</v>
      </c>
      <c r="X846">
        <v>18</v>
      </c>
      <c r="Y846">
        <v>10</v>
      </c>
      <c r="Z846" t="s">
        <v>1053</v>
      </c>
      <c r="AA846" t="s">
        <v>1054</v>
      </c>
      <c r="AB846" t="s">
        <v>95</v>
      </c>
      <c r="AC846" t="s">
        <v>95</v>
      </c>
      <c r="AD846" t="s">
        <v>905</v>
      </c>
      <c r="AG846" t="s">
        <v>1055</v>
      </c>
      <c r="AH846">
        <v>0</v>
      </c>
      <c r="AI846">
        <v>0</v>
      </c>
      <c r="AJ846">
        <v>0</v>
      </c>
      <c r="AK846">
        <v>759</v>
      </c>
      <c r="AL846">
        <v>1.28</v>
      </c>
    </row>
    <row r="847" spans="1:38" x14ac:dyDescent="0.3">
      <c r="A847" t="s">
        <v>900</v>
      </c>
      <c r="B847">
        <v>115688</v>
      </c>
      <c r="C847">
        <v>8</v>
      </c>
      <c r="D847" t="s">
        <v>1051</v>
      </c>
      <c r="E847" t="s">
        <v>130</v>
      </c>
      <c r="F847">
        <v>592</v>
      </c>
      <c r="G847">
        <v>25.51</v>
      </c>
      <c r="H847">
        <v>84.36</v>
      </c>
      <c r="I847">
        <v>17.91</v>
      </c>
      <c r="J847">
        <v>59.22</v>
      </c>
      <c r="K847">
        <v>13</v>
      </c>
      <c r="T847">
        <v>3</v>
      </c>
      <c r="U847">
        <v>2</v>
      </c>
      <c r="V847" t="s">
        <v>92</v>
      </c>
      <c r="W847" t="s">
        <v>1061</v>
      </c>
      <c r="X847">
        <v>18</v>
      </c>
      <c r="Y847">
        <v>10</v>
      </c>
      <c r="Z847" t="s">
        <v>1053</v>
      </c>
      <c r="AA847" t="s">
        <v>1054</v>
      </c>
      <c r="AB847" t="s">
        <v>95</v>
      </c>
      <c r="AC847" t="s">
        <v>95</v>
      </c>
      <c r="AD847" t="s">
        <v>905</v>
      </c>
      <c r="AG847" t="s">
        <v>1055</v>
      </c>
      <c r="AH847">
        <v>0</v>
      </c>
      <c r="AI847">
        <v>0</v>
      </c>
      <c r="AJ847">
        <v>0</v>
      </c>
      <c r="AK847">
        <v>759</v>
      </c>
      <c r="AL847">
        <v>1.28</v>
      </c>
    </row>
    <row r="848" spans="1:38" x14ac:dyDescent="0.3">
      <c r="A848" t="s">
        <v>900</v>
      </c>
      <c r="B848">
        <v>115688</v>
      </c>
      <c r="C848">
        <v>9</v>
      </c>
      <c r="D848" t="s">
        <v>1051</v>
      </c>
      <c r="E848" t="s">
        <v>130</v>
      </c>
      <c r="F848">
        <v>592</v>
      </c>
      <c r="G848">
        <v>25.51</v>
      </c>
      <c r="H848">
        <v>84.36</v>
      </c>
      <c r="I848">
        <v>17.91</v>
      </c>
      <c r="J848">
        <v>59.22</v>
      </c>
      <c r="K848">
        <v>4</v>
      </c>
      <c r="T848">
        <v>3</v>
      </c>
      <c r="U848">
        <v>2</v>
      </c>
      <c r="V848" t="s">
        <v>92</v>
      </c>
      <c r="W848" t="s">
        <v>1062</v>
      </c>
      <c r="X848">
        <v>18</v>
      </c>
      <c r="Y848">
        <v>10</v>
      </c>
      <c r="Z848" t="s">
        <v>1053</v>
      </c>
      <c r="AA848" t="s">
        <v>1054</v>
      </c>
      <c r="AB848" t="s">
        <v>95</v>
      </c>
      <c r="AC848" t="s">
        <v>95</v>
      </c>
      <c r="AD848" t="s">
        <v>905</v>
      </c>
      <c r="AG848" t="s">
        <v>1055</v>
      </c>
      <c r="AH848">
        <v>0</v>
      </c>
      <c r="AI848">
        <v>0</v>
      </c>
      <c r="AJ848">
        <v>0</v>
      </c>
      <c r="AK848">
        <v>759</v>
      </c>
      <c r="AL848">
        <v>1.28</v>
      </c>
    </row>
    <row r="849" spans="1:38" x14ac:dyDescent="0.3">
      <c r="A849" t="s">
        <v>900</v>
      </c>
      <c r="B849">
        <v>115688</v>
      </c>
      <c r="C849">
        <v>10</v>
      </c>
      <c r="D849" t="s">
        <v>1051</v>
      </c>
      <c r="E849" t="s">
        <v>130</v>
      </c>
      <c r="F849">
        <v>592</v>
      </c>
      <c r="G849">
        <v>25.51</v>
      </c>
      <c r="H849">
        <v>84.36</v>
      </c>
      <c r="I849">
        <v>17.91</v>
      </c>
      <c r="J849">
        <v>59.22</v>
      </c>
      <c r="K849">
        <v>4</v>
      </c>
      <c r="T849">
        <v>3</v>
      </c>
      <c r="U849">
        <v>2</v>
      </c>
      <c r="V849" t="s">
        <v>92</v>
      </c>
      <c r="W849" t="s">
        <v>1063</v>
      </c>
      <c r="X849">
        <v>18</v>
      </c>
      <c r="Y849">
        <v>10</v>
      </c>
      <c r="Z849" t="s">
        <v>1053</v>
      </c>
      <c r="AA849" t="s">
        <v>1054</v>
      </c>
      <c r="AB849" t="s">
        <v>95</v>
      </c>
      <c r="AC849" t="s">
        <v>95</v>
      </c>
      <c r="AD849" t="s">
        <v>905</v>
      </c>
      <c r="AG849" t="s">
        <v>1055</v>
      </c>
      <c r="AH849">
        <v>0</v>
      </c>
      <c r="AI849">
        <v>0</v>
      </c>
      <c r="AJ849">
        <v>0</v>
      </c>
      <c r="AK849">
        <v>759</v>
      </c>
      <c r="AL849">
        <v>1.28</v>
      </c>
    </row>
    <row r="850" spans="1:38" x14ac:dyDescent="0.3">
      <c r="A850" t="s">
        <v>900</v>
      </c>
      <c r="B850">
        <v>115688</v>
      </c>
      <c r="C850">
        <v>11</v>
      </c>
      <c r="D850" t="s">
        <v>1051</v>
      </c>
      <c r="E850" t="s">
        <v>130</v>
      </c>
      <c r="F850">
        <v>592</v>
      </c>
      <c r="G850">
        <v>26.99</v>
      </c>
      <c r="H850">
        <v>89.25</v>
      </c>
      <c r="I850">
        <v>19.05</v>
      </c>
      <c r="J850">
        <v>62.98</v>
      </c>
      <c r="K850">
        <v>54</v>
      </c>
      <c r="T850">
        <v>3</v>
      </c>
      <c r="U850">
        <v>2</v>
      </c>
      <c r="V850" t="s">
        <v>92</v>
      </c>
      <c r="W850" t="s">
        <v>1064</v>
      </c>
      <c r="X850">
        <v>18</v>
      </c>
      <c r="Y850">
        <v>10</v>
      </c>
      <c r="Z850" t="s">
        <v>1053</v>
      </c>
      <c r="AA850" t="s">
        <v>1054</v>
      </c>
      <c r="AB850" t="s">
        <v>95</v>
      </c>
      <c r="AC850" t="s">
        <v>95</v>
      </c>
      <c r="AD850" t="s">
        <v>905</v>
      </c>
      <c r="AG850" t="s">
        <v>1055</v>
      </c>
      <c r="AH850">
        <v>0</v>
      </c>
      <c r="AI850">
        <v>0</v>
      </c>
      <c r="AJ850">
        <v>0</v>
      </c>
      <c r="AK850">
        <v>759</v>
      </c>
      <c r="AL850">
        <v>1.28</v>
      </c>
    </row>
    <row r="851" spans="1:38" x14ac:dyDescent="0.3">
      <c r="A851" t="s">
        <v>900</v>
      </c>
      <c r="B851">
        <v>115688</v>
      </c>
      <c r="C851">
        <v>12</v>
      </c>
      <c r="D851" t="s">
        <v>1051</v>
      </c>
      <c r="E851" t="s">
        <v>130</v>
      </c>
      <c r="F851">
        <v>592</v>
      </c>
      <c r="G851">
        <v>27.08</v>
      </c>
      <c r="H851">
        <v>89.54</v>
      </c>
      <c r="I851">
        <v>18.78</v>
      </c>
      <c r="J851">
        <v>62.11</v>
      </c>
      <c r="K851">
        <v>54</v>
      </c>
      <c r="T851">
        <v>3</v>
      </c>
      <c r="U851">
        <v>2</v>
      </c>
      <c r="V851" t="s">
        <v>92</v>
      </c>
      <c r="W851" t="s">
        <v>1065</v>
      </c>
      <c r="X851">
        <v>18</v>
      </c>
      <c r="Y851">
        <v>10</v>
      </c>
      <c r="Z851" t="s">
        <v>1053</v>
      </c>
      <c r="AA851" t="s">
        <v>1054</v>
      </c>
      <c r="AB851" t="s">
        <v>95</v>
      </c>
      <c r="AC851" t="s">
        <v>95</v>
      </c>
      <c r="AD851" t="s">
        <v>905</v>
      </c>
      <c r="AG851" t="s">
        <v>1055</v>
      </c>
      <c r="AH851">
        <v>0</v>
      </c>
      <c r="AI851">
        <v>0</v>
      </c>
      <c r="AJ851">
        <v>0</v>
      </c>
      <c r="AK851">
        <v>759</v>
      </c>
      <c r="AL851">
        <v>1.28</v>
      </c>
    </row>
    <row r="852" spans="1:38" x14ac:dyDescent="0.3">
      <c r="A852" t="s">
        <v>900</v>
      </c>
      <c r="B852">
        <v>115688</v>
      </c>
      <c r="C852">
        <v>13</v>
      </c>
      <c r="D852" t="s">
        <v>1051</v>
      </c>
      <c r="E852" t="s">
        <v>130</v>
      </c>
      <c r="F852">
        <v>592</v>
      </c>
      <c r="G852">
        <v>30.21</v>
      </c>
      <c r="H852">
        <v>99.87</v>
      </c>
      <c r="I852">
        <v>20.98</v>
      </c>
      <c r="J852">
        <v>69.38</v>
      </c>
      <c r="K852">
        <v>7</v>
      </c>
      <c r="T852">
        <v>3</v>
      </c>
      <c r="U852">
        <v>2</v>
      </c>
      <c r="V852" t="s">
        <v>92</v>
      </c>
      <c r="W852" t="s">
        <v>1066</v>
      </c>
      <c r="X852">
        <v>18</v>
      </c>
      <c r="Y852">
        <v>10</v>
      </c>
      <c r="Z852" t="s">
        <v>1053</v>
      </c>
      <c r="AA852" t="s">
        <v>1054</v>
      </c>
      <c r="AB852" t="s">
        <v>95</v>
      </c>
      <c r="AC852" t="s">
        <v>95</v>
      </c>
      <c r="AD852" t="s">
        <v>905</v>
      </c>
      <c r="AG852" t="s">
        <v>1055</v>
      </c>
      <c r="AH852">
        <v>0</v>
      </c>
      <c r="AI852">
        <v>0</v>
      </c>
      <c r="AJ852">
        <v>0</v>
      </c>
      <c r="AK852">
        <v>759</v>
      </c>
      <c r="AL852">
        <v>1.28</v>
      </c>
    </row>
    <row r="853" spans="1:38" x14ac:dyDescent="0.3">
      <c r="A853" t="s">
        <v>900</v>
      </c>
      <c r="B853">
        <v>115688</v>
      </c>
      <c r="C853">
        <v>14</v>
      </c>
      <c r="D853" t="s">
        <v>1051</v>
      </c>
      <c r="E853" t="s">
        <v>130</v>
      </c>
      <c r="F853">
        <v>592</v>
      </c>
      <c r="G853">
        <v>30.21</v>
      </c>
      <c r="H853">
        <v>99.87</v>
      </c>
      <c r="I853">
        <v>20.98</v>
      </c>
      <c r="J853">
        <v>69.38</v>
      </c>
      <c r="K853">
        <v>7</v>
      </c>
      <c r="T853">
        <v>3</v>
      </c>
      <c r="U853">
        <v>2</v>
      </c>
      <c r="V853" t="s">
        <v>92</v>
      </c>
      <c r="W853" t="s">
        <v>1067</v>
      </c>
      <c r="X853">
        <v>18</v>
      </c>
      <c r="Y853">
        <v>10</v>
      </c>
      <c r="Z853" t="s">
        <v>1053</v>
      </c>
      <c r="AA853" t="s">
        <v>1054</v>
      </c>
      <c r="AB853" t="s">
        <v>95</v>
      </c>
      <c r="AC853" t="s">
        <v>95</v>
      </c>
      <c r="AD853" t="s">
        <v>905</v>
      </c>
      <c r="AG853" t="s">
        <v>1055</v>
      </c>
      <c r="AH853">
        <v>0</v>
      </c>
      <c r="AI853">
        <v>0</v>
      </c>
      <c r="AJ853">
        <v>0</v>
      </c>
      <c r="AK853">
        <v>759</v>
      </c>
      <c r="AL853">
        <v>1.28</v>
      </c>
    </row>
    <row r="854" spans="1:38" x14ac:dyDescent="0.3">
      <c r="A854" t="s">
        <v>900</v>
      </c>
      <c r="B854">
        <v>115688</v>
      </c>
      <c r="C854">
        <v>15</v>
      </c>
      <c r="D854" t="s">
        <v>1051</v>
      </c>
      <c r="E854" t="s">
        <v>130</v>
      </c>
      <c r="F854">
        <v>592</v>
      </c>
      <c r="G854">
        <v>30.19</v>
      </c>
      <c r="H854">
        <v>99.81</v>
      </c>
      <c r="I854">
        <v>20.92</v>
      </c>
      <c r="J854">
        <v>69.17</v>
      </c>
      <c r="K854">
        <v>3</v>
      </c>
      <c r="T854">
        <v>3</v>
      </c>
      <c r="U854">
        <v>2</v>
      </c>
      <c r="V854" t="s">
        <v>92</v>
      </c>
      <c r="W854" t="s">
        <v>1068</v>
      </c>
      <c r="X854">
        <v>18</v>
      </c>
      <c r="Y854">
        <v>10</v>
      </c>
      <c r="Z854" t="s">
        <v>1053</v>
      </c>
      <c r="AA854" t="s">
        <v>1054</v>
      </c>
      <c r="AB854" t="s">
        <v>95</v>
      </c>
      <c r="AC854" t="s">
        <v>95</v>
      </c>
      <c r="AD854" t="s">
        <v>905</v>
      </c>
      <c r="AG854" t="s">
        <v>1055</v>
      </c>
      <c r="AH854">
        <v>0</v>
      </c>
      <c r="AI854">
        <v>0</v>
      </c>
      <c r="AJ854">
        <v>0</v>
      </c>
      <c r="AK854">
        <v>759</v>
      </c>
      <c r="AL854">
        <v>1.28</v>
      </c>
    </row>
    <row r="855" spans="1:38" x14ac:dyDescent="0.3">
      <c r="A855" t="s">
        <v>900</v>
      </c>
      <c r="B855">
        <v>115688</v>
      </c>
      <c r="C855">
        <v>16</v>
      </c>
      <c r="D855" t="s">
        <v>1051</v>
      </c>
      <c r="E855" t="s">
        <v>130</v>
      </c>
      <c r="F855">
        <v>592</v>
      </c>
      <c r="G855">
        <v>30.19</v>
      </c>
      <c r="H855">
        <v>99.81</v>
      </c>
      <c r="I855">
        <v>20.92</v>
      </c>
      <c r="J855">
        <v>69.17</v>
      </c>
      <c r="K855">
        <v>3</v>
      </c>
      <c r="T855">
        <v>3</v>
      </c>
      <c r="U855">
        <v>2</v>
      </c>
      <c r="V855" t="s">
        <v>92</v>
      </c>
      <c r="W855" t="s">
        <v>1069</v>
      </c>
      <c r="X855">
        <v>18</v>
      </c>
      <c r="Y855">
        <v>10</v>
      </c>
      <c r="Z855" t="s">
        <v>1053</v>
      </c>
      <c r="AA855" t="s">
        <v>1054</v>
      </c>
      <c r="AB855" t="s">
        <v>95</v>
      </c>
      <c r="AC855" t="s">
        <v>95</v>
      </c>
      <c r="AD855" t="s">
        <v>905</v>
      </c>
      <c r="AG855" t="s">
        <v>1055</v>
      </c>
      <c r="AH855">
        <v>0</v>
      </c>
      <c r="AI855">
        <v>0</v>
      </c>
      <c r="AJ855">
        <v>0</v>
      </c>
      <c r="AK855">
        <v>759</v>
      </c>
      <c r="AL855">
        <v>1.28</v>
      </c>
    </row>
    <row r="856" spans="1:38" x14ac:dyDescent="0.3">
      <c r="A856" t="s">
        <v>900</v>
      </c>
      <c r="B856">
        <v>115688</v>
      </c>
      <c r="C856">
        <v>17</v>
      </c>
      <c r="D856" t="s">
        <v>1051</v>
      </c>
      <c r="E856" t="s">
        <v>130</v>
      </c>
      <c r="F856">
        <v>592</v>
      </c>
      <c r="G856">
        <v>36.11</v>
      </c>
      <c r="H856">
        <v>119.4</v>
      </c>
      <c r="I856">
        <v>25.54</v>
      </c>
      <c r="J856">
        <v>84.45</v>
      </c>
      <c r="K856">
        <v>23</v>
      </c>
      <c r="T856">
        <v>4</v>
      </c>
      <c r="U856">
        <v>2</v>
      </c>
      <c r="V856" t="s">
        <v>92</v>
      </c>
      <c r="W856" t="s">
        <v>370</v>
      </c>
      <c r="X856">
        <v>18</v>
      </c>
      <c r="Y856">
        <v>10</v>
      </c>
      <c r="Z856" t="s">
        <v>1053</v>
      </c>
      <c r="AA856" t="s">
        <v>1054</v>
      </c>
      <c r="AB856" t="s">
        <v>95</v>
      </c>
      <c r="AC856" t="s">
        <v>95</v>
      </c>
      <c r="AD856" t="s">
        <v>905</v>
      </c>
      <c r="AG856" t="s">
        <v>1055</v>
      </c>
      <c r="AH856">
        <v>0</v>
      </c>
      <c r="AI856">
        <v>0</v>
      </c>
      <c r="AJ856">
        <v>0</v>
      </c>
      <c r="AK856">
        <v>759</v>
      </c>
      <c r="AL856">
        <v>1.28</v>
      </c>
    </row>
    <row r="857" spans="1:38" x14ac:dyDescent="0.3">
      <c r="A857" t="s">
        <v>900</v>
      </c>
      <c r="B857">
        <v>115688</v>
      </c>
      <c r="C857">
        <v>18</v>
      </c>
      <c r="D857" t="s">
        <v>1051</v>
      </c>
      <c r="E857" t="s">
        <v>130</v>
      </c>
      <c r="F857">
        <v>592</v>
      </c>
      <c r="G857">
        <v>36.31</v>
      </c>
      <c r="H857">
        <v>120.06</v>
      </c>
      <c r="I857">
        <v>25.55</v>
      </c>
      <c r="J857">
        <v>84.49</v>
      </c>
      <c r="K857">
        <v>67</v>
      </c>
      <c r="T857">
        <v>4</v>
      </c>
      <c r="U857">
        <v>2</v>
      </c>
      <c r="V857" t="s">
        <v>92</v>
      </c>
      <c r="W857" t="s">
        <v>531</v>
      </c>
      <c r="X857">
        <v>18</v>
      </c>
      <c r="Y857">
        <v>10</v>
      </c>
      <c r="Z857" t="s">
        <v>1053</v>
      </c>
      <c r="AA857" t="s">
        <v>1054</v>
      </c>
      <c r="AB857" t="s">
        <v>95</v>
      </c>
      <c r="AC857" t="s">
        <v>95</v>
      </c>
      <c r="AD857" t="s">
        <v>905</v>
      </c>
      <c r="AG857" t="s">
        <v>1055</v>
      </c>
      <c r="AH857">
        <v>0</v>
      </c>
      <c r="AI857">
        <v>0</v>
      </c>
      <c r="AJ857">
        <v>0</v>
      </c>
      <c r="AK857">
        <v>759</v>
      </c>
      <c r="AL857">
        <v>1.28</v>
      </c>
    </row>
    <row r="858" spans="1:38" x14ac:dyDescent="0.3">
      <c r="A858" t="s">
        <v>900</v>
      </c>
      <c r="B858">
        <v>115688</v>
      </c>
      <c r="C858">
        <v>19</v>
      </c>
      <c r="D858" t="s">
        <v>1051</v>
      </c>
      <c r="E858" t="s">
        <v>130</v>
      </c>
      <c r="F858">
        <v>592</v>
      </c>
      <c r="G858">
        <v>37.020000000000003</v>
      </c>
      <c r="H858">
        <v>122.41</v>
      </c>
      <c r="I858">
        <v>25.61</v>
      </c>
      <c r="J858">
        <v>84.67</v>
      </c>
      <c r="K858">
        <v>8</v>
      </c>
      <c r="T858">
        <v>4</v>
      </c>
      <c r="U858">
        <v>2</v>
      </c>
      <c r="V858" t="s">
        <v>92</v>
      </c>
      <c r="W858" t="s">
        <v>1070</v>
      </c>
      <c r="X858">
        <v>18</v>
      </c>
      <c r="Y858">
        <v>10</v>
      </c>
      <c r="Z858" t="s">
        <v>1053</v>
      </c>
      <c r="AA858" t="s">
        <v>1054</v>
      </c>
      <c r="AB858" t="s">
        <v>95</v>
      </c>
      <c r="AC858" t="s">
        <v>95</v>
      </c>
      <c r="AD858" t="s">
        <v>905</v>
      </c>
      <c r="AG858" t="s">
        <v>1055</v>
      </c>
      <c r="AH858">
        <v>0</v>
      </c>
      <c r="AI858">
        <v>0</v>
      </c>
      <c r="AJ858">
        <v>0</v>
      </c>
      <c r="AK858">
        <v>759</v>
      </c>
      <c r="AL858">
        <v>1.28</v>
      </c>
    </row>
    <row r="859" spans="1:38" x14ac:dyDescent="0.3">
      <c r="A859" t="s">
        <v>900</v>
      </c>
      <c r="B859">
        <v>115688</v>
      </c>
      <c r="C859">
        <v>20</v>
      </c>
      <c r="D859" t="s">
        <v>1051</v>
      </c>
      <c r="E859" t="s">
        <v>130</v>
      </c>
      <c r="F859">
        <v>592</v>
      </c>
      <c r="G859">
        <v>37.06</v>
      </c>
      <c r="H859">
        <v>122.54</v>
      </c>
      <c r="I859">
        <v>25.63</v>
      </c>
      <c r="J859">
        <v>84.75</v>
      </c>
      <c r="K859">
        <v>4</v>
      </c>
      <c r="T859">
        <v>4</v>
      </c>
      <c r="U859">
        <v>2</v>
      </c>
      <c r="V859" t="s">
        <v>92</v>
      </c>
      <c r="W859" t="s">
        <v>1071</v>
      </c>
      <c r="X859">
        <v>18</v>
      </c>
      <c r="Y859">
        <v>10</v>
      </c>
      <c r="Z859" t="s">
        <v>1053</v>
      </c>
      <c r="AA859" t="s">
        <v>1054</v>
      </c>
      <c r="AB859" t="s">
        <v>95</v>
      </c>
      <c r="AC859" t="s">
        <v>95</v>
      </c>
      <c r="AD859" t="s">
        <v>905</v>
      </c>
      <c r="AG859" t="s">
        <v>1055</v>
      </c>
      <c r="AH859">
        <v>0</v>
      </c>
      <c r="AI859">
        <v>0</v>
      </c>
      <c r="AJ859">
        <v>0</v>
      </c>
      <c r="AK859">
        <v>759</v>
      </c>
      <c r="AL859">
        <v>1.28</v>
      </c>
    </row>
    <row r="860" spans="1:38" x14ac:dyDescent="0.3">
      <c r="A860" t="s">
        <v>900</v>
      </c>
      <c r="B860">
        <v>115688</v>
      </c>
      <c r="C860">
        <v>21</v>
      </c>
      <c r="D860" t="s">
        <v>1051</v>
      </c>
      <c r="E860" t="s">
        <v>130</v>
      </c>
      <c r="F860">
        <v>592</v>
      </c>
      <c r="G860">
        <v>37.29</v>
      </c>
      <c r="H860">
        <v>123.29</v>
      </c>
      <c r="I860">
        <v>25.47</v>
      </c>
      <c r="J860">
        <v>84.2</v>
      </c>
      <c r="K860">
        <v>4</v>
      </c>
      <c r="T860">
        <v>3</v>
      </c>
      <c r="U860">
        <v>2</v>
      </c>
      <c r="V860" t="s">
        <v>92</v>
      </c>
      <c r="W860" t="s">
        <v>1072</v>
      </c>
      <c r="X860">
        <v>18</v>
      </c>
      <c r="Y860">
        <v>10</v>
      </c>
      <c r="Z860" t="s">
        <v>1053</v>
      </c>
      <c r="AA860" t="s">
        <v>1054</v>
      </c>
      <c r="AB860" t="s">
        <v>95</v>
      </c>
      <c r="AC860" t="s">
        <v>95</v>
      </c>
      <c r="AD860" t="s">
        <v>905</v>
      </c>
      <c r="AG860" t="s">
        <v>1055</v>
      </c>
      <c r="AH860">
        <v>0</v>
      </c>
      <c r="AI860">
        <v>0</v>
      </c>
      <c r="AJ860">
        <v>0</v>
      </c>
      <c r="AK860">
        <v>759</v>
      </c>
      <c r="AL860">
        <v>1.28</v>
      </c>
    </row>
    <row r="861" spans="1:38" x14ac:dyDescent="0.3">
      <c r="A861" t="s">
        <v>900</v>
      </c>
      <c r="B861">
        <v>115688</v>
      </c>
      <c r="C861">
        <v>22</v>
      </c>
      <c r="D861" t="s">
        <v>1051</v>
      </c>
      <c r="E861" t="s">
        <v>130</v>
      </c>
      <c r="F861">
        <v>592</v>
      </c>
      <c r="G861">
        <v>37.64</v>
      </c>
      <c r="H861">
        <v>124.45</v>
      </c>
      <c r="I861">
        <v>25.63</v>
      </c>
      <c r="J861">
        <v>84.75</v>
      </c>
      <c r="K861">
        <v>6</v>
      </c>
      <c r="T861">
        <v>3</v>
      </c>
      <c r="U861">
        <v>2</v>
      </c>
      <c r="V861" t="s">
        <v>92</v>
      </c>
      <c r="W861" t="s">
        <v>533</v>
      </c>
      <c r="X861">
        <v>18</v>
      </c>
      <c r="Y861">
        <v>10</v>
      </c>
      <c r="Z861" t="s">
        <v>1053</v>
      </c>
      <c r="AA861" t="s">
        <v>1054</v>
      </c>
      <c r="AB861" t="s">
        <v>95</v>
      </c>
      <c r="AC861" t="s">
        <v>95</v>
      </c>
      <c r="AD861" t="s">
        <v>905</v>
      </c>
      <c r="AG861" t="s">
        <v>1055</v>
      </c>
      <c r="AH861">
        <v>0</v>
      </c>
      <c r="AI861">
        <v>0</v>
      </c>
      <c r="AJ861">
        <v>0</v>
      </c>
      <c r="AK861">
        <v>759</v>
      </c>
      <c r="AL861">
        <v>1.28</v>
      </c>
    </row>
    <row r="862" spans="1:38" x14ac:dyDescent="0.3">
      <c r="A862" t="s">
        <v>900</v>
      </c>
      <c r="B862">
        <v>115688</v>
      </c>
      <c r="C862">
        <v>23</v>
      </c>
      <c r="D862" t="s">
        <v>1051</v>
      </c>
      <c r="E862" t="s">
        <v>130</v>
      </c>
      <c r="F862">
        <v>592</v>
      </c>
      <c r="G862">
        <v>37.549999999999997</v>
      </c>
      <c r="H862">
        <v>124.16</v>
      </c>
      <c r="I862">
        <v>25.67</v>
      </c>
      <c r="J862">
        <v>84.87</v>
      </c>
      <c r="K862">
        <v>2</v>
      </c>
      <c r="T862">
        <v>3</v>
      </c>
      <c r="U862">
        <v>2</v>
      </c>
      <c r="V862" t="s">
        <v>92</v>
      </c>
      <c r="W862" t="s">
        <v>1073</v>
      </c>
      <c r="X862">
        <v>18</v>
      </c>
      <c r="Y862">
        <v>10</v>
      </c>
      <c r="Z862" t="s">
        <v>1053</v>
      </c>
      <c r="AA862" t="s">
        <v>1054</v>
      </c>
      <c r="AB862" t="s">
        <v>95</v>
      </c>
      <c r="AC862" t="s">
        <v>95</v>
      </c>
      <c r="AD862" t="s">
        <v>905</v>
      </c>
      <c r="AG862" t="s">
        <v>1055</v>
      </c>
      <c r="AH862">
        <v>0</v>
      </c>
      <c r="AI862">
        <v>0</v>
      </c>
      <c r="AJ862">
        <v>0</v>
      </c>
      <c r="AK862">
        <v>759</v>
      </c>
      <c r="AL862">
        <v>1.28</v>
      </c>
    </row>
    <row r="863" spans="1:38" x14ac:dyDescent="0.3">
      <c r="A863" t="s">
        <v>1074</v>
      </c>
      <c r="B863">
        <v>109472</v>
      </c>
      <c r="C863">
        <v>1</v>
      </c>
      <c r="D863" t="s">
        <v>1075</v>
      </c>
      <c r="E863" t="s">
        <v>1076</v>
      </c>
      <c r="F863">
        <v>135</v>
      </c>
      <c r="G863">
        <v>7.8</v>
      </c>
      <c r="H863">
        <v>25.79</v>
      </c>
      <c r="I863">
        <v>5.13</v>
      </c>
      <c r="J863">
        <v>16.98</v>
      </c>
      <c r="K863">
        <v>15</v>
      </c>
      <c r="T863">
        <v>1</v>
      </c>
      <c r="U863">
        <v>1</v>
      </c>
      <c r="V863" t="s">
        <v>282</v>
      </c>
      <c r="W863" t="s">
        <v>1077</v>
      </c>
      <c r="X863">
        <v>8</v>
      </c>
      <c r="Y863">
        <v>5</v>
      </c>
      <c r="Z863" t="s">
        <v>1078</v>
      </c>
      <c r="AA863" t="s">
        <v>1079</v>
      </c>
      <c r="AB863" t="s">
        <v>95</v>
      </c>
      <c r="AC863" t="s">
        <v>95</v>
      </c>
      <c r="AD863" t="s">
        <v>1080</v>
      </c>
      <c r="AG863" t="s">
        <v>1081</v>
      </c>
      <c r="AH863">
        <v>0</v>
      </c>
      <c r="AI863">
        <v>0</v>
      </c>
      <c r="AJ863">
        <v>0</v>
      </c>
      <c r="AK863">
        <v>97</v>
      </c>
      <c r="AL863">
        <v>0.72</v>
      </c>
    </row>
    <row r="864" spans="1:38" x14ac:dyDescent="0.3">
      <c r="A864" t="s">
        <v>1074</v>
      </c>
      <c r="B864">
        <v>109472</v>
      </c>
      <c r="C864">
        <v>2</v>
      </c>
      <c r="D864" t="s">
        <v>1075</v>
      </c>
      <c r="E864" t="s">
        <v>1076</v>
      </c>
      <c r="F864">
        <v>135</v>
      </c>
      <c r="G864">
        <v>7.79</v>
      </c>
      <c r="H864">
        <v>25.77</v>
      </c>
      <c r="I864">
        <v>5.0199999999999996</v>
      </c>
      <c r="J864">
        <v>16.62</v>
      </c>
      <c r="K864">
        <v>6</v>
      </c>
      <c r="T864">
        <v>1</v>
      </c>
      <c r="U864">
        <v>1</v>
      </c>
      <c r="V864" t="s">
        <v>282</v>
      </c>
      <c r="W864" t="s">
        <v>1082</v>
      </c>
      <c r="X864">
        <v>8</v>
      </c>
      <c r="Y864">
        <v>5</v>
      </c>
      <c r="Z864" t="s">
        <v>1078</v>
      </c>
      <c r="AA864" t="s">
        <v>1079</v>
      </c>
      <c r="AB864" t="s">
        <v>95</v>
      </c>
      <c r="AC864" t="s">
        <v>95</v>
      </c>
      <c r="AD864" t="s">
        <v>1080</v>
      </c>
      <c r="AG864" t="s">
        <v>1081</v>
      </c>
      <c r="AH864">
        <v>0</v>
      </c>
      <c r="AI864">
        <v>0</v>
      </c>
      <c r="AJ864">
        <v>0</v>
      </c>
      <c r="AK864">
        <v>97</v>
      </c>
      <c r="AL864">
        <v>0.72</v>
      </c>
    </row>
    <row r="865" spans="1:38" x14ac:dyDescent="0.3">
      <c r="A865" t="s">
        <v>1074</v>
      </c>
      <c r="B865">
        <v>109472</v>
      </c>
      <c r="C865">
        <v>3</v>
      </c>
      <c r="D865" t="s">
        <v>1075</v>
      </c>
      <c r="E865" t="s">
        <v>1076</v>
      </c>
      <c r="F865">
        <v>135</v>
      </c>
      <c r="G865">
        <v>8.27</v>
      </c>
      <c r="H865">
        <v>27.34</v>
      </c>
      <c r="I865">
        <v>5.39</v>
      </c>
      <c r="J865">
        <v>17.850000000000001</v>
      </c>
      <c r="K865">
        <v>1</v>
      </c>
      <c r="T865">
        <v>1</v>
      </c>
      <c r="U865">
        <v>1</v>
      </c>
      <c r="V865" t="s">
        <v>282</v>
      </c>
      <c r="W865" t="s">
        <v>1083</v>
      </c>
      <c r="X865">
        <v>8</v>
      </c>
      <c r="Y865">
        <v>5</v>
      </c>
      <c r="Z865" t="s">
        <v>1078</v>
      </c>
      <c r="AA865" t="s">
        <v>1079</v>
      </c>
      <c r="AB865" t="s">
        <v>95</v>
      </c>
      <c r="AC865" t="s">
        <v>95</v>
      </c>
      <c r="AD865" t="s">
        <v>1080</v>
      </c>
      <c r="AG865" t="s">
        <v>1081</v>
      </c>
      <c r="AH865">
        <v>0</v>
      </c>
      <c r="AI865">
        <v>0</v>
      </c>
      <c r="AJ865">
        <v>0</v>
      </c>
      <c r="AK865">
        <v>97</v>
      </c>
      <c r="AL865">
        <v>0.72</v>
      </c>
    </row>
    <row r="866" spans="1:38" x14ac:dyDescent="0.3">
      <c r="A866" t="s">
        <v>1074</v>
      </c>
      <c r="B866">
        <v>109472</v>
      </c>
      <c r="C866">
        <v>4</v>
      </c>
      <c r="D866" t="s">
        <v>1075</v>
      </c>
      <c r="E866" t="s">
        <v>1076</v>
      </c>
      <c r="F866">
        <v>135</v>
      </c>
      <c r="G866">
        <v>9.0399999999999991</v>
      </c>
      <c r="H866">
        <v>29.91</v>
      </c>
      <c r="I866">
        <v>5.83</v>
      </c>
      <c r="J866">
        <v>19.3</v>
      </c>
      <c r="K866">
        <v>3</v>
      </c>
      <c r="T866">
        <v>1</v>
      </c>
      <c r="U866">
        <v>1</v>
      </c>
      <c r="V866" t="s">
        <v>282</v>
      </c>
      <c r="W866" t="s">
        <v>1084</v>
      </c>
      <c r="X866">
        <v>8</v>
      </c>
      <c r="Y866">
        <v>5</v>
      </c>
      <c r="Z866" t="s">
        <v>1078</v>
      </c>
      <c r="AA866" t="s">
        <v>1079</v>
      </c>
      <c r="AB866" t="s">
        <v>95</v>
      </c>
      <c r="AC866" t="s">
        <v>95</v>
      </c>
      <c r="AD866" t="s">
        <v>1080</v>
      </c>
      <c r="AG866" t="s">
        <v>1081</v>
      </c>
      <c r="AH866">
        <v>0</v>
      </c>
      <c r="AI866">
        <v>0</v>
      </c>
      <c r="AJ866">
        <v>0</v>
      </c>
      <c r="AK866">
        <v>97</v>
      </c>
      <c r="AL866">
        <v>0.72</v>
      </c>
    </row>
    <row r="867" spans="1:38" x14ac:dyDescent="0.3">
      <c r="A867" t="s">
        <v>1074</v>
      </c>
      <c r="B867">
        <v>109472</v>
      </c>
      <c r="C867">
        <v>5</v>
      </c>
      <c r="D867" t="s">
        <v>1075</v>
      </c>
      <c r="E867" t="s">
        <v>1076</v>
      </c>
      <c r="F867">
        <v>135</v>
      </c>
      <c r="G867">
        <v>9.84</v>
      </c>
      <c r="H867">
        <v>32.56</v>
      </c>
      <c r="I867">
        <v>6.54</v>
      </c>
      <c r="J867">
        <v>21.63</v>
      </c>
      <c r="K867">
        <v>68</v>
      </c>
      <c r="T867">
        <v>1</v>
      </c>
      <c r="U867">
        <v>1</v>
      </c>
      <c r="V867" t="s">
        <v>282</v>
      </c>
      <c r="W867" t="s">
        <v>1085</v>
      </c>
      <c r="X867">
        <v>8</v>
      </c>
      <c r="Y867">
        <v>5</v>
      </c>
      <c r="Z867" t="s">
        <v>1078</v>
      </c>
      <c r="AA867" t="s">
        <v>1079</v>
      </c>
      <c r="AB867" t="s">
        <v>95</v>
      </c>
      <c r="AC867" t="s">
        <v>95</v>
      </c>
      <c r="AD867" t="s">
        <v>1080</v>
      </c>
      <c r="AG867" t="s">
        <v>1081</v>
      </c>
      <c r="AH867">
        <v>0</v>
      </c>
      <c r="AI867">
        <v>0</v>
      </c>
      <c r="AJ867">
        <v>0</v>
      </c>
      <c r="AK867">
        <v>97</v>
      </c>
      <c r="AL867">
        <v>0.72</v>
      </c>
    </row>
    <row r="868" spans="1:38" x14ac:dyDescent="0.3">
      <c r="A868" t="s">
        <v>1074</v>
      </c>
      <c r="B868">
        <v>109472</v>
      </c>
      <c r="C868">
        <v>6</v>
      </c>
      <c r="D868" t="s">
        <v>1075</v>
      </c>
      <c r="E868" t="s">
        <v>1076</v>
      </c>
      <c r="F868">
        <v>135</v>
      </c>
      <c r="G868">
        <v>9.84</v>
      </c>
      <c r="H868">
        <v>32.56</v>
      </c>
      <c r="I868">
        <v>6.54</v>
      </c>
      <c r="J868">
        <v>21.63</v>
      </c>
      <c r="K868">
        <v>4</v>
      </c>
      <c r="T868">
        <v>1</v>
      </c>
      <c r="U868">
        <v>1</v>
      </c>
      <c r="V868" t="s">
        <v>282</v>
      </c>
      <c r="W868" t="s">
        <v>1086</v>
      </c>
      <c r="X868">
        <v>8</v>
      </c>
      <c r="Y868">
        <v>5</v>
      </c>
      <c r="Z868" t="s">
        <v>1078</v>
      </c>
      <c r="AA868" t="s">
        <v>1079</v>
      </c>
      <c r="AB868" t="s">
        <v>95</v>
      </c>
      <c r="AC868" t="s">
        <v>95</v>
      </c>
      <c r="AD868" t="s">
        <v>1080</v>
      </c>
      <c r="AG868" t="s">
        <v>1081</v>
      </c>
      <c r="AH868">
        <v>0</v>
      </c>
      <c r="AI868">
        <v>0</v>
      </c>
      <c r="AJ868">
        <v>0</v>
      </c>
      <c r="AK868">
        <v>97</v>
      </c>
      <c r="AL868">
        <v>0.72</v>
      </c>
    </row>
    <row r="869" spans="1:38" x14ac:dyDescent="0.3">
      <c r="A869" t="s">
        <v>1074</v>
      </c>
      <c r="B869">
        <v>109472</v>
      </c>
      <c r="C869">
        <v>7</v>
      </c>
      <c r="D869" t="s">
        <v>1075</v>
      </c>
      <c r="E869" t="s">
        <v>1076</v>
      </c>
      <c r="F869">
        <v>135</v>
      </c>
      <c r="G869">
        <v>10.33</v>
      </c>
      <c r="H869">
        <v>34.18</v>
      </c>
      <c r="I869">
        <v>6.67</v>
      </c>
      <c r="J869">
        <v>22.05</v>
      </c>
      <c r="K869">
        <v>1</v>
      </c>
      <c r="T869">
        <v>1</v>
      </c>
      <c r="U869">
        <v>1</v>
      </c>
      <c r="V869" t="s">
        <v>282</v>
      </c>
      <c r="W869" t="s">
        <v>1087</v>
      </c>
      <c r="X869">
        <v>8</v>
      </c>
      <c r="Y869">
        <v>5</v>
      </c>
      <c r="Z869" t="s">
        <v>1078</v>
      </c>
      <c r="AA869" t="s">
        <v>1079</v>
      </c>
      <c r="AB869" t="s">
        <v>95</v>
      </c>
      <c r="AC869" t="s">
        <v>95</v>
      </c>
      <c r="AD869" t="s">
        <v>1080</v>
      </c>
      <c r="AG869" t="s">
        <v>1081</v>
      </c>
      <c r="AH869">
        <v>0</v>
      </c>
      <c r="AI869">
        <v>0</v>
      </c>
      <c r="AJ869">
        <v>0</v>
      </c>
      <c r="AK869">
        <v>97</v>
      </c>
      <c r="AL869">
        <v>0.72</v>
      </c>
    </row>
    <row r="870" spans="1:38" x14ac:dyDescent="0.3">
      <c r="A870" t="s">
        <v>1074</v>
      </c>
      <c r="B870">
        <v>109472</v>
      </c>
      <c r="C870">
        <v>8</v>
      </c>
      <c r="D870" t="s">
        <v>1075</v>
      </c>
      <c r="E870" t="s">
        <v>1076</v>
      </c>
      <c r="F870">
        <v>135</v>
      </c>
      <c r="G870">
        <v>11.73</v>
      </c>
      <c r="H870">
        <v>38.79</v>
      </c>
      <c r="I870">
        <v>7.64</v>
      </c>
      <c r="J870">
        <v>25.26</v>
      </c>
      <c r="K870">
        <v>1</v>
      </c>
      <c r="T870">
        <v>1</v>
      </c>
      <c r="U870">
        <v>1</v>
      </c>
      <c r="V870" t="s">
        <v>282</v>
      </c>
      <c r="W870" t="s">
        <v>1088</v>
      </c>
      <c r="X870">
        <v>8</v>
      </c>
      <c r="Y870">
        <v>5</v>
      </c>
      <c r="Z870" t="s">
        <v>1078</v>
      </c>
      <c r="AA870" t="s">
        <v>1079</v>
      </c>
      <c r="AB870" t="s">
        <v>95</v>
      </c>
      <c r="AC870" t="s">
        <v>95</v>
      </c>
      <c r="AD870" t="s">
        <v>1080</v>
      </c>
      <c r="AG870" t="s">
        <v>1081</v>
      </c>
      <c r="AH870">
        <v>0</v>
      </c>
      <c r="AI870">
        <v>0</v>
      </c>
      <c r="AJ870">
        <v>0</v>
      </c>
      <c r="AK870">
        <v>97</v>
      </c>
      <c r="AL870">
        <v>0.72</v>
      </c>
    </row>
    <row r="871" spans="1:38" x14ac:dyDescent="0.3">
      <c r="A871" t="s">
        <v>1074</v>
      </c>
      <c r="B871">
        <v>109472</v>
      </c>
      <c r="C871">
        <v>9</v>
      </c>
      <c r="D871" t="s">
        <v>1075</v>
      </c>
      <c r="E871" t="s">
        <v>1076</v>
      </c>
      <c r="F871">
        <v>135</v>
      </c>
      <c r="G871">
        <v>12.03</v>
      </c>
      <c r="H871">
        <v>39.79</v>
      </c>
      <c r="I871">
        <v>8.0399999999999991</v>
      </c>
      <c r="J871">
        <v>26.59</v>
      </c>
      <c r="K871">
        <v>30</v>
      </c>
      <c r="T871">
        <v>1</v>
      </c>
      <c r="U871">
        <v>1</v>
      </c>
      <c r="V871" t="s">
        <v>282</v>
      </c>
      <c r="W871" t="s">
        <v>1089</v>
      </c>
      <c r="X871">
        <v>8</v>
      </c>
      <c r="Y871">
        <v>5</v>
      </c>
      <c r="Z871" t="s">
        <v>1078</v>
      </c>
      <c r="AA871" t="s">
        <v>1079</v>
      </c>
      <c r="AB871" t="s">
        <v>95</v>
      </c>
      <c r="AC871" t="s">
        <v>95</v>
      </c>
      <c r="AD871" t="s">
        <v>1080</v>
      </c>
      <c r="AG871" t="s">
        <v>1081</v>
      </c>
      <c r="AH871">
        <v>0</v>
      </c>
      <c r="AI871">
        <v>0</v>
      </c>
      <c r="AJ871">
        <v>0</v>
      </c>
      <c r="AK871">
        <v>97</v>
      </c>
      <c r="AL871">
        <v>0.72</v>
      </c>
    </row>
    <row r="872" spans="1:38" x14ac:dyDescent="0.3">
      <c r="A872" t="s">
        <v>1074</v>
      </c>
      <c r="B872">
        <v>109472</v>
      </c>
      <c r="C872">
        <v>10</v>
      </c>
      <c r="D872" t="s">
        <v>1075</v>
      </c>
      <c r="E872" t="s">
        <v>1076</v>
      </c>
      <c r="F872">
        <v>135</v>
      </c>
      <c r="G872">
        <v>12.1</v>
      </c>
      <c r="H872">
        <v>40.01</v>
      </c>
      <c r="I872">
        <v>8.0299999999999994</v>
      </c>
      <c r="J872">
        <v>26.57</v>
      </c>
      <c r="K872">
        <v>2</v>
      </c>
      <c r="T872">
        <v>1</v>
      </c>
      <c r="U872">
        <v>1</v>
      </c>
      <c r="V872" t="s">
        <v>282</v>
      </c>
      <c r="W872" t="s">
        <v>1090</v>
      </c>
      <c r="X872">
        <v>8</v>
      </c>
      <c r="Y872">
        <v>5</v>
      </c>
      <c r="Z872" t="s">
        <v>1078</v>
      </c>
      <c r="AA872" t="s">
        <v>1079</v>
      </c>
      <c r="AB872" t="s">
        <v>95</v>
      </c>
      <c r="AC872" t="s">
        <v>95</v>
      </c>
      <c r="AD872" t="s">
        <v>1080</v>
      </c>
      <c r="AG872" t="s">
        <v>1081</v>
      </c>
      <c r="AH872">
        <v>0</v>
      </c>
      <c r="AI872">
        <v>0</v>
      </c>
      <c r="AJ872">
        <v>0</v>
      </c>
      <c r="AK872">
        <v>97</v>
      </c>
      <c r="AL872">
        <v>0.72</v>
      </c>
    </row>
    <row r="873" spans="1:38" x14ac:dyDescent="0.3">
      <c r="A873" t="s">
        <v>1074</v>
      </c>
      <c r="B873">
        <v>109472</v>
      </c>
      <c r="C873">
        <v>11</v>
      </c>
      <c r="D873" t="s">
        <v>1075</v>
      </c>
      <c r="E873" t="s">
        <v>1076</v>
      </c>
      <c r="F873">
        <v>135</v>
      </c>
      <c r="G873">
        <v>16.21</v>
      </c>
      <c r="H873">
        <v>53.6</v>
      </c>
      <c r="I873">
        <v>10.8</v>
      </c>
      <c r="J873">
        <v>35.729999999999997</v>
      </c>
      <c r="K873">
        <v>4</v>
      </c>
      <c r="T873">
        <v>1</v>
      </c>
      <c r="U873">
        <v>1</v>
      </c>
      <c r="V873" t="s">
        <v>282</v>
      </c>
      <c r="W873" t="s">
        <v>1091</v>
      </c>
      <c r="X873">
        <v>8</v>
      </c>
      <c r="Y873">
        <v>5</v>
      </c>
      <c r="Z873" t="s">
        <v>1078</v>
      </c>
      <c r="AA873" t="s">
        <v>1079</v>
      </c>
      <c r="AB873" t="s">
        <v>95</v>
      </c>
      <c r="AC873" t="s">
        <v>95</v>
      </c>
      <c r="AD873" t="s">
        <v>1080</v>
      </c>
      <c r="AG873" t="s">
        <v>1081</v>
      </c>
      <c r="AH873">
        <v>0</v>
      </c>
      <c r="AI873">
        <v>0</v>
      </c>
      <c r="AJ873">
        <v>0</v>
      </c>
      <c r="AK873">
        <v>97</v>
      </c>
      <c r="AL873">
        <v>0.72</v>
      </c>
    </row>
    <row r="874" spans="1:38" x14ac:dyDescent="0.3">
      <c r="A874" t="s">
        <v>1074</v>
      </c>
      <c r="B874">
        <v>143483</v>
      </c>
      <c r="C874">
        <v>1</v>
      </c>
      <c r="D874" t="s">
        <v>1092</v>
      </c>
      <c r="E874" t="s">
        <v>222</v>
      </c>
      <c r="F874">
        <v>773</v>
      </c>
      <c r="G874">
        <v>25.34</v>
      </c>
      <c r="H874">
        <v>83.8</v>
      </c>
      <c r="I874">
        <v>18.14</v>
      </c>
      <c r="J874">
        <v>59.97</v>
      </c>
      <c r="K874">
        <v>50</v>
      </c>
      <c r="T874">
        <v>3</v>
      </c>
      <c r="U874">
        <v>2</v>
      </c>
      <c r="V874" t="s">
        <v>92</v>
      </c>
      <c r="W874">
        <v>83</v>
      </c>
      <c r="X874">
        <v>27</v>
      </c>
      <c r="Y874">
        <v>10</v>
      </c>
      <c r="Z874" t="s">
        <v>1093</v>
      </c>
      <c r="AA874" t="s">
        <v>1094</v>
      </c>
      <c r="AB874" t="s">
        <v>95</v>
      </c>
      <c r="AC874" t="s">
        <v>95</v>
      </c>
      <c r="AD874" t="s">
        <v>1080</v>
      </c>
      <c r="AG874" t="s">
        <v>1095</v>
      </c>
      <c r="AH874">
        <v>52</v>
      </c>
      <c r="AI874">
        <v>181</v>
      </c>
      <c r="AJ874">
        <v>20</v>
      </c>
      <c r="AK874">
        <v>987</v>
      </c>
      <c r="AL874">
        <v>1.28</v>
      </c>
    </row>
    <row r="875" spans="1:38" x14ac:dyDescent="0.3">
      <c r="A875" t="s">
        <v>1074</v>
      </c>
      <c r="B875">
        <v>143483</v>
      </c>
      <c r="C875">
        <v>2</v>
      </c>
      <c r="D875" t="s">
        <v>1092</v>
      </c>
      <c r="E875" t="s">
        <v>222</v>
      </c>
      <c r="F875">
        <v>773</v>
      </c>
      <c r="G875">
        <v>25.87</v>
      </c>
      <c r="H875">
        <v>85.55</v>
      </c>
      <c r="I875">
        <v>18.14</v>
      </c>
      <c r="J875">
        <v>59.99</v>
      </c>
      <c r="K875">
        <v>109</v>
      </c>
      <c r="T875">
        <v>3</v>
      </c>
      <c r="U875">
        <v>2</v>
      </c>
      <c r="V875" t="s">
        <v>92</v>
      </c>
      <c r="W875">
        <v>85</v>
      </c>
      <c r="X875">
        <v>27</v>
      </c>
      <c r="Y875">
        <v>10</v>
      </c>
      <c r="Z875" t="s">
        <v>1093</v>
      </c>
      <c r="AA875" t="s">
        <v>1094</v>
      </c>
      <c r="AB875" t="s">
        <v>95</v>
      </c>
      <c r="AC875" t="s">
        <v>95</v>
      </c>
      <c r="AD875" t="s">
        <v>1080</v>
      </c>
      <c r="AG875" t="s">
        <v>1095</v>
      </c>
      <c r="AH875">
        <v>52</v>
      </c>
      <c r="AI875">
        <v>181</v>
      </c>
      <c r="AJ875">
        <v>20</v>
      </c>
      <c r="AK875">
        <v>987</v>
      </c>
      <c r="AL875">
        <v>1.28</v>
      </c>
    </row>
    <row r="876" spans="1:38" x14ac:dyDescent="0.3">
      <c r="A876" t="s">
        <v>1074</v>
      </c>
      <c r="B876">
        <v>143483</v>
      </c>
      <c r="C876">
        <v>3</v>
      </c>
      <c r="D876" t="s">
        <v>1092</v>
      </c>
      <c r="E876" t="s">
        <v>222</v>
      </c>
      <c r="F876">
        <v>773</v>
      </c>
      <c r="G876">
        <v>34.130000000000003</v>
      </c>
      <c r="H876">
        <v>112.85</v>
      </c>
      <c r="I876">
        <v>25.7</v>
      </c>
      <c r="J876">
        <v>84.97</v>
      </c>
      <c r="K876">
        <v>59</v>
      </c>
      <c r="T876">
        <v>4</v>
      </c>
      <c r="U876">
        <v>2</v>
      </c>
      <c r="V876" t="s">
        <v>92</v>
      </c>
      <c r="W876" t="s">
        <v>589</v>
      </c>
      <c r="X876">
        <v>27</v>
      </c>
      <c r="Y876">
        <v>10</v>
      </c>
      <c r="Z876" t="s">
        <v>1093</v>
      </c>
      <c r="AA876" t="s">
        <v>1094</v>
      </c>
      <c r="AB876" t="s">
        <v>95</v>
      </c>
      <c r="AC876" t="s">
        <v>95</v>
      </c>
      <c r="AD876" t="s">
        <v>1080</v>
      </c>
      <c r="AG876" t="s">
        <v>1095</v>
      </c>
      <c r="AH876">
        <v>52</v>
      </c>
      <c r="AI876">
        <v>181</v>
      </c>
      <c r="AJ876">
        <v>20</v>
      </c>
      <c r="AK876">
        <v>987</v>
      </c>
      <c r="AL876">
        <v>1.28</v>
      </c>
    </row>
    <row r="877" spans="1:38" x14ac:dyDescent="0.3">
      <c r="A877" t="s">
        <v>1074</v>
      </c>
      <c r="B877">
        <v>143483</v>
      </c>
      <c r="C877">
        <v>4</v>
      </c>
      <c r="D877" t="s">
        <v>1092</v>
      </c>
      <c r="E877" t="s">
        <v>222</v>
      </c>
      <c r="F877">
        <v>773</v>
      </c>
      <c r="G877">
        <v>34.43</v>
      </c>
      <c r="H877">
        <v>113.83</v>
      </c>
      <c r="I877">
        <v>25.67</v>
      </c>
      <c r="J877">
        <v>84.89</v>
      </c>
      <c r="K877">
        <v>503</v>
      </c>
      <c r="T877">
        <v>3</v>
      </c>
      <c r="U877">
        <v>2</v>
      </c>
      <c r="V877" t="s">
        <v>92</v>
      </c>
      <c r="W877" t="s">
        <v>631</v>
      </c>
      <c r="X877">
        <v>27</v>
      </c>
      <c r="Y877">
        <v>10</v>
      </c>
      <c r="Z877" t="s">
        <v>1093</v>
      </c>
      <c r="AA877" t="s">
        <v>1094</v>
      </c>
      <c r="AB877" t="s">
        <v>95</v>
      </c>
      <c r="AC877" t="s">
        <v>95</v>
      </c>
      <c r="AD877" t="s">
        <v>1080</v>
      </c>
      <c r="AG877" t="s">
        <v>1095</v>
      </c>
      <c r="AH877">
        <v>52</v>
      </c>
      <c r="AI877">
        <v>181</v>
      </c>
      <c r="AJ877">
        <v>20</v>
      </c>
      <c r="AK877">
        <v>987</v>
      </c>
      <c r="AL877">
        <v>1.28</v>
      </c>
    </row>
    <row r="878" spans="1:38" x14ac:dyDescent="0.3">
      <c r="A878" t="s">
        <v>1074</v>
      </c>
      <c r="B878">
        <v>117108</v>
      </c>
      <c r="C878">
        <v>1</v>
      </c>
      <c r="D878" t="s">
        <v>1096</v>
      </c>
      <c r="E878" t="s">
        <v>130</v>
      </c>
      <c r="F878">
        <v>713</v>
      </c>
      <c r="G878">
        <v>24.78</v>
      </c>
      <c r="H878">
        <v>81.94</v>
      </c>
      <c r="I878">
        <v>18.13</v>
      </c>
      <c r="J878">
        <v>59.96</v>
      </c>
      <c r="K878">
        <v>131</v>
      </c>
      <c r="T878">
        <v>3</v>
      </c>
      <c r="U878">
        <v>2</v>
      </c>
      <c r="V878" t="s">
        <v>92</v>
      </c>
      <c r="W878" t="s">
        <v>1097</v>
      </c>
      <c r="X878">
        <v>29</v>
      </c>
      <c r="Y878">
        <v>10</v>
      </c>
      <c r="Z878" t="s">
        <v>1098</v>
      </c>
      <c r="AA878" t="s">
        <v>1099</v>
      </c>
      <c r="AB878" t="s">
        <v>95</v>
      </c>
      <c r="AC878" t="s">
        <v>95</v>
      </c>
      <c r="AD878" t="s">
        <v>1080</v>
      </c>
      <c r="AG878" t="s">
        <v>1100</v>
      </c>
      <c r="AH878">
        <v>0</v>
      </c>
      <c r="AI878">
        <v>0</v>
      </c>
      <c r="AJ878">
        <v>0</v>
      </c>
      <c r="AK878">
        <v>1048</v>
      </c>
      <c r="AL878">
        <v>1.47</v>
      </c>
    </row>
    <row r="879" spans="1:38" x14ac:dyDescent="0.3">
      <c r="A879" t="s">
        <v>1074</v>
      </c>
      <c r="B879">
        <v>117108</v>
      </c>
      <c r="C879">
        <v>2</v>
      </c>
      <c r="D879" t="s">
        <v>1096</v>
      </c>
      <c r="E879" t="s">
        <v>130</v>
      </c>
      <c r="F879">
        <v>713</v>
      </c>
      <c r="G879">
        <v>24.78</v>
      </c>
      <c r="H879">
        <v>81.94</v>
      </c>
      <c r="I879">
        <v>18.13</v>
      </c>
      <c r="J879">
        <v>59.96</v>
      </c>
      <c r="K879">
        <v>113</v>
      </c>
      <c r="T879">
        <v>3</v>
      </c>
      <c r="U879">
        <v>2</v>
      </c>
      <c r="V879" t="s">
        <v>92</v>
      </c>
      <c r="W879" t="s">
        <v>1101</v>
      </c>
      <c r="X879">
        <v>29</v>
      </c>
      <c r="Y879">
        <v>10</v>
      </c>
      <c r="Z879" t="s">
        <v>1098</v>
      </c>
      <c r="AA879" t="s">
        <v>1099</v>
      </c>
      <c r="AB879" t="s">
        <v>95</v>
      </c>
      <c r="AC879" t="s">
        <v>95</v>
      </c>
      <c r="AD879" t="s">
        <v>1080</v>
      </c>
      <c r="AG879" t="s">
        <v>1100</v>
      </c>
      <c r="AH879">
        <v>0</v>
      </c>
      <c r="AI879">
        <v>0</v>
      </c>
      <c r="AJ879">
        <v>0</v>
      </c>
      <c r="AK879">
        <v>1048</v>
      </c>
      <c r="AL879">
        <v>1.47</v>
      </c>
    </row>
    <row r="880" spans="1:38" x14ac:dyDescent="0.3">
      <c r="A880" t="s">
        <v>1074</v>
      </c>
      <c r="B880">
        <v>117108</v>
      </c>
      <c r="C880">
        <v>3</v>
      </c>
      <c r="D880" t="s">
        <v>1096</v>
      </c>
      <c r="E880" t="s">
        <v>130</v>
      </c>
      <c r="F880">
        <v>713</v>
      </c>
      <c r="G880">
        <v>24.78</v>
      </c>
      <c r="H880">
        <v>81.94</v>
      </c>
      <c r="I880">
        <v>18.13</v>
      </c>
      <c r="J880">
        <v>59.96</v>
      </c>
      <c r="K880">
        <v>56</v>
      </c>
      <c r="T880">
        <v>3</v>
      </c>
      <c r="U880">
        <v>2</v>
      </c>
      <c r="V880" t="s">
        <v>92</v>
      </c>
      <c r="W880" t="s">
        <v>1102</v>
      </c>
      <c r="X880">
        <v>29</v>
      </c>
      <c r="Y880">
        <v>10</v>
      </c>
      <c r="Z880" t="s">
        <v>1098</v>
      </c>
      <c r="AA880" t="s">
        <v>1099</v>
      </c>
      <c r="AB880" t="s">
        <v>95</v>
      </c>
      <c r="AC880" t="s">
        <v>95</v>
      </c>
      <c r="AD880" t="s">
        <v>1080</v>
      </c>
      <c r="AG880" t="s">
        <v>1100</v>
      </c>
      <c r="AH880">
        <v>0</v>
      </c>
      <c r="AI880">
        <v>0</v>
      </c>
      <c r="AJ880">
        <v>0</v>
      </c>
      <c r="AK880">
        <v>1048</v>
      </c>
      <c r="AL880">
        <v>1.47</v>
      </c>
    </row>
    <row r="881" spans="1:38" x14ac:dyDescent="0.3">
      <c r="A881" t="s">
        <v>1074</v>
      </c>
      <c r="B881">
        <v>117108</v>
      </c>
      <c r="C881">
        <v>4</v>
      </c>
      <c r="D881" t="s">
        <v>1096</v>
      </c>
      <c r="E881" t="s">
        <v>130</v>
      </c>
      <c r="F881">
        <v>713</v>
      </c>
      <c r="G881">
        <v>24.78</v>
      </c>
      <c r="H881">
        <v>81.94</v>
      </c>
      <c r="I881">
        <v>18.13</v>
      </c>
      <c r="J881">
        <v>59.96</v>
      </c>
      <c r="K881">
        <v>26</v>
      </c>
      <c r="T881">
        <v>3</v>
      </c>
      <c r="U881">
        <v>2</v>
      </c>
      <c r="V881" t="s">
        <v>92</v>
      </c>
      <c r="W881" t="s">
        <v>1103</v>
      </c>
      <c r="X881">
        <v>29</v>
      </c>
      <c r="Y881">
        <v>10</v>
      </c>
      <c r="Z881" t="s">
        <v>1098</v>
      </c>
      <c r="AA881" t="s">
        <v>1099</v>
      </c>
      <c r="AB881" t="s">
        <v>95</v>
      </c>
      <c r="AC881" t="s">
        <v>95</v>
      </c>
      <c r="AD881" t="s">
        <v>1080</v>
      </c>
      <c r="AG881" t="s">
        <v>1100</v>
      </c>
      <c r="AH881">
        <v>0</v>
      </c>
      <c r="AI881">
        <v>0</v>
      </c>
      <c r="AJ881">
        <v>0</v>
      </c>
      <c r="AK881">
        <v>1048</v>
      </c>
      <c r="AL881">
        <v>1.47</v>
      </c>
    </row>
    <row r="882" spans="1:38" x14ac:dyDescent="0.3">
      <c r="A882" t="s">
        <v>1074</v>
      </c>
      <c r="B882">
        <v>117108</v>
      </c>
      <c r="C882">
        <v>5</v>
      </c>
      <c r="D882" t="s">
        <v>1096</v>
      </c>
      <c r="E882" t="s">
        <v>130</v>
      </c>
      <c r="F882">
        <v>713</v>
      </c>
      <c r="G882">
        <v>24.97</v>
      </c>
      <c r="H882">
        <v>82.56</v>
      </c>
      <c r="I882">
        <v>18.13</v>
      </c>
      <c r="J882">
        <v>59.95</v>
      </c>
      <c r="K882">
        <v>84</v>
      </c>
      <c r="T882">
        <v>3</v>
      </c>
      <c r="U882">
        <v>2</v>
      </c>
      <c r="V882" t="s">
        <v>92</v>
      </c>
      <c r="W882" t="s">
        <v>119</v>
      </c>
      <c r="X882">
        <v>29</v>
      </c>
      <c r="Y882">
        <v>10</v>
      </c>
      <c r="Z882" t="s">
        <v>1098</v>
      </c>
      <c r="AA882" t="s">
        <v>1099</v>
      </c>
      <c r="AB882" t="s">
        <v>95</v>
      </c>
      <c r="AC882" t="s">
        <v>95</v>
      </c>
      <c r="AD882" t="s">
        <v>1080</v>
      </c>
      <c r="AG882" t="s">
        <v>1100</v>
      </c>
      <c r="AH882">
        <v>0</v>
      </c>
      <c r="AI882">
        <v>0</v>
      </c>
      <c r="AJ882">
        <v>0</v>
      </c>
      <c r="AK882">
        <v>1048</v>
      </c>
      <c r="AL882">
        <v>1.47</v>
      </c>
    </row>
    <row r="883" spans="1:38" x14ac:dyDescent="0.3">
      <c r="A883" t="s">
        <v>1074</v>
      </c>
      <c r="B883">
        <v>117108</v>
      </c>
      <c r="C883">
        <v>6</v>
      </c>
      <c r="D883" t="s">
        <v>1096</v>
      </c>
      <c r="E883" t="s">
        <v>130</v>
      </c>
      <c r="F883">
        <v>713</v>
      </c>
      <c r="G883">
        <v>24.87</v>
      </c>
      <c r="H883">
        <v>82.24</v>
      </c>
      <c r="I883">
        <v>18.13</v>
      </c>
      <c r="J883">
        <v>59.96</v>
      </c>
      <c r="K883">
        <v>13</v>
      </c>
      <c r="T883">
        <v>3</v>
      </c>
      <c r="U883">
        <v>2</v>
      </c>
      <c r="V883" t="s">
        <v>92</v>
      </c>
      <c r="W883" t="s">
        <v>754</v>
      </c>
      <c r="X883">
        <v>29</v>
      </c>
      <c r="Y883">
        <v>10</v>
      </c>
      <c r="Z883" t="s">
        <v>1098</v>
      </c>
      <c r="AA883" t="s">
        <v>1099</v>
      </c>
      <c r="AB883" t="s">
        <v>95</v>
      </c>
      <c r="AC883" t="s">
        <v>95</v>
      </c>
      <c r="AD883" t="s">
        <v>1080</v>
      </c>
      <c r="AG883" t="s">
        <v>1100</v>
      </c>
      <c r="AH883">
        <v>0</v>
      </c>
      <c r="AI883">
        <v>0</v>
      </c>
      <c r="AJ883">
        <v>0</v>
      </c>
      <c r="AK883">
        <v>1048</v>
      </c>
      <c r="AL883">
        <v>1.47</v>
      </c>
    </row>
    <row r="884" spans="1:38" x14ac:dyDescent="0.3">
      <c r="A884" t="s">
        <v>1074</v>
      </c>
      <c r="B884">
        <v>117108</v>
      </c>
      <c r="C884">
        <v>7</v>
      </c>
      <c r="D884" t="s">
        <v>1096</v>
      </c>
      <c r="E884" t="s">
        <v>130</v>
      </c>
      <c r="F884">
        <v>713</v>
      </c>
      <c r="G884">
        <v>24.83</v>
      </c>
      <c r="H884">
        <v>82.11</v>
      </c>
      <c r="I884">
        <v>18.14</v>
      </c>
      <c r="J884">
        <v>59.97</v>
      </c>
      <c r="K884">
        <v>8</v>
      </c>
      <c r="T884">
        <v>3</v>
      </c>
      <c r="U884">
        <v>2</v>
      </c>
      <c r="V884" t="s">
        <v>92</v>
      </c>
      <c r="W884" t="s">
        <v>118</v>
      </c>
      <c r="X884">
        <v>29</v>
      </c>
      <c r="Y884">
        <v>10</v>
      </c>
      <c r="Z884" t="s">
        <v>1098</v>
      </c>
      <c r="AA884" t="s">
        <v>1099</v>
      </c>
      <c r="AB884" t="s">
        <v>95</v>
      </c>
      <c r="AC884" t="s">
        <v>95</v>
      </c>
      <c r="AD884" t="s">
        <v>1080</v>
      </c>
      <c r="AG884" t="s">
        <v>1100</v>
      </c>
      <c r="AH884">
        <v>0</v>
      </c>
      <c r="AI884">
        <v>0</v>
      </c>
      <c r="AJ884">
        <v>0</v>
      </c>
      <c r="AK884">
        <v>1048</v>
      </c>
      <c r="AL884">
        <v>1.47</v>
      </c>
    </row>
    <row r="885" spans="1:38" x14ac:dyDescent="0.3">
      <c r="A885" t="s">
        <v>1074</v>
      </c>
      <c r="B885">
        <v>117108</v>
      </c>
      <c r="C885">
        <v>8</v>
      </c>
      <c r="D885" t="s">
        <v>1096</v>
      </c>
      <c r="E885" t="s">
        <v>130</v>
      </c>
      <c r="F885">
        <v>713</v>
      </c>
      <c r="G885">
        <v>34.17</v>
      </c>
      <c r="H885">
        <v>112.99</v>
      </c>
      <c r="I885">
        <v>25.52</v>
      </c>
      <c r="J885">
        <v>84.37</v>
      </c>
      <c r="K885">
        <v>102</v>
      </c>
      <c r="T885">
        <v>3</v>
      </c>
      <c r="U885">
        <v>2</v>
      </c>
      <c r="V885" t="s">
        <v>92</v>
      </c>
      <c r="W885" t="s">
        <v>429</v>
      </c>
      <c r="X885">
        <v>29</v>
      </c>
      <c r="Y885">
        <v>10</v>
      </c>
      <c r="Z885" t="s">
        <v>1098</v>
      </c>
      <c r="AA885" t="s">
        <v>1099</v>
      </c>
      <c r="AB885" t="s">
        <v>95</v>
      </c>
      <c r="AC885" t="s">
        <v>95</v>
      </c>
      <c r="AD885" t="s">
        <v>1080</v>
      </c>
      <c r="AG885" t="s">
        <v>1100</v>
      </c>
      <c r="AH885">
        <v>0</v>
      </c>
      <c r="AI885">
        <v>0</v>
      </c>
      <c r="AJ885">
        <v>0</v>
      </c>
      <c r="AK885">
        <v>1048</v>
      </c>
      <c r="AL885">
        <v>1.47</v>
      </c>
    </row>
    <row r="886" spans="1:38" x14ac:dyDescent="0.3">
      <c r="A886" t="s">
        <v>1074</v>
      </c>
      <c r="B886">
        <v>117108</v>
      </c>
      <c r="C886">
        <v>9</v>
      </c>
      <c r="D886" t="s">
        <v>1096</v>
      </c>
      <c r="E886" t="s">
        <v>130</v>
      </c>
      <c r="F886">
        <v>713</v>
      </c>
      <c r="G886">
        <v>34.43</v>
      </c>
      <c r="H886">
        <v>113.84</v>
      </c>
      <c r="I886">
        <v>25.52</v>
      </c>
      <c r="J886">
        <v>84.37</v>
      </c>
      <c r="K886">
        <v>102</v>
      </c>
      <c r="T886">
        <v>3</v>
      </c>
      <c r="U886">
        <v>2</v>
      </c>
      <c r="V886" t="s">
        <v>92</v>
      </c>
      <c r="W886" t="s">
        <v>128</v>
      </c>
      <c r="X886">
        <v>29</v>
      </c>
      <c r="Y886">
        <v>10</v>
      </c>
      <c r="Z886" t="s">
        <v>1098</v>
      </c>
      <c r="AA886" t="s">
        <v>1099</v>
      </c>
      <c r="AB886" t="s">
        <v>95</v>
      </c>
      <c r="AC886" t="s">
        <v>95</v>
      </c>
      <c r="AD886" t="s">
        <v>1080</v>
      </c>
      <c r="AG886" t="s">
        <v>1100</v>
      </c>
      <c r="AH886">
        <v>0</v>
      </c>
      <c r="AI886">
        <v>0</v>
      </c>
      <c r="AJ886">
        <v>0</v>
      </c>
      <c r="AK886">
        <v>1048</v>
      </c>
      <c r="AL886">
        <v>1.47</v>
      </c>
    </row>
    <row r="887" spans="1:38" x14ac:dyDescent="0.3">
      <c r="A887" t="s">
        <v>1074</v>
      </c>
      <c r="B887">
        <v>117108</v>
      </c>
      <c r="C887">
        <v>10</v>
      </c>
      <c r="D887" t="s">
        <v>1096</v>
      </c>
      <c r="E887" t="s">
        <v>130</v>
      </c>
      <c r="F887">
        <v>713</v>
      </c>
      <c r="G887">
        <v>34.25</v>
      </c>
      <c r="H887">
        <v>113.25</v>
      </c>
      <c r="I887">
        <v>25.52</v>
      </c>
      <c r="J887">
        <v>84.38</v>
      </c>
      <c r="K887">
        <v>52</v>
      </c>
      <c r="T887">
        <v>3</v>
      </c>
      <c r="U887">
        <v>2</v>
      </c>
      <c r="V887" t="s">
        <v>92</v>
      </c>
      <c r="W887" t="s">
        <v>1104</v>
      </c>
      <c r="X887">
        <v>29</v>
      </c>
      <c r="Y887">
        <v>10</v>
      </c>
      <c r="Z887" t="s">
        <v>1098</v>
      </c>
      <c r="AA887" t="s">
        <v>1099</v>
      </c>
      <c r="AB887" t="s">
        <v>95</v>
      </c>
      <c r="AC887" t="s">
        <v>95</v>
      </c>
      <c r="AD887" t="s">
        <v>1080</v>
      </c>
      <c r="AG887" t="s">
        <v>1100</v>
      </c>
      <c r="AH887">
        <v>0</v>
      </c>
      <c r="AI887">
        <v>0</v>
      </c>
      <c r="AJ887">
        <v>0</v>
      </c>
      <c r="AK887">
        <v>1048</v>
      </c>
      <c r="AL887">
        <v>1.47</v>
      </c>
    </row>
    <row r="888" spans="1:38" x14ac:dyDescent="0.3">
      <c r="A888" t="s">
        <v>1074</v>
      </c>
      <c r="B888">
        <v>117108</v>
      </c>
      <c r="C888">
        <v>11</v>
      </c>
      <c r="D888" t="s">
        <v>1096</v>
      </c>
      <c r="E888" t="s">
        <v>130</v>
      </c>
      <c r="F888">
        <v>713</v>
      </c>
      <c r="G888">
        <v>34.25</v>
      </c>
      <c r="H888">
        <v>113.25</v>
      </c>
      <c r="I888">
        <v>25.52</v>
      </c>
      <c r="J888">
        <v>84.38</v>
      </c>
      <c r="K888">
        <v>10</v>
      </c>
      <c r="T888">
        <v>3</v>
      </c>
      <c r="U888">
        <v>2</v>
      </c>
      <c r="V888" t="s">
        <v>92</v>
      </c>
      <c r="W888" t="s">
        <v>682</v>
      </c>
      <c r="X888">
        <v>29</v>
      </c>
      <c r="Y888">
        <v>10</v>
      </c>
      <c r="Z888" t="s">
        <v>1098</v>
      </c>
      <c r="AA888" t="s">
        <v>1099</v>
      </c>
      <c r="AB888" t="s">
        <v>95</v>
      </c>
      <c r="AC888" t="s">
        <v>95</v>
      </c>
      <c r="AD888" t="s">
        <v>1080</v>
      </c>
      <c r="AG888" t="s">
        <v>1100</v>
      </c>
      <c r="AH888">
        <v>0</v>
      </c>
      <c r="AI888">
        <v>0</v>
      </c>
      <c r="AJ888">
        <v>0</v>
      </c>
      <c r="AK888">
        <v>1048</v>
      </c>
      <c r="AL888">
        <v>1.47</v>
      </c>
    </row>
    <row r="889" spans="1:38" x14ac:dyDescent="0.3">
      <c r="A889" t="s">
        <v>1074</v>
      </c>
      <c r="B889">
        <v>117108</v>
      </c>
      <c r="C889">
        <v>12</v>
      </c>
      <c r="D889" t="s">
        <v>1096</v>
      </c>
      <c r="E889" t="s">
        <v>130</v>
      </c>
      <c r="F889">
        <v>713</v>
      </c>
      <c r="G889">
        <v>34.46</v>
      </c>
      <c r="H889">
        <v>113.94</v>
      </c>
      <c r="I889">
        <v>25.52</v>
      </c>
      <c r="J889">
        <v>84.37</v>
      </c>
      <c r="K889">
        <v>10</v>
      </c>
      <c r="T889">
        <v>3</v>
      </c>
      <c r="U889">
        <v>2</v>
      </c>
      <c r="V889" t="s">
        <v>92</v>
      </c>
      <c r="W889" t="s">
        <v>683</v>
      </c>
      <c r="X889">
        <v>29</v>
      </c>
      <c r="Y889">
        <v>10</v>
      </c>
      <c r="Z889" t="s">
        <v>1098</v>
      </c>
      <c r="AA889" t="s">
        <v>1099</v>
      </c>
      <c r="AB889" t="s">
        <v>95</v>
      </c>
      <c r="AC889" t="s">
        <v>95</v>
      </c>
      <c r="AD889" t="s">
        <v>1080</v>
      </c>
      <c r="AG889" t="s">
        <v>1100</v>
      </c>
      <c r="AH889">
        <v>0</v>
      </c>
      <c r="AI889">
        <v>0</v>
      </c>
      <c r="AJ889">
        <v>0</v>
      </c>
      <c r="AK889">
        <v>1048</v>
      </c>
      <c r="AL889">
        <v>1.47</v>
      </c>
    </row>
    <row r="890" spans="1:38" x14ac:dyDescent="0.3">
      <c r="A890" t="s">
        <v>1074</v>
      </c>
      <c r="B890">
        <v>117108</v>
      </c>
      <c r="C890">
        <v>13</v>
      </c>
      <c r="D890" t="s">
        <v>1096</v>
      </c>
      <c r="E890" t="s">
        <v>130</v>
      </c>
      <c r="F890">
        <v>713</v>
      </c>
      <c r="G890">
        <v>34.94</v>
      </c>
      <c r="H890">
        <v>115.51</v>
      </c>
      <c r="I890">
        <v>25.7</v>
      </c>
      <c r="J890">
        <v>84.97</v>
      </c>
      <c r="K890">
        <v>4</v>
      </c>
      <c r="T890">
        <v>3</v>
      </c>
      <c r="U890">
        <v>2</v>
      </c>
      <c r="V890" t="s">
        <v>92</v>
      </c>
      <c r="W890" t="s">
        <v>1105</v>
      </c>
      <c r="X890">
        <v>29</v>
      </c>
      <c r="Y890">
        <v>10</v>
      </c>
      <c r="Z890" t="s">
        <v>1098</v>
      </c>
      <c r="AA890" t="s">
        <v>1099</v>
      </c>
      <c r="AB890" t="s">
        <v>95</v>
      </c>
      <c r="AC890" t="s">
        <v>95</v>
      </c>
      <c r="AD890" t="s">
        <v>1080</v>
      </c>
      <c r="AG890" t="s">
        <v>1100</v>
      </c>
      <c r="AH890">
        <v>0</v>
      </c>
      <c r="AI890">
        <v>0</v>
      </c>
      <c r="AJ890">
        <v>0</v>
      </c>
      <c r="AK890">
        <v>1048</v>
      </c>
      <c r="AL890">
        <v>1.47</v>
      </c>
    </row>
    <row r="891" spans="1:38" x14ac:dyDescent="0.3">
      <c r="A891" t="s">
        <v>1074</v>
      </c>
      <c r="B891">
        <v>117108</v>
      </c>
      <c r="C891">
        <v>14</v>
      </c>
      <c r="D891" t="s">
        <v>1096</v>
      </c>
      <c r="E891" t="s">
        <v>130</v>
      </c>
      <c r="F891">
        <v>713</v>
      </c>
      <c r="G891">
        <v>35.46</v>
      </c>
      <c r="H891">
        <v>117.25</v>
      </c>
      <c r="I891">
        <v>25.7</v>
      </c>
      <c r="J891">
        <v>84.98</v>
      </c>
      <c r="K891">
        <v>2</v>
      </c>
      <c r="T891">
        <v>3</v>
      </c>
      <c r="U891">
        <v>2</v>
      </c>
      <c r="V891" t="s">
        <v>92</v>
      </c>
      <c r="W891" t="s">
        <v>366</v>
      </c>
      <c r="X891">
        <v>29</v>
      </c>
      <c r="Y891">
        <v>10</v>
      </c>
      <c r="Z891" t="s">
        <v>1098</v>
      </c>
      <c r="AA891" t="s">
        <v>1099</v>
      </c>
      <c r="AB891" t="s">
        <v>95</v>
      </c>
      <c r="AC891" t="s">
        <v>95</v>
      </c>
      <c r="AD891" t="s">
        <v>1080</v>
      </c>
      <c r="AG891" t="s">
        <v>1100</v>
      </c>
      <c r="AH891">
        <v>0</v>
      </c>
      <c r="AI891">
        <v>0</v>
      </c>
      <c r="AJ891">
        <v>0</v>
      </c>
      <c r="AK891">
        <v>1048</v>
      </c>
      <c r="AL891">
        <v>1.47</v>
      </c>
    </row>
    <row r="892" spans="1:38" x14ac:dyDescent="0.3">
      <c r="A892" t="s">
        <v>1074</v>
      </c>
      <c r="B892">
        <v>111390</v>
      </c>
      <c r="C892">
        <v>1</v>
      </c>
      <c r="D892" t="s">
        <v>1106</v>
      </c>
      <c r="E892" t="s">
        <v>546</v>
      </c>
      <c r="F892">
        <v>498</v>
      </c>
      <c r="G892">
        <v>33.6</v>
      </c>
      <c r="H892">
        <v>111.09</v>
      </c>
      <c r="I892">
        <v>25.66</v>
      </c>
      <c r="J892">
        <v>84.84</v>
      </c>
      <c r="K892">
        <v>122</v>
      </c>
      <c r="T892">
        <v>3</v>
      </c>
      <c r="U892">
        <v>2</v>
      </c>
      <c r="V892" t="s">
        <v>92</v>
      </c>
      <c r="W892" t="s">
        <v>152</v>
      </c>
      <c r="X892">
        <v>18</v>
      </c>
      <c r="Y892">
        <v>10</v>
      </c>
      <c r="Z892" t="s">
        <v>1107</v>
      </c>
      <c r="AA892" t="s">
        <v>1108</v>
      </c>
      <c r="AB892" t="s">
        <v>95</v>
      </c>
      <c r="AC892" t="s">
        <v>95</v>
      </c>
      <c r="AD892" t="s">
        <v>1080</v>
      </c>
      <c r="AG892" t="s">
        <v>1109</v>
      </c>
      <c r="AH892">
        <v>0</v>
      </c>
      <c r="AI892">
        <v>133</v>
      </c>
      <c r="AJ892">
        <v>0</v>
      </c>
      <c r="AK892">
        <v>813</v>
      </c>
      <c r="AL892">
        <v>1.63</v>
      </c>
    </row>
    <row r="893" spans="1:38" x14ac:dyDescent="0.3">
      <c r="A893" t="s">
        <v>1074</v>
      </c>
      <c r="B893">
        <v>111390</v>
      </c>
      <c r="C893">
        <v>2</v>
      </c>
      <c r="D893" t="s">
        <v>1106</v>
      </c>
      <c r="E893" t="s">
        <v>546</v>
      </c>
      <c r="F893">
        <v>498</v>
      </c>
      <c r="G893">
        <v>33.68</v>
      </c>
      <c r="H893">
        <v>111.35</v>
      </c>
      <c r="I893">
        <v>25.62</v>
      </c>
      <c r="J893">
        <v>84.71</v>
      </c>
      <c r="K893">
        <v>30</v>
      </c>
      <c r="T893">
        <v>3</v>
      </c>
      <c r="U893">
        <v>2</v>
      </c>
      <c r="V893" t="s">
        <v>92</v>
      </c>
      <c r="W893" t="s">
        <v>153</v>
      </c>
      <c r="X893">
        <v>18</v>
      </c>
      <c r="Y893">
        <v>10</v>
      </c>
      <c r="Z893" t="s">
        <v>1107</v>
      </c>
      <c r="AA893" t="s">
        <v>1108</v>
      </c>
      <c r="AB893" t="s">
        <v>95</v>
      </c>
      <c r="AC893" t="s">
        <v>95</v>
      </c>
      <c r="AD893" t="s">
        <v>1080</v>
      </c>
      <c r="AG893" t="s">
        <v>1109</v>
      </c>
      <c r="AH893">
        <v>0</v>
      </c>
      <c r="AI893">
        <v>133</v>
      </c>
      <c r="AJ893">
        <v>0</v>
      </c>
      <c r="AK893">
        <v>813</v>
      </c>
      <c r="AL893">
        <v>1.63</v>
      </c>
    </row>
    <row r="894" spans="1:38" x14ac:dyDescent="0.3">
      <c r="A894" t="s">
        <v>1074</v>
      </c>
      <c r="B894">
        <v>111390</v>
      </c>
      <c r="C894">
        <v>3</v>
      </c>
      <c r="D894" t="s">
        <v>1106</v>
      </c>
      <c r="E894" t="s">
        <v>546</v>
      </c>
      <c r="F894">
        <v>498</v>
      </c>
      <c r="G894">
        <v>36.25</v>
      </c>
      <c r="H894">
        <v>119.86</v>
      </c>
      <c r="I894">
        <v>27.8</v>
      </c>
      <c r="J894">
        <v>91.92</v>
      </c>
      <c r="K894">
        <v>10</v>
      </c>
      <c r="T894">
        <v>4</v>
      </c>
      <c r="U894">
        <v>2</v>
      </c>
      <c r="V894" t="s">
        <v>92</v>
      </c>
      <c r="W894" t="s">
        <v>370</v>
      </c>
      <c r="X894">
        <v>18</v>
      </c>
      <c r="Y894">
        <v>10</v>
      </c>
      <c r="Z894" t="s">
        <v>1107</v>
      </c>
      <c r="AA894" t="s">
        <v>1108</v>
      </c>
      <c r="AB894" t="s">
        <v>95</v>
      </c>
      <c r="AC894" t="s">
        <v>95</v>
      </c>
      <c r="AD894" t="s">
        <v>1080</v>
      </c>
      <c r="AG894" t="s">
        <v>1109</v>
      </c>
      <c r="AH894">
        <v>0</v>
      </c>
      <c r="AI894">
        <v>133</v>
      </c>
      <c r="AJ894">
        <v>0</v>
      </c>
      <c r="AK894">
        <v>813</v>
      </c>
      <c r="AL894">
        <v>1.63</v>
      </c>
    </row>
    <row r="895" spans="1:38" x14ac:dyDescent="0.3">
      <c r="A895" t="s">
        <v>1074</v>
      </c>
      <c r="B895">
        <v>111390</v>
      </c>
      <c r="C895">
        <v>4</v>
      </c>
      <c r="D895" t="s">
        <v>1106</v>
      </c>
      <c r="E895" t="s">
        <v>546</v>
      </c>
      <c r="F895">
        <v>498</v>
      </c>
      <c r="G895">
        <v>36.33</v>
      </c>
      <c r="H895">
        <v>120.11</v>
      </c>
      <c r="I895">
        <v>27.76</v>
      </c>
      <c r="J895">
        <v>91.8</v>
      </c>
      <c r="K895">
        <v>2</v>
      </c>
      <c r="T895">
        <v>4</v>
      </c>
      <c r="U895">
        <v>2</v>
      </c>
      <c r="V895" t="s">
        <v>92</v>
      </c>
      <c r="W895" t="s">
        <v>531</v>
      </c>
      <c r="X895">
        <v>18</v>
      </c>
      <c r="Y895">
        <v>10</v>
      </c>
      <c r="Z895" t="s">
        <v>1107</v>
      </c>
      <c r="AA895" t="s">
        <v>1108</v>
      </c>
      <c r="AB895" t="s">
        <v>95</v>
      </c>
      <c r="AC895" t="s">
        <v>95</v>
      </c>
      <c r="AD895" t="s">
        <v>1080</v>
      </c>
      <c r="AG895" t="s">
        <v>1109</v>
      </c>
      <c r="AH895">
        <v>0</v>
      </c>
      <c r="AI895">
        <v>133</v>
      </c>
      <c r="AJ895">
        <v>0</v>
      </c>
      <c r="AK895">
        <v>813</v>
      </c>
      <c r="AL895">
        <v>1.63</v>
      </c>
    </row>
    <row r="896" spans="1:38" x14ac:dyDescent="0.3">
      <c r="A896" t="s">
        <v>1074</v>
      </c>
      <c r="B896">
        <v>111390</v>
      </c>
      <c r="C896">
        <v>5</v>
      </c>
      <c r="D896" t="s">
        <v>1106</v>
      </c>
      <c r="E896" t="s">
        <v>546</v>
      </c>
      <c r="F896">
        <v>498</v>
      </c>
      <c r="G896">
        <v>38.99</v>
      </c>
      <c r="H896">
        <v>128.91999999999999</v>
      </c>
      <c r="I896">
        <v>30.08</v>
      </c>
      <c r="J896">
        <v>99.44</v>
      </c>
      <c r="K896">
        <v>2</v>
      </c>
      <c r="T896">
        <v>4</v>
      </c>
      <c r="U896">
        <v>2</v>
      </c>
      <c r="V896" t="s">
        <v>92</v>
      </c>
      <c r="W896" t="s">
        <v>644</v>
      </c>
      <c r="X896">
        <v>18</v>
      </c>
      <c r="Y896">
        <v>10</v>
      </c>
      <c r="Z896" t="s">
        <v>1107</v>
      </c>
      <c r="AA896" t="s">
        <v>1108</v>
      </c>
      <c r="AB896" t="s">
        <v>95</v>
      </c>
      <c r="AC896" t="s">
        <v>95</v>
      </c>
      <c r="AD896" t="s">
        <v>1080</v>
      </c>
      <c r="AG896" t="s">
        <v>1109</v>
      </c>
      <c r="AH896">
        <v>0</v>
      </c>
      <c r="AI896">
        <v>133</v>
      </c>
      <c r="AJ896">
        <v>0</v>
      </c>
      <c r="AK896">
        <v>813</v>
      </c>
      <c r="AL896">
        <v>1.63</v>
      </c>
    </row>
    <row r="897" spans="1:38" x14ac:dyDescent="0.3">
      <c r="A897" t="s">
        <v>1074</v>
      </c>
      <c r="B897">
        <v>111390</v>
      </c>
      <c r="C897">
        <v>6</v>
      </c>
      <c r="D897" t="s">
        <v>1106</v>
      </c>
      <c r="E897" t="s">
        <v>546</v>
      </c>
      <c r="F897">
        <v>498</v>
      </c>
      <c r="G897">
        <v>39.07</v>
      </c>
      <c r="H897">
        <v>129.16999999999999</v>
      </c>
      <c r="I897">
        <v>30.04</v>
      </c>
      <c r="J897">
        <v>99.31</v>
      </c>
      <c r="K897">
        <v>1</v>
      </c>
      <c r="T897">
        <v>4</v>
      </c>
      <c r="U897">
        <v>2</v>
      </c>
      <c r="V897" t="s">
        <v>92</v>
      </c>
      <c r="W897" t="s">
        <v>339</v>
      </c>
      <c r="X897">
        <v>18</v>
      </c>
      <c r="Y897">
        <v>10</v>
      </c>
      <c r="Z897" t="s">
        <v>1107</v>
      </c>
      <c r="AA897" t="s">
        <v>1108</v>
      </c>
      <c r="AB897" t="s">
        <v>95</v>
      </c>
      <c r="AC897" t="s">
        <v>95</v>
      </c>
      <c r="AD897" t="s">
        <v>1080</v>
      </c>
      <c r="AG897" t="s">
        <v>1109</v>
      </c>
      <c r="AH897">
        <v>0</v>
      </c>
      <c r="AI897">
        <v>133</v>
      </c>
      <c r="AJ897">
        <v>0</v>
      </c>
      <c r="AK897">
        <v>813</v>
      </c>
      <c r="AL897">
        <v>1.63</v>
      </c>
    </row>
    <row r="898" spans="1:38" x14ac:dyDescent="0.3">
      <c r="A898" t="s">
        <v>1074</v>
      </c>
      <c r="B898">
        <v>111390</v>
      </c>
      <c r="C898">
        <v>7</v>
      </c>
      <c r="D898" t="s">
        <v>1106</v>
      </c>
      <c r="E898" t="s">
        <v>546</v>
      </c>
      <c r="F898">
        <v>498</v>
      </c>
      <c r="G898">
        <v>39.909999999999997</v>
      </c>
      <c r="H898">
        <v>131.94999999999999</v>
      </c>
      <c r="I898">
        <v>30.74</v>
      </c>
      <c r="J898">
        <v>101.65</v>
      </c>
      <c r="K898">
        <v>115</v>
      </c>
      <c r="T898">
        <v>4</v>
      </c>
      <c r="U898">
        <v>2</v>
      </c>
      <c r="V898" t="s">
        <v>92</v>
      </c>
      <c r="W898" t="s">
        <v>633</v>
      </c>
      <c r="X898">
        <v>18</v>
      </c>
      <c r="Y898">
        <v>10</v>
      </c>
      <c r="Z898" t="s">
        <v>1107</v>
      </c>
      <c r="AA898" t="s">
        <v>1108</v>
      </c>
      <c r="AB898" t="s">
        <v>95</v>
      </c>
      <c r="AC898" t="s">
        <v>95</v>
      </c>
      <c r="AD898" t="s">
        <v>1080</v>
      </c>
      <c r="AG898" t="s">
        <v>1109</v>
      </c>
      <c r="AH898">
        <v>0</v>
      </c>
      <c r="AI898">
        <v>133</v>
      </c>
      <c r="AJ898">
        <v>0</v>
      </c>
      <c r="AK898">
        <v>813</v>
      </c>
      <c r="AL898">
        <v>1.63</v>
      </c>
    </row>
    <row r="899" spans="1:38" x14ac:dyDescent="0.3">
      <c r="A899" t="s">
        <v>1074</v>
      </c>
      <c r="B899">
        <v>111390</v>
      </c>
      <c r="C899">
        <v>8</v>
      </c>
      <c r="D899" t="s">
        <v>1106</v>
      </c>
      <c r="E899" t="s">
        <v>546</v>
      </c>
      <c r="F899">
        <v>498</v>
      </c>
      <c r="G899">
        <v>40.08</v>
      </c>
      <c r="H899">
        <v>132.52000000000001</v>
      </c>
      <c r="I899">
        <v>30.76</v>
      </c>
      <c r="J899">
        <v>101.69</v>
      </c>
      <c r="K899">
        <v>79</v>
      </c>
      <c r="T899">
        <v>4</v>
      </c>
      <c r="U899">
        <v>2</v>
      </c>
      <c r="V899" t="s">
        <v>92</v>
      </c>
      <c r="W899" t="s">
        <v>183</v>
      </c>
      <c r="X899">
        <v>18</v>
      </c>
      <c r="Y899">
        <v>10</v>
      </c>
      <c r="Z899" t="s">
        <v>1107</v>
      </c>
      <c r="AA899" t="s">
        <v>1108</v>
      </c>
      <c r="AB899" t="s">
        <v>95</v>
      </c>
      <c r="AC899" t="s">
        <v>95</v>
      </c>
      <c r="AD899" t="s">
        <v>1080</v>
      </c>
      <c r="AG899" t="s">
        <v>1109</v>
      </c>
      <c r="AH899">
        <v>0</v>
      </c>
      <c r="AI899">
        <v>133</v>
      </c>
      <c r="AJ899">
        <v>0</v>
      </c>
      <c r="AK899">
        <v>813</v>
      </c>
      <c r="AL899">
        <v>1.63</v>
      </c>
    </row>
    <row r="900" spans="1:38" x14ac:dyDescent="0.3">
      <c r="A900" t="s">
        <v>1074</v>
      </c>
      <c r="B900">
        <v>111390</v>
      </c>
      <c r="C900">
        <v>9</v>
      </c>
      <c r="D900" t="s">
        <v>1106</v>
      </c>
      <c r="E900" t="s">
        <v>546</v>
      </c>
      <c r="F900">
        <v>498</v>
      </c>
      <c r="G900">
        <v>40.090000000000003</v>
      </c>
      <c r="H900">
        <v>132.53</v>
      </c>
      <c r="I900">
        <v>30.76</v>
      </c>
      <c r="J900">
        <v>101.69</v>
      </c>
      <c r="K900">
        <v>16</v>
      </c>
      <c r="T900">
        <v>4</v>
      </c>
      <c r="U900">
        <v>2</v>
      </c>
      <c r="V900" t="s">
        <v>92</v>
      </c>
      <c r="W900" t="s">
        <v>1110</v>
      </c>
      <c r="X900">
        <v>18</v>
      </c>
      <c r="Y900">
        <v>10</v>
      </c>
      <c r="Z900" t="s">
        <v>1107</v>
      </c>
      <c r="AA900" t="s">
        <v>1108</v>
      </c>
      <c r="AB900" t="s">
        <v>95</v>
      </c>
      <c r="AC900" t="s">
        <v>95</v>
      </c>
      <c r="AD900" t="s">
        <v>1080</v>
      </c>
      <c r="AG900" t="s">
        <v>1109</v>
      </c>
      <c r="AH900">
        <v>0</v>
      </c>
      <c r="AI900">
        <v>133</v>
      </c>
      <c r="AJ900">
        <v>0</v>
      </c>
      <c r="AK900">
        <v>813</v>
      </c>
      <c r="AL900">
        <v>1.63</v>
      </c>
    </row>
    <row r="901" spans="1:38" x14ac:dyDescent="0.3">
      <c r="A901" t="s">
        <v>1074</v>
      </c>
      <c r="B901">
        <v>111390</v>
      </c>
      <c r="C901">
        <v>10</v>
      </c>
      <c r="D901" t="s">
        <v>1106</v>
      </c>
      <c r="E901" t="s">
        <v>546</v>
      </c>
      <c r="F901">
        <v>498</v>
      </c>
      <c r="G901">
        <v>42.58</v>
      </c>
      <c r="H901">
        <v>140.79</v>
      </c>
      <c r="I901">
        <v>32.9</v>
      </c>
      <c r="J901">
        <v>108.78</v>
      </c>
      <c r="K901">
        <v>10</v>
      </c>
      <c r="T901">
        <v>4</v>
      </c>
      <c r="U901">
        <v>2</v>
      </c>
      <c r="V901" t="s">
        <v>92</v>
      </c>
      <c r="W901" t="s">
        <v>1111</v>
      </c>
      <c r="X901">
        <v>18</v>
      </c>
      <c r="Y901">
        <v>10</v>
      </c>
      <c r="Z901" t="s">
        <v>1107</v>
      </c>
      <c r="AA901" t="s">
        <v>1108</v>
      </c>
      <c r="AB901" t="s">
        <v>95</v>
      </c>
      <c r="AC901" t="s">
        <v>95</v>
      </c>
      <c r="AD901" t="s">
        <v>1080</v>
      </c>
      <c r="AG901" t="s">
        <v>1109</v>
      </c>
      <c r="AH901">
        <v>0</v>
      </c>
      <c r="AI901">
        <v>133</v>
      </c>
      <c r="AJ901">
        <v>0</v>
      </c>
      <c r="AK901">
        <v>813</v>
      </c>
      <c r="AL901">
        <v>1.63</v>
      </c>
    </row>
    <row r="902" spans="1:38" x14ac:dyDescent="0.3">
      <c r="A902" t="s">
        <v>1074</v>
      </c>
      <c r="B902">
        <v>111390</v>
      </c>
      <c r="C902">
        <v>11</v>
      </c>
      <c r="D902" t="s">
        <v>1106</v>
      </c>
      <c r="E902" t="s">
        <v>546</v>
      </c>
      <c r="F902">
        <v>498</v>
      </c>
      <c r="G902">
        <v>42.77</v>
      </c>
      <c r="H902">
        <v>141.38999999999999</v>
      </c>
      <c r="I902">
        <v>32.93</v>
      </c>
      <c r="J902">
        <v>108.87</v>
      </c>
      <c r="K902">
        <v>6</v>
      </c>
      <c r="T902">
        <v>4</v>
      </c>
      <c r="U902">
        <v>2</v>
      </c>
      <c r="V902" t="s">
        <v>92</v>
      </c>
      <c r="W902" t="s">
        <v>1112</v>
      </c>
      <c r="X902">
        <v>18</v>
      </c>
      <c r="Y902">
        <v>10</v>
      </c>
      <c r="Z902" t="s">
        <v>1107</v>
      </c>
      <c r="AA902" t="s">
        <v>1108</v>
      </c>
      <c r="AB902" t="s">
        <v>95</v>
      </c>
      <c r="AC902" t="s">
        <v>95</v>
      </c>
      <c r="AD902" t="s">
        <v>1080</v>
      </c>
      <c r="AG902" t="s">
        <v>1109</v>
      </c>
      <c r="AH902">
        <v>0</v>
      </c>
      <c r="AI902">
        <v>133</v>
      </c>
      <c r="AJ902">
        <v>0</v>
      </c>
      <c r="AK902">
        <v>813</v>
      </c>
      <c r="AL902">
        <v>1.63</v>
      </c>
    </row>
    <row r="903" spans="1:38" x14ac:dyDescent="0.3">
      <c r="A903" t="s">
        <v>1074</v>
      </c>
      <c r="B903">
        <v>111390</v>
      </c>
      <c r="C903">
        <v>12</v>
      </c>
      <c r="D903" t="s">
        <v>1106</v>
      </c>
      <c r="E903" t="s">
        <v>546</v>
      </c>
      <c r="F903">
        <v>498</v>
      </c>
      <c r="G903">
        <v>42.77</v>
      </c>
      <c r="H903">
        <v>141.38999999999999</v>
      </c>
      <c r="I903">
        <v>32.93</v>
      </c>
      <c r="J903">
        <v>108.87</v>
      </c>
      <c r="K903">
        <v>2</v>
      </c>
      <c r="T903">
        <v>4</v>
      </c>
      <c r="U903">
        <v>2</v>
      </c>
      <c r="V903" t="s">
        <v>92</v>
      </c>
      <c r="W903" t="s">
        <v>1113</v>
      </c>
      <c r="X903">
        <v>18</v>
      </c>
      <c r="Y903">
        <v>10</v>
      </c>
      <c r="Z903" t="s">
        <v>1107</v>
      </c>
      <c r="AA903" t="s">
        <v>1108</v>
      </c>
      <c r="AB903" t="s">
        <v>95</v>
      </c>
      <c r="AC903" t="s">
        <v>95</v>
      </c>
      <c r="AD903" t="s">
        <v>1080</v>
      </c>
      <c r="AG903" t="s">
        <v>1109</v>
      </c>
      <c r="AH903">
        <v>0</v>
      </c>
      <c r="AI903">
        <v>133</v>
      </c>
      <c r="AJ903">
        <v>0</v>
      </c>
      <c r="AK903">
        <v>813</v>
      </c>
      <c r="AL903">
        <v>1.63</v>
      </c>
    </row>
    <row r="904" spans="1:38" x14ac:dyDescent="0.3">
      <c r="A904" t="s">
        <v>1074</v>
      </c>
      <c r="B904">
        <v>111390</v>
      </c>
      <c r="C904">
        <v>13</v>
      </c>
      <c r="D904" t="s">
        <v>1106</v>
      </c>
      <c r="E904" t="s">
        <v>546</v>
      </c>
      <c r="F904">
        <v>498</v>
      </c>
      <c r="G904">
        <v>43.36</v>
      </c>
      <c r="H904">
        <v>143.35</v>
      </c>
      <c r="I904">
        <v>33.520000000000003</v>
      </c>
      <c r="J904">
        <v>110.82</v>
      </c>
      <c r="K904">
        <v>64</v>
      </c>
      <c r="T904">
        <v>4</v>
      </c>
      <c r="U904">
        <v>2</v>
      </c>
      <c r="V904" t="s">
        <v>92</v>
      </c>
      <c r="W904" t="s">
        <v>1114</v>
      </c>
      <c r="X904">
        <v>18</v>
      </c>
      <c r="Y904">
        <v>10</v>
      </c>
      <c r="Z904" t="s">
        <v>1107</v>
      </c>
      <c r="AA904" t="s">
        <v>1108</v>
      </c>
      <c r="AB904" t="s">
        <v>95</v>
      </c>
      <c r="AC904" t="s">
        <v>95</v>
      </c>
      <c r="AD904" t="s">
        <v>1080</v>
      </c>
      <c r="AG904" t="s">
        <v>1109</v>
      </c>
      <c r="AH904">
        <v>0</v>
      </c>
      <c r="AI904">
        <v>133</v>
      </c>
      <c r="AJ904">
        <v>0</v>
      </c>
      <c r="AK904">
        <v>813</v>
      </c>
      <c r="AL904">
        <v>1.63</v>
      </c>
    </row>
    <row r="905" spans="1:38" x14ac:dyDescent="0.3">
      <c r="A905" t="s">
        <v>1074</v>
      </c>
      <c r="B905">
        <v>111390</v>
      </c>
      <c r="C905">
        <v>14</v>
      </c>
      <c r="D905" t="s">
        <v>1106</v>
      </c>
      <c r="E905" t="s">
        <v>546</v>
      </c>
      <c r="F905">
        <v>498</v>
      </c>
      <c r="G905">
        <v>43.4</v>
      </c>
      <c r="H905">
        <v>143.5</v>
      </c>
      <c r="I905">
        <v>33.39</v>
      </c>
      <c r="J905">
        <v>110.4</v>
      </c>
      <c r="K905">
        <v>8</v>
      </c>
      <c r="T905">
        <v>4</v>
      </c>
      <c r="U905">
        <v>2</v>
      </c>
      <c r="V905" t="s">
        <v>92</v>
      </c>
      <c r="W905" t="s">
        <v>1115</v>
      </c>
      <c r="X905">
        <v>18</v>
      </c>
      <c r="Y905">
        <v>10</v>
      </c>
      <c r="Z905" t="s">
        <v>1107</v>
      </c>
      <c r="AA905" t="s">
        <v>1108</v>
      </c>
      <c r="AB905" t="s">
        <v>95</v>
      </c>
      <c r="AC905" t="s">
        <v>95</v>
      </c>
      <c r="AD905" t="s">
        <v>1080</v>
      </c>
      <c r="AG905" t="s">
        <v>1109</v>
      </c>
      <c r="AH905">
        <v>0</v>
      </c>
      <c r="AI905">
        <v>133</v>
      </c>
      <c r="AJ905">
        <v>0</v>
      </c>
      <c r="AK905">
        <v>813</v>
      </c>
      <c r="AL905">
        <v>1.63</v>
      </c>
    </row>
    <row r="906" spans="1:38" x14ac:dyDescent="0.3">
      <c r="A906" t="s">
        <v>1074</v>
      </c>
      <c r="B906">
        <v>111390</v>
      </c>
      <c r="C906">
        <v>15</v>
      </c>
      <c r="D906" t="s">
        <v>1106</v>
      </c>
      <c r="E906" t="s">
        <v>546</v>
      </c>
      <c r="F906">
        <v>498</v>
      </c>
      <c r="G906">
        <v>45.6</v>
      </c>
      <c r="H906">
        <v>150.76</v>
      </c>
      <c r="I906">
        <v>35.4</v>
      </c>
      <c r="J906">
        <v>117.03</v>
      </c>
      <c r="K906">
        <v>10</v>
      </c>
      <c r="T906">
        <v>4</v>
      </c>
      <c r="U906">
        <v>2</v>
      </c>
      <c r="V906" t="s">
        <v>92</v>
      </c>
      <c r="W906" t="s">
        <v>1116</v>
      </c>
      <c r="X906">
        <v>18</v>
      </c>
      <c r="Y906">
        <v>10</v>
      </c>
      <c r="Z906" t="s">
        <v>1107</v>
      </c>
      <c r="AA906" t="s">
        <v>1108</v>
      </c>
      <c r="AB906" t="s">
        <v>95</v>
      </c>
      <c r="AC906" t="s">
        <v>95</v>
      </c>
      <c r="AD906" t="s">
        <v>1080</v>
      </c>
      <c r="AG906" t="s">
        <v>1109</v>
      </c>
      <c r="AH906">
        <v>0</v>
      </c>
      <c r="AI906">
        <v>133</v>
      </c>
      <c r="AJ906">
        <v>0</v>
      </c>
      <c r="AK906">
        <v>813</v>
      </c>
      <c r="AL906">
        <v>1.63</v>
      </c>
    </row>
    <row r="907" spans="1:38" x14ac:dyDescent="0.3">
      <c r="A907" t="s">
        <v>1074</v>
      </c>
      <c r="B907">
        <v>111390</v>
      </c>
      <c r="C907">
        <v>16</v>
      </c>
      <c r="D907" t="s">
        <v>1106</v>
      </c>
      <c r="E907" t="s">
        <v>546</v>
      </c>
      <c r="F907">
        <v>498</v>
      </c>
      <c r="G907">
        <v>45.78</v>
      </c>
      <c r="H907">
        <v>151.35</v>
      </c>
      <c r="I907">
        <v>35.42</v>
      </c>
      <c r="J907">
        <v>117.12</v>
      </c>
      <c r="K907">
        <v>6</v>
      </c>
      <c r="T907">
        <v>4</v>
      </c>
      <c r="U907">
        <v>2</v>
      </c>
      <c r="V907" t="s">
        <v>92</v>
      </c>
      <c r="W907" t="s">
        <v>1117</v>
      </c>
      <c r="X907">
        <v>18</v>
      </c>
      <c r="Y907">
        <v>10</v>
      </c>
      <c r="Z907" t="s">
        <v>1107</v>
      </c>
      <c r="AA907" t="s">
        <v>1108</v>
      </c>
      <c r="AB907" t="s">
        <v>95</v>
      </c>
      <c r="AC907" t="s">
        <v>95</v>
      </c>
      <c r="AD907" t="s">
        <v>1080</v>
      </c>
      <c r="AG907" t="s">
        <v>1109</v>
      </c>
      <c r="AH907">
        <v>0</v>
      </c>
      <c r="AI907">
        <v>133</v>
      </c>
      <c r="AJ907">
        <v>0</v>
      </c>
      <c r="AK907">
        <v>813</v>
      </c>
      <c r="AL907">
        <v>1.63</v>
      </c>
    </row>
    <row r="908" spans="1:38" x14ac:dyDescent="0.3">
      <c r="A908" t="s">
        <v>1074</v>
      </c>
      <c r="B908">
        <v>111390</v>
      </c>
      <c r="C908">
        <v>17</v>
      </c>
      <c r="D908" t="s">
        <v>1106</v>
      </c>
      <c r="E908" t="s">
        <v>546</v>
      </c>
      <c r="F908">
        <v>498</v>
      </c>
      <c r="G908">
        <v>46.2</v>
      </c>
      <c r="H908">
        <v>152.75</v>
      </c>
      <c r="I908">
        <v>35.840000000000003</v>
      </c>
      <c r="J908">
        <v>118.48</v>
      </c>
      <c r="K908">
        <v>7</v>
      </c>
      <c r="T908">
        <v>4</v>
      </c>
      <c r="U908">
        <v>2</v>
      </c>
      <c r="V908" t="s">
        <v>92</v>
      </c>
      <c r="W908" t="s">
        <v>1118</v>
      </c>
      <c r="X908">
        <v>18</v>
      </c>
      <c r="Y908">
        <v>10</v>
      </c>
      <c r="Z908" t="s">
        <v>1107</v>
      </c>
      <c r="AA908" t="s">
        <v>1108</v>
      </c>
      <c r="AB908" t="s">
        <v>95</v>
      </c>
      <c r="AC908" t="s">
        <v>95</v>
      </c>
      <c r="AD908" t="s">
        <v>1080</v>
      </c>
      <c r="AG908" t="s">
        <v>1109</v>
      </c>
      <c r="AH908">
        <v>0</v>
      </c>
      <c r="AI908">
        <v>133</v>
      </c>
      <c r="AJ908">
        <v>0</v>
      </c>
      <c r="AK908">
        <v>813</v>
      </c>
      <c r="AL908">
        <v>1.63</v>
      </c>
    </row>
    <row r="909" spans="1:38" x14ac:dyDescent="0.3">
      <c r="A909" t="s">
        <v>1074</v>
      </c>
      <c r="B909">
        <v>111390</v>
      </c>
      <c r="C909">
        <v>18</v>
      </c>
      <c r="D909" t="s">
        <v>1106</v>
      </c>
      <c r="E909" t="s">
        <v>546</v>
      </c>
      <c r="F909">
        <v>498</v>
      </c>
      <c r="G909">
        <v>46.42</v>
      </c>
      <c r="H909">
        <v>153.47</v>
      </c>
      <c r="I909">
        <v>35.71</v>
      </c>
      <c r="J909">
        <v>118.07</v>
      </c>
      <c r="K909">
        <v>1</v>
      </c>
      <c r="T909">
        <v>4</v>
      </c>
      <c r="U909">
        <v>2</v>
      </c>
      <c r="V909" t="s">
        <v>92</v>
      </c>
      <c r="W909" t="s">
        <v>1119</v>
      </c>
      <c r="X909">
        <v>18</v>
      </c>
      <c r="Y909">
        <v>10</v>
      </c>
      <c r="Z909" t="s">
        <v>1107</v>
      </c>
      <c r="AA909" t="s">
        <v>1108</v>
      </c>
      <c r="AB909" t="s">
        <v>95</v>
      </c>
      <c r="AC909" t="s">
        <v>95</v>
      </c>
      <c r="AD909" t="s">
        <v>1080</v>
      </c>
      <c r="AG909" t="s">
        <v>1109</v>
      </c>
      <c r="AH909">
        <v>0</v>
      </c>
      <c r="AI909">
        <v>133</v>
      </c>
      <c r="AJ909">
        <v>0</v>
      </c>
      <c r="AK909">
        <v>813</v>
      </c>
      <c r="AL909">
        <v>1.63</v>
      </c>
    </row>
    <row r="910" spans="1:38" x14ac:dyDescent="0.3">
      <c r="A910" t="s">
        <v>1074</v>
      </c>
      <c r="B910">
        <v>111390</v>
      </c>
      <c r="C910">
        <v>19</v>
      </c>
      <c r="D910" t="s">
        <v>1106</v>
      </c>
      <c r="E910" t="s">
        <v>546</v>
      </c>
      <c r="F910">
        <v>498</v>
      </c>
      <c r="G910">
        <v>49.22</v>
      </c>
      <c r="H910">
        <v>162.72</v>
      </c>
      <c r="I910">
        <v>38.33</v>
      </c>
      <c r="J910">
        <v>126.73</v>
      </c>
      <c r="K910">
        <v>7</v>
      </c>
      <c r="T910">
        <v>4</v>
      </c>
      <c r="U910">
        <v>2</v>
      </c>
      <c r="V910" t="s">
        <v>92</v>
      </c>
      <c r="W910" t="s">
        <v>145</v>
      </c>
      <c r="X910">
        <v>18</v>
      </c>
      <c r="Y910">
        <v>10</v>
      </c>
      <c r="Z910" t="s">
        <v>1107</v>
      </c>
      <c r="AA910" t="s">
        <v>1108</v>
      </c>
      <c r="AB910" t="s">
        <v>95</v>
      </c>
      <c r="AC910" t="s">
        <v>95</v>
      </c>
      <c r="AD910" t="s">
        <v>1080</v>
      </c>
      <c r="AG910" t="s">
        <v>1109</v>
      </c>
      <c r="AH910">
        <v>0</v>
      </c>
      <c r="AI910">
        <v>133</v>
      </c>
      <c r="AJ910">
        <v>0</v>
      </c>
      <c r="AK910">
        <v>813</v>
      </c>
      <c r="AL910">
        <v>1.63</v>
      </c>
    </row>
    <row r="911" spans="1:38" x14ac:dyDescent="0.3">
      <c r="A911" t="s">
        <v>1074</v>
      </c>
      <c r="B911">
        <v>110025</v>
      </c>
      <c r="C911">
        <v>1</v>
      </c>
      <c r="D911" t="s">
        <v>1120</v>
      </c>
      <c r="E911" t="s">
        <v>388</v>
      </c>
      <c r="F911">
        <v>1002</v>
      </c>
      <c r="G911">
        <v>25.02</v>
      </c>
      <c r="H911">
        <v>82.74</v>
      </c>
      <c r="I911">
        <v>18.14</v>
      </c>
      <c r="J911">
        <v>59.98</v>
      </c>
      <c r="K911">
        <v>594</v>
      </c>
      <c r="T911">
        <v>3</v>
      </c>
      <c r="U911">
        <v>2</v>
      </c>
      <c r="V911" t="s">
        <v>92</v>
      </c>
      <c r="W911" t="s">
        <v>114</v>
      </c>
      <c r="X911">
        <v>29</v>
      </c>
      <c r="Y911">
        <v>10</v>
      </c>
      <c r="Z911" t="s">
        <v>1121</v>
      </c>
      <c r="AA911" t="s">
        <v>1122</v>
      </c>
      <c r="AB911" t="s">
        <v>95</v>
      </c>
      <c r="AC911" t="s">
        <v>95</v>
      </c>
      <c r="AD911" t="s">
        <v>1080</v>
      </c>
      <c r="AG911" t="s">
        <v>1123</v>
      </c>
      <c r="AH911">
        <v>0</v>
      </c>
      <c r="AI911">
        <v>0</v>
      </c>
      <c r="AJ911">
        <v>0</v>
      </c>
      <c r="AK911">
        <v>1333</v>
      </c>
      <c r="AL911">
        <v>1.33</v>
      </c>
    </row>
    <row r="912" spans="1:38" x14ac:dyDescent="0.3">
      <c r="A912" t="s">
        <v>1074</v>
      </c>
      <c r="B912">
        <v>110025</v>
      </c>
      <c r="C912">
        <v>2</v>
      </c>
      <c r="D912" t="s">
        <v>1120</v>
      </c>
      <c r="E912" t="s">
        <v>388</v>
      </c>
      <c r="F912">
        <v>1002</v>
      </c>
      <c r="G912">
        <v>25.26</v>
      </c>
      <c r="H912">
        <v>83.51</v>
      </c>
      <c r="I912">
        <v>18.13</v>
      </c>
      <c r="J912">
        <v>59.95</v>
      </c>
      <c r="K912">
        <v>254</v>
      </c>
      <c r="T912">
        <v>3</v>
      </c>
      <c r="U912">
        <v>2</v>
      </c>
      <c r="V912" t="s">
        <v>92</v>
      </c>
      <c r="W912" t="s">
        <v>122</v>
      </c>
      <c r="X912">
        <v>29</v>
      </c>
      <c r="Y912">
        <v>10</v>
      </c>
      <c r="Z912" t="s">
        <v>1121</v>
      </c>
      <c r="AA912" t="s">
        <v>1122</v>
      </c>
      <c r="AB912" t="s">
        <v>95</v>
      </c>
      <c r="AC912" t="s">
        <v>95</v>
      </c>
      <c r="AD912" t="s">
        <v>1080</v>
      </c>
      <c r="AG912" t="s">
        <v>1123</v>
      </c>
      <c r="AH912">
        <v>0</v>
      </c>
      <c r="AI912">
        <v>0</v>
      </c>
      <c r="AJ912">
        <v>0</v>
      </c>
      <c r="AK912">
        <v>1333</v>
      </c>
      <c r="AL912">
        <v>1.33</v>
      </c>
    </row>
    <row r="913" spans="1:38" x14ac:dyDescent="0.3">
      <c r="A913" t="s">
        <v>1074</v>
      </c>
      <c r="B913">
        <v>110025</v>
      </c>
      <c r="C913">
        <v>3</v>
      </c>
      <c r="D913" t="s">
        <v>1120</v>
      </c>
      <c r="E913" t="s">
        <v>388</v>
      </c>
      <c r="F913">
        <v>1002</v>
      </c>
      <c r="G913">
        <v>34</v>
      </c>
      <c r="H913">
        <v>112.4</v>
      </c>
      <c r="I913">
        <v>25.7</v>
      </c>
      <c r="J913">
        <v>84.99</v>
      </c>
      <c r="K913">
        <v>115</v>
      </c>
      <c r="T913">
        <v>4</v>
      </c>
      <c r="U913">
        <v>2</v>
      </c>
      <c r="V913" t="s">
        <v>92</v>
      </c>
      <c r="W913" t="s">
        <v>127</v>
      </c>
      <c r="X913">
        <v>29</v>
      </c>
      <c r="Y913">
        <v>10</v>
      </c>
      <c r="Z913" t="s">
        <v>1121</v>
      </c>
      <c r="AA913" t="s">
        <v>1122</v>
      </c>
      <c r="AB913" t="s">
        <v>95</v>
      </c>
      <c r="AC913" t="s">
        <v>95</v>
      </c>
      <c r="AD913" t="s">
        <v>1080</v>
      </c>
      <c r="AG913" t="s">
        <v>1123</v>
      </c>
      <c r="AH913">
        <v>0</v>
      </c>
      <c r="AI913">
        <v>0</v>
      </c>
      <c r="AJ913">
        <v>0</v>
      </c>
      <c r="AK913">
        <v>1333</v>
      </c>
      <c r="AL913">
        <v>1.33</v>
      </c>
    </row>
    <row r="914" spans="1:38" x14ac:dyDescent="0.3">
      <c r="A914" t="s">
        <v>1074</v>
      </c>
      <c r="B914">
        <v>110025</v>
      </c>
      <c r="C914">
        <v>4</v>
      </c>
      <c r="D914" t="s">
        <v>1120</v>
      </c>
      <c r="E914" t="s">
        <v>388</v>
      </c>
      <c r="F914">
        <v>1002</v>
      </c>
      <c r="G914">
        <v>34.119999999999997</v>
      </c>
      <c r="H914">
        <v>112.81</v>
      </c>
      <c r="I914">
        <v>25.68</v>
      </c>
      <c r="J914">
        <v>84.92</v>
      </c>
      <c r="K914">
        <v>39</v>
      </c>
      <c r="T914">
        <v>3</v>
      </c>
      <c r="U914">
        <v>2</v>
      </c>
      <c r="V914" t="s">
        <v>92</v>
      </c>
      <c r="W914" t="s">
        <v>589</v>
      </c>
      <c r="X914">
        <v>29</v>
      </c>
      <c r="Y914">
        <v>10</v>
      </c>
      <c r="Z914" t="s">
        <v>1121</v>
      </c>
      <c r="AA914" t="s">
        <v>1122</v>
      </c>
      <c r="AB914" t="s">
        <v>95</v>
      </c>
      <c r="AC914" t="s">
        <v>95</v>
      </c>
      <c r="AD914" t="s">
        <v>1080</v>
      </c>
      <c r="AG914" t="s">
        <v>1123</v>
      </c>
      <c r="AH914">
        <v>0</v>
      </c>
      <c r="AI914">
        <v>0</v>
      </c>
      <c r="AJ914">
        <v>0</v>
      </c>
      <c r="AK914">
        <v>1333</v>
      </c>
      <c r="AL914">
        <v>1.33</v>
      </c>
    </row>
    <row r="915" spans="1:38" x14ac:dyDescent="0.3">
      <c r="A915" t="s">
        <v>1074</v>
      </c>
      <c r="B915">
        <v>115492</v>
      </c>
      <c r="C915">
        <v>1</v>
      </c>
      <c r="D915" t="s">
        <v>1124</v>
      </c>
      <c r="E915" t="s">
        <v>1125</v>
      </c>
      <c r="F915">
        <v>548</v>
      </c>
      <c r="G915">
        <v>35.049999999999997</v>
      </c>
      <c r="H915">
        <v>115.88</v>
      </c>
      <c r="I915">
        <v>25.7</v>
      </c>
      <c r="J915">
        <v>84.99</v>
      </c>
      <c r="K915">
        <v>109</v>
      </c>
      <c r="T915">
        <v>3</v>
      </c>
      <c r="U915">
        <v>2</v>
      </c>
      <c r="V915" t="s">
        <v>92</v>
      </c>
      <c r="W915" t="s">
        <v>674</v>
      </c>
      <c r="X915">
        <v>35</v>
      </c>
      <c r="Y915">
        <v>17</v>
      </c>
      <c r="Z915" t="s">
        <v>1126</v>
      </c>
      <c r="AA915" t="s">
        <v>1127</v>
      </c>
      <c r="AB915" t="s">
        <v>95</v>
      </c>
      <c r="AC915" t="s">
        <v>95</v>
      </c>
      <c r="AD915" t="s">
        <v>1080</v>
      </c>
      <c r="AG915" t="s">
        <v>1128</v>
      </c>
      <c r="AH915">
        <v>0</v>
      </c>
      <c r="AI915">
        <v>0</v>
      </c>
      <c r="AJ915">
        <v>0</v>
      </c>
      <c r="AK915">
        <v>965</v>
      </c>
      <c r="AL915">
        <v>1.76</v>
      </c>
    </row>
    <row r="916" spans="1:38" x14ac:dyDescent="0.3">
      <c r="A916" t="s">
        <v>1074</v>
      </c>
      <c r="B916">
        <v>115492</v>
      </c>
      <c r="C916">
        <v>2</v>
      </c>
      <c r="D916" t="s">
        <v>1124</v>
      </c>
      <c r="E916" t="s">
        <v>1125</v>
      </c>
      <c r="F916">
        <v>548</v>
      </c>
      <c r="G916">
        <v>35.119999999999997</v>
      </c>
      <c r="H916">
        <v>116.11</v>
      </c>
      <c r="I916">
        <v>25.7</v>
      </c>
      <c r="J916">
        <v>84.99</v>
      </c>
      <c r="K916">
        <v>107</v>
      </c>
      <c r="T916">
        <v>4</v>
      </c>
      <c r="U916">
        <v>2</v>
      </c>
      <c r="V916" t="s">
        <v>92</v>
      </c>
      <c r="W916" t="s">
        <v>617</v>
      </c>
      <c r="X916">
        <v>35</v>
      </c>
      <c r="Y916">
        <v>17</v>
      </c>
      <c r="Z916" t="s">
        <v>1126</v>
      </c>
      <c r="AA916" t="s">
        <v>1127</v>
      </c>
      <c r="AB916" t="s">
        <v>95</v>
      </c>
      <c r="AC916" t="s">
        <v>95</v>
      </c>
      <c r="AD916" t="s">
        <v>1080</v>
      </c>
      <c r="AG916" t="s">
        <v>1128</v>
      </c>
      <c r="AH916">
        <v>0</v>
      </c>
      <c r="AI916">
        <v>0</v>
      </c>
      <c r="AJ916">
        <v>0</v>
      </c>
      <c r="AK916">
        <v>965</v>
      </c>
      <c r="AL916">
        <v>1.76</v>
      </c>
    </row>
    <row r="917" spans="1:38" x14ac:dyDescent="0.3">
      <c r="A917" t="s">
        <v>1074</v>
      </c>
      <c r="B917">
        <v>115492</v>
      </c>
      <c r="C917">
        <v>3</v>
      </c>
      <c r="D917" t="s">
        <v>1124</v>
      </c>
      <c r="E917" t="s">
        <v>1125</v>
      </c>
      <c r="F917">
        <v>548</v>
      </c>
      <c r="G917">
        <v>35.24</v>
      </c>
      <c r="H917">
        <v>116.51</v>
      </c>
      <c r="I917">
        <v>25.7</v>
      </c>
      <c r="J917">
        <v>84.99</v>
      </c>
      <c r="K917">
        <v>30</v>
      </c>
      <c r="T917">
        <v>4</v>
      </c>
      <c r="U917">
        <v>2</v>
      </c>
      <c r="V917" t="s">
        <v>92</v>
      </c>
      <c r="W917" t="s">
        <v>594</v>
      </c>
      <c r="X917">
        <v>35</v>
      </c>
      <c r="Y917">
        <v>17</v>
      </c>
      <c r="Z917" t="s">
        <v>1126</v>
      </c>
      <c r="AA917" t="s">
        <v>1127</v>
      </c>
      <c r="AB917" t="s">
        <v>95</v>
      </c>
      <c r="AC917" t="s">
        <v>95</v>
      </c>
      <c r="AD917" t="s">
        <v>1080</v>
      </c>
      <c r="AG917" t="s">
        <v>1128</v>
      </c>
      <c r="AH917">
        <v>0</v>
      </c>
      <c r="AI917">
        <v>0</v>
      </c>
      <c r="AJ917">
        <v>0</v>
      </c>
      <c r="AK917">
        <v>965</v>
      </c>
      <c r="AL917">
        <v>1.76</v>
      </c>
    </row>
    <row r="918" spans="1:38" x14ac:dyDescent="0.3">
      <c r="A918" t="s">
        <v>1074</v>
      </c>
      <c r="B918">
        <v>115492</v>
      </c>
      <c r="C918">
        <v>4</v>
      </c>
      <c r="D918" t="s">
        <v>1124</v>
      </c>
      <c r="E918" t="s">
        <v>1125</v>
      </c>
      <c r="F918">
        <v>548</v>
      </c>
      <c r="G918">
        <v>35.24</v>
      </c>
      <c r="H918">
        <v>116.51</v>
      </c>
      <c r="I918">
        <v>25.7</v>
      </c>
      <c r="J918">
        <v>84.99</v>
      </c>
      <c r="K918">
        <v>16</v>
      </c>
      <c r="T918">
        <v>4</v>
      </c>
      <c r="U918">
        <v>2</v>
      </c>
      <c r="V918" t="s">
        <v>92</v>
      </c>
      <c r="W918" t="s">
        <v>618</v>
      </c>
      <c r="X918">
        <v>35</v>
      </c>
      <c r="Y918">
        <v>17</v>
      </c>
      <c r="Z918" t="s">
        <v>1126</v>
      </c>
      <c r="AA918" t="s">
        <v>1127</v>
      </c>
      <c r="AB918" t="s">
        <v>95</v>
      </c>
      <c r="AC918" t="s">
        <v>95</v>
      </c>
      <c r="AD918" t="s">
        <v>1080</v>
      </c>
      <c r="AG918" t="s">
        <v>1128</v>
      </c>
      <c r="AH918">
        <v>0</v>
      </c>
      <c r="AI918">
        <v>0</v>
      </c>
      <c r="AJ918">
        <v>0</v>
      </c>
      <c r="AK918">
        <v>965</v>
      </c>
      <c r="AL918">
        <v>1.76</v>
      </c>
    </row>
    <row r="919" spans="1:38" x14ac:dyDescent="0.3">
      <c r="A919" t="s">
        <v>1074</v>
      </c>
      <c r="B919">
        <v>115492</v>
      </c>
      <c r="C919">
        <v>5</v>
      </c>
      <c r="D919" t="s">
        <v>1124</v>
      </c>
      <c r="E919" t="s">
        <v>1125</v>
      </c>
      <c r="F919">
        <v>548</v>
      </c>
      <c r="G919">
        <v>35.24</v>
      </c>
      <c r="H919">
        <v>116.51</v>
      </c>
      <c r="I919">
        <v>25.7</v>
      </c>
      <c r="J919">
        <v>84.99</v>
      </c>
      <c r="K919">
        <v>16</v>
      </c>
      <c r="T919">
        <v>4</v>
      </c>
      <c r="U919">
        <v>2</v>
      </c>
      <c r="V919" t="s">
        <v>92</v>
      </c>
      <c r="W919" t="s">
        <v>1129</v>
      </c>
      <c r="X919">
        <v>35</v>
      </c>
      <c r="Y919">
        <v>17</v>
      </c>
      <c r="Z919" t="s">
        <v>1126</v>
      </c>
      <c r="AA919" t="s">
        <v>1127</v>
      </c>
      <c r="AB919" t="s">
        <v>95</v>
      </c>
      <c r="AC919" t="s">
        <v>95</v>
      </c>
      <c r="AD919" t="s">
        <v>1080</v>
      </c>
      <c r="AG919" t="s">
        <v>1128</v>
      </c>
      <c r="AH919">
        <v>0</v>
      </c>
      <c r="AI919">
        <v>0</v>
      </c>
      <c r="AJ919">
        <v>0</v>
      </c>
      <c r="AK919">
        <v>965</v>
      </c>
      <c r="AL919">
        <v>1.76</v>
      </c>
    </row>
    <row r="920" spans="1:38" x14ac:dyDescent="0.3">
      <c r="A920" t="s">
        <v>1074</v>
      </c>
      <c r="B920">
        <v>115492</v>
      </c>
      <c r="C920">
        <v>6</v>
      </c>
      <c r="D920" t="s">
        <v>1124</v>
      </c>
      <c r="E920" t="s">
        <v>1125</v>
      </c>
      <c r="F920">
        <v>548</v>
      </c>
      <c r="G920">
        <v>41.04</v>
      </c>
      <c r="H920">
        <v>135.69999999999999</v>
      </c>
      <c r="I920">
        <v>31.15</v>
      </c>
      <c r="J920">
        <v>102.98</v>
      </c>
      <c r="K920">
        <v>101</v>
      </c>
      <c r="T920">
        <v>4</v>
      </c>
      <c r="U920">
        <v>2</v>
      </c>
      <c r="V920" t="s">
        <v>92</v>
      </c>
      <c r="W920" t="s">
        <v>143</v>
      </c>
      <c r="X920">
        <v>35</v>
      </c>
      <c r="Y920">
        <v>17</v>
      </c>
      <c r="Z920" t="s">
        <v>1126</v>
      </c>
      <c r="AA920" t="s">
        <v>1127</v>
      </c>
      <c r="AB920" t="s">
        <v>95</v>
      </c>
      <c r="AC920" t="s">
        <v>95</v>
      </c>
      <c r="AD920" t="s">
        <v>1080</v>
      </c>
      <c r="AG920" t="s">
        <v>1128</v>
      </c>
      <c r="AH920">
        <v>0</v>
      </c>
      <c r="AI920">
        <v>0</v>
      </c>
      <c r="AJ920">
        <v>0</v>
      </c>
      <c r="AK920">
        <v>965</v>
      </c>
      <c r="AL920">
        <v>1.76</v>
      </c>
    </row>
    <row r="921" spans="1:38" x14ac:dyDescent="0.3">
      <c r="A921" t="s">
        <v>1074</v>
      </c>
      <c r="B921">
        <v>115492</v>
      </c>
      <c r="C921">
        <v>7</v>
      </c>
      <c r="D921" t="s">
        <v>1124</v>
      </c>
      <c r="E921" t="s">
        <v>1125</v>
      </c>
      <c r="F921">
        <v>548</v>
      </c>
      <c r="G921">
        <v>41.11</v>
      </c>
      <c r="H921">
        <v>135.93</v>
      </c>
      <c r="I921">
        <v>31.13</v>
      </c>
      <c r="J921">
        <v>102.93</v>
      </c>
      <c r="K921">
        <v>14</v>
      </c>
      <c r="T921">
        <v>4</v>
      </c>
      <c r="U921">
        <v>2</v>
      </c>
      <c r="V921" t="s">
        <v>92</v>
      </c>
      <c r="W921" t="s">
        <v>141</v>
      </c>
      <c r="X921">
        <v>35</v>
      </c>
      <c r="Y921">
        <v>17</v>
      </c>
      <c r="Z921" t="s">
        <v>1126</v>
      </c>
      <c r="AA921" t="s">
        <v>1127</v>
      </c>
      <c r="AB921" t="s">
        <v>95</v>
      </c>
      <c r="AC921" t="s">
        <v>95</v>
      </c>
      <c r="AD921" t="s">
        <v>1080</v>
      </c>
      <c r="AG921" t="s">
        <v>1128</v>
      </c>
      <c r="AH921">
        <v>0</v>
      </c>
      <c r="AI921">
        <v>0</v>
      </c>
      <c r="AJ921">
        <v>0</v>
      </c>
      <c r="AK921">
        <v>965</v>
      </c>
      <c r="AL921">
        <v>1.76</v>
      </c>
    </row>
    <row r="922" spans="1:38" x14ac:dyDescent="0.3">
      <c r="A922" t="s">
        <v>1074</v>
      </c>
      <c r="B922">
        <v>115492</v>
      </c>
      <c r="C922">
        <v>8</v>
      </c>
      <c r="D922" t="s">
        <v>1124</v>
      </c>
      <c r="E922" t="s">
        <v>1125</v>
      </c>
      <c r="F922">
        <v>548</v>
      </c>
      <c r="G922">
        <v>41.11</v>
      </c>
      <c r="H922">
        <v>135.93</v>
      </c>
      <c r="I922">
        <v>31.13</v>
      </c>
      <c r="J922">
        <v>102.93</v>
      </c>
      <c r="K922">
        <v>14</v>
      </c>
      <c r="T922">
        <v>4</v>
      </c>
      <c r="U922">
        <v>2</v>
      </c>
      <c r="V922" t="s">
        <v>92</v>
      </c>
      <c r="W922" t="s">
        <v>142</v>
      </c>
      <c r="X922">
        <v>35</v>
      </c>
      <c r="Y922">
        <v>17</v>
      </c>
      <c r="Z922" t="s">
        <v>1126</v>
      </c>
      <c r="AA922" t="s">
        <v>1127</v>
      </c>
      <c r="AB922" t="s">
        <v>95</v>
      </c>
      <c r="AC922" t="s">
        <v>95</v>
      </c>
      <c r="AD922" t="s">
        <v>1080</v>
      </c>
      <c r="AG922" t="s">
        <v>1128</v>
      </c>
      <c r="AH922">
        <v>0</v>
      </c>
      <c r="AI922">
        <v>0</v>
      </c>
      <c r="AJ922">
        <v>0</v>
      </c>
      <c r="AK922">
        <v>965</v>
      </c>
      <c r="AL922">
        <v>1.76</v>
      </c>
    </row>
    <row r="923" spans="1:38" x14ac:dyDescent="0.3">
      <c r="A923" t="s">
        <v>1074</v>
      </c>
      <c r="B923">
        <v>115492</v>
      </c>
      <c r="C923">
        <v>9</v>
      </c>
      <c r="D923" t="s">
        <v>1124</v>
      </c>
      <c r="E923" t="s">
        <v>1125</v>
      </c>
      <c r="F923">
        <v>548</v>
      </c>
      <c r="G923">
        <v>41.11</v>
      </c>
      <c r="H923">
        <v>135.93</v>
      </c>
      <c r="I923">
        <v>31.13</v>
      </c>
      <c r="J923">
        <v>102.93</v>
      </c>
      <c r="K923">
        <v>2</v>
      </c>
      <c r="T923">
        <v>4</v>
      </c>
      <c r="U923">
        <v>2</v>
      </c>
      <c r="V923" t="s">
        <v>92</v>
      </c>
      <c r="W923" t="s">
        <v>1130</v>
      </c>
      <c r="X923">
        <v>35</v>
      </c>
      <c r="Y923">
        <v>17</v>
      </c>
      <c r="Z923" t="s">
        <v>1126</v>
      </c>
      <c r="AA923" t="s">
        <v>1127</v>
      </c>
      <c r="AB923" t="s">
        <v>95</v>
      </c>
      <c r="AC923" t="s">
        <v>95</v>
      </c>
      <c r="AD923" t="s">
        <v>1080</v>
      </c>
      <c r="AG923" t="s">
        <v>1128</v>
      </c>
      <c r="AH923">
        <v>0</v>
      </c>
      <c r="AI923">
        <v>0</v>
      </c>
      <c r="AJ923">
        <v>0</v>
      </c>
      <c r="AK923">
        <v>965</v>
      </c>
      <c r="AL923">
        <v>1.76</v>
      </c>
    </row>
    <row r="924" spans="1:38" x14ac:dyDescent="0.3">
      <c r="A924" t="s">
        <v>1074</v>
      </c>
      <c r="B924">
        <v>115492</v>
      </c>
      <c r="C924">
        <v>10</v>
      </c>
      <c r="D924" t="s">
        <v>1124</v>
      </c>
      <c r="E924" t="s">
        <v>1125</v>
      </c>
      <c r="F924">
        <v>548</v>
      </c>
      <c r="G924">
        <v>41.11</v>
      </c>
      <c r="H924">
        <v>135.93</v>
      </c>
      <c r="I924">
        <v>31.13</v>
      </c>
      <c r="J924">
        <v>102.93</v>
      </c>
      <c r="K924">
        <v>2</v>
      </c>
      <c r="T924">
        <v>4</v>
      </c>
      <c r="U924">
        <v>2</v>
      </c>
      <c r="V924" t="s">
        <v>92</v>
      </c>
      <c r="W924" t="s">
        <v>1131</v>
      </c>
      <c r="X924">
        <v>35</v>
      </c>
      <c r="Y924">
        <v>17</v>
      </c>
      <c r="Z924" t="s">
        <v>1126</v>
      </c>
      <c r="AA924" t="s">
        <v>1127</v>
      </c>
      <c r="AB924" t="s">
        <v>95</v>
      </c>
      <c r="AC924" t="s">
        <v>95</v>
      </c>
      <c r="AD924" t="s">
        <v>1080</v>
      </c>
      <c r="AG924" t="s">
        <v>1128</v>
      </c>
      <c r="AH924">
        <v>0</v>
      </c>
      <c r="AI924">
        <v>0</v>
      </c>
      <c r="AJ924">
        <v>0</v>
      </c>
      <c r="AK924">
        <v>965</v>
      </c>
      <c r="AL924">
        <v>1.76</v>
      </c>
    </row>
    <row r="925" spans="1:38" x14ac:dyDescent="0.3">
      <c r="A925" t="s">
        <v>1074</v>
      </c>
      <c r="B925">
        <v>115492</v>
      </c>
      <c r="C925">
        <v>11</v>
      </c>
      <c r="D925" t="s">
        <v>1124</v>
      </c>
      <c r="E925" t="s">
        <v>1125</v>
      </c>
      <c r="F925">
        <v>548</v>
      </c>
      <c r="G925">
        <v>41.16</v>
      </c>
      <c r="H925">
        <v>136.07</v>
      </c>
      <c r="I925">
        <v>31.15</v>
      </c>
      <c r="J925">
        <v>102.98</v>
      </c>
      <c r="K925">
        <v>30</v>
      </c>
      <c r="T925">
        <v>4</v>
      </c>
      <c r="U925">
        <v>2</v>
      </c>
      <c r="V925" t="s">
        <v>92</v>
      </c>
      <c r="W925" t="s">
        <v>1132</v>
      </c>
      <c r="X925">
        <v>35</v>
      </c>
      <c r="Y925">
        <v>17</v>
      </c>
      <c r="Z925" t="s">
        <v>1126</v>
      </c>
      <c r="AA925" t="s">
        <v>1127</v>
      </c>
      <c r="AB925" t="s">
        <v>95</v>
      </c>
      <c r="AC925" t="s">
        <v>95</v>
      </c>
      <c r="AD925" t="s">
        <v>1080</v>
      </c>
      <c r="AG925" t="s">
        <v>1128</v>
      </c>
      <c r="AH925">
        <v>0</v>
      </c>
      <c r="AI925">
        <v>0</v>
      </c>
      <c r="AJ925">
        <v>0</v>
      </c>
      <c r="AK925">
        <v>965</v>
      </c>
      <c r="AL925">
        <v>1.76</v>
      </c>
    </row>
    <row r="926" spans="1:38" x14ac:dyDescent="0.3">
      <c r="A926" t="s">
        <v>1074</v>
      </c>
      <c r="B926">
        <v>115492</v>
      </c>
      <c r="C926">
        <v>12</v>
      </c>
      <c r="D926" t="s">
        <v>1124</v>
      </c>
      <c r="E926" t="s">
        <v>1125</v>
      </c>
      <c r="F926">
        <v>548</v>
      </c>
      <c r="G926">
        <v>41.45</v>
      </c>
      <c r="H926">
        <v>137.03</v>
      </c>
      <c r="I926">
        <v>31.13</v>
      </c>
      <c r="J926">
        <v>102.91</v>
      </c>
      <c r="K926">
        <v>103</v>
      </c>
      <c r="T926">
        <v>4</v>
      </c>
      <c r="U926">
        <v>2</v>
      </c>
      <c r="V926" t="s">
        <v>92</v>
      </c>
      <c r="W926" t="s">
        <v>1133</v>
      </c>
      <c r="X926">
        <v>35</v>
      </c>
      <c r="Y926">
        <v>17</v>
      </c>
      <c r="Z926" t="s">
        <v>1126</v>
      </c>
      <c r="AA926" t="s">
        <v>1127</v>
      </c>
      <c r="AB926" t="s">
        <v>95</v>
      </c>
      <c r="AC926" t="s">
        <v>95</v>
      </c>
      <c r="AD926" t="s">
        <v>1080</v>
      </c>
      <c r="AG926" t="s">
        <v>1128</v>
      </c>
      <c r="AH926">
        <v>0</v>
      </c>
      <c r="AI926">
        <v>0</v>
      </c>
      <c r="AJ926">
        <v>0</v>
      </c>
      <c r="AK926">
        <v>965</v>
      </c>
      <c r="AL926">
        <v>1.76</v>
      </c>
    </row>
    <row r="927" spans="1:38" x14ac:dyDescent="0.3">
      <c r="A927" t="s">
        <v>1074</v>
      </c>
      <c r="B927">
        <v>115492</v>
      </c>
      <c r="C927">
        <v>13</v>
      </c>
      <c r="D927" t="s">
        <v>1124</v>
      </c>
      <c r="E927" t="s">
        <v>1125</v>
      </c>
      <c r="F927">
        <v>548</v>
      </c>
      <c r="G927">
        <v>45.05</v>
      </c>
      <c r="H927">
        <v>148.94</v>
      </c>
      <c r="I927">
        <v>32.130000000000003</v>
      </c>
      <c r="J927">
        <v>106.22</v>
      </c>
      <c r="K927">
        <v>1</v>
      </c>
      <c r="T927">
        <v>4</v>
      </c>
      <c r="U927">
        <v>3</v>
      </c>
      <c r="V927" t="s">
        <v>92</v>
      </c>
      <c r="W927">
        <v>148</v>
      </c>
      <c r="X927">
        <v>35</v>
      </c>
      <c r="Y927">
        <v>17</v>
      </c>
      <c r="Z927" t="s">
        <v>1126</v>
      </c>
      <c r="AA927" t="s">
        <v>1127</v>
      </c>
      <c r="AB927" t="s">
        <v>95</v>
      </c>
      <c r="AC927" t="s">
        <v>95</v>
      </c>
      <c r="AD927" t="s">
        <v>1080</v>
      </c>
      <c r="AG927" t="s">
        <v>1128</v>
      </c>
      <c r="AH927">
        <v>0</v>
      </c>
      <c r="AI927">
        <v>0</v>
      </c>
      <c r="AJ927">
        <v>0</v>
      </c>
      <c r="AK927">
        <v>965</v>
      </c>
      <c r="AL927">
        <v>1.76</v>
      </c>
    </row>
    <row r="928" spans="1:38" x14ac:dyDescent="0.3">
      <c r="A928" t="s">
        <v>1074</v>
      </c>
      <c r="B928">
        <v>115492</v>
      </c>
      <c r="C928">
        <v>14</v>
      </c>
      <c r="D928" t="s">
        <v>1124</v>
      </c>
      <c r="E928" t="s">
        <v>1125</v>
      </c>
      <c r="F928">
        <v>548</v>
      </c>
      <c r="G928">
        <v>45.05</v>
      </c>
      <c r="H928">
        <v>148.94</v>
      </c>
      <c r="I928">
        <v>32.130000000000003</v>
      </c>
      <c r="J928">
        <v>106.22</v>
      </c>
      <c r="K928">
        <v>1</v>
      </c>
      <c r="T928">
        <v>4</v>
      </c>
      <c r="U928">
        <v>3</v>
      </c>
      <c r="V928" t="s">
        <v>92</v>
      </c>
      <c r="W928" t="s">
        <v>1134</v>
      </c>
      <c r="X928">
        <v>35</v>
      </c>
      <c r="Y928">
        <v>17</v>
      </c>
      <c r="Z928" t="s">
        <v>1126</v>
      </c>
      <c r="AA928" t="s">
        <v>1127</v>
      </c>
      <c r="AB928" t="s">
        <v>95</v>
      </c>
      <c r="AC928" t="s">
        <v>95</v>
      </c>
      <c r="AD928" t="s">
        <v>1080</v>
      </c>
      <c r="AG928" t="s">
        <v>1128</v>
      </c>
      <c r="AH928">
        <v>0</v>
      </c>
      <c r="AI928">
        <v>0</v>
      </c>
      <c r="AJ928">
        <v>0</v>
      </c>
      <c r="AK928">
        <v>965</v>
      </c>
      <c r="AL928">
        <v>1.76</v>
      </c>
    </row>
    <row r="929" spans="1:38" x14ac:dyDescent="0.3">
      <c r="A929" t="s">
        <v>1074</v>
      </c>
      <c r="B929">
        <v>115492</v>
      </c>
      <c r="C929">
        <v>15</v>
      </c>
      <c r="D929" t="s">
        <v>1124</v>
      </c>
      <c r="E929" t="s">
        <v>1125</v>
      </c>
      <c r="F929">
        <v>548</v>
      </c>
      <c r="G929">
        <v>54.48</v>
      </c>
      <c r="H929">
        <v>180.11</v>
      </c>
      <c r="I929">
        <v>40.1</v>
      </c>
      <c r="J929">
        <v>132.59</v>
      </c>
      <c r="K929">
        <v>1</v>
      </c>
      <c r="T929">
        <v>5</v>
      </c>
      <c r="U929">
        <v>3</v>
      </c>
      <c r="V929" t="s">
        <v>92</v>
      </c>
      <c r="W929" t="s">
        <v>1135</v>
      </c>
      <c r="X929">
        <v>35</v>
      </c>
      <c r="Y929">
        <v>17</v>
      </c>
      <c r="Z929" t="s">
        <v>1126</v>
      </c>
      <c r="AA929" t="s">
        <v>1127</v>
      </c>
      <c r="AB929" t="s">
        <v>95</v>
      </c>
      <c r="AC929" t="s">
        <v>95</v>
      </c>
      <c r="AD929" t="s">
        <v>1080</v>
      </c>
      <c r="AG929" t="s">
        <v>1128</v>
      </c>
      <c r="AH929">
        <v>0</v>
      </c>
      <c r="AI929">
        <v>0</v>
      </c>
      <c r="AJ929">
        <v>0</v>
      </c>
      <c r="AK929">
        <v>965</v>
      </c>
      <c r="AL929">
        <v>1.76</v>
      </c>
    </row>
    <row r="930" spans="1:38" x14ac:dyDescent="0.3">
      <c r="A930" t="s">
        <v>1074</v>
      </c>
      <c r="B930">
        <v>115492</v>
      </c>
      <c r="C930">
        <v>16</v>
      </c>
      <c r="D930" t="s">
        <v>1124</v>
      </c>
      <c r="E930" t="s">
        <v>1125</v>
      </c>
      <c r="F930">
        <v>548</v>
      </c>
      <c r="G930">
        <v>54.49</v>
      </c>
      <c r="H930">
        <v>180.16</v>
      </c>
      <c r="I930">
        <v>40.119999999999997</v>
      </c>
      <c r="J930">
        <v>132.63999999999999</v>
      </c>
      <c r="K930">
        <v>1</v>
      </c>
      <c r="T930">
        <v>5</v>
      </c>
      <c r="U930">
        <v>3</v>
      </c>
      <c r="V930" t="s">
        <v>92</v>
      </c>
      <c r="W930" t="s">
        <v>1136</v>
      </c>
      <c r="X930">
        <v>35</v>
      </c>
      <c r="Y930">
        <v>17</v>
      </c>
      <c r="Z930" t="s">
        <v>1126</v>
      </c>
      <c r="AA930" t="s">
        <v>1127</v>
      </c>
      <c r="AB930" t="s">
        <v>95</v>
      </c>
      <c r="AC930" t="s">
        <v>95</v>
      </c>
      <c r="AD930" t="s">
        <v>1080</v>
      </c>
      <c r="AG930" t="s">
        <v>1128</v>
      </c>
      <c r="AH930">
        <v>0</v>
      </c>
      <c r="AI930">
        <v>0</v>
      </c>
      <c r="AJ930">
        <v>0</v>
      </c>
      <c r="AK930">
        <v>965</v>
      </c>
      <c r="AL930">
        <v>1.76</v>
      </c>
    </row>
    <row r="931" spans="1:38" x14ac:dyDescent="0.3">
      <c r="A931" t="s">
        <v>1074</v>
      </c>
      <c r="B931">
        <v>108431</v>
      </c>
      <c r="C931">
        <v>1</v>
      </c>
      <c r="D931" t="s">
        <v>1137</v>
      </c>
      <c r="E931" t="s">
        <v>1138</v>
      </c>
      <c r="F931">
        <v>656</v>
      </c>
      <c r="G931">
        <v>38.75</v>
      </c>
      <c r="H931">
        <v>128.13</v>
      </c>
      <c r="I931">
        <v>29.66</v>
      </c>
      <c r="J931">
        <v>98.06</v>
      </c>
      <c r="K931">
        <v>358</v>
      </c>
      <c r="T931">
        <v>3</v>
      </c>
      <c r="U931">
        <v>2</v>
      </c>
      <c r="V931" t="s">
        <v>92</v>
      </c>
      <c r="W931">
        <v>128</v>
      </c>
      <c r="X931">
        <v>29</v>
      </c>
      <c r="Y931">
        <v>10</v>
      </c>
      <c r="Z931" t="s">
        <v>1139</v>
      </c>
      <c r="AA931" t="s">
        <v>1140</v>
      </c>
      <c r="AB931" t="s">
        <v>95</v>
      </c>
      <c r="AC931" t="s">
        <v>95</v>
      </c>
      <c r="AD931" t="s">
        <v>1080</v>
      </c>
      <c r="AG931" t="s">
        <v>1141</v>
      </c>
      <c r="AH931">
        <v>0</v>
      </c>
      <c r="AI931">
        <v>0</v>
      </c>
      <c r="AJ931">
        <v>0</v>
      </c>
      <c r="AK931">
        <v>1088</v>
      </c>
      <c r="AL931">
        <v>1.66</v>
      </c>
    </row>
    <row r="932" spans="1:38" x14ac:dyDescent="0.3">
      <c r="A932" t="s">
        <v>1074</v>
      </c>
      <c r="B932">
        <v>108431</v>
      </c>
      <c r="C932">
        <v>2</v>
      </c>
      <c r="D932" t="s">
        <v>1137</v>
      </c>
      <c r="E932" t="s">
        <v>1138</v>
      </c>
      <c r="F932">
        <v>656</v>
      </c>
      <c r="G932">
        <v>43.45</v>
      </c>
      <c r="H932">
        <v>143.63999999999999</v>
      </c>
      <c r="I932">
        <v>33.130000000000003</v>
      </c>
      <c r="J932">
        <v>109.53</v>
      </c>
      <c r="K932">
        <v>156</v>
      </c>
      <c r="T932">
        <v>4</v>
      </c>
      <c r="U932">
        <v>2</v>
      </c>
      <c r="V932" t="s">
        <v>92</v>
      </c>
      <c r="W932" t="s">
        <v>537</v>
      </c>
      <c r="X932">
        <v>29</v>
      </c>
      <c r="Y932">
        <v>10</v>
      </c>
      <c r="Z932" t="s">
        <v>1139</v>
      </c>
      <c r="AA932" t="s">
        <v>1140</v>
      </c>
      <c r="AB932" t="s">
        <v>95</v>
      </c>
      <c r="AC932" t="s">
        <v>95</v>
      </c>
      <c r="AD932" t="s">
        <v>1080</v>
      </c>
      <c r="AG932" t="s">
        <v>1141</v>
      </c>
      <c r="AH932">
        <v>0</v>
      </c>
      <c r="AI932">
        <v>0</v>
      </c>
      <c r="AJ932">
        <v>0</v>
      </c>
      <c r="AK932">
        <v>1088</v>
      </c>
      <c r="AL932">
        <v>1.66</v>
      </c>
    </row>
    <row r="933" spans="1:38" x14ac:dyDescent="0.3">
      <c r="A933" t="s">
        <v>1074</v>
      </c>
      <c r="B933">
        <v>108431</v>
      </c>
      <c r="C933">
        <v>3</v>
      </c>
      <c r="D933" t="s">
        <v>1137</v>
      </c>
      <c r="E933" t="s">
        <v>1138</v>
      </c>
      <c r="F933">
        <v>656</v>
      </c>
      <c r="G933">
        <v>43.46</v>
      </c>
      <c r="H933">
        <v>143.68</v>
      </c>
      <c r="I933">
        <v>33.26</v>
      </c>
      <c r="J933">
        <v>109.96</v>
      </c>
      <c r="K933">
        <v>137</v>
      </c>
      <c r="T933">
        <v>4</v>
      </c>
      <c r="U933">
        <v>2</v>
      </c>
      <c r="V933" t="s">
        <v>92</v>
      </c>
      <c r="W933" t="s">
        <v>1142</v>
      </c>
      <c r="X933">
        <v>29</v>
      </c>
      <c r="Y933">
        <v>10</v>
      </c>
      <c r="Z933" t="s">
        <v>1139</v>
      </c>
      <c r="AA933" t="s">
        <v>1140</v>
      </c>
      <c r="AB933" t="s">
        <v>95</v>
      </c>
      <c r="AC933" t="s">
        <v>95</v>
      </c>
      <c r="AD933" t="s">
        <v>1080</v>
      </c>
      <c r="AG933" t="s">
        <v>1141</v>
      </c>
      <c r="AH933">
        <v>0</v>
      </c>
      <c r="AI933">
        <v>0</v>
      </c>
      <c r="AJ933">
        <v>0</v>
      </c>
      <c r="AK933">
        <v>1088</v>
      </c>
      <c r="AL933">
        <v>1.66</v>
      </c>
    </row>
    <row r="934" spans="1:38" x14ac:dyDescent="0.3">
      <c r="A934" t="s">
        <v>1074</v>
      </c>
      <c r="B934">
        <v>108431</v>
      </c>
      <c r="C934">
        <v>4</v>
      </c>
      <c r="D934" t="s">
        <v>1137</v>
      </c>
      <c r="E934" t="s">
        <v>1138</v>
      </c>
      <c r="F934">
        <v>656</v>
      </c>
      <c r="G934">
        <v>67.73</v>
      </c>
      <c r="H934">
        <v>223.93</v>
      </c>
      <c r="I934">
        <v>51.13</v>
      </c>
      <c r="J934">
        <v>169.05</v>
      </c>
      <c r="K934">
        <v>5</v>
      </c>
      <c r="T934">
        <v>5</v>
      </c>
      <c r="U934">
        <v>3</v>
      </c>
      <c r="V934" t="s">
        <v>92</v>
      </c>
      <c r="W934">
        <v>223</v>
      </c>
      <c r="X934">
        <v>29</v>
      </c>
      <c r="Y934">
        <v>10</v>
      </c>
      <c r="Z934" t="s">
        <v>1139</v>
      </c>
      <c r="AA934" t="s">
        <v>1140</v>
      </c>
      <c r="AB934" t="s">
        <v>95</v>
      </c>
      <c r="AC934" t="s">
        <v>95</v>
      </c>
      <c r="AD934" t="s">
        <v>1080</v>
      </c>
      <c r="AG934" t="s">
        <v>1141</v>
      </c>
      <c r="AH934">
        <v>0</v>
      </c>
      <c r="AI934">
        <v>0</v>
      </c>
      <c r="AJ934">
        <v>0</v>
      </c>
      <c r="AK934">
        <v>1088</v>
      </c>
      <c r="AL934">
        <v>1.66</v>
      </c>
    </row>
    <row r="935" spans="1:38" x14ac:dyDescent="0.3">
      <c r="A935" t="s">
        <v>1074</v>
      </c>
      <c r="B935">
        <v>109520</v>
      </c>
      <c r="C935">
        <v>1</v>
      </c>
      <c r="D935" t="s">
        <v>1143</v>
      </c>
      <c r="E935" t="s">
        <v>1144</v>
      </c>
      <c r="F935">
        <v>649</v>
      </c>
      <c r="G935">
        <v>31.31</v>
      </c>
      <c r="H935">
        <v>103.51</v>
      </c>
      <c r="I935">
        <v>24.44</v>
      </c>
      <c r="J935">
        <v>80.8</v>
      </c>
      <c r="K935">
        <v>243</v>
      </c>
      <c r="T935">
        <v>3</v>
      </c>
      <c r="U935">
        <v>2</v>
      </c>
      <c r="V935" t="s">
        <v>92</v>
      </c>
      <c r="W935" t="s">
        <v>1145</v>
      </c>
      <c r="X935">
        <v>22</v>
      </c>
      <c r="Y935">
        <v>9</v>
      </c>
      <c r="Z935" t="s">
        <v>1146</v>
      </c>
      <c r="AA935" t="s">
        <v>1147</v>
      </c>
      <c r="AB935" t="s">
        <v>95</v>
      </c>
      <c r="AC935" t="s">
        <v>95</v>
      </c>
      <c r="AD935" t="s">
        <v>1080</v>
      </c>
      <c r="AG935" t="s">
        <v>1148</v>
      </c>
      <c r="AH935">
        <v>0</v>
      </c>
      <c r="AI935">
        <v>0</v>
      </c>
      <c r="AJ935">
        <v>0</v>
      </c>
      <c r="AK935">
        <v>1109</v>
      </c>
      <c r="AL935">
        <v>1.71</v>
      </c>
    </row>
    <row r="936" spans="1:38" x14ac:dyDescent="0.3">
      <c r="A936" t="s">
        <v>1074</v>
      </c>
      <c r="B936">
        <v>109520</v>
      </c>
      <c r="C936">
        <v>2</v>
      </c>
      <c r="D936" t="s">
        <v>1143</v>
      </c>
      <c r="E936" t="s">
        <v>1144</v>
      </c>
      <c r="F936">
        <v>649</v>
      </c>
      <c r="G936">
        <v>31.31</v>
      </c>
      <c r="H936">
        <v>103.51</v>
      </c>
      <c r="I936">
        <v>24.44</v>
      </c>
      <c r="J936">
        <v>80.8</v>
      </c>
      <c r="K936">
        <v>24</v>
      </c>
      <c r="T936">
        <v>3</v>
      </c>
      <c r="U936">
        <v>2</v>
      </c>
      <c r="V936" t="s">
        <v>92</v>
      </c>
      <c r="W936" t="s">
        <v>998</v>
      </c>
      <c r="X936">
        <v>22</v>
      </c>
      <c r="Y936">
        <v>9</v>
      </c>
      <c r="Z936" t="s">
        <v>1146</v>
      </c>
      <c r="AA936" t="s">
        <v>1147</v>
      </c>
      <c r="AB936" t="s">
        <v>95</v>
      </c>
      <c r="AC936" t="s">
        <v>95</v>
      </c>
      <c r="AD936" t="s">
        <v>1080</v>
      </c>
      <c r="AG936" t="s">
        <v>1148</v>
      </c>
      <c r="AH936">
        <v>0</v>
      </c>
      <c r="AI936">
        <v>0</v>
      </c>
      <c r="AJ936">
        <v>0</v>
      </c>
      <c r="AK936">
        <v>1109</v>
      </c>
      <c r="AL936">
        <v>1.71</v>
      </c>
    </row>
    <row r="937" spans="1:38" x14ac:dyDescent="0.3">
      <c r="A937" t="s">
        <v>1074</v>
      </c>
      <c r="B937">
        <v>109520</v>
      </c>
      <c r="C937">
        <v>3</v>
      </c>
      <c r="D937" t="s">
        <v>1143</v>
      </c>
      <c r="E937" t="s">
        <v>1144</v>
      </c>
      <c r="F937">
        <v>649</v>
      </c>
      <c r="G937">
        <v>31.31</v>
      </c>
      <c r="H937">
        <v>103.51</v>
      </c>
      <c r="I937">
        <v>24.44</v>
      </c>
      <c r="J937">
        <v>80.8</v>
      </c>
      <c r="K937">
        <v>12</v>
      </c>
      <c r="T937">
        <v>3</v>
      </c>
      <c r="U937">
        <v>2</v>
      </c>
      <c r="V937" t="s">
        <v>92</v>
      </c>
      <c r="W937" t="s">
        <v>1149</v>
      </c>
      <c r="X937">
        <v>22</v>
      </c>
      <c r="Y937">
        <v>9</v>
      </c>
      <c r="Z937" t="s">
        <v>1146</v>
      </c>
      <c r="AA937" t="s">
        <v>1147</v>
      </c>
      <c r="AB937" t="s">
        <v>95</v>
      </c>
      <c r="AC937" t="s">
        <v>95</v>
      </c>
      <c r="AD937" t="s">
        <v>1080</v>
      </c>
      <c r="AG937" t="s">
        <v>1148</v>
      </c>
      <c r="AH937">
        <v>0</v>
      </c>
      <c r="AI937">
        <v>0</v>
      </c>
      <c r="AJ937">
        <v>0</v>
      </c>
      <c r="AK937">
        <v>1109</v>
      </c>
      <c r="AL937">
        <v>1.71</v>
      </c>
    </row>
    <row r="938" spans="1:38" x14ac:dyDescent="0.3">
      <c r="A938" t="s">
        <v>1074</v>
      </c>
      <c r="B938">
        <v>109520</v>
      </c>
      <c r="C938">
        <v>4</v>
      </c>
      <c r="D938" t="s">
        <v>1143</v>
      </c>
      <c r="E938" t="s">
        <v>1144</v>
      </c>
      <c r="F938">
        <v>649</v>
      </c>
      <c r="G938">
        <v>43.13</v>
      </c>
      <c r="H938">
        <v>142.59</v>
      </c>
      <c r="I938">
        <v>33.869999999999997</v>
      </c>
      <c r="J938">
        <v>111.98</v>
      </c>
      <c r="K938">
        <v>370</v>
      </c>
      <c r="T938">
        <v>4</v>
      </c>
      <c r="U938">
        <v>2</v>
      </c>
      <c r="V938" t="s">
        <v>92</v>
      </c>
      <c r="W938" t="s">
        <v>1150</v>
      </c>
      <c r="X938">
        <v>22</v>
      </c>
      <c r="Y938">
        <v>9</v>
      </c>
      <c r="Z938" t="s">
        <v>1146</v>
      </c>
      <c r="AA938" t="s">
        <v>1147</v>
      </c>
      <c r="AB938" t="s">
        <v>95</v>
      </c>
      <c r="AC938" t="s">
        <v>95</v>
      </c>
      <c r="AD938" t="s">
        <v>1080</v>
      </c>
      <c r="AG938" t="s">
        <v>1148</v>
      </c>
      <c r="AH938">
        <v>0</v>
      </c>
      <c r="AI938">
        <v>0</v>
      </c>
      <c r="AJ938">
        <v>0</v>
      </c>
      <c r="AK938">
        <v>1109</v>
      </c>
      <c r="AL938">
        <v>1.71</v>
      </c>
    </row>
    <row r="939" spans="1:38" x14ac:dyDescent="0.3">
      <c r="A939" t="s">
        <v>1074</v>
      </c>
      <c r="B939">
        <v>109941</v>
      </c>
      <c r="C939">
        <v>1</v>
      </c>
      <c r="D939" t="s">
        <v>1151</v>
      </c>
      <c r="E939" t="s">
        <v>1152</v>
      </c>
      <c r="F939">
        <v>510</v>
      </c>
      <c r="G939">
        <v>33.630000000000003</v>
      </c>
      <c r="H939">
        <v>111.2</v>
      </c>
      <c r="I939">
        <v>25.69</v>
      </c>
      <c r="J939">
        <v>84.93</v>
      </c>
      <c r="K939">
        <v>160</v>
      </c>
      <c r="T939">
        <v>4</v>
      </c>
      <c r="U939">
        <v>2</v>
      </c>
      <c r="V939" t="s">
        <v>92</v>
      </c>
      <c r="W939">
        <v>111</v>
      </c>
      <c r="X939">
        <v>22</v>
      </c>
      <c r="Y939">
        <v>10</v>
      </c>
      <c r="Z939" t="s">
        <v>1153</v>
      </c>
      <c r="AA939" t="s">
        <v>1154</v>
      </c>
      <c r="AB939" t="s">
        <v>95</v>
      </c>
      <c r="AC939" t="s">
        <v>95</v>
      </c>
      <c r="AD939" t="s">
        <v>1080</v>
      </c>
      <c r="AG939" t="s">
        <v>1155</v>
      </c>
      <c r="AH939">
        <v>0</v>
      </c>
      <c r="AI939">
        <v>0</v>
      </c>
      <c r="AJ939">
        <v>0</v>
      </c>
      <c r="AK939">
        <v>760</v>
      </c>
      <c r="AL939">
        <v>1.49</v>
      </c>
    </row>
    <row r="940" spans="1:38" x14ac:dyDescent="0.3">
      <c r="A940" t="s">
        <v>1074</v>
      </c>
      <c r="B940">
        <v>109941</v>
      </c>
      <c r="C940">
        <v>2</v>
      </c>
      <c r="D940" t="s">
        <v>1151</v>
      </c>
      <c r="E940" t="s">
        <v>1152</v>
      </c>
      <c r="F940">
        <v>510</v>
      </c>
      <c r="G940">
        <v>33.630000000000003</v>
      </c>
      <c r="H940">
        <v>111.2</v>
      </c>
      <c r="I940">
        <v>25.69</v>
      </c>
      <c r="J940">
        <v>84.93</v>
      </c>
      <c r="K940">
        <v>76</v>
      </c>
      <c r="T940">
        <v>4</v>
      </c>
      <c r="U940">
        <v>2</v>
      </c>
      <c r="V940" t="s">
        <v>92</v>
      </c>
      <c r="W940" t="s">
        <v>1156</v>
      </c>
      <c r="X940">
        <v>22</v>
      </c>
      <c r="Y940">
        <v>10</v>
      </c>
      <c r="Z940" t="s">
        <v>1153</v>
      </c>
      <c r="AA940" t="s">
        <v>1154</v>
      </c>
      <c r="AB940" t="s">
        <v>95</v>
      </c>
      <c r="AC940" t="s">
        <v>95</v>
      </c>
      <c r="AD940" t="s">
        <v>1080</v>
      </c>
      <c r="AG940" t="s">
        <v>1155</v>
      </c>
      <c r="AH940">
        <v>0</v>
      </c>
      <c r="AI940">
        <v>0</v>
      </c>
      <c r="AJ940">
        <v>0</v>
      </c>
      <c r="AK940">
        <v>760</v>
      </c>
      <c r="AL940">
        <v>1.49</v>
      </c>
    </row>
    <row r="941" spans="1:38" x14ac:dyDescent="0.3">
      <c r="A941" t="s">
        <v>1074</v>
      </c>
      <c r="B941">
        <v>109941</v>
      </c>
      <c r="C941">
        <v>3</v>
      </c>
      <c r="D941" t="s">
        <v>1151</v>
      </c>
      <c r="E941" t="s">
        <v>1152</v>
      </c>
      <c r="F941">
        <v>510</v>
      </c>
      <c r="G941">
        <v>39.159999999999997</v>
      </c>
      <c r="H941">
        <v>129.46</v>
      </c>
      <c r="I941">
        <v>30.24</v>
      </c>
      <c r="J941">
        <v>99.98</v>
      </c>
      <c r="K941">
        <v>138</v>
      </c>
      <c r="T941">
        <v>4</v>
      </c>
      <c r="U941">
        <v>2</v>
      </c>
      <c r="V941" t="s">
        <v>92</v>
      </c>
      <c r="W941">
        <v>129</v>
      </c>
      <c r="X941">
        <v>22</v>
      </c>
      <c r="Y941">
        <v>10</v>
      </c>
      <c r="Z941" t="s">
        <v>1153</v>
      </c>
      <c r="AA941" t="s">
        <v>1154</v>
      </c>
      <c r="AB941" t="s">
        <v>95</v>
      </c>
      <c r="AC941" t="s">
        <v>95</v>
      </c>
      <c r="AD941" t="s">
        <v>1080</v>
      </c>
      <c r="AG941" t="s">
        <v>1155</v>
      </c>
      <c r="AH941">
        <v>0</v>
      </c>
      <c r="AI941">
        <v>0</v>
      </c>
      <c r="AJ941">
        <v>0</v>
      </c>
      <c r="AK941">
        <v>760</v>
      </c>
      <c r="AL941">
        <v>1.49</v>
      </c>
    </row>
    <row r="942" spans="1:38" x14ac:dyDescent="0.3">
      <c r="A942" t="s">
        <v>1074</v>
      </c>
      <c r="B942">
        <v>109941</v>
      </c>
      <c r="C942">
        <v>4</v>
      </c>
      <c r="D942" t="s">
        <v>1151</v>
      </c>
      <c r="E942" t="s">
        <v>1152</v>
      </c>
      <c r="F942">
        <v>510</v>
      </c>
      <c r="G942">
        <v>39.159999999999997</v>
      </c>
      <c r="H942">
        <v>129.46</v>
      </c>
      <c r="I942">
        <v>30.24</v>
      </c>
      <c r="J942">
        <v>99.98</v>
      </c>
      <c r="K942">
        <v>136</v>
      </c>
      <c r="T942">
        <v>4</v>
      </c>
      <c r="U942">
        <v>2</v>
      </c>
      <c r="V942" t="s">
        <v>92</v>
      </c>
      <c r="W942" t="s">
        <v>1157</v>
      </c>
      <c r="X942">
        <v>22</v>
      </c>
      <c r="Y942">
        <v>10</v>
      </c>
      <c r="Z942" t="s">
        <v>1153</v>
      </c>
      <c r="AA942" t="s">
        <v>1154</v>
      </c>
      <c r="AB942" t="s">
        <v>95</v>
      </c>
      <c r="AC942" t="s">
        <v>95</v>
      </c>
      <c r="AD942" t="s">
        <v>1080</v>
      </c>
      <c r="AG942" t="s">
        <v>1155</v>
      </c>
      <c r="AH942">
        <v>0</v>
      </c>
      <c r="AI942">
        <v>0</v>
      </c>
      <c r="AJ942">
        <v>0</v>
      </c>
      <c r="AK942">
        <v>760</v>
      </c>
      <c r="AL942">
        <v>1.49</v>
      </c>
    </row>
    <row r="943" spans="1:38" x14ac:dyDescent="0.3">
      <c r="A943" t="s">
        <v>1074</v>
      </c>
      <c r="B943">
        <v>108812</v>
      </c>
      <c r="C943">
        <v>1</v>
      </c>
      <c r="D943" t="s">
        <v>1158</v>
      </c>
      <c r="E943" t="s">
        <v>1144</v>
      </c>
      <c r="F943">
        <v>900</v>
      </c>
      <c r="G943">
        <v>33.479999999999997</v>
      </c>
      <c r="H943">
        <v>110.68</v>
      </c>
      <c r="I943">
        <v>25.7</v>
      </c>
      <c r="J943">
        <v>84.98</v>
      </c>
      <c r="K943">
        <v>515</v>
      </c>
      <c r="T943">
        <v>3</v>
      </c>
      <c r="U943">
        <v>2</v>
      </c>
      <c r="V943" t="s">
        <v>92</v>
      </c>
      <c r="W943" t="s">
        <v>188</v>
      </c>
      <c r="X943">
        <v>29</v>
      </c>
      <c r="Y943">
        <v>10</v>
      </c>
      <c r="Z943" t="s">
        <v>1159</v>
      </c>
      <c r="AA943" t="s">
        <v>1160</v>
      </c>
      <c r="AB943" t="s">
        <v>95</v>
      </c>
      <c r="AC943" t="s">
        <v>95</v>
      </c>
      <c r="AD943" t="s">
        <v>1080</v>
      </c>
      <c r="AG943" t="s">
        <v>1161</v>
      </c>
      <c r="AH943">
        <v>0</v>
      </c>
      <c r="AI943">
        <v>180</v>
      </c>
      <c r="AJ943">
        <v>19</v>
      </c>
      <c r="AK943">
        <v>1280</v>
      </c>
      <c r="AL943">
        <v>1.42</v>
      </c>
    </row>
    <row r="944" spans="1:38" x14ac:dyDescent="0.3">
      <c r="A944" t="s">
        <v>1074</v>
      </c>
      <c r="B944">
        <v>108812</v>
      </c>
      <c r="C944">
        <v>2</v>
      </c>
      <c r="D944" t="s">
        <v>1158</v>
      </c>
      <c r="E944" t="s">
        <v>1144</v>
      </c>
      <c r="F944">
        <v>900</v>
      </c>
      <c r="G944">
        <v>33.5</v>
      </c>
      <c r="H944">
        <v>110.76</v>
      </c>
      <c r="I944">
        <v>25.7</v>
      </c>
      <c r="J944">
        <v>84.99</v>
      </c>
      <c r="K944">
        <v>117</v>
      </c>
      <c r="T944">
        <v>3</v>
      </c>
      <c r="U944">
        <v>2</v>
      </c>
      <c r="V944" t="s">
        <v>92</v>
      </c>
      <c r="W944" t="s">
        <v>193</v>
      </c>
      <c r="X944">
        <v>29</v>
      </c>
      <c r="Y944">
        <v>10</v>
      </c>
      <c r="Z944" t="s">
        <v>1159</v>
      </c>
      <c r="AA944" t="s">
        <v>1160</v>
      </c>
      <c r="AB944" t="s">
        <v>95</v>
      </c>
      <c r="AC944" t="s">
        <v>95</v>
      </c>
      <c r="AD944" t="s">
        <v>1080</v>
      </c>
      <c r="AG944" t="s">
        <v>1161</v>
      </c>
      <c r="AH944">
        <v>0</v>
      </c>
      <c r="AI944">
        <v>180</v>
      </c>
      <c r="AJ944">
        <v>19</v>
      </c>
      <c r="AK944">
        <v>1280</v>
      </c>
      <c r="AL944">
        <v>1.42</v>
      </c>
    </row>
    <row r="945" spans="1:38" x14ac:dyDescent="0.3">
      <c r="A945" t="s">
        <v>1074</v>
      </c>
      <c r="B945">
        <v>108812</v>
      </c>
      <c r="C945">
        <v>3</v>
      </c>
      <c r="D945" t="s">
        <v>1158</v>
      </c>
      <c r="E945" t="s">
        <v>1144</v>
      </c>
      <c r="F945">
        <v>900</v>
      </c>
      <c r="G945">
        <v>38.75</v>
      </c>
      <c r="H945">
        <v>128.13</v>
      </c>
      <c r="I945">
        <v>29.94</v>
      </c>
      <c r="J945">
        <v>98.99</v>
      </c>
      <c r="K945">
        <v>155</v>
      </c>
      <c r="T945">
        <v>4</v>
      </c>
      <c r="U945">
        <v>2</v>
      </c>
      <c r="V945" t="s">
        <v>92</v>
      </c>
      <c r="W945">
        <v>128</v>
      </c>
      <c r="X945">
        <v>29</v>
      </c>
      <c r="Y945">
        <v>10</v>
      </c>
      <c r="Z945" t="s">
        <v>1159</v>
      </c>
      <c r="AA945" t="s">
        <v>1160</v>
      </c>
      <c r="AB945" t="s">
        <v>95</v>
      </c>
      <c r="AC945" t="s">
        <v>95</v>
      </c>
      <c r="AD945" t="s">
        <v>1080</v>
      </c>
      <c r="AG945" t="s">
        <v>1161</v>
      </c>
      <c r="AH945">
        <v>0</v>
      </c>
      <c r="AI945">
        <v>180</v>
      </c>
      <c r="AJ945">
        <v>19</v>
      </c>
      <c r="AK945">
        <v>1280</v>
      </c>
      <c r="AL945">
        <v>1.42</v>
      </c>
    </row>
    <row r="946" spans="1:38" x14ac:dyDescent="0.3">
      <c r="A946" t="s">
        <v>1074</v>
      </c>
      <c r="B946">
        <v>108812</v>
      </c>
      <c r="C946">
        <v>4</v>
      </c>
      <c r="D946" t="s">
        <v>1158</v>
      </c>
      <c r="E946" t="s">
        <v>1144</v>
      </c>
      <c r="F946">
        <v>900</v>
      </c>
      <c r="G946">
        <v>42.93</v>
      </c>
      <c r="H946">
        <v>141.93</v>
      </c>
      <c r="I946">
        <v>33.26</v>
      </c>
      <c r="J946">
        <v>109.96</v>
      </c>
      <c r="K946">
        <v>113</v>
      </c>
      <c r="T946">
        <v>4</v>
      </c>
      <c r="U946">
        <v>2</v>
      </c>
      <c r="V946" t="s">
        <v>92</v>
      </c>
      <c r="W946">
        <v>141</v>
      </c>
      <c r="X946">
        <v>29</v>
      </c>
      <c r="Y946">
        <v>10</v>
      </c>
      <c r="Z946" t="s">
        <v>1159</v>
      </c>
      <c r="AA946" t="s">
        <v>1160</v>
      </c>
      <c r="AB946" t="s">
        <v>95</v>
      </c>
      <c r="AC946" t="s">
        <v>95</v>
      </c>
      <c r="AD946" t="s">
        <v>1080</v>
      </c>
      <c r="AG946" t="s">
        <v>1161</v>
      </c>
      <c r="AH946">
        <v>0</v>
      </c>
      <c r="AI946">
        <v>180</v>
      </c>
      <c r="AJ946">
        <v>19</v>
      </c>
      <c r="AK946">
        <v>1280</v>
      </c>
      <c r="AL946">
        <v>1.42</v>
      </c>
    </row>
    <row r="947" spans="1:38" x14ac:dyDescent="0.3">
      <c r="A947" t="s">
        <v>1074</v>
      </c>
      <c r="B947">
        <v>109471</v>
      </c>
      <c r="C947">
        <v>1</v>
      </c>
      <c r="D947" t="s">
        <v>1162</v>
      </c>
      <c r="E947" t="s">
        <v>1076</v>
      </c>
      <c r="F947">
        <v>131</v>
      </c>
      <c r="G947">
        <v>7.8</v>
      </c>
      <c r="H947">
        <v>25.79</v>
      </c>
      <c r="I947">
        <v>5.13</v>
      </c>
      <c r="J947">
        <v>16.98</v>
      </c>
      <c r="K947">
        <v>11</v>
      </c>
      <c r="T947">
        <v>1</v>
      </c>
      <c r="U947">
        <v>1</v>
      </c>
      <c r="V947" t="s">
        <v>282</v>
      </c>
      <c r="W947" t="s">
        <v>1077</v>
      </c>
      <c r="X947">
        <v>8</v>
      </c>
      <c r="Y947">
        <v>5</v>
      </c>
      <c r="Z947" t="s">
        <v>1163</v>
      </c>
      <c r="AA947" t="s">
        <v>1164</v>
      </c>
      <c r="AB947" t="s">
        <v>95</v>
      </c>
      <c r="AC947" t="s">
        <v>95</v>
      </c>
      <c r="AD947" t="s">
        <v>1080</v>
      </c>
      <c r="AG947" t="s">
        <v>1165</v>
      </c>
      <c r="AH947">
        <v>0</v>
      </c>
      <c r="AI947">
        <v>0</v>
      </c>
      <c r="AJ947">
        <v>0</v>
      </c>
      <c r="AK947">
        <v>94</v>
      </c>
      <c r="AL947">
        <v>0.72</v>
      </c>
    </row>
    <row r="948" spans="1:38" x14ac:dyDescent="0.3">
      <c r="A948" t="s">
        <v>1074</v>
      </c>
      <c r="B948">
        <v>109471</v>
      </c>
      <c r="C948">
        <v>2</v>
      </c>
      <c r="D948" t="s">
        <v>1162</v>
      </c>
      <c r="E948" t="s">
        <v>1076</v>
      </c>
      <c r="F948">
        <v>131</v>
      </c>
      <c r="G948">
        <v>7.79</v>
      </c>
      <c r="H948">
        <v>25.77</v>
      </c>
      <c r="I948">
        <v>5.0199999999999996</v>
      </c>
      <c r="J948">
        <v>16.62</v>
      </c>
      <c r="K948">
        <v>4</v>
      </c>
      <c r="T948">
        <v>1</v>
      </c>
      <c r="U948">
        <v>1</v>
      </c>
      <c r="V948" t="s">
        <v>282</v>
      </c>
      <c r="W948" t="s">
        <v>1082</v>
      </c>
      <c r="X948">
        <v>8</v>
      </c>
      <c r="Y948">
        <v>5</v>
      </c>
      <c r="Z948" t="s">
        <v>1163</v>
      </c>
      <c r="AA948" t="s">
        <v>1164</v>
      </c>
      <c r="AB948" t="s">
        <v>95</v>
      </c>
      <c r="AC948" t="s">
        <v>95</v>
      </c>
      <c r="AD948" t="s">
        <v>1080</v>
      </c>
      <c r="AG948" t="s">
        <v>1165</v>
      </c>
      <c r="AH948">
        <v>0</v>
      </c>
      <c r="AI948">
        <v>0</v>
      </c>
      <c r="AJ948">
        <v>0</v>
      </c>
      <c r="AK948">
        <v>94</v>
      </c>
      <c r="AL948">
        <v>0.72</v>
      </c>
    </row>
    <row r="949" spans="1:38" x14ac:dyDescent="0.3">
      <c r="A949" t="s">
        <v>1074</v>
      </c>
      <c r="B949">
        <v>109471</v>
      </c>
      <c r="C949">
        <v>3</v>
      </c>
      <c r="D949" t="s">
        <v>1162</v>
      </c>
      <c r="E949" t="s">
        <v>1076</v>
      </c>
      <c r="F949">
        <v>131</v>
      </c>
      <c r="G949">
        <v>8.0299999999999994</v>
      </c>
      <c r="H949">
        <v>26.56</v>
      </c>
      <c r="I949">
        <v>5.29</v>
      </c>
      <c r="J949">
        <v>17.52</v>
      </c>
      <c r="K949">
        <v>5</v>
      </c>
      <c r="T949">
        <v>1</v>
      </c>
      <c r="U949">
        <v>1</v>
      </c>
      <c r="V949" t="s">
        <v>282</v>
      </c>
      <c r="W949" t="s">
        <v>1166</v>
      </c>
      <c r="X949">
        <v>8</v>
      </c>
      <c r="Y949">
        <v>5</v>
      </c>
      <c r="Z949" t="s">
        <v>1163</v>
      </c>
      <c r="AA949" t="s">
        <v>1164</v>
      </c>
      <c r="AB949" t="s">
        <v>95</v>
      </c>
      <c r="AC949" t="s">
        <v>95</v>
      </c>
      <c r="AD949" t="s">
        <v>1080</v>
      </c>
      <c r="AG949" t="s">
        <v>1165</v>
      </c>
      <c r="AH949">
        <v>0</v>
      </c>
      <c r="AI949">
        <v>0</v>
      </c>
      <c r="AJ949">
        <v>0</v>
      </c>
      <c r="AK949">
        <v>94</v>
      </c>
      <c r="AL949">
        <v>0.72</v>
      </c>
    </row>
    <row r="950" spans="1:38" x14ac:dyDescent="0.3">
      <c r="A950" t="s">
        <v>1074</v>
      </c>
      <c r="B950">
        <v>109471</v>
      </c>
      <c r="C950">
        <v>4</v>
      </c>
      <c r="D950" t="s">
        <v>1162</v>
      </c>
      <c r="E950" t="s">
        <v>1076</v>
      </c>
      <c r="F950">
        <v>131</v>
      </c>
      <c r="G950">
        <v>8.01</v>
      </c>
      <c r="H950">
        <v>26.49</v>
      </c>
      <c r="I950">
        <v>5.17</v>
      </c>
      <c r="J950">
        <v>17.11</v>
      </c>
      <c r="K950">
        <v>2</v>
      </c>
      <c r="T950">
        <v>1</v>
      </c>
      <c r="U950">
        <v>1</v>
      </c>
      <c r="V950" t="s">
        <v>282</v>
      </c>
      <c r="W950" t="s">
        <v>1167</v>
      </c>
      <c r="X950">
        <v>8</v>
      </c>
      <c r="Y950">
        <v>5</v>
      </c>
      <c r="Z950" t="s">
        <v>1163</v>
      </c>
      <c r="AA950" t="s">
        <v>1164</v>
      </c>
      <c r="AB950" t="s">
        <v>95</v>
      </c>
      <c r="AC950" t="s">
        <v>95</v>
      </c>
      <c r="AD950" t="s">
        <v>1080</v>
      </c>
      <c r="AG950" t="s">
        <v>1165</v>
      </c>
      <c r="AH950">
        <v>0</v>
      </c>
      <c r="AI950">
        <v>0</v>
      </c>
      <c r="AJ950">
        <v>0</v>
      </c>
      <c r="AK950">
        <v>94</v>
      </c>
      <c r="AL950">
        <v>0.72</v>
      </c>
    </row>
    <row r="951" spans="1:38" x14ac:dyDescent="0.3">
      <c r="A951" t="s">
        <v>1074</v>
      </c>
      <c r="B951">
        <v>109471</v>
      </c>
      <c r="C951">
        <v>5</v>
      </c>
      <c r="D951" t="s">
        <v>1162</v>
      </c>
      <c r="E951" t="s">
        <v>1076</v>
      </c>
      <c r="F951">
        <v>131</v>
      </c>
      <c r="G951">
        <v>8.23</v>
      </c>
      <c r="H951">
        <v>27.23</v>
      </c>
      <c r="I951">
        <v>5.28</v>
      </c>
      <c r="J951">
        <v>17.46</v>
      </c>
      <c r="K951">
        <v>1</v>
      </c>
      <c r="T951">
        <v>1</v>
      </c>
      <c r="U951">
        <v>1</v>
      </c>
      <c r="V951" t="s">
        <v>282</v>
      </c>
      <c r="W951" t="s">
        <v>1168</v>
      </c>
      <c r="X951">
        <v>8</v>
      </c>
      <c r="Y951">
        <v>5</v>
      </c>
      <c r="Z951" t="s">
        <v>1163</v>
      </c>
      <c r="AA951" t="s">
        <v>1164</v>
      </c>
      <c r="AB951" t="s">
        <v>95</v>
      </c>
      <c r="AC951" t="s">
        <v>95</v>
      </c>
      <c r="AD951" t="s">
        <v>1080</v>
      </c>
      <c r="AG951" t="s">
        <v>1165</v>
      </c>
      <c r="AH951">
        <v>0</v>
      </c>
      <c r="AI951">
        <v>0</v>
      </c>
      <c r="AJ951">
        <v>0</v>
      </c>
      <c r="AK951">
        <v>94</v>
      </c>
      <c r="AL951">
        <v>0.72</v>
      </c>
    </row>
    <row r="952" spans="1:38" x14ac:dyDescent="0.3">
      <c r="A952" t="s">
        <v>1074</v>
      </c>
      <c r="B952">
        <v>109471</v>
      </c>
      <c r="C952">
        <v>6</v>
      </c>
      <c r="D952" t="s">
        <v>1162</v>
      </c>
      <c r="E952" t="s">
        <v>1076</v>
      </c>
      <c r="F952">
        <v>131</v>
      </c>
      <c r="G952">
        <v>8.49</v>
      </c>
      <c r="H952">
        <v>28.09</v>
      </c>
      <c r="I952">
        <v>5.52</v>
      </c>
      <c r="J952">
        <v>18.25</v>
      </c>
      <c r="K952">
        <v>1</v>
      </c>
      <c r="T952">
        <v>1</v>
      </c>
      <c r="U952">
        <v>1</v>
      </c>
      <c r="V952" t="s">
        <v>282</v>
      </c>
      <c r="W952" t="s">
        <v>1169</v>
      </c>
      <c r="X952">
        <v>8</v>
      </c>
      <c r="Y952">
        <v>5</v>
      </c>
      <c r="Z952" t="s">
        <v>1163</v>
      </c>
      <c r="AA952" t="s">
        <v>1164</v>
      </c>
      <c r="AB952" t="s">
        <v>95</v>
      </c>
      <c r="AC952" t="s">
        <v>95</v>
      </c>
      <c r="AD952" t="s">
        <v>1080</v>
      </c>
      <c r="AG952" t="s">
        <v>1165</v>
      </c>
      <c r="AH952">
        <v>0</v>
      </c>
      <c r="AI952">
        <v>0</v>
      </c>
      <c r="AJ952">
        <v>0</v>
      </c>
      <c r="AK952">
        <v>94</v>
      </c>
      <c r="AL952">
        <v>0.72</v>
      </c>
    </row>
    <row r="953" spans="1:38" x14ac:dyDescent="0.3">
      <c r="A953" t="s">
        <v>1074</v>
      </c>
      <c r="B953">
        <v>109471</v>
      </c>
      <c r="C953">
        <v>7</v>
      </c>
      <c r="D953" t="s">
        <v>1162</v>
      </c>
      <c r="E953" t="s">
        <v>1076</v>
      </c>
      <c r="F953">
        <v>131</v>
      </c>
      <c r="G953">
        <v>9.84</v>
      </c>
      <c r="H953">
        <v>32.56</v>
      </c>
      <c r="I953">
        <v>6.54</v>
      </c>
      <c r="J953">
        <v>21.63</v>
      </c>
      <c r="K953">
        <v>64</v>
      </c>
      <c r="T953">
        <v>1</v>
      </c>
      <c r="U953">
        <v>1</v>
      </c>
      <c r="V953" t="s">
        <v>282</v>
      </c>
      <c r="W953" t="s">
        <v>1085</v>
      </c>
      <c r="X953">
        <v>8</v>
      </c>
      <c r="Y953">
        <v>5</v>
      </c>
      <c r="Z953" t="s">
        <v>1163</v>
      </c>
      <c r="AA953" t="s">
        <v>1164</v>
      </c>
      <c r="AB953" t="s">
        <v>95</v>
      </c>
      <c r="AC953" t="s">
        <v>95</v>
      </c>
      <c r="AD953" t="s">
        <v>1080</v>
      </c>
      <c r="AG953" t="s">
        <v>1165</v>
      </c>
      <c r="AH953">
        <v>0</v>
      </c>
      <c r="AI953">
        <v>0</v>
      </c>
      <c r="AJ953">
        <v>0</v>
      </c>
      <c r="AK953">
        <v>94</v>
      </c>
      <c r="AL953">
        <v>0.72</v>
      </c>
    </row>
    <row r="954" spans="1:38" x14ac:dyDescent="0.3">
      <c r="A954" t="s">
        <v>1074</v>
      </c>
      <c r="B954">
        <v>109471</v>
      </c>
      <c r="C954">
        <v>8</v>
      </c>
      <c r="D954" t="s">
        <v>1162</v>
      </c>
      <c r="E954" t="s">
        <v>1076</v>
      </c>
      <c r="F954">
        <v>131</v>
      </c>
      <c r="G954">
        <v>11.22</v>
      </c>
      <c r="H954">
        <v>37.119999999999997</v>
      </c>
      <c r="I954">
        <v>7.38</v>
      </c>
      <c r="J954">
        <v>24.42</v>
      </c>
      <c r="K954">
        <v>4</v>
      </c>
      <c r="T954">
        <v>1</v>
      </c>
      <c r="U954">
        <v>1</v>
      </c>
      <c r="V954" t="s">
        <v>282</v>
      </c>
      <c r="W954" t="s">
        <v>1170</v>
      </c>
      <c r="X954">
        <v>8</v>
      </c>
      <c r="Y954">
        <v>5</v>
      </c>
      <c r="Z954" t="s">
        <v>1163</v>
      </c>
      <c r="AA954" t="s">
        <v>1164</v>
      </c>
      <c r="AB954" t="s">
        <v>95</v>
      </c>
      <c r="AC954" t="s">
        <v>95</v>
      </c>
      <c r="AD954" t="s">
        <v>1080</v>
      </c>
      <c r="AG954" t="s">
        <v>1165</v>
      </c>
      <c r="AH954">
        <v>0</v>
      </c>
      <c r="AI954">
        <v>0</v>
      </c>
      <c r="AJ954">
        <v>0</v>
      </c>
      <c r="AK954">
        <v>94</v>
      </c>
      <c r="AL954">
        <v>0.72</v>
      </c>
    </row>
    <row r="955" spans="1:38" x14ac:dyDescent="0.3">
      <c r="A955" t="s">
        <v>1074</v>
      </c>
      <c r="B955">
        <v>109471</v>
      </c>
      <c r="C955">
        <v>9</v>
      </c>
      <c r="D955" t="s">
        <v>1162</v>
      </c>
      <c r="E955" t="s">
        <v>1076</v>
      </c>
      <c r="F955">
        <v>131</v>
      </c>
      <c r="G955">
        <v>11.73</v>
      </c>
      <c r="H955">
        <v>38.79</v>
      </c>
      <c r="I955">
        <v>7.64</v>
      </c>
      <c r="J955">
        <v>25.26</v>
      </c>
      <c r="K955">
        <v>1</v>
      </c>
      <c r="T955">
        <v>1</v>
      </c>
      <c r="U955">
        <v>1</v>
      </c>
      <c r="V955" t="s">
        <v>282</v>
      </c>
      <c r="W955" t="s">
        <v>1088</v>
      </c>
      <c r="X955">
        <v>8</v>
      </c>
      <c r="Y955">
        <v>5</v>
      </c>
      <c r="Z955" t="s">
        <v>1163</v>
      </c>
      <c r="AA955" t="s">
        <v>1164</v>
      </c>
      <c r="AB955" t="s">
        <v>95</v>
      </c>
      <c r="AC955" t="s">
        <v>95</v>
      </c>
      <c r="AD955" t="s">
        <v>1080</v>
      </c>
      <c r="AG955" t="s">
        <v>1165</v>
      </c>
      <c r="AH955">
        <v>0</v>
      </c>
      <c r="AI955">
        <v>0</v>
      </c>
      <c r="AJ955">
        <v>0</v>
      </c>
      <c r="AK955">
        <v>94</v>
      </c>
      <c r="AL955">
        <v>0.72</v>
      </c>
    </row>
    <row r="956" spans="1:38" x14ac:dyDescent="0.3">
      <c r="A956" t="s">
        <v>1074</v>
      </c>
      <c r="B956">
        <v>109471</v>
      </c>
      <c r="C956">
        <v>10</v>
      </c>
      <c r="D956" t="s">
        <v>1162</v>
      </c>
      <c r="E956" t="s">
        <v>1076</v>
      </c>
      <c r="F956">
        <v>131</v>
      </c>
      <c r="G956">
        <v>12.03</v>
      </c>
      <c r="H956">
        <v>39.79</v>
      </c>
      <c r="I956">
        <v>8.0399999999999991</v>
      </c>
      <c r="J956">
        <v>26.59</v>
      </c>
      <c r="K956">
        <v>22</v>
      </c>
      <c r="T956">
        <v>1</v>
      </c>
      <c r="U956">
        <v>1</v>
      </c>
      <c r="V956" t="s">
        <v>282</v>
      </c>
      <c r="W956" t="s">
        <v>1089</v>
      </c>
      <c r="X956">
        <v>8</v>
      </c>
      <c r="Y956">
        <v>5</v>
      </c>
      <c r="Z956" t="s">
        <v>1163</v>
      </c>
      <c r="AA956" t="s">
        <v>1164</v>
      </c>
      <c r="AB956" t="s">
        <v>95</v>
      </c>
      <c r="AC956" t="s">
        <v>95</v>
      </c>
      <c r="AD956" t="s">
        <v>1080</v>
      </c>
      <c r="AG956" t="s">
        <v>1165</v>
      </c>
      <c r="AH956">
        <v>0</v>
      </c>
      <c r="AI956">
        <v>0</v>
      </c>
      <c r="AJ956">
        <v>0</v>
      </c>
      <c r="AK956">
        <v>94</v>
      </c>
      <c r="AL956">
        <v>0.72</v>
      </c>
    </row>
    <row r="957" spans="1:38" x14ac:dyDescent="0.3">
      <c r="A957" t="s">
        <v>1074</v>
      </c>
      <c r="B957">
        <v>109471</v>
      </c>
      <c r="C957">
        <v>11</v>
      </c>
      <c r="D957" t="s">
        <v>1162</v>
      </c>
      <c r="E957" t="s">
        <v>1076</v>
      </c>
      <c r="F957">
        <v>131</v>
      </c>
      <c r="G957">
        <v>12.19</v>
      </c>
      <c r="H957">
        <v>40.33</v>
      </c>
      <c r="I957">
        <v>8.0500000000000007</v>
      </c>
      <c r="J957">
        <v>26.62</v>
      </c>
      <c r="K957">
        <v>4</v>
      </c>
      <c r="T957">
        <v>1</v>
      </c>
      <c r="U957">
        <v>1</v>
      </c>
      <c r="V957" t="s">
        <v>282</v>
      </c>
      <c r="W957" t="s">
        <v>474</v>
      </c>
      <c r="X957">
        <v>8</v>
      </c>
      <c r="Y957">
        <v>5</v>
      </c>
      <c r="Z957" t="s">
        <v>1163</v>
      </c>
      <c r="AA957" t="s">
        <v>1164</v>
      </c>
      <c r="AB957" t="s">
        <v>95</v>
      </c>
      <c r="AC957" t="s">
        <v>95</v>
      </c>
      <c r="AD957" t="s">
        <v>1080</v>
      </c>
      <c r="AG957" t="s">
        <v>1165</v>
      </c>
      <c r="AH957">
        <v>0</v>
      </c>
      <c r="AI957">
        <v>0</v>
      </c>
      <c r="AJ957">
        <v>0</v>
      </c>
      <c r="AK957">
        <v>94</v>
      </c>
      <c r="AL957">
        <v>0.72</v>
      </c>
    </row>
    <row r="958" spans="1:38" x14ac:dyDescent="0.3">
      <c r="A958" t="s">
        <v>1074</v>
      </c>
      <c r="B958">
        <v>109471</v>
      </c>
      <c r="C958">
        <v>12</v>
      </c>
      <c r="D958" t="s">
        <v>1162</v>
      </c>
      <c r="E958" t="s">
        <v>1076</v>
      </c>
      <c r="F958">
        <v>131</v>
      </c>
      <c r="G958">
        <v>12.4</v>
      </c>
      <c r="H958">
        <v>41</v>
      </c>
      <c r="I958">
        <v>8.3000000000000007</v>
      </c>
      <c r="J958">
        <v>27.44</v>
      </c>
      <c r="K958">
        <v>10</v>
      </c>
      <c r="T958">
        <v>1</v>
      </c>
      <c r="U958">
        <v>1</v>
      </c>
      <c r="V958" t="s">
        <v>282</v>
      </c>
      <c r="W958" t="s">
        <v>1171</v>
      </c>
      <c r="X958">
        <v>8</v>
      </c>
      <c r="Y958">
        <v>5</v>
      </c>
      <c r="Z958" t="s">
        <v>1163</v>
      </c>
      <c r="AA958" t="s">
        <v>1164</v>
      </c>
      <c r="AB958" t="s">
        <v>95</v>
      </c>
      <c r="AC958" t="s">
        <v>95</v>
      </c>
      <c r="AD958" t="s">
        <v>1080</v>
      </c>
      <c r="AG958" t="s">
        <v>1165</v>
      </c>
      <c r="AH958">
        <v>0</v>
      </c>
      <c r="AI958">
        <v>0</v>
      </c>
      <c r="AJ958">
        <v>0</v>
      </c>
      <c r="AK958">
        <v>94</v>
      </c>
      <c r="AL958">
        <v>0.72</v>
      </c>
    </row>
    <row r="959" spans="1:38" x14ac:dyDescent="0.3">
      <c r="A959" t="s">
        <v>1074</v>
      </c>
      <c r="B959">
        <v>109471</v>
      </c>
      <c r="C959">
        <v>13</v>
      </c>
      <c r="D959" t="s">
        <v>1162</v>
      </c>
      <c r="E959" t="s">
        <v>1076</v>
      </c>
      <c r="F959">
        <v>131</v>
      </c>
      <c r="G959">
        <v>13.11</v>
      </c>
      <c r="H959">
        <v>43.37</v>
      </c>
      <c r="I959">
        <v>8.64</v>
      </c>
      <c r="J959">
        <v>28.58</v>
      </c>
      <c r="K959">
        <v>2</v>
      </c>
      <c r="T959">
        <v>1</v>
      </c>
      <c r="U959">
        <v>1</v>
      </c>
      <c r="V959" t="s">
        <v>282</v>
      </c>
      <c r="W959" t="s">
        <v>1172</v>
      </c>
      <c r="X959">
        <v>8</v>
      </c>
      <c r="Y959">
        <v>5</v>
      </c>
      <c r="Z959" t="s">
        <v>1163</v>
      </c>
      <c r="AA959" t="s">
        <v>1164</v>
      </c>
      <c r="AB959" t="s">
        <v>95</v>
      </c>
      <c r="AC959" t="s">
        <v>95</v>
      </c>
      <c r="AD959" t="s">
        <v>1080</v>
      </c>
      <c r="AG959" t="s">
        <v>1165</v>
      </c>
      <c r="AH959">
        <v>0</v>
      </c>
      <c r="AI959">
        <v>0</v>
      </c>
      <c r="AJ959">
        <v>0</v>
      </c>
      <c r="AK959">
        <v>94</v>
      </c>
      <c r="AL959">
        <v>0.72</v>
      </c>
    </row>
    <row r="960" spans="1:38" x14ac:dyDescent="0.3">
      <c r="A960" t="s">
        <v>1173</v>
      </c>
      <c r="B960">
        <v>105117</v>
      </c>
      <c r="C960">
        <v>1</v>
      </c>
      <c r="D960" t="s">
        <v>1174</v>
      </c>
      <c r="E960" t="s">
        <v>1175</v>
      </c>
      <c r="F960">
        <v>136</v>
      </c>
      <c r="G960">
        <v>20.11</v>
      </c>
      <c r="H960">
        <v>66.489999999999995</v>
      </c>
      <c r="I960">
        <v>15.05</v>
      </c>
      <c r="J960">
        <v>49.77</v>
      </c>
      <c r="K960">
        <v>127</v>
      </c>
      <c r="T960">
        <v>2</v>
      </c>
      <c r="U960">
        <v>1</v>
      </c>
      <c r="V960" t="s">
        <v>92</v>
      </c>
      <c r="W960" t="s">
        <v>305</v>
      </c>
      <c r="X960">
        <v>15</v>
      </c>
      <c r="Y960">
        <v>7</v>
      </c>
      <c r="Z960" t="s">
        <v>1176</v>
      </c>
      <c r="AA960" t="s">
        <v>1177</v>
      </c>
      <c r="AB960" t="s">
        <v>95</v>
      </c>
      <c r="AC960" t="s">
        <v>95</v>
      </c>
      <c r="AD960" t="s">
        <v>1178</v>
      </c>
      <c r="AG960" t="s">
        <v>1179</v>
      </c>
      <c r="AH960">
        <v>0</v>
      </c>
      <c r="AI960">
        <v>226</v>
      </c>
      <c r="AJ960">
        <v>22</v>
      </c>
      <c r="AK960">
        <v>53</v>
      </c>
      <c r="AL960">
        <v>0.39</v>
      </c>
    </row>
    <row r="961" spans="1:38" x14ac:dyDescent="0.3">
      <c r="A961" t="s">
        <v>1173</v>
      </c>
      <c r="B961">
        <v>105117</v>
      </c>
      <c r="C961">
        <v>2</v>
      </c>
      <c r="D961" t="s">
        <v>1174</v>
      </c>
      <c r="E961" t="s">
        <v>1175</v>
      </c>
      <c r="F961">
        <v>136</v>
      </c>
      <c r="G961">
        <v>20.13</v>
      </c>
      <c r="H961">
        <v>66.569999999999993</v>
      </c>
      <c r="I961">
        <v>15.07</v>
      </c>
      <c r="J961">
        <v>49.83</v>
      </c>
      <c r="K961">
        <v>9</v>
      </c>
      <c r="T961">
        <v>2</v>
      </c>
      <c r="U961">
        <v>1</v>
      </c>
      <c r="V961" t="s">
        <v>92</v>
      </c>
      <c r="W961" t="s">
        <v>1180</v>
      </c>
      <c r="X961">
        <v>15</v>
      </c>
      <c r="Y961">
        <v>7</v>
      </c>
      <c r="Z961" t="s">
        <v>1176</v>
      </c>
      <c r="AA961" t="s">
        <v>1177</v>
      </c>
      <c r="AB961" t="s">
        <v>95</v>
      </c>
      <c r="AC961" t="s">
        <v>95</v>
      </c>
      <c r="AD961" t="s">
        <v>1178</v>
      </c>
      <c r="AG961" t="s">
        <v>1179</v>
      </c>
      <c r="AH961">
        <v>0</v>
      </c>
      <c r="AI961">
        <v>226</v>
      </c>
      <c r="AJ961">
        <v>22</v>
      </c>
      <c r="AK961">
        <v>53</v>
      </c>
      <c r="AL961">
        <v>0.39</v>
      </c>
    </row>
    <row r="962" spans="1:38" x14ac:dyDescent="0.3">
      <c r="A962" t="s">
        <v>1173</v>
      </c>
      <c r="B962">
        <v>15380</v>
      </c>
      <c r="C962">
        <v>1</v>
      </c>
      <c r="D962" t="s">
        <v>1181</v>
      </c>
      <c r="E962" t="s">
        <v>1182</v>
      </c>
      <c r="F962">
        <v>211</v>
      </c>
      <c r="G962">
        <v>23.17</v>
      </c>
      <c r="H962">
        <v>76.62</v>
      </c>
      <c r="I962">
        <v>18.100000000000001</v>
      </c>
      <c r="J962">
        <v>59.86</v>
      </c>
      <c r="K962">
        <v>120</v>
      </c>
      <c r="T962">
        <v>3</v>
      </c>
      <c r="U962">
        <v>1</v>
      </c>
      <c r="V962" t="s">
        <v>282</v>
      </c>
      <c r="W962" t="s">
        <v>1183</v>
      </c>
      <c r="X962">
        <v>15</v>
      </c>
      <c r="Y962">
        <v>5</v>
      </c>
      <c r="Z962" t="s">
        <v>1184</v>
      </c>
      <c r="AA962" t="s">
        <v>1185</v>
      </c>
      <c r="AB962" t="s">
        <v>95</v>
      </c>
      <c r="AC962" t="s">
        <v>95</v>
      </c>
      <c r="AD962" t="s">
        <v>1178</v>
      </c>
      <c r="AG962" t="s">
        <v>1186</v>
      </c>
      <c r="AH962">
        <v>0</v>
      </c>
      <c r="AI962">
        <v>256</v>
      </c>
      <c r="AJ962">
        <v>28</v>
      </c>
      <c r="AK962">
        <v>99</v>
      </c>
      <c r="AL962">
        <v>0.47</v>
      </c>
    </row>
    <row r="963" spans="1:38" x14ac:dyDescent="0.3">
      <c r="A963" t="s">
        <v>1173</v>
      </c>
      <c r="B963">
        <v>15380</v>
      </c>
      <c r="C963">
        <v>2</v>
      </c>
      <c r="D963" t="s">
        <v>1181</v>
      </c>
      <c r="E963" t="s">
        <v>1182</v>
      </c>
      <c r="F963">
        <v>211</v>
      </c>
      <c r="G963">
        <v>23.32</v>
      </c>
      <c r="H963">
        <v>77.11</v>
      </c>
      <c r="I963">
        <v>17.88</v>
      </c>
      <c r="J963">
        <v>59.13</v>
      </c>
      <c r="K963">
        <v>7</v>
      </c>
      <c r="T963">
        <v>3</v>
      </c>
      <c r="U963">
        <v>1</v>
      </c>
      <c r="V963" t="s">
        <v>92</v>
      </c>
      <c r="W963" t="s">
        <v>1187</v>
      </c>
      <c r="X963">
        <v>15</v>
      </c>
      <c r="Y963">
        <v>5</v>
      </c>
      <c r="Z963" t="s">
        <v>1184</v>
      </c>
      <c r="AA963" t="s">
        <v>1185</v>
      </c>
      <c r="AB963" t="s">
        <v>95</v>
      </c>
      <c r="AC963" t="s">
        <v>95</v>
      </c>
      <c r="AD963" t="s">
        <v>1178</v>
      </c>
      <c r="AG963" t="s">
        <v>1186</v>
      </c>
      <c r="AH963">
        <v>0</v>
      </c>
      <c r="AI963">
        <v>256</v>
      </c>
      <c r="AJ963">
        <v>28</v>
      </c>
      <c r="AK963">
        <v>99</v>
      </c>
      <c r="AL963">
        <v>0.47</v>
      </c>
    </row>
    <row r="964" spans="1:38" x14ac:dyDescent="0.3">
      <c r="A964" t="s">
        <v>1173</v>
      </c>
      <c r="B964">
        <v>15380</v>
      </c>
      <c r="C964">
        <v>3</v>
      </c>
      <c r="D964" t="s">
        <v>1181</v>
      </c>
      <c r="E964" t="s">
        <v>1182</v>
      </c>
      <c r="F964">
        <v>211</v>
      </c>
      <c r="G964">
        <v>23.6</v>
      </c>
      <c r="H964">
        <v>78.040000000000006</v>
      </c>
      <c r="I964">
        <v>18.100000000000001</v>
      </c>
      <c r="J964">
        <v>59.84</v>
      </c>
      <c r="K964">
        <v>25</v>
      </c>
      <c r="T964">
        <v>3</v>
      </c>
      <c r="U964">
        <v>1</v>
      </c>
      <c r="V964" t="s">
        <v>282</v>
      </c>
      <c r="W964">
        <v>78</v>
      </c>
      <c r="X964">
        <v>15</v>
      </c>
      <c r="Y964">
        <v>5</v>
      </c>
      <c r="Z964" t="s">
        <v>1184</v>
      </c>
      <c r="AA964" t="s">
        <v>1185</v>
      </c>
      <c r="AB964" t="s">
        <v>95</v>
      </c>
      <c r="AC964" t="s">
        <v>95</v>
      </c>
      <c r="AD964" t="s">
        <v>1178</v>
      </c>
      <c r="AG964" t="s">
        <v>1186</v>
      </c>
      <c r="AH964">
        <v>0</v>
      </c>
      <c r="AI964">
        <v>256</v>
      </c>
      <c r="AJ964">
        <v>28</v>
      </c>
      <c r="AK964">
        <v>99</v>
      </c>
      <c r="AL964">
        <v>0.47</v>
      </c>
    </row>
    <row r="965" spans="1:38" x14ac:dyDescent="0.3">
      <c r="A965" t="s">
        <v>1173</v>
      </c>
      <c r="B965">
        <v>15380</v>
      </c>
      <c r="C965">
        <v>4</v>
      </c>
      <c r="D965" t="s">
        <v>1181</v>
      </c>
      <c r="E965" t="s">
        <v>1182</v>
      </c>
      <c r="F965">
        <v>211</v>
      </c>
      <c r="G965">
        <v>28.09</v>
      </c>
      <c r="H965">
        <v>92.86</v>
      </c>
      <c r="I965">
        <v>24.73</v>
      </c>
      <c r="J965">
        <v>81.78</v>
      </c>
      <c r="K965">
        <v>59</v>
      </c>
      <c r="T965">
        <v>3</v>
      </c>
      <c r="U965">
        <v>2</v>
      </c>
      <c r="V965" t="s">
        <v>92</v>
      </c>
      <c r="W965">
        <v>92</v>
      </c>
      <c r="X965">
        <v>15</v>
      </c>
      <c r="Y965">
        <v>5</v>
      </c>
      <c r="Z965" t="s">
        <v>1184</v>
      </c>
      <c r="AA965" t="s">
        <v>1185</v>
      </c>
      <c r="AB965" t="s">
        <v>95</v>
      </c>
      <c r="AC965" t="s">
        <v>95</v>
      </c>
      <c r="AD965" t="s">
        <v>1178</v>
      </c>
      <c r="AG965" t="s">
        <v>1186</v>
      </c>
      <c r="AH965">
        <v>0</v>
      </c>
      <c r="AI965">
        <v>256</v>
      </c>
      <c r="AJ965">
        <v>28</v>
      </c>
      <c r="AK965">
        <v>99</v>
      </c>
      <c r="AL965">
        <v>0.47</v>
      </c>
    </row>
    <row r="966" spans="1:38" x14ac:dyDescent="0.3">
      <c r="A966" t="s">
        <v>1173</v>
      </c>
      <c r="B966">
        <v>125925</v>
      </c>
      <c r="C966">
        <v>1</v>
      </c>
      <c r="D966" t="s">
        <v>1188</v>
      </c>
      <c r="E966" t="s">
        <v>902</v>
      </c>
      <c r="F966">
        <v>10</v>
      </c>
      <c r="G966">
        <v>10.31</v>
      </c>
      <c r="H966">
        <v>34.090000000000003</v>
      </c>
      <c r="I966">
        <v>10.31</v>
      </c>
      <c r="J966">
        <v>34.090000000000003</v>
      </c>
      <c r="K966">
        <v>1</v>
      </c>
      <c r="T966">
        <v>1</v>
      </c>
      <c r="U966">
        <v>1</v>
      </c>
      <c r="V966" t="s">
        <v>282</v>
      </c>
      <c r="W966">
        <v>34</v>
      </c>
      <c r="X966">
        <v>7</v>
      </c>
      <c r="Y966">
        <v>7</v>
      </c>
      <c r="Z966" t="s">
        <v>1189</v>
      </c>
      <c r="AA966" t="s">
        <v>1190</v>
      </c>
      <c r="AB966" t="s">
        <v>95</v>
      </c>
      <c r="AC966" t="s">
        <v>95</v>
      </c>
      <c r="AD966" t="s">
        <v>1178</v>
      </c>
      <c r="AG966" t="s">
        <v>1191</v>
      </c>
      <c r="AH966">
        <v>0</v>
      </c>
      <c r="AI966">
        <v>243</v>
      </c>
      <c r="AJ966">
        <v>40</v>
      </c>
      <c r="AK966">
        <v>10</v>
      </c>
      <c r="AL966">
        <v>1</v>
      </c>
    </row>
    <row r="967" spans="1:38" x14ac:dyDescent="0.3">
      <c r="A967" t="s">
        <v>1173</v>
      </c>
      <c r="B967">
        <v>125925</v>
      </c>
      <c r="C967">
        <v>2</v>
      </c>
      <c r="D967" t="s">
        <v>1188</v>
      </c>
      <c r="E967" t="s">
        <v>902</v>
      </c>
      <c r="F967">
        <v>10</v>
      </c>
      <c r="G967">
        <v>11.08</v>
      </c>
      <c r="H967">
        <v>36.659999999999997</v>
      </c>
      <c r="I967">
        <v>11.08</v>
      </c>
      <c r="J967">
        <v>36.659999999999997</v>
      </c>
      <c r="K967">
        <v>5</v>
      </c>
      <c r="T967">
        <v>1</v>
      </c>
      <c r="U967">
        <v>1</v>
      </c>
      <c r="V967" t="s">
        <v>282</v>
      </c>
      <c r="W967" t="s">
        <v>509</v>
      </c>
      <c r="X967">
        <v>7</v>
      </c>
      <c r="Y967">
        <v>7</v>
      </c>
      <c r="Z967" t="s">
        <v>1189</v>
      </c>
      <c r="AA967" t="s">
        <v>1190</v>
      </c>
      <c r="AB967" t="s">
        <v>95</v>
      </c>
      <c r="AC967" t="s">
        <v>95</v>
      </c>
      <c r="AD967" t="s">
        <v>1178</v>
      </c>
      <c r="AG967" t="s">
        <v>1191</v>
      </c>
      <c r="AH967">
        <v>0</v>
      </c>
      <c r="AI967">
        <v>243</v>
      </c>
      <c r="AJ967">
        <v>40</v>
      </c>
      <c r="AK967">
        <v>10</v>
      </c>
      <c r="AL967">
        <v>1</v>
      </c>
    </row>
    <row r="968" spans="1:38" x14ac:dyDescent="0.3">
      <c r="A968" t="s">
        <v>1173</v>
      </c>
      <c r="B968">
        <v>125925</v>
      </c>
      <c r="C968">
        <v>3</v>
      </c>
      <c r="D968" t="s">
        <v>1188</v>
      </c>
      <c r="E968" t="s">
        <v>902</v>
      </c>
      <c r="F968">
        <v>10</v>
      </c>
      <c r="G968">
        <v>11.28</v>
      </c>
      <c r="H968">
        <v>37.32</v>
      </c>
      <c r="I968">
        <v>11.28</v>
      </c>
      <c r="J968">
        <v>37.32</v>
      </c>
      <c r="K968">
        <v>1</v>
      </c>
      <c r="T968">
        <v>1</v>
      </c>
      <c r="U968">
        <v>1</v>
      </c>
      <c r="V968" t="s">
        <v>282</v>
      </c>
      <c r="W968" t="s">
        <v>1021</v>
      </c>
      <c r="X968">
        <v>7</v>
      </c>
      <c r="Y968">
        <v>7</v>
      </c>
      <c r="Z968" t="s">
        <v>1189</v>
      </c>
      <c r="AA968" t="s">
        <v>1190</v>
      </c>
      <c r="AB968" t="s">
        <v>95</v>
      </c>
      <c r="AC968" t="s">
        <v>95</v>
      </c>
      <c r="AD968" t="s">
        <v>1178</v>
      </c>
      <c r="AG968" t="s">
        <v>1191</v>
      </c>
      <c r="AH968">
        <v>0</v>
      </c>
      <c r="AI968">
        <v>243</v>
      </c>
      <c r="AJ968">
        <v>40</v>
      </c>
      <c r="AK968">
        <v>10</v>
      </c>
      <c r="AL968">
        <v>1</v>
      </c>
    </row>
    <row r="969" spans="1:38" x14ac:dyDescent="0.3">
      <c r="A969" t="s">
        <v>1173</v>
      </c>
      <c r="B969">
        <v>125925</v>
      </c>
      <c r="C969">
        <v>4</v>
      </c>
      <c r="D969" t="s">
        <v>1188</v>
      </c>
      <c r="E969" t="s">
        <v>902</v>
      </c>
      <c r="F969">
        <v>10</v>
      </c>
      <c r="G969">
        <v>20.64</v>
      </c>
      <c r="H969">
        <v>68.25</v>
      </c>
      <c r="I969">
        <v>20.64</v>
      </c>
      <c r="J969">
        <v>68.25</v>
      </c>
      <c r="K969">
        <v>1</v>
      </c>
      <c r="T969">
        <v>3</v>
      </c>
      <c r="U969">
        <v>2</v>
      </c>
      <c r="V969" t="s">
        <v>282</v>
      </c>
      <c r="W969" t="s">
        <v>1192</v>
      </c>
      <c r="X969">
        <v>7</v>
      </c>
      <c r="Y969">
        <v>7</v>
      </c>
      <c r="Z969" t="s">
        <v>1189</v>
      </c>
      <c r="AA969" t="s">
        <v>1190</v>
      </c>
      <c r="AB969" t="s">
        <v>95</v>
      </c>
      <c r="AC969" t="s">
        <v>95</v>
      </c>
      <c r="AD969" t="s">
        <v>1178</v>
      </c>
      <c r="AG969" t="s">
        <v>1191</v>
      </c>
      <c r="AH969">
        <v>0</v>
      </c>
      <c r="AI969">
        <v>243</v>
      </c>
      <c r="AJ969">
        <v>40</v>
      </c>
      <c r="AK969">
        <v>10</v>
      </c>
      <c r="AL969">
        <v>1</v>
      </c>
    </row>
    <row r="970" spans="1:38" x14ac:dyDescent="0.3">
      <c r="A970" t="s">
        <v>1173</v>
      </c>
      <c r="B970">
        <v>125925</v>
      </c>
      <c r="C970">
        <v>5</v>
      </c>
      <c r="D970" t="s">
        <v>1188</v>
      </c>
      <c r="E970" t="s">
        <v>902</v>
      </c>
      <c r="F970">
        <v>10</v>
      </c>
      <c r="G970">
        <v>21.02</v>
      </c>
      <c r="H970">
        <v>69.510000000000005</v>
      </c>
      <c r="I970">
        <v>21.02</v>
      </c>
      <c r="J970">
        <v>69.510000000000005</v>
      </c>
      <c r="K970">
        <v>1</v>
      </c>
      <c r="T970">
        <v>3</v>
      </c>
      <c r="U970">
        <v>2</v>
      </c>
      <c r="V970" t="s">
        <v>282</v>
      </c>
      <c r="W970" t="s">
        <v>1193</v>
      </c>
      <c r="X970">
        <v>7</v>
      </c>
      <c r="Y970">
        <v>7</v>
      </c>
      <c r="Z970" t="s">
        <v>1189</v>
      </c>
      <c r="AA970" t="s">
        <v>1190</v>
      </c>
      <c r="AB970" t="s">
        <v>95</v>
      </c>
      <c r="AC970" t="s">
        <v>95</v>
      </c>
      <c r="AD970" t="s">
        <v>1178</v>
      </c>
      <c r="AG970" t="s">
        <v>1191</v>
      </c>
      <c r="AH970">
        <v>0</v>
      </c>
      <c r="AI970">
        <v>243</v>
      </c>
      <c r="AJ970">
        <v>40</v>
      </c>
      <c r="AK970">
        <v>10</v>
      </c>
      <c r="AL970">
        <v>1</v>
      </c>
    </row>
    <row r="971" spans="1:38" x14ac:dyDescent="0.3">
      <c r="A971" t="s">
        <v>1173</v>
      </c>
      <c r="B971">
        <v>125925</v>
      </c>
      <c r="C971">
        <v>6</v>
      </c>
      <c r="D971" t="s">
        <v>1188</v>
      </c>
      <c r="E971" t="s">
        <v>902</v>
      </c>
      <c r="F971">
        <v>10</v>
      </c>
      <c r="G971">
        <v>21.42</v>
      </c>
      <c r="H971">
        <v>70.819999999999993</v>
      </c>
      <c r="I971">
        <v>21.42</v>
      </c>
      <c r="J971">
        <v>70.819999999999993</v>
      </c>
      <c r="K971">
        <v>1</v>
      </c>
      <c r="T971">
        <v>3</v>
      </c>
      <c r="U971">
        <v>2</v>
      </c>
      <c r="V971" t="s">
        <v>282</v>
      </c>
      <c r="W971" t="s">
        <v>1194</v>
      </c>
      <c r="X971">
        <v>7</v>
      </c>
      <c r="Y971">
        <v>7</v>
      </c>
      <c r="Z971" t="s">
        <v>1189</v>
      </c>
      <c r="AA971" t="s">
        <v>1190</v>
      </c>
      <c r="AB971" t="s">
        <v>95</v>
      </c>
      <c r="AC971" t="s">
        <v>95</v>
      </c>
      <c r="AD971" t="s">
        <v>1178</v>
      </c>
      <c r="AG971" t="s">
        <v>1191</v>
      </c>
      <c r="AH971">
        <v>0</v>
      </c>
      <c r="AI971">
        <v>243</v>
      </c>
      <c r="AJ971">
        <v>40</v>
      </c>
      <c r="AK971">
        <v>10</v>
      </c>
      <c r="AL971">
        <v>1</v>
      </c>
    </row>
    <row r="972" spans="1:38" x14ac:dyDescent="0.3">
      <c r="A972" t="s">
        <v>1173</v>
      </c>
      <c r="B972">
        <v>106540</v>
      </c>
      <c r="C972">
        <v>1</v>
      </c>
      <c r="D972" t="s">
        <v>1195</v>
      </c>
      <c r="E972" t="s">
        <v>1196</v>
      </c>
      <c r="F972">
        <v>86</v>
      </c>
      <c r="G972">
        <v>24.34</v>
      </c>
      <c r="H972">
        <v>80.48</v>
      </c>
      <c r="I972">
        <v>18.09</v>
      </c>
      <c r="J972">
        <v>59.82</v>
      </c>
      <c r="K972">
        <v>86</v>
      </c>
      <c r="T972">
        <v>2</v>
      </c>
      <c r="U972">
        <v>1</v>
      </c>
      <c r="V972" t="s">
        <v>282</v>
      </c>
      <c r="W972">
        <v>80</v>
      </c>
      <c r="X972">
        <v>15</v>
      </c>
      <c r="Y972">
        <v>10</v>
      </c>
      <c r="Z972" t="s">
        <v>1197</v>
      </c>
      <c r="AA972" t="s">
        <v>1198</v>
      </c>
      <c r="AB972" t="s">
        <v>95</v>
      </c>
      <c r="AC972" t="s">
        <v>95</v>
      </c>
      <c r="AD972" t="s">
        <v>1178</v>
      </c>
      <c r="AG972" t="s">
        <v>1199</v>
      </c>
      <c r="AH972">
        <v>0</v>
      </c>
      <c r="AI972">
        <v>281</v>
      </c>
      <c r="AJ972">
        <v>30</v>
      </c>
      <c r="AK972">
        <v>36</v>
      </c>
      <c r="AL972">
        <v>0.42</v>
      </c>
    </row>
    <row r="973" spans="1:38" x14ac:dyDescent="0.3">
      <c r="A973" t="s">
        <v>1173</v>
      </c>
      <c r="B973">
        <v>127708</v>
      </c>
      <c r="C973">
        <v>1</v>
      </c>
      <c r="D973" t="s">
        <v>1200</v>
      </c>
      <c r="E973" t="s">
        <v>1005</v>
      </c>
      <c r="F973">
        <v>29</v>
      </c>
      <c r="G973">
        <v>10.08</v>
      </c>
      <c r="H973">
        <v>33.340000000000003</v>
      </c>
      <c r="I973">
        <v>7.1</v>
      </c>
      <c r="J973">
        <v>23.49</v>
      </c>
      <c r="K973">
        <v>20</v>
      </c>
      <c r="T973">
        <v>1</v>
      </c>
      <c r="U973">
        <v>1</v>
      </c>
      <c r="V973" t="s">
        <v>92</v>
      </c>
      <c r="W973" t="s">
        <v>1201</v>
      </c>
      <c r="X973">
        <v>5</v>
      </c>
      <c r="Y973">
        <v>4</v>
      </c>
      <c r="Z973" t="s">
        <v>1202</v>
      </c>
      <c r="AA973" t="s">
        <v>1203</v>
      </c>
      <c r="AB973" t="s">
        <v>95</v>
      </c>
      <c r="AC973" t="s">
        <v>95</v>
      </c>
      <c r="AD973" t="s">
        <v>1178</v>
      </c>
      <c r="AG973" t="s">
        <v>1204</v>
      </c>
      <c r="AH973">
        <v>0</v>
      </c>
      <c r="AI973">
        <v>149</v>
      </c>
      <c r="AJ973">
        <v>59</v>
      </c>
      <c r="AK973">
        <v>23</v>
      </c>
      <c r="AL973">
        <v>0.79</v>
      </c>
    </row>
    <row r="974" spans="1:38" x14ac:dyDescent="0.3">
      <c r="A974" t="s">
        <v>1173</v>
      </c>
      <c r="B974">
        <v>127708</v>
      </c>
      <c r="C974">
        <v>2</v>
      </c>
      <c r="D974" t="s">
        <v>1200</v>
      </c>
      <c r="E974" t="s">
        <v>1005</v>
      </c>
      <c r="F974">
        <v>29</v>
      </c>
      <c r="G974">
        <v>9.98</v>
      </c>
      <c r="H974">
        <v>33.020000000000003</v>
      </c>
      <c r="I974">
        <v>7.03</v>
      </c>
      <c r="J974">
        <v>23.24</v>
      </c>
      <c r="K974">
        <v>1</v>
      </c>
      <c r="T974">
        <v>1</v>
      </c>
      <c r="U974">
        <v>1</v>
      </c>
      <c r="V974" t="s">
        <v>92</v>
      </c>
      <c r="W974" t="s">
        <v>1205</v>
      </c>
      <c r="X974">
        <v>5</v>
      </c>
      <c r="Y974">
        <v>4</v>
      </c>
      <c r="Z974" t="s">
        <v>1202</v>
      </c>
      <c r="AA974" t="s">
        <v>1203</v>
      </c>
      <c r="AB974" t="s">
        <v>95</v>
      </c>
      <c r="AC974" t="s">
        <v>95</v>
      </c>
      <c r="AD974" t="s">
        <v>1178</v>
      </c>
      <c r="AG974" t="s">
        <v>1204</v>
      </c>
      <c r="AH974">
        <v>0</v>
      </c>
      <c r="AI974">
        <v>149</v>
      </c>
      <c r="AJ974">
        <v>59</v>
      </c>
      <c r="AK974">
        <v>23</v>
      </c>
      <c r="AL974">
        <v>0.79</v>
      </c>
    </row>
    <row r="975" spans="1:38" x14ac:dyDescent="0.3">
      <c r="A975" t="s">
        <v>1173</v>
      </c>
      <c r="B975">
        <v>127708</v>
      </c>
      <c r="C975">
        <v>3</v>
      </c>
      <c r="D975" t="s">
        <v>1200</v>
      </c>
      <c r="E975" t="s">
        <v>1005</v>
      </c>
      <c r="F975">
        <v>29</v>
      </c>
      <c r="G975">
        <v>11.83</v>
      </c>
      <c r="H975">
        <v>39.11</v>
      </c>
      <c r="I975">
        <v>8.32</v>
      </c>
      <c r="J975">
        <v>27.51</v>
      </c>
      <c r="K975">
        <v>3</v>
      </c>
      <c r="T975">
        <v>1</v>
      </c>
      <c r="U975">
        <v>1</v>
      </c>
      <c r="V975" t="s">
        <v>92</v>
      </c>
      <c r="W975">
        <v>39</v>
      </c>
      <c r="X975">
        <v>5</v>
      </c>
      <c r="Y975">
        <v>4</v>
      </c>
      <c r="Z975" t="s">
        <v>1202</v>
      </c>
      <c r="AA975" t="s">
        <v>1203</v>
      </c>
      <c r="AB975" t="s">
        <v>95</v>
      </c>
      <c r="AC975" t="s">
        <v>95</v>
      </c>
      <c r="AD975" t="s">
        <v>1178</v>
      </c>
      <c r="AG975" t="s">
        <v>1204</v>
      </c>
      <c r="AH975">
        <v>0</v>
      </c>
      <c r="AI975">
        <v>149</v>
      </c>
      <c r="AJ975">
        <v>59</v>
      </c>
      <c r="AK975">
        <v>23</v>
      </c>
      <c r="AL975">
        <v>0.79</v>
      </c>
    </row>
    <row r="976" spans="1:38" x14ac:dyDescent="0.3">
      <c r="A976" t="s">
        <v>1173</v>
      </c>
      <c r="B976">
        <v>127708</v>
      </c>
      <c r="C976">
        <v>4</v>
      </c>
      <c r="D976" t="s">
        <v>1200</v>
      </c>
      <c r="E976" t="s">
        <v>1005</v>
      </c>
      <c r="F976">
        <v>29</v>
      </c>
      <c r="G976">
        <v>19.45</v>
      </c>
      <c r="H976">
        <v>64.319999999999993</v>
      </c>
      <c r="I976">
        <v>13.93</v>
      </c>
      <c r="J976">
        <v>46.08</v>
      </c>
      <c r="K976">
        <v>4</v>
      </c>
      <c r="T976">
        <v>2</v>
      </c>
      <c r="U976">
        <v>1</v>
      </c>
      <c r="V976" t="s">
        <v>92</v>
      </c>
      <c r="W976">
        <v>64</v>
      </c>
      <c r="X976">
        <v>5</v>
      </c>
      <c r="Y976">
        <v>4</v>
      </c>
      <c r="Z976" t="s">
        <v>1202</v>
      </c>
      <c r="AA976" t="s">
        <v>1203</v>
      </c>
      <c r="AB976" t="s">
        <v>95</v>
      </c>
      <c r="AC976" t="s">
        <v>95</v>
      </c>
      <c r="AD976" t="s">
        <v>1178</v>
      </c>
      <c r="AG976" t="s">
        <v>1204</v>
      </c>
      <c r="AH976">
        <v>0</v>
      </c>
      <c r="AI976">
        <v>149</v>
      </c>
      <c r="AJ976">
        <v>59</v>
      </c>
      <c r="AK976">
        <v>23</v>
      </c>
      <c r="AL976">
        <v>0.79</v>
      </c>
    </row>
    <row r="977" spans="1:38" x14ac:dyDescent="0.3">
      <c r="A977" t="s">
        <v>1173</v>
      </c>
      <c r="B977">
        <v>127708</v>
      </c>
      <c r="C977">
        <v>5</v>
      </c>
      <c r="D977" t="s">
        <v>1200</v>
      </c>
      <c r="E977" t="s">
        <v>1005</v>
      </c>
      <c r="F977">
        <v>29</v>
      </c>
      <c r="G977">
        <v>39.25</v>
      </c>
      <c r="H977">
        <v>129.78</v>
      </c>
      <c r="I977">
        <v>28.37</v>
      </c>
      <c r="J977">
        <v>93.79</v>
      </c>
      <c r="K977">
        <v>1</v>
      </c>
      <c r="T977">
        <v>3</v>
      </c>
      <c r="U977">
        <v>2</v>
      </c>
      <c r="V977" t="s">
        <v>92</v>
      </c>
      <c r="W977">
        <v>129</v>
      </c>
      <c r="X977">
        <v>5</v>
      </c>
      <c r="Y977">
        <v>4</v>
      </c>
      <c r="Z977" t="s">
        <v>1202</v>
      </c>
      <c r="AA977" t="s">
        <v>1203</v>
      </c>
      <c r="AB977" t="s">
        <v>95</v>
      </c>
      <c r="AC977" t="s">
        <v>95</v>
      </c>
      <c r="AD977" t="s">
        <v>1178</v>
      </c>
      <c r="AG977" t="s">
        <v>1204</v>
      </c>
      <c r="AH977">
        <v>0</v>
      </c>
      <c r="AI977">
        <v>149</v>
      </c>
      <c r="AJ977">
        <v>59</v>
      </c>
      <c r="AK977">
        <v>23</v>
      </c>
      <c r="AL977">
        <v>0.79</v>
      </c>
    </row>
    <row r="978" spans="1:38" x14ac:dyDescent="0.3">
      <c r="A978" t="s">
        <v>1173</v>
      </c>
      <c r="B978">
        <v>137246</v>
      </c>
      <c r="C978">
        <v>1</v>
      </c>
      <c r="D978" t="s">
        <v>1206</v>
      </c>
      <c r="E978" t="s">
        <v>1207</v>
      </c>
      <c r="F978">
        <v>55</v>
      </c>
      <c r="G978">
        <v>9.2200000000000006</v>
      </c>
      <c r="H978">
        <v>30.51</v>
      </c>
      <c r="I978">
        <v>6.33</v>
      </c>
      <c r="J978">
        <v>20.93</v>
      </c>
      <c r="K978">
        <v>4</v>
      </c>
      <c r="T978">
        <v>1</v>
      </c>
      <c r="U978">
        <v>1</v>
      </c>
      <c r="V978" t="s">
        <v>282</v>
      </c>
      <c r="W978">
        <v>30</v>
      </c>
      <c r="X978">
        <v>5</v>
      </c>
      <c r="Y978">
        <v>4</v>
      </c>
      <c r="Z978" t="s">
        <v>1208</v>
      </c>
      <c r="AA978" t="s">
        <v>1209</v>
      </c>
      <c r="AB978" t="s">
        <v>95</v>
      </c>
      <c r="AC978" t="s">
        <v>95</v>
      </c>
      <c r="AD978" t="s">
        <v>1178</v>
      </c>
      <c r="AG978" t="s">
        <v>1210</v>
      </c>
      <c r="AH978">
        <v>0</v>
      </c>
      <c r="AI978">
        <v>0</v>
      </c>
      <c r="AJ978">
        <v>0</v>
      </c>
      <c r="AK978">
        <v>46</v>
      </c>
      <c r="AL978">
        <v>0.84</v>
      </c>
    </row>
    <row r="979" spans="1:38" x14ac:dyDescent="0.3">
      <c r="A979" t="s">
        <v>1173</v>
      </c>
      <c r="B979">
        <v>137246</v>
      </c>
      <c r="C979">
        <v>2</v>
      </c>
      <c r="D979" t="s">
        <v>1206</v>
      </c>
      <c r="E979" t="s">
        <v>1207</v>
      </c>
      <c r="F979">
        <v>55</v>
      </c>
      <c r="G979">
        <v>9.7799999999999994</v>
      </c>
      <c r="H979">
        <v>32.36</v>
      </c>
      <c r="I979">
        <v>6.43</v>
      </c>
      <c r="J979">
        <v>21.27</v>
      </c>
      <c r="K979">
        <v>10</v>
      </c>
      <c r="T979">
        <v>1</v>
      </c>
      <c r="U979">
        <v>1</v>
      </c>
      <c r="V979" t="s">
        <v>282</v>
      </c>
      <c r="W979" t="s">
        <v>319</v>
      </c>
      <c r="X979">
        <v>5</v>
      </c>
      <c r="Y979">
        <v>4</v>
      </c>
      <c r="Z979" t="s">
        <v>1208</v>
      </c>
      <c r="AA979" t="s">
        <v>1209</v>
      </c>
      <c r="AB979" t="s">
        <v>95</v>
      </c>
      <c r="AC979" t="s">
        <v>95</v>
      </c>
      <c r="AD979" t="s">
        <v>1178</v>
      </c>
      <c r="AG979" t="s">
        <v>1210</v>
      </c>
      <c r="AH979">
        <v>0</v>
      </c>
      <c r="AI979">
        <v>0</v>
      </c>
      <c r="AJ979">
        <v>0</v>
      </c>
      <c r="AK979">
        <v>46</v>
      </c>
      <c r="AL979">
        <v>0.84</v>
      </c>
    </row>
    <row r="980" spans="1:38" x14ac:dyDescent="0.3">
      <c r="A980" t="s">
        <v>1173</v>
      </c>
      <c r="B980">
        <v>137246</v>
      </c>
      <c r="C980">
        <v>3</v>
      </c>
      <c r="D980" t="s">
        <v>1206</v>
      </c>
      <c r="E980" t="s">
        <v>1207</v>
      </c>
      <c r="F980">
        <v>55</v>
      </c>
      <c r="G980">
        <v>9.75</v>
      </c>
      <c r="H980">
        <v>32.26</v>
      </c>
      <c r="I980">
        <v>6.37</v>
      </c>
      <c r="J980">
        <v>21.09</v>
      </c>
      <c r="K980">
        <v>1</v>
      </c>
      <c r="T980">
        <v>1</v>
      </c>
      <c r="U980">
        <v>1</v>
      </c>
      <c r="V980" t="s">
        <v>282</v>
      </c>
      <c r="W980" t="s">
        <v>317</v>
      </c>
      <c r="X980">
        <v>5</v>
      </c>
      <c r="Y980">
        <v>4</v>
      </c>
      <c r="Z980" t="s">
        <v>1208</v>
      </c>
      <c r="AA980" t="s">
        <v>1209</v>
      </c>
      <c r="AB980" t="s">
        <v>95</v>
      </c>
      <c r="AC980" t="s">
        <v>95</v>
      </c>
      <c r="AD980" t="s">
        <v>1178</v>
      </c>
      <c r="AG980" t="s">
        <v>1210</v>
      </c>
      <c r="AH980">
        <v>0</v>
      </c>
      <c r="AI980">
        <v>0</v>
      </c>
      <c r="AJ980">
        <v>0</v>
      </c>
      <c r="AK980">
        <v>46</v>
      </c>
      <c r="AL980">
        <v>0.84</v>
      </c>
    </row>
    <row r="981" spans="1:38" x14ac:dyDescent="0.3">
      <c r="A981" t="s">
        <v>1173</v>
      </c>
      <c r="B981">
        <v>137246</v>
      </c>
      <c r="C981">
        <v>4</v>
      </c>
      <c r="D981" t="s">
        <v>1206</v>
      </c>
      <c r="E981" t="s">
        <v>1207</v>
      </c>
      <c r="F981">
        <v>55</v>
      </c>
      <c r="G981">
        <v>10.69</v>
      </c>
      <c r="H981">
        <v>35.369999999999997</v>
      </c>
      <c r="I981">
        <v>7.05</v>
      </c>
      <c r="J981">
        <v>23.32</v>
      </c>
      <c r="K981">
        <v>9</v>
      </c>
      <c r="T981">
        <v>1</v>
      </c>
      <c r="U981">
        <v>1</v>
      </c>
      <c r="V981" t="s">
        <v>282</v>
      </c>
      <c r="W981" t="s">
        <v>322</v>
      </c>
      <c r="X981">
        <v>5</v>
      </c>
      <c r="Y981">
        <v>4</v>
      </c>
      <c r="Z981" t="s">
        <v>1208</v>
      </c>
      <c r="AA981" t="s">
        <v>1209</v>
      </c>
      <c r="AB981" t="s">
        <v>95</v>
      </c>
      <c r="AC981" t="s">
        <v>95</v>
      </c>
      <c r="AD981" t="s">
        <v>1178</v>
      </c>
      <c r="AG981" t="s">
        <v>1210</v>
      </c>
      <c r="AH981">
        <v>0</v>
      </c>
      <c r="AI981">
        <v>0</v>
      </c>
      <c r="AJ981">
        <v>0</v>
      </c>
      <c r="AK981">
        <v>46</v>
      </c>
      <c r="AL981">
        <v>0.84</v>
      </c>
    </row>
    <row r="982" spans="1:38" x14ac:dyDescent="0.3">
      <c r="A982" t="s">
        <v>1173</v>
      </c>
      <c r="B982">
        <v>137246</v>
      </c>
      <c r="C982">
        <v>5</v>
      </c>
      <c r="D982" t="s">
        <v>1206</v>
      </c>
      <c r="E982" t="s">
        <v>1207</v>
      </c>
      <c r="F982">
        <v>55</v>
      </c>
      <c r="G982">
        <v>10.8</v>
      </c>
      <c r="H982">
        <v>35.729999999999997</v>
      </c>
      <c r="I982">
        <v>7.45</v>
      </c>
      <c r="J982">
        <v>24.63</v>
      </c>
      <c r="K982">
        <v>4</v>
      </c>
      <c r="T982">
        <v>1</v>
      </c>
      <c r="U982">
        <v>1</v>
      </c>
      <c r="V982" t="s">
        <v>282</v>
      </c>
      <c r="W982" t="s">
        <v>382</v>
      </c>
      <c r="X982">
        <v>5</v>
      </c>
      <c r="Y982">
        <v>4</v>
      </c>
      <c r="Z982" t="s">
        <v>1208</v>
      </c>
      <c r="AA982" t="s">
        <v>1209</v>
      </c>
      <c r="AB982" t="s">
        <v>95</v>
      </c>
      <c r="AC982" t="s">
        <v>95</v>
      </c>
      <c r="AD982" t="s">
        <v>1178</v>
      </c>
      <c r="AG982" t="s">
        <v>1210</v>
      </c>
      <c r="AH982">
        <v>0</v>
      </c>
      <c r="AI982">
        <v>0</v>
      </c>
      <c r="AJ982">
        <v>0</v>
      </c>
      <c r="AK982">
        <v>46</v>
      </c>
      <c r="AL982">
        <v>0.84</v>
      </c>
    </row>
    <row r="983" spans="1:38" x14ac:dyDescent="0.3">
      <c r="A983" t="s">
        <v>1173</v>
      </c>
      <c r="B983">
        <v>137246</v>
      </c>
      <c r="C983">
        <v>6</v>
      </c>
      <c r="D983" t="s">
        <v>1206</v>
      </c>
      <c r="E983" t="s">
        <v>1207</v>
      </c>
      <c r="F983">
        <v>55</v>
      </c>
      <c r="G983">
        <v>11.24</v>
      </c>
      <c r="H983">
        <v>37.159999999999997</v>
      </c>
      <c r="I983">
        <v>7.81</v>
      </c>
      <c r="J983">
        <v>25.85</v>
      </c>
      <c r="K983">
        <v>6</v>
      </c>
      <c r="T983">
        <v>1</v>
      </c>
      <c r="U983">
        <v>1</v>
      </c>
      <c r="V983" t="s">
        <v>282</v>
      </c>
      <c r="W983" t="s">
        <v>1211</v>
      </c>
      <c r="X983">
        <v>5</v>
      </c>
      <c r="Y983">
        <v>4</v>
      </c>
      <c r="Z983" t="s">
        <v>1208</v>
      </c>
      <c r="AA983" t="s">
        <v>1209</v>
      </c>
      <c r="AB983" t="s">
        <v>95</v>
      </c>
      <c r="AC983" t="s">
        <v>95</v>
      </c>
      <c r="AD983" t="s">
        <v>1178</v>
      </c>
      <c r="AG983" t="s">
        <v>1210</v>
      </c>
      <c r="AH983">
        <v>0</v>
      </c>
      <c r="AI983">
        <v>0</v>
      </c>
      <c r="AJ983">
        <v>0</v>
      </c>
      <c r="AK983">
        <v>46</v>
      </c>
      <c r="AL983">
        <v>0.84</v>
      </c>
    </row>
    <row r="984" spans="1:38" x14ac:dyDescent="0.3">
      <c r="A984" t="s">
        <v>1173</v>
      </c>
      <c r="B984">
        <v>137246</v>
      </c>
      <c r="C984">
        <v>7</v>
      </c>
      <c r="D984" t="s">
        <v>1206</v>
      </c>
      <c r="E984" t="s">
        <v>1207</v>
      </c>
      <c r="F984">
        <v>55</v>
      </c>
      <c r="G984">
        <v>11.22</v>
      </c>
      <c r="H984">
        <v>37.1</v>
      </c>
      <c r="I984">
        <v>7.66</v>
      </c>
      <c r="J984">
        <v>25.34</v>
      </c>
      <c r="K984">
        <v>3</v>
      </c>
      <c r="T984">
        <v>1</v>
      </c>
      <c r="U984">
        <v>1</v>
      </c>
      <c r="V984" t="s">
        <v>282</v>
      </c>
      <c r="W984" t="s">
        <v>324</v>
      </c>
      <c r="X984">
        <v>5</v>
      </c>
      <c r="Y984">
        <v>4</v>
      </c>
      <c r="Z984" t="s">
        <v>1208</v>
      </c>
      <c r="AA984" t="s">
        <v>1209</v>
      </c>
      <c r="AB984" t="s">
        <v>95</v>
      </c>
      <c r="AC984" t="s">
        <v>95</v>
      </c>
      <c r="AD984" t="s">
        <v>1178</v>
      </c>
      <c r="AG984" t="s">
        <v>1210</v>
      </c>
      <c r="AH984">
        <v>0</v>
      </c>
      <c r="AI984">
        <v>0</v>
      </c>
      <c r="AJ984">
        <v>0</v>
      </c>
      <c r="AK984">
        <v>46</v>
      </c>
      <c r="AL984">
        <v>0.84</v>
      </c>
    </row>
    <row r="985" spans="1:38" x14ac:dyDescent="0.3">
      <c r="A985" t="s">
        <v>1173</v>
      </c>
      <c r="B985">
        <v>137246</v>
      </c>
      <c r="C985">
        <v>8</v>
      </c>
      <c r="D985" t="s">
        <v>1206</v>
      </c>
      <c r="E985" t="s">
        <v>1207</v>
      </c>
      <c r="F985">
        <v>55</v>
      </c>
      <c r="G985">
        <v>12.03</v>
      </c>
      <c r="H985">
        <v>39.79</v>
      </c>
      <c r="I985">
        <v>7.94</v>
      </c>
      <c r="J985">
        <v>26.25</v>
      </c>
      <c r="K985">
        <v>3</v>
      </c>
      <c r="T985">
        <v>1</v>
      </c>
      <c r="U985">
        <v>1</v>
      </c>
      <c r="V985" t="s">
        <v>282</v>
      </c>
      <c r="W985">
        <v>39</v>
      </c>
      <c r="X985">
        <v>5</v>
      </c>
      <c r="Y985">
        <v>4</v>
      </c>
      <c r="Z985" t="s">
        <v>1208</v>
      </c>
      <c r="AA985" t="s">
        <v>1209</v>
      </c>
      <c r="AB985" t="s">
        <v>95</v>
      </c>
      <c r="AC985" t="s">
        <v>95</v>
      </c>
      <c r="AD985" t="s">
        <v>1178</v>
      </c>
      <c r="AG985" t="s">
        <v>1210</v>
      </c>
      <c r="AH985">
        <v>0</v>
      </c>
      <c r="AI985">
        <v>0</v>
      </c>
      <c r="AJ985">
        <v>0</v>
      </c>
      <c r="AK985">
        <v>46</v>
      </c>
      <c r="AL985">
        <v>0.84</v>
      </c>
    </row>
    <row r="986" spans="1:38" x14ac:dyDescent="0.3">
      <c r="A986" t="s">
        <v>1173</v>
      </c>
      <c r="B986">
        <v>137246</v>
      </c>
      <c r="C986">
        <v>9</v>
      </c>
      <c r="D986" t="s">
        <v>1206</v>
      </c>
      <c r="E986" t="s">
        <v>1207</v>
      </c>
      <c r="F986">
        <v>55</v>
      </c>
      <c r="G986">
        <v>18.86</v>
      </c>
      <c r="H986">
        <v>62.37</v>
      </c>
      <c r="I986">
        <v>13.18</v>
      </c>
      <c r="J986">
        <v>43.58</v>
      </c>
      <c r="K986">
        <v>4</v>
      </c>
      <c r="T986">
        <v>3</v>
      </c>
      <c r="U986">
        <v>1</v>
      </c>
      <c r="V986" t="s">
        <v>282</v>
      </c>
      <c r="W986">
        <v>62</v>
      </c>
      <c r="X986">
        <v>5</v>
      </c>
      <c r="Y986">
        <v>4</v>
      </c>
      <c r="Z986" t="s">
        <v>1208</v>
      </c>
      <c r="AA986" t="s">
        <v>1209</v>
      </c>
      <c r="AB986" t="s">
        <v>95</v>
      </c>
      <c r="AC986" t="s">
        <v>95</v>
      </c>
      <c r="AD986" t="s">
        <v>1178</v>
      </c>
      <c r="AG986" t="s">
        <v>1210</v>
      </c>
      <c r="AH986">
        <v>0</v>
      </c>
      <c r="AI986">
        <v>0</v>
      </c>
      <c r="AJ986">
        <v>0</v>
      </c>
      <c r="AK986">
        <v>46</v>
      </c>
      <c r="AL986">
        <v>0.84</v>
      </c>
    </row>
    <row r="987" spans="1:38" x14ac:dyDescent="0.3">
      <c r="A987" t="s">
        <v>1173</v>
      </c>
      <c r="B987">
        <v>137246</v>
      </c>
      <c r="C987">
        <v>10</v>
      </c>
      <c r="D987" t="s">
        <v>1206</v>
      </c>
      <c r="E987" t="s">
        <v>1207</v>
      </c>
      <c r="F987">
        <v>55</v>
      </c>
      <c r="G987">
        <v>19.68</v>
      </c>
      <c r="H987">
        <v>65.08</v>
      </c>
      <c r="I987">
        <v>13.67</v>
      </c>
      <c r="J987">
        <v>45.21</v>
      </c>
      <c r="K987">
        <v>4</v>
      </c>
      <c r="T987">
        <v>3</v>
      </c>
      <c r="U987">
        <v>1</v>
      </c>
      <c r="V987" t="s">
        <v>282</v>
      </c>
      <c r="W987">
        <v>65</v>
      </c>
      <c r="X987">
        <v>5</v>
      </c>
      <c r="Y987">
        <v>4</v>
      </c>
      <c r="Z987" t="s">
        <v>1208</v>
      </c>
      <c r="AA987" t="s">
        <v>1209</v>
      </c>
      <c r="AB987" t="s">
        <v>95</v>
      </c>
      <c r="AC987" t="s">
        <v>95</v>
      </c>
      <c r="AD987" t="s">
        <v>1178</v>
      </c>
      <c r="AG987" t="s">
        <v>1210</v>
      </c>
      <c r="AH987">
        <v>0</v>
      </c>
      <c r="AI987">
        <v>0</v>
      </c>
      <c r="AJ987">
        <v>0</v>
      </c>
      <c r="AK987">
        <v>46</v>
      </c>
      <c r="AL987">
        <v>0.84</v>
      </c>
    </row>
    <row r="988" spans="1:38" x14ac:dyDescent="0.3">
      <c r="A988" t="s">
        <v>1173</v>
      </c>
      <c r="B988">
        <v>137246</v>
      </c>
      <c r="C988">
        <v>11</v>
      </c>
      <c r="D988" t="s">
        <v>1206</v>
      </c>
      <c r="E988" t="s">
        <v>1207</v>
      </c>
      <c r="F988">
        <v>55</v>
      </c>
      <c r="G988">
        <v>21.06</v>
      </c>
      <c r="H988">
        <v>69.650000000000006</v>
      </c>
      <c r="I988">
        <v>14.09</v>
      </c>
      <c r="J988">
        <v>46.6</v>
      </c>
      <c r="K988">
        <v>1</v>
      </c>
      <c r="T988">
        <v>3</v>
      </c>
      <c r="U988">
        <v>1</v>
      </c>
      <c r="V988" t="s">
        <v>282</v>
      </c>
      <c r="W988">
        <v>69</v>
      </c>
      <c r="X988">
        <v>5</v>
      </c>
      <c r="Y988">
        <v>4</v>
      </c>
      <c r="Z988" t="s">
        <v>1208</v>
      </c>
      <c r="AA988" t="s">
        <v>1209</v>
      </c>
      <c r="AB988" t="s">
        <v>95</v>
      </c>
      <c r="AC988" t="s">
        <v>95</v>
      </c>
      <c r="AD988" t="s">
        <v>1178</v>
      </c>
      <c r="AG988" t="s">
        <v>1210</v>
      </c>
      <c r="AH988">
        <v>0</v>
      </c>
      <c r="AI988">
        <v>0</v>
      </c>
      <c r="AJ988">
        <v>0</v>
      </c>
      <c r="AK988">
        <v>46</v>
      </c>
      <c r="AL988">
        <v>0.84</v>
      </c>
    </row>
    <row r="989" spans="1:38" x14ac:dyDescent="0.3">
      <c r="A989" t="s">
        <v>1173</v>
      </c>
      <c r="B989">
        <v>137246</v>
      </c>
      <c r="C989">
        <v>12</v>
      </c>
      <c r="D989" t="s">
        <v>1206</v>
      </c>
      <c r="E989" t="s">
        <v>1207</v>
      </c>
      <c r="F989">
        <v>55</v>
      </c>
      <c r="G989">
        <v>21.53</v>
      </c>
      <c r="H989">
        <v>71.19</v>
      </c>
      <c r="I989">
        <v>14.41</v>
      </c>
      <c r="J989">
        <v>47.66</v>
      </c>
      <c r="K989">
        <v>4</v>
      </c>
      <c r="T989">
        <v>3</v>
      </c>
      <c r="U989">
        <v>1</v>
      </c>
      <c r="V989" t="s">
        <v>282</v>
      </c>
      <c r="W989">
        <v>71</v>
      </c>
      <c r="X989">
        <v>5</v>
      </c>
      <c r="Y989">
        <v>4</v>
      </c>
      <c r="Z989" t="s">
        <v>1208</v>
      </c>
      <c r="AA989" t="s">
        <v>1209</v>
      </c>
      <c r="AB989" t="s">
        <v>95</v>
      </c>
      <c r="AC989" t="s">
        <v>95</v>
      </c>
      <c r="AD989" t="s">
        <v>1178</v>
      </c>
      <c r="AG989" t="s">
        <v>1210</v>
      </c>
      <c r="AH989">
        <v>0</v>
      </c>
      <c r="AI989">
        <v>0</v>
      </c>
      <c r="AJ989">
        <v>0</v>
      </c>
      <c r="AK989">
        <v>46</v>
      </c>
      <c r="AL989">
        <v>0.84</v>
      </c>
    </row>
    <row r="990" spans="1:38" x14ac:dyDescent="0.3">
      <c r="A990" t="s">
        <v>1173</v>
      </c>
      <c r="B990">
        <v>137246</v>
      </c>
      <c r="C990">
        <v>13</v>
      </c>
      <c r="D990" t="s">
        <v>1206</v>
      </c>
      <c r="E990" t="s">
        <v>1207</v>
      </c>
      <c r="F990">
        <v>55</v>
      </c>
      <c r="G990">
        <v>39.799999999999997</v>
      </c>
      <c r="H990">
        <v>131.6</v>
      </c>
      <c r="I990">
        <v>27.03</v>
      </c>
      <c r="J990">
        <v>89.36</v>
      </c>
      <c r="K990">
        <v>1</v>
      </c>
      <c r="T990">
        <v>3</v>
      </c>
      <c r="U990">
        <v>2</v>
      </c>
      <c r="V990" t="s">
        <v>282</v>
      </c>
      <c r="W990" t="s">
        <v>633</v>
      </c>
      <c r="X990">
        <v>5</v>
      </c>
      <c r="Y990">
        <v>4</v>
      </c>
      <c r="Z990" t="s">
        <v>1208</v>
      </c>
      <c r="AA990" t="s">
        <v>1209</v>
      </c>
      <c r="AB990" t="s">
        <v>95</v>
      </c>
      <c r="AC990" t="s">
        <v>95</v>
      </c>
      <c r="AD990" t="s">
        <v>1178</v>
      </c>
      <c r="AG990" t="s">
        <v>1210</v>
      </c>
      <c r="AH990">
        <v>0</v>
      </c>
      <c r="AI990">
        <v>0</v>
      </c>
      <c r="AJ990">
        <v>0</v>
      </c>
      <c r="AK990">
        <v>46</v>
      </c>
      <c r="AL990">
        <v>0.84</v>
      </c>
    </row>
    <row r="991" spans="1:38" x14ac:dyDescent="0.3">
      <c r="A991" t="s">
        <v>1173</v>
      </c>
      <c r="B991">
        <v>137246</v>
      </c>
      <c r="C991">
        <v>14</v>
      </c>
      <c r="D991" t="s">
        <v>1206</v>
      </c>
      <c r="E991" t="s">
        <v>1207</v>
      </c>
      <c r="F991">
        <v>55</v>
      </c>
      <c r="G991">
        <v>39.99</v>
      </c>
      <c r="H991">
        <v>132.22999999999999</v>
      </c>
      <c r="I991">
        <v>28.54</v>
      </c>
      <c r="J991">
        <v>94.38</v>
      </c>
      <c r="K991">
        <v>1</v>
      </c>
      <c r="T991">
        <v>3</v>
      </c>
      <c r="U991">
        <v>2</v>
      </c>
      <c r="V991" t="s">
        <v>282</v>
      </c>
      <c r="W991" t="s">
        <v>183</v>
      </c>
      <c r="X991">
        <v>5</v>
      </c>
      <c r="Y991">
        <v>4</v>
      </c>
      <c r="Z991" t="s">
        <v>1208</v>
      </c>
      <c r="AA991" t="s">
        <v>1209</v>
      </c>
      <c r="AB991" t="s">
        <v>95</v>
      </c>
      <c r="AC991" t="s">
        <v>95</v>
      </c>
      <c r="AD991" t="s">
        <v>1178</v>
      </c>
      <c r="AG991" t="s">
        <v>1210</v>
      </c>
      <c r="AH991">
        <v>0</v>
      </c>
      <c r="AI991">
        <v>0</v>
      </c>
      <c r="AJ991">
        <v>0</v>
      </c>
      <c r="AK991">
        <v>46</v>
      </c>
      <c r="AL991">
        <v>0.84</v>
      </c>
    </row>
    <row r="992" spans="1:38" x14ac:dyDescent="0.3">
      <c r="A992" t="s">
        <v>1173</v>
      </c>
      <c r="B992">
        <v>115448</v>
      </c>
      <c r="C992">
        <v>1</v>
      </c>
      <c r="D992" t="s">
        <v>1212</v>
      </c>
      <c r="E992" t="s">
        <v>1213</v>
      </c>
      <c r="F992">
        <v>50</v>
      </c>
      <c r="G992">
        <v>19.78</v>
      </c>
      <c r="H992">
        <v>65.400000000000006</v>
      </c>
      <c r="I992">
        <v>17.96</v>
      </c>
      <c r="J992">
        <v>59.4</v>
      </c>
      <c r="K992">
        <v>1</v>
      </c>
      <c r="T992">
        <v>3</v>
      </c>
      <c r="U992">
        <v>2</v>
      </c>
      <c r="V992" t="s">
        <v>92</v>
      </c>
      <c r="W992">
        <v>65</v>
      </c>
      <c r="X992">
        <v>5</v>
      </c>
      <c r="Y992">
        <v>5</v>
      </c>
      <c r="Z992" t="s">
        <v>1214</v>
      </c>
      <c r="AA992" t="s">
        <v>1215</v>
      </c>
      <c r="AB992" t="s">
        <v>95</v>
      </c>
      <c r="AC992" t="s">
        <v>95</v>
      </c>
      <c r="AD992" t="s">
        <v>1178</v>
      </c>
      <c r="AG992" t="s">
        <v>1216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38" x14ac:dyDescent="0.3">
      <c r="A993" t="s">
        <v>1173</v>
      </c>
      <c r="B993">
        <v>115448</v>
      </c>
      <c r="C993">
        <v>2</v>
      </c>
      <c r="D993" t="s">
        <v>1212</v>
      </c>
      <c r="E993" t="s">
        <v>1213</v>
      </c>
      <c r="F993">
        <v>50</v>
      </c>
      <c r="G993">
        <v>21.41</v>
      </c>
      <c r="H993">
        <v>70.8</v>
      </c>
      <c r="I993">
        <v>17.96</v>
      </c>
      <c r="J993">
        <v>59.4</v>
      </c>
      <c r="K993">
        <v>49</v>
      </c>
      <c r="T993">
        <v>3</v>
      </c>
      <c r="U993">
        <v>2</v>
      </c>
      <c r="V993" t="s">
        <v>92</v>
      </c>
      <c r="W993">
        <v>70</v>
      </c>
      <c r="X993">
        <v>5</v>
      </c>
      <c r="Y993">
        <v>5</v>
      </c>
      <c r="Z993" t="s">
        <v>1214</v>
      </c>
      <c r="AA993" t="s">
        <v>1215</v>
      </c>
      <c r="AB993" t="s">
        <v>95</v>
      </c>
      <c r="AC993" t="s">
        <v>95</v>
      </c>
      <c r="AD993" t="s">
        <v>1178</v>
      </c>
      <c r="AG993" t="s">
        <v>1216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38" x14ac:dyDescent="0.3">
      <c r="A994" t="s">
        <v>1217</v>
      </c>
      <c r="B994">
        <v>142918</v>
      </c>
      <c r="C994">
        <v>1</v>
      </c>
      <c r="D994" t="s">
        <v>1218</v>
      </c>
      <c r="E994" t="s">
        <v>1219</v>
      </c>
      <c r="F994">
        <v>1350</v>
      </c>
      <c r="G994">
        <v>32</v>
      </c>
      <c r="H994">
        <v>105.79</v>
      </c>
      <c r="I994">
        <v>25.7</v>
      </c>
      <c r="J994">
        <v>84.98</v>
      </c>
      <c r="K994">
        <v>74</v>
      </c>
      <c r="T994">
        <v>4</v>
      </c>
      <c r="U994">
        <v>2</v>
      </c>
      <c r="V994" t="s">
        <v>92</v>
      </c>
      <c r="W994" t="s">
        <v>1220</v>
      </c>
      <c r="X994">
        <v>24</v>
      </c>
      <c r="Y994">
        <v>6</v>
      </c>
      <c r="Z994" t="s">
        <v>1221</v>
      </c>
      <c r="AA994" t="s">
        <v>1222</v>
      </c>
      <c r="AB994" t="s">
        <v>95</v>
      </c>
      <c r="AC994" t="s">
        <v>95</v>
      </c>
      <c r="AD994" t="s">
        <v>1223</v>
      </c>
      <c r="AG994" t="s">
        <v>256</v>
      </c>
      <c r="AH994">
        <v>0</v>
      </c>
      <c r="AI994">
        <v>128</v>
      </c>
      <c r="AJ994">
        <v>16</v>
      </c>
      <c r="AK994">
        <v>2051</v>
      </c>
      <c r="AL994">
        <v>1.52</v>
      </c>
    </row>
    <row r="995" spans="1:38" x14ac:dyDescent="0.3">
      <c r="A995" t="s">
        <v>1217</v>
      </c>
      <c r="B995">
        <v>142918</v>
      </c>
      <c r="C995">
        <v>2</v>
      </c>
      <c r="D995" t="s">
        <v>1218</v>
      </c>
      <c r="E995" t="s">
        <v>1219</v>
      </c>
      <c r="F995">
        <v>1350</v>
      </c>
      <c r="G995">
        <v>31.99</v>
      </c>
      <c r="H995">
        <v>105.77</v>
      </c>
      <c r="I995">
        <v>25.7</v>
      </c>
      <c r="J995">
        <v>84.96</v>
      </c>
      <c r="K995">
        <v>6</v>
      </c>
      <c r="T995">
        <v>4</v>
      </c>
      <c r="U995">
        <v>2</v>
      </c>
      <c r="V995" t="s">
        <v>92</v>
      </c>
      <c r="W995" t="s">
        <v>1224</v>
      </c>
      <c r="X995">
        <v>24</v>
      </c>
      <c r="Y995">
        <v>6</v>
      </c>
      <c r="Z995" t="s">
        <v>1221</v>
      </c>
      <c r="AA995" t="s">
        <v>1222</v>
      </c>
      <c r="AB995" t="s">
        <v>95</v>
      </c>
      <c r="AC995" t="s">
        <v>95</v>
      </c>
      <c r="AD995" t="s">
        <v>1223</v>
      </c>
      <c r="AG995" t="s">
        <v>256</v>
      </c>
      <c r="AH995">
        <v>0</v>
      </c>
      <c r="AI995">
        <v>128</v>
      </c>
      <c r="AJ995">
        <v>16</v>
      </c>
      <c r="AK995">
        <v>2051</v>
      </c>
      <c r="AL995">
        <v>1.52</v>
      </c>
    </row>
    <row r="996" spans="1:38" x14ac:dyDescent="0.3">
      <c r="A996" t="s">
        <v>1217</v>
      </c>
      <c r="B996">
        <v>142918</v>
      </c>
      <c r="C996">
        <v>3</v>
      </c>
      <c r="D996" t="s">
        <v>1218</v>
      </c>
      <c r="E996" t="s">
        <v>1219</v>
      </c>
      <c r="F996">
        <v>1350</v>
      </c>
      <c r="G996">
        <v>32.31</v>
      </c>
      <c r="H996">
        <v>106.81</v>
      </c>
      <c r="I996">
        <v>25.69</v>
      </c>
      <c r="J996">
        <v>84.93</v>
      </c>
      <c r="K996">
        <v>39</v>
      </c>
      <c r="T996">
        <v>3</v>
      </c>
      <c r="U996">
        <v>2</v>
      </c>
      <c r="V996" t="s">
        <v>92</v>
      </c>
      <c r="W996" t="s">
        <v>111</v>
      </c>
      <c r="X996">
        <v>24</v>
      </c>
      <c r="Y996">
        <v>6</v>
      </c>
      <c r="Z996" t="s">
        <v>1221</v>
      </c>
      <c r="AA996" t="s">
        <v>1222</v>
      </c>
      <c r="AB996" t="s">
        <v>95</v>
      </c>
      <c r="AC996" t="s">
        <v>95</v>
      </c>
      <c r="AD996" t="s">
        <v>1223</v>
      </c>
      <c r="AG996" t="s">
        <v>256</v>
      </c>
      <c r="AH996">
        <v>0</v>
      </c>
      <c r="AI996">
        <v>128</v>
      </c>
      <c r="AJ996">
        <v>16</v>
      </c>
      <c r="AK996">
        <v>2051</v>
      </c>
      <c r="AL996">
        <v>1.52</v>
      </c>
    </row>
    <row r="997" spans="1:38" x14ac:dyDescent="0.3">
      <c r="A997" t="s">
        <v>1217</v>
      </c>
      <c r="B997">
        <v>142918</v>
      </c>
      <c r="C997">
        <v>4</v>
      </c>
      <c r="D997" t="s">
        <v>1218</v>
      </c>
      <c r="E997" t="s">
        <v>1219</v>
      </c>
      <c r="F997">
        <v>1350</v>
      </c>
      <c r="G997">
        <v>32.130000000000003</v>
      </c>
      <c r="H997">
        <v>106.23</v>
      </c>
      <c r="I997">
        <v>25.66</v>
      </c>
      <c r="J997">
        <v>84.83</v>
      </c>
      <c r="K997">
        <v>29</v>
      </c>
      <c r="T997">
        <v>3</v>
      </c>
      <c r="U997">
        <v>2</v>
      </c>
      <c r="V997" t="s">
        <v>92</v>
      </c>
      <c r="W997" t="s">
        <v>1225</v>
      </c>
      <c r="X997">
        <v>24</v>
      </c>
      <c r="Y997">
        <v>6</v>
      </c>
      <c r="Z997" t="s">
        <v>1221</v>
      </c>
      <c r="AA997" t="s">
        <v>1222</v>
      </c>
      <c r="AB997" t="s">
        <v>95</v>
      </c>
      <c r="AC997" t="s">
        <v>95</v>
      </c>
      <c r="AD997" t="s">
        <v>1223</v>
      </c>
      <c r="AG997" t="s">
        <v>256</v>
      </c>
      <c r="AH997">
        <v>0</v>
      </c>
      <c r="AI997">
        <v>128</v>
      </c>
      <c r="AJ997">
        <v>16</v>
      </c>
      <c r="AK997">
        <v>2051</v>
      </c>
      <c r="AL997">
        <v>1.52</v>
      </c>
    </row>
    <row r="998" spans="1:38" x14ac:dyDescent="0.3">
      <c r="A998" t="s">
        <v>1217</v>
      </c>
      <c r="B998">
        <v>142918</v>
      </c>
      <c r="C998">
        <v>5</v>
      </c>
      <c r="D998" t="s">
        <v>1218</v>
      </c>
      <c r="E998" t="s">
        <v>1219</v>
      </c>
      <c r="F998">
        <v>1350</v>
      </c>
      <c r="G998">
        <v>32.5</v>
      </c>
      <c r="H998">
        <v>107.46</v>
      </c>
      <c r="I998">
        <v>25.67</v>
      </c>
      <c r="J998">
        <v>84.86</v>
      </c>
      <c r="K998">
        <v>2</v>
      </c>
      <c r="T998">
        <v>3</v>
      </c>
      <c r="U998">
        <v>2</v>
      </c>
      <c r="V998" t="s">
        <v>92</v>
      </c>
      <c r="W998" t="s">
        <v>1226</v>
      </c>
      <c r="X998">
        <v>24</v>
      </c>
      <c r="Y998">
        <v>6</v>
      </c>
      <c r="Z998" t="s">
        <v>1221</v>
      </c>
      <c r="AA998" t="s">
        <v>1222</v>
      </c>
      <c r="AB998" t="s">
        <v>95</v>
      </c>
      <c r="AC998" t="s">
        <v>95</v>
      </c>
      <c r="AD998" t="s">
        <v>1223</v>
      </c>
      <c r="AG998" t="s">
        <v>256</v>
      </c>
      <c r="AH998">
        <v>0</v>
      </c>
      <c r="AI998">
        <v>128</v>
      </c>
      <c r="AJ998">
        <v>16</v>
      </c>
      <c r="AK998">
        <v>2051</v>
      </c>
      <c r="AL998">
        <v>1.52</v>
      </c>
    </row>
    <row r="999" spans="1:38" x14ac:dyDescent="0.3">
      <c r="A999" t="s">
        <v>1217</v>
      </c>
      <c r="B999">
        <v>142918</v>
      </c>
      <c r="C999">
        <v>6</v>
      </c>
      <c r="D999" t="s">
        <v>1218</v>
      </c>
      <c r="E999" t="s">
        <v>1219</v>
      </c>
      <c r="F999">
        <v>1350</v>
      </c>
      <c r="G999">
        <v>35.06</v>
      </c>
      <c r="H999">
        <v>115.92</v>
      </c>
      <c r="I999">
        <v>28.26</v>
      </c>
      <c r="J999">
        <v>93.43</v>
      </c>
      <c r="K999">
        <v>4</v>
      </c>
      <c r="T999">
        <v>4</v>
      </c>
      <c r="U999">
        <v>2</v>
      </c>
      <c r="V999" t="s">
        <v>92</v>
      </c>
      <c r="W999" t="s">
        <v>336</v>
      </c>
      <c r="X999">
        <v>24</v>
      </c>
      <c r="Y999">
        <v>6</v>
      </c>
      <c r="Z999" t="s">
        <v>1221</v>
      </c>
      <c r="AA999" t="s">
        <v>1222</v>
      </c>
      <c r="AB999" t="s">
        <v>95</v>
      </c>
      <c r="AC999" t="s">
        <v>95</v>
      </c>
      <c r="AD999" t="s">
        <v>1223</v>
      </c>
      <c r="AG999" t="s">
        <v>256</v>
      </c>
      <c r="AH999">
        <v>0</v>
      </c>
      <c r="AI999">
        <v>128</v>
      </c>
      <c r="AJ999">
        <v>16</v>
      </c>
      <c r="AK999">
        <v>2051</v>
      </c>
      <c r="AL999">
        <v>1.52</v>
      </c>
    </row>
    <row r="1000" spans="1:38" x14ac:dyDescent="0.3">
      <c r="A1000" t="s">
        <v>1217</v>
      </c>
      <c r="B1000">
        <v>142918</v>
      </c>
      <c r="C1000">
        <v>7</v>
      </c>
      <c r="D1000" t="s">
        <v>1218</v>
      </c>
      <c r="E1000" t="s">
        <v>1219</v>
      </c>
      <c r="F1000">
        <v>1350</v>
      </c>
      <c r="G1000">
        <v>35.28</v>
      </c>
      <c r="H1000">
        <v>116.64</v>
      </c>
      <c r="I1000">
        <v>28.28</v>
      </c>
      <c r="J1000">
        <v>93.51</v>
      </c>
      <c r="K1000">
        <v>1</v>
      </c>
      <c r="T1000">
        <v>3</v>
      </c>
      <c r="U1000">
        <v>2</v>
      </c>
      <c r="V1000" t="s">
        <v>92</v>
      </c>
      <c r="W1000" t="s">
        <v>594</v>
      </c>
      <c r="X1000">
        <v>24</v>
      </c>
      <c r="Y1000">
        <v>6</v>
      </c>
      <c r="Z1000" t="s">
        <v>1221</v>
      </c>
      <c r="AA1000" t="s">
        <v>1222</v>
      </c>
      <c r="AB1000" t="s">
        <v>95</v>
      </c>
      <c r="AC1000" t="s">
        <v>95</v>
      </c>
      <c r="AD1000" t="s">
        <v>1223</v>
      </c>
      <c r="AG1000" t="s">
        <v>256</v>
      </c>
      <c r="AH1000">
        <v>0</v>
      </c>
      <c r="AI1000">
        <v>128</v>
      </c>
      <c r="AJ1000">
        <v>16</v>
      </c>
      <c r="AK1000">
        <v>2051</v>
      </c>
      <c r="AL1000">
        <v>1.52</v>
      </c>
    </row>
    <row r="1001" spans="1:38" x14ac:dyDescent="0.3">
      <c r="A1001" t="s">
        <v>1217</v>
      </c>
      <c r="B1001">
        <v>142918</v>
      </c>
      <c r="C1001">
        <v>8</v>
      </c>
      <c r="D1001" t="s">
        <v>1218</v>
      </c>
      <c r="E1001" t="s">
        <v>1219</v>
      </c>
      <c r="F1001">
        <v>1350</v>
      </c>
      <c r="G1001">
        <v>38.049999999999997</v>
      </c>
      <c r="H1001">
        <v>125.81</v>
      </c>
      <c r="I1001">
        <v>30.67</v>
      </c>
      <c r="J1001">
        <v>101.42</v>
      </c>
      <c r="K1001">
        <v>237</v>
      </c>
      <c r="T1001">
        <v>3</v>
      </c>
      <c r="U1001">
        <v>2</v>
      </c>
      <c r="V1001" t="s">
        <v>92</v>
      </c>
      <c r="W1001" t="s">
        <v>751</v>
      </c>
      <c r="X1001">
        <v>24</v>
      </c>
      <c r="Y1001">
        <v>6</v>
      </c>
      <c r="Z1001" t="s">
        <v>1221</v>
      </c>
      <c r="AA1001" t="s">
        <v>1222</v>
      </c>
      <c r="AB1001" t="s">
        <v>95</v>
      </c>
      <c r="AC1001" t="s">
        <v>95</v>
      </c>
      <c r="AD1001" t="s">
        <v>1223</v>
      </c>
      <c r="AG1001" t="s">
        <v>256</v>
      </c>
      <c r="AH1001">
        <v>0</v>
      </c>
      <c r="AI1001">
        <v>128</v>
      </c>
      <c r="AJ1001">
        <v>16</v>
      </c>
      <c r="AK1001">
        <v>2051</v>
      </c>
      <c r="AL1001">
        <v>1.52</v>
      </c>
    </row>
    <row r="1002" spans="1:38" x14ac:dyDescent="0.3">
      <c r="A1002" t="s">
        <v>1217</v>
      </c>
      <c r="B1002">
        <v>142918</v>
      </c>
      <c r="C1002">
        <v>9</v>
      </c>
      <c r="D1002" t="s">
        <v>1218</v>
      </c>
      <c r="E1002" t="s">
        <v>1219</v>
      </c>
      <c r="F1002">
        <v>1350</v>
      </c>
      <c r="G1002">
        <v>37.99</v>
      </c>
      <c r="H1002">
        <v>125.59</v>
      </c>
      <c r="I1002">
        <v>30.6</v>
      </c>
      <c r="J1002">
        <v>101.19</v>
      </c>
      <c r="K1002">
        <v>31</v>
      </c>
      <c r="T1002">
        <v>3</v>
      </c>
      <c r="U1002">
        <v>2</v>
      </c>
      <c r="V1002" t="s">
        <v>92</v>
      </c>
      <c r="W1002" t="s">
        <v>1227</v>
      </c>
      <c r="X1002">
        <v>24</v>
      </c>
      <c r="Y1002">
        <v>6</v>
      </c>
      <c r="Z1002" t="s">
        <v>1221</v>
      </c>
      <c r="AA1002" t="s">
        <v>1222</v>
      </c>
      <c r="AB1002" t="s">
        <v>95</v>
      </c>
      <c r="AC1002" t="s">
        <v>95</v>
      </c>
      <c r="AD1002" t="s">
        <v>1223</v>
      </c>
      <c r="AG1002" t="s">
        <v>256</v>
      </c>
      <c r="AH1002">
        <v>0</v>
      </c>
      <c r="AI1002">
        <v>128</v>
      </c>
      <c r="AJ1002">
        <v>16</v>
      </c>
      <c r="AK1002">
        <v>2051</v>
      </c>
      <c r="AL1002">
        <v>1.52</v>
      </c>
    </row>
    <row r="1003" spans="1:38" x14ac:dyDescent="0.3">
      <c r="A1003" t="s">
        <v>1217</v>
      </c>
      <c r="B1003">
        <v>142918</v>
      </c>
      <c r="C1003">
        <v>10</v>
      </c>
      <c r="D1003" t="s">
        <v>1218</v>
      </c>
      <c r="E1003" t="s">
        <v>1219</v>
      </c>
      <c r="F1003">
        <v>1350</v>
      </c>
      <c r="G1003">
        <v>38.1</v>
      </c>
      <c r="H1003">
        <v>125.97</v>
      </c>
      <c r="I1003">
        <v>30.75</v>
      </c>
      <c r="J1003">
        <v>101.67</v>
      </c>
      <c r="K1003">
        <v>6</v>
      </c>
      <c r="T1003">
        <v>3</v>
      </c>
      <c r="U1003">
        <v>2</v>
      </c>
      <c r="V1003" t="s">
        <v>92</v>
      </c>
      <c r="W1003" t="s">
        <v>1228</v>
      </c>
      <c r="X1003">
        <v>24</v>
      </c>
      <c r="Y1003">
        <v>6</v>
      </c>
      <c r="Z1003" t="s">
        <v>1221</v>
      </c>
      <c r="AA1003" t="s">
        <v>1222</v>
      </c>
      <c r="AB1003" t="s">
        <v>95</v>
      </c>
      <c r="AC1003" t="s">
        <v>95</v>
      </c>
      <c r="AD1003" t="s">
        <v>1223</v>
      </c>
      <c r="AG1003" t="s">
        <v>256</v>
      </c>
      <c r="AH1003">
        <v>0</v>
      </c>
      <c r="AI1003">
        <v>128</v>
      </c>
      <c r="AJ1003">
        <v>16</v>
      </c>
      <c r="AK1003">
        <v>2051</v>
      </c>
      <c r="AL1003">
        <v>1.52</v>
      </c>
    </row>
    <row r="1004" spans="1:38" x14ac:dyDescent="0.3">
      <c r="A1004" t="s">
        <v>1217</v>
      </c>
      <c r="B1004">
        <v>142918</v>
      </c>
      <c r="C1004">
        <v>11</v>
      </c>
      <c r="D1004" t="s">
        <v>1218</v>
      </c>
      <c r="E1004" t="s">
        <v>1219</v>
      </c>
      <c r="F1004">
        <v>1350</v>
      </c>
      <c r="G1004">
        <v>38.299999999999997</v>
      </c>
      <c r="H1004">
        <v>126.63</v>
      </c>
      <c r="I1004">
        <v>30.8</v>
      </c>
      <c r="J1004">
        <v>101.82</v>
      </c>
      <c r="K1004">
        <v>444</v>
      </c>
      <c r="T1004">
        <v>3</v>
      </c>
      <c r="U1004">
        <v>2</v>
      </c>
      <c r="V1004" t="s">
        <v>92</v>
      </c>
      <c r="W1004" t="s">
        <v>845</v>
      </c>
      <c r="X1004">
        <v>24</v>
      </c>
      <c r="Y1004">
        <v>6</v>
      </c>
      <c r="Z1004" t="s">
        <v>1221</v>
      </c>
      <c r="AA1004" t="s">
        <v>1222</v>
      </c>
      <c r="AB1004" t="s">
        <v>95</v>
      </c>
      <c r="AC1004" t="s">
        <v>95</v>
      </c>
      <c r="AD1004" t="s">
        <v>1223</v>
      </c>
      <c r="AG1004" t="s">
        <v>256</v>
      </c>
      <c r="AH1004">
        <v>0</v>
      </c>
      <c r="AI1004">
        <v>128</v>
      </c>
      <c r="AJ1004">
        <v>16</v>
      </c>
      <c r="AK1004">
        <v>2051</v>
      </c>
      <c r="AL1004">
        <v>1.52</v>
      </c>
    </row>
    <row r="1005" spans="1:38" x14ac:dyDescent="0.3">
      <c r="A1005" t="s">
        <v>1217</v>
      </c>
      <c r="B1005">
        <v>142918</v>
      </c>
      <c r="C1005">
        <v>12</v>
      </c>
      <c r="D1005" t="s">
        <v>1218</v>
      </c>
      <c r="E1005" t="s">
        <v>1219</v>
      </c>
      <c r="F1005">
        <v>1350</v>
      </c>
      <c r="G1005">
        <v>38.229999999999997</v>
      </c>
      <c r="H1005">
        <v>126.4</v>
      </c>
      <c r="I1005">
        <v>30.68</v>
      </c>
      <c r="J1005">
        <v>101.45</v>
      </c>
      <c r="K1005">
        <v>4</v>
      </c>
      <c r="T1005">
        <v>3</v>
      </c>
      <c r="U1005">
        <v>2</v>
      </c>
      <c r="V1005" t="s">
        <v>92</v>
      </c>
      <c r="W1005" t="s">
        <v>1229</v>
      </c>
      <c r="X1005">
        <v>24</v>
      </c>
      <c r="Y1005">
        <v>6</v>
      </c>
      <c r="Z1005" t="s">
        <v>1221</v>
      </c>
      <c r="AA1005" t="s">
        <v>1222</v>
      </c>
      <c r="AB1005" t="s">
        <v>95</v>
      </c>
      <c r="AC1005" t="s">
        <v>95</v>
      </c>
      <c r="AD1005" t="s">
        <v>1223</v>
      </c>
      <c r="AG1005" t="s">
        <v>256</v>
      </c>
      <c r="AH1005">
        <v>0</v>
      </c>
      <c r="AI1005">
        <v>128</v>
      </c>
      <c r="AJ1005">
        <v>16</v>
      </c>
      <c r="AK1005">
        <v>2051</v>
      </c>
      <c r="AL1005">
        <v>1.52</v>
      </c>
    </row>
    <row r="1006" spans="1:38" x14ac:dyDescent="0.3">
      <c r="A1006" t="s">
        <v>1217</v>
      </c>
      <c r="B1006">
        <v>142918</v>
      </c>
      <c r="C1006">
        <v>13</v>
      </c>
      <c r="D1006" t="s">
        <v>1218</v>
      </c>
      <c r="E1006" t="s">
        <v>1219</v>
      </c>
      <c r="F1006">
        <v>1350</v>
      </c>
      <c r="G1006">
        <v>38.6</v>
      </c>
      <c r="H1006">
        <v>127.62</v>
      </c>
      <c r="I1006">
        <v>30.73</v>
      </c>
      <c r="J1006">
        <v>101.59</v>
      </c>
      <c r="K1006">
        <v>4</v>
      </c>
      <c r="T1006">
        <v>3</v>
      </c>
      <c r="U1006">
        <v>2</v>
      </c>
      <c r="V1006" t="s">
        <v>92</v>
      </c>
      <c r="W1006" t="s">
        <v>1230</v>
      </c>
      <c r="X1006">
        <v>24</v>
      </c>
      <c r="Y1006">
        <v>6</v>
      </c>
      <c r="Z1006" t="s">
        <v>1221</v>
      </c>
      <c r="AA1006" t="s">
        <v>1222</v>
      </c>
      <c r="AB1006" t="s">
        <v>95</v>
      </c>
      <c r="AC1006" t="s">
        <v>95</v>
      </c>
      <c r="AD1006" t="s">
        <v>1223</v>
      </c>
      <c r="AG1006" t="s">
        <v>256</v>
      </c>
      <c r="AH1006">
        <v>0</v>
      </c>
      <c r="AI1006">
        <v>128</v>
      </c>
      <c r="AJ1006">
        <v>16</v>
      </c>
      <c r="AK1006">
        <v>2051</v>
      </c>
      <c r="AL1006">
        <v>1.52</v>
      </c>
    </row>
    <row r="1007" spans="1:38" x14ac:dyDescent="0.3">
      <c r="A1007" t="s">
        <v>1217</v>
      </c>
      <c r="B1007">
        <v>142918</v>
      </c>
      <c r="C1007">
        <v>14</v>
      </c>
      <c r="D1007" t="s">
        <v>1218</v>
      </c>
      <c r="E1007" t="s">
        <v>1219</v>
      </c>
      <c r="F1007">
        <v>1350</v>
      </c>
      <c r="G1007">
        <v>38.799999999999997</v>
      </c>
      <c r="H1007">
        <v>128.29</v>
      </c>
      <c r="I1007">
        <v>30.8</v>
      </c>
      <c r="J1007">
        <v>101.82</v>
      </c>
      <c r="K1007">
        <v>7</v>
      </c>
      <c r="T1007">
        <v>3</v>
      </c>
      <c r="U1007">
        <v>2</v>
      </c>
      <c r="V1007" t="s">
        <v>92</v>
      </c>
      <c r="W1007" t="s">
        <v>1231</v>
      </c>
      <c r="X1007">
        <v>24</v>
      </c>
      <c r="Y1007">
        <v>6</v>
      </c>
      <c r="Z1007" t="s">
        <v>1221</v>
      </c>
      <c r="AA1007" t="s">
        <v>1222</v>
      </c>
      <c r="AB1007" t="s">
        <v>95</v>
      </c>
      <c r="AC1007" t="s">
        <v>95</v>
      </c>
      <c r="AD1007" t="s">
        <v>1223</v>
      </c>
      <c r="AG1007" t="s">
        <v>256</v>
      </c>
      <c r="AH1007">
        <v>0</v>
      </c>
      <c r="AI1007">
        <v>128</v>
      </c>
      <c r="AJ1007">
        <v>16</v>
      </c>
      <c r="AK1007">
        <v>2051</v>
      </c>
      <c r="AL1007">
        <v>1.52</v>
      </c>
    </row>
    <row r="1008" spans="1:38" x14ac:dyDescent="0.3">
      <c r="A1008" t="s">
        <v>1217</v>
      </c>
      <c r="B1008">
        <v>142918</v>
      </c>
      <c r="C1008">
        <v>15</v>
      </c>
      <c r="D1008" t="s">
        <v>1218</v>
      </c>
      <c r="E1008" t="s">
        <v>1219</v>
      </c>
      <c r="F1008">
        <v>1350</v>
      </c>
      <c r="G1008">
        <v>39.83</v>
      </c>
      <c r="H1008">
        <v>131.68</v>
      </c>
      <c r="I1008">
        <v>32.03</v>
      </c>
      <c r="J1008">
        <v>105.9</v>
      </c>
      <c r="K1008">
        <v>2</v>
      </c>
      <c r="T1008">
        <v>3</v>
      </c>
      <c r="U1008">
        <v>2</v>
      </c>
      <c r="V1008" t="s">
        <v>92</v>
      </c>
      <c r="W1008" t="s">
        <v>633</v>
      </c>
      <c r="X1008">
        <v>24</v>
      </c>
      <c r="Y1008">
        <v>6</v>
      </c>
      <c r="Z1008" t="s">
        <v>1221</v>
      </c>
      <c r="AA1008" t="s">
        <v>1222</v>
      </c>
      <c r="AB1008" t="s">
        <v>95</v>
      </c>
      <c r="AC1008" t="s">
        <v>95</v>
      </c>
      <c r="AD1008" t="s">
        <v>1223</v>
      </c>
      <c r="AG1008" t="s">
        <v>256</v>
      </c>
      <c r="AH1008">
        <v>0</v>
      </c>
      <c r="AI1008">
        <v>128</v>
      </c>
      <c r="AJ1008">
        <v>16</v>
      </c>
      <c r="AK1008">
        <v>2051</v>
      </c>
      <c r="AL1008">
        <v>1.52</v>
      </c>
    </row>
    <row r="1009" spans="1:38" x14ac:dyDescent="0.3">
      <c r="A1009" t="s">
        <v>1217</v>
      </c>
      <c r="B1009">
        <v>142918</v>
      </c>
      <c r="C1009">
        <v>16</v>
      </c>
      <c r="D1009" t="s">
        <v>1218</v>
      </c>
      <c r="E1009" t="s">
        <v>1219</v>
      </c>
      <c r="F1009">
        <v>1350</v>
      </c>
      <c r="G1009">
        <v>39.93</v>
      </c>
      <c r="H1009">
        <v>132.03</v>
      </c>
      <c r="I1009">
        <v>32.11</v>
      </c>
      <c r="J1009">
        <v>106.18</v>
      </c>
      <c r="K1009">
        <v>1</v>
      </c>
      <c r="T1009">
        <v>3</v>
      </c>
      <c r="U1009">
        <v>2</v>
      </c>
      <c r="V1009" t="s">
        <v>92</v>
      </c>
      <c r="W1009">
        <v>132</v>
      </c>
      <c r="X1009">
        <v>24</v>
      </c>
      <c r="Y1009">
        <v>6</v>
      </c>
      <c r="Z1009" t="s">
        <v>1221</v>
      </c>
      <c r="AA1009" t="s">
        <v>1222</v>
      </c>
      <c r="AB1009" t="s">
        <v>95</v>
      </c>
      <c r="AC1009" t="s">
        <v>95</v>
      </c>
      <c r="AD1009" t="s">
        <v>1223</v>
      </c>
      <c r="AG1009" t="s">
        <v>256</v>
      </c>
      <c r="AH1009">
        <v>0</v>
      </c>
      <c r="AI1009">
        <v>128</v>
      </c>
      <c r="AJ1009">
        <v>16</v>
      </c>
      <c r="AK1009">
        <v>2051</v>
      </c>
      <c r="AL1009">
        <v>1.52</v>
      </c>
    </row>
    <row r="1010" spans="1:38" x14ac:dyDescent="0.3">
      <c r="A1010" t="s">
        <v>1217</v>
      </c>
      <c r="B1010">
        <v>142918</v>
      </c>
      <c r="C1010">
        <v>17</v>
      </c>
      <c r="D1010" t="s">
        <v>1218</v>
      </c>
      <c r="E1010" t="s">
        <v>1219</v>
      </c>
      <c r="F1010">
        <v>1350</v>
      </c>
      <c r="G1010">
        <v>40.58</v>
      </c>
      <c r="H1010">
        <v>134.15</v>
      </c>
      <c r="I1010">
        <v>32.72</v>
      </c>
      <c r="J1010">
        <v>108.18</v>
      </c>
      <c r="K1010">
        <v>2</v>
      </c>
      <c r="T1010">
        <v>3</v>
      </c>
      <c r="U1010">
        <v>2</v>
      </c>
      <c r="V1010" t="s">
        <v>92</v>
      </c>
      <c r="W1010">
        <v>134</v>
      </c>
      <c r="X1010">
        <v>24</v>
      </c>
      <c r="Y1010">
        <v>6</v>
      </c>
      <c r="Z1010" t="s">
        <v>1221</v>
      </c>
      <c r="AA1010" t="s">
        <v>1222</v>
      </c>
      <c r="AB1010" t="s">
        <v>95</v>
      </c>
      <c r="AC1010" t="s">
        <v>95</v>
      </c>
      <c r="AD1010" t="s">
        <v>1223</v>
      </c>
      <c r="AG1010" t="s">
        <v>256</v>
      </c>
      <c r="AH1010">
        <v>0</v>
      </c>
      <c r="AI1010">
        <v>128</v>
      </c>
      <c r="AJ1010">
        <v>16</v>
      </c>
      <c r="AK1010">
        <v>2051</v>
      </c>
      <c r="AL1010">
        <v>1.52</v>
      </c>
    </row>
    <row r="1011" spans="1:38" x14ac:dyDescent="0.3">
      <c r="A1011" t="s">
        <v>1217</v>
      </c>
      <c r="B1011">
        <v>142918</v>
      </c>
      <c r="C1011">
        <v>18</v>
      </c>
      <c r="D1011" t="s">
        <v>1218</v>
      </c>
      <c r="E1011" t="s">
        <v>1219</v>
      </c>
      <c r="F1011">
        <v>1350</v>
      </c>
      <c r="G1011">
        <v>41.02</v>
      </c>
      <c r="H1011">
        <v>135.62</v>
      </c>
      <c r="I1011">
        <v>33.090000000000003</v>
      </c>
      <c r="J1011">
        <v>109.42</v>
      </c>
      <c r="K1011">
        <v>15</v>
      </c>
      <c r="T1011">
        <v>3</v>
      </c>
      <c r="U1011">
        <v>2</v>
      </c>
      <c r="V1011" t="s">
        <v>92</v>
      </c>
      <c r="W1011" t="s">
        <v>143</v>
      </c>
      <c r="X1011">
        <v>24</v>
      </c>
      <c r="Y1011">
        <v>6</v>
      </c>
      <c r="Z1011" t="s">
        <v>1221</v>
      </c>
      <c r="AA1011" t="s">
        <v>1222</v>
      </c>
      <c r="AB1011" t="s">
        <v>95</v>
      </c>
      <c r="AC1011" t="s">
        <v>95</v>
      </c>
      <c r="AD1011" t="s">
        <v>1223</v>
      </c>
      <c r="AG1011" t="s">
        <v>256</v>
      </c>
      <c r="AH1011">
        <v>0</v>
      </c>
      <c r="AI1011">
        <v>128</v>
      </c>
      <c r="AJ1011">
        <v>16</v>
      </c>
      <c r="AK1011">
        <v>2051</v>
      </c>
      <c r="AL1011">
        <v>1.52</v>
      </c>
    </row>
    <row r="1012" spans="1:38" x14ac:dyDescent="0.3">
      <c r="A1012" t="s">
        <v>1217</v>
      </c>
      <c r="B1012">
        <v>142918</v>
      </c>
      <c r="C1012">
        <v>19</v>
      </c>
      <c r="D1012" t="s">
        <v>1218</v>
      </c>
      <c r="E1012" t="s">
        <v>1219</v>
      </c>
      <c r="F1012">
        <v>1350</v>
      </c>
      <c r="G1012">
        <v>41.03</v>
      </c>
      <c r="H1012">
        <v>135.66</v>
      </c>
      <c r="I1012">
        <v>32.93</v>
      </c>
      <c r="J1012">
        <v>108.87</v>
      </c>
      <c r="K1012">
        <v>9</v>
      </c>
      <c r="T1012">
        <v>4</v>
      </c>
      <c r="U1012">
        <v>2</v>
      </c>
      <c r="V1012" t="s">
        <v>92</v>
      </c>
      <c r="W1012" t="s">
        <v>1232</v>
      </c>
      <c r="X1012">
        <v>24</v>
      </c>
      <c r="Y1012">
        <v>6</v>
      </c>
      <c r="Z1012" t="s">
        <v>1221</v>
      </c>
      <c r="AA1012" t="s">
        <v>1222</v>
      </c>
      <c r="AB1012" t="s">
        <v>95</v>
      </c>
      <c r="AC1012" t="s">
        <v>95</v>
      </c>
      <c r="AD1012" t="s">
        <v>1223</v>
      </c>
      <c r="AG1012" t="s">
        <v>256</v>
      </c>
      <c r="AH1012">
        <v>0</v>
      </c>
      <c r="AI1012">
        <v>128</v>
      </c>
      <c r="AJ1012">
        <v>16</v>
      </c>
      <c r="AK1012">
        <v>2051</v>
      </c>
      <c r="AL1012">
        <v>1.52</v>
      </c>
    </row>
    <row r="1013" spans="1:38" x14ac:dyDescent="0.3">
      <c r="A1013" t="s">
        <v>1217</v>
      </c>
      <c r="B1013">
        <v>142918</v>
      </c>
      <c r="C1013">
        <v>20</v>
      </c>
      <c r="D1013" t="s">
        <v>1218</v>
      </c>
      <c r="E1013" t="s">
        <v>1219</v>
      </c>
      <c r="F1013">
        <v>1350</v>
      </c>
      <c r="G1013">
        <v>41.04</v>
      </c>
      <c r="H1013">
        <v>135.69</v>
      </c>
      <c r="I1013">
        <v>32.93</v>
      </c>
      <c r="J1013">
        <v>108.87</v>
      </c>
      <c r="K1013">
        <v>3</v>
      </c>
      <c r="T1013">
        <v>4</v>
      </c>
      <c r="U1013">
        <v>2</v>
      </c>
      <c r="V1013" t="s">
        <v>92</v>
      </c>
      <c r="W1013" t="s">
        <v>1233</v>
      </c>
      <c r="X1013">
        <v>24</v>
      </c>
      <c r="Y1013">
        <v>6</v>
      </c>
      <c r="Z1013" t="s">
        <v>1221</v>
      </c>
      <c r="AA1013" t="s">
        <v>1222</v>
      </c>
      <c r="AB1013" t="s">
        <v>95</v>
      </c>
      <c r="AC1013" t="s">
        <v>95</v>
      </c>
      <c r="AD1013" t="s">
        <v>1223</v>
      </c>
      <c r="AG1013" t="s">
        <v>256</v>
      </c>
      <c r="AH1013">
        <v>0</v>
      </c>
      <c r="AI1013">
        <v>128</v>
      </c>
      <c r="AJ1013">
        <v>16</v>
      </c>
      <c r="AK1013">
        <v>2051</v>
      </c>
      <c r="AL1013">
        <v>1.52</v>
      </c>
    </row>
    <row r="1014" spans="1:38" x14ac:dyDescent="0.3">
      <c r="A1014" t="s">
        <v>1217</v>
      </c>
      <c r="B1014">
        <v>142918</v>
      </c>
      <c r="C1014">
        <v>21</v>
      </c>
      <c r="D1014" t="s">
        <v>1218</v>
      </c>
      <c r="E1014" t="s">
        <v>1219</v>
      </c>
      <c r="F1014">
        <v>1350</v>
      </c>
      <c r="G1014">
        <v>41.06</v>
      </c>
      <c r="H1014">
        <v>135.74</v>
      </c>
      <c r="I1014">
        <v>32.840000000000003</v>
      </c>
      <c r="J1014">
        <v>108.58</v>
      </c>
      <c r="K1014">
        <v>1</v>
      </c>
      <c r="T1014">
        <v>4</v>
      </c>
      <c r="U1014">
        <v>2</v>
      </c>
      <c r="V1014" t="s">
        <v>92</v>
      </c>
      <c r="W1014" t="s">
        <v>1234</v>
      </c>
      <c r="X1014">
        <v>24</v>
      </c>
      <c r="Y1014">
        <v>6</v>
      </c>
      <c r="Z1014" t="s">
        <v>1221</v>
      </c>
      <c r="AA1014" t="s">
        <v>1222</v>
      </c>
      <c r="AB1014" t="s">
        <v>95</v>
      </c>
      <c r="AC1014" t="s">
        <v>95</v>
      </c>
      <c r="AD1014" t="s">
        <v>1223</v>
      </c>
      <c r="AG1014" t="s">
        <v>256</v>
      </c>
      <c r="AH1014">
        <v>0</v>
      </c>
      <c r="AI1014">
        <v>128</v>
      </c>
      <c r="AJ1014">
        <v>16</v>
      </c>
      <c r="AK1014">
        <v>2051</v>
      </c>
      <c r="AL1014">
        <v>1.52</v>
      </c>
    </row>
    <row r="1015" spans="1:38" x14ac:dyDescent="0.3">
      <c r="A1015" t="s">
        <v>1217</v>
      </c>
      <c r="B1015">
        <v>142918</v>
      </c>
      <c r="C1015">
        <v>22</v>
      </c>
      <c r="D1015" t="s">
        <v>1218</v>
      </c>
      <c r="E1015" t="s">
        <v>1219</v>
      </c>
      <c r="F1015">
        <v>1350</v>
      </c>
      <c r="G1015">
        <v>41.21</v>
      </c>
      <c r="H1015">
        <v>136.26</v>
      </c>
      <c r="I1015">
        <v>33.26</v>
      </c>
      <c r="J1015">
        <v>109.97</v>
      </c>
      <c r="K1015">
        <v>1</v>
      </c>
      <c r="T1015">
        <v>3</v>
      </c>
      <c r="U1015">
        <v>2</v>
      </c>
      <c r="V1015" t="s">
        <v>92</v>
      </c>
      <c r="W1015" t="s">
        <v>1132</v>
      </c>
      <c r="X1015">
        <v>24</v>
      </c>
      <c r="Y1015">
        <v>6</v>
      </c>
      <c r="Z1015" t="s">
        <v>1221</v>
      </c>
      <c r="AA1015" t="s">
        <v>1222</v>
      </c>
      <c r="AB1015" t="s">
        <v>95</v>
      </c>
      <c r="AC1015" t="s">
        <v>95</v>
      </c>
      <c r="AD1015" t="s">
        <v>1223</v>
      </c>
      <c r="AG1015" t="s">
        <v>256</v>
      </c>
      <c r="AH1015">
        <v>0</v>
      </c>
      <c r="AI1015">
        <v>128</v>
      </c>
      <c r="AJ1015">
        <v>16</v>
      </c>
      <c r="AK1015">
        <v>2051</v>
      </c>
      <c r="AL1015">
        <v>1.52</v>
      </c>
    </row>
    <row r="1016" spans="1:38" x14ac:dyDescent="0.3">
      <c r="A1016" t="s">
        <v>1217</v>
      </c>
      <c r="B1016">
        <v>142918</v>
      </c>
      <c r="C1016">
        <v>23</v>
      </c>
      <c r="D1016" t="s">
        <v>1218</v>
      </c>
      <c r="E1016" t="s">
        <v>1219</v>
      </c>
      <c r="F1016">
        <v>1350</v>
      </c>
      <c r="G1016">
        <v>42.91</v>
      </c>
      <c r="H1016">
        <v>141.86000000000001</v>
      </c>
      <c r="I1016">
        <v>34.72</v>
      </c>
      <c r="J1016">
        <v>114.78</v>
      </c>
      <c r="K1016">
        <v>8</v>
      </c>
      <c r="T1016">
        <v>3</v>
      </c>
      <c r="U1016">
        <v>2</v>
      </c>
      <c r="V1016" t="s">
        <v>92</v>
      </c>
      <c r="W1016" t="s">
        <v>675</v>
      </c>
      <c r="X1016">
        <v>24</v>
      </c>
      <c r="Y1016">
        <v>6</v>
      </c>
      <c r="Z1016" t="s">
        <v>1221</v>
      </c>
      <c r="AA1016" t="s">
        <v>1222</v>
      </c>
      <c r="AB1016" t="s">
        <v>95</v>
      </c>
      <c r="AC1016" t="s">
        <v>95</v>
      </c>
      <c r="AD1016" t="s">
        <v>1223</v>
      </c>
      <c r="AG1016" t="s">
        <v>256</v>
      </c>
      <c r="AH1016">
        <v>0</v>
      </c>
      <c r="AI1016">
        <v>128</v>
      </c>
      <c r="AJ1016">
        <v>16</v>
      </c>
      <c r="AK1016">
        <v>2051</v>
      </c>
      <c r="AL1016">
        <v>1.52</v>
      </c>
    </row>
    <row r="1017" spans="1:38" x14ac:dyDescent="0.3">
      <c r="A1017" t="s">
        <v>1217</v>
      </c>
      <c r="B1017">
        <v>142918</v>
      </c>
      <c r="C1017">
        <v>24</v>
      </c>
      <c r="D1017" t="s">
        <v>1218</v>
      </c>
      <c r="E1017" t="s">
        <v>1219</v>
      </c>
      <c r="F1017">
        <v>1350</v>
      </c>
      <c r="G1017">
        <v>43.3</v>
      </c>
      <c r="H1017">
        <v>143.15</v>
      </c>
      <c r="I1017">
        <v>35.020000000000003</v>
      </c>
      <c r="J1017">
        <v>115.8</v>
      </c>
      <c r="K1017">
        <v>4</v>
      </c>
      <c r="T1017">
        <v>3</v>
      </c>
      <c r="U1017">
        <v>2</v>
      </c>
      <c r="V1017" t="s">
        <v>92</v>
      </c>
      <c r="W1017" t="s">
        <v>537</v>
      </c>
      <c r="X1017">
        <v>24</v>
      </c>
      <c r="Y1017">
        <v>6</v>
      </c>
      <c r="Z1017" t="s">
        <v>1221</v>
      </c>
      <c r="AA1017" t="s">
        <v>1222</v>
      </c>
      <c r="AB1017" t="s">
        <v>95</v>
      </c>
      <c r="AC1017" t="s">
        <v>95</v>
      </c>
      <c r="AD1017" t="s">
        <v>1223</v>
      </c>
      <c r="AG1017" t="s">
        <v>256</v>
      </c>
      <c r="AH1017">
        <v>0</v>
      </c>
      <c r="AI1017">
        <v>128</v>
      </c>
      <c r="AJ1017">
        <v>16</v>
      </c>
      <c r="AK1017">
        <v>2051</v>
      </c>
      <c r="AL1017">
        <v>1.52</v>
      </c>
    </row>
    <row r="1018" spans="1:38" x14ac:dyDescent="0.3">
      <c r="A1018" t="s">
        <v>1217</v>
      </c>
      <c r="B1018">
        <v>142918</v>
      </c>
      <c r="C1018">
        <v>25</v>
      </c>
      <c r="D1018" t="s">
        <v>1218</v>
      </c>
      <c r="E1018" t="s">
        <v>1219</v>
      </c>
      <c r="F1018">
        <v>1350</v>
      </c>
      <c r="G1018">
        <v>44.01</v>
      </c>
      <c r="H1018">
        <v>145.52000000000001</v>
      </c>
      <c r="I1018">
        <v>34.729999999999997</v>
      </c>
      <c r="J1018">
        <v>114.82</v>
      </c>
      <c r="K1018">
        <v>1</v>
      </c>
      <c r="T1018">
        <v>3</v>
      </c>
      <c r="U1018">
        <v>3</v>
      </c>
      <c r="V1018" t="s">
        <v>92</v>
      </c>
      <c r="W1018" t="s">
        <v>1235</v>
      </c>
      <c r="X1018">
        <v>24</v>
      </c>
      <c r="Y1018">
        <v>6</v>
      </c>
      <c r="Z1018" t="s">
        <v>1221</v>
      </c>
      <c r="AA1018" t="s">
        <v>1222</v>
      </c>
      <c r="AB1018" t="s">
        <v>95</v>
      </c>
      <c r="AC1018" t="s">
        <v>95</v>
      </c>
      <c r="AD1018" t="s">
        <v>1223</v>
      </c>
      <c r="AG1018" t="s">
        <v>256</v>
      </c>
      <c r="AH1018">
        <v>0</v>
      </c>
      <c r="AI1018">
        <v>128</v>
      </c>
      <c r="AJ1018">
        <v>16</v>
      </c>
      <c r="AK1018">
        <v>2051</v>
      </c>
      <c r="AL1018">
        <v>1.52</v>
      </c>
    </row>
    <row r="1019" spans="1:38" x14ac:dyDescent="0.3">
      <c r="A1019" t="s">
        <v>1217</v>
      </c>
      <c r="B1019">
        <v>142918</v>
      </c>
      <c r="C1019">
        <v>26</v>
      </c>
      <c r="D1019" t="s">
        <v>1218</v>
      </c>
      <c r="E1019" t="s">
        <v>1219</v>
      </c>
      <c r="F1019">
        <v>1350</v>
      </c>
      <c r="G1019">
        <v>44.1</v>
      </c>
      <c r="H1019">
        <v>145.79</v>
      </c>
      <c r="I1019">
        <v>35.46</v>
      </c>
      <c r="J1019">
        <v>117.23</v>
      </c>
      <c r="K1019">
        <v>1</v>
      </c>
      <c r="T1019">
        <v>3</v>
      </c>
      <c r="U1019">
        <v>2</v>
      </c>
      <c r="V1019" t="s">
        <v>92</v>
      </c>
      <c r="W1019" t="s">
        <v>1236</v>
      </c>
      <c r="X1019">
        <v>24</v>
      </c>
      <c r="Y1019">
        <v>6</v>
      </c>
      <c r="Z1019" t="s">
        <v>1221</v>
      </c>
      <c r="AA1019" t="s">
        <v>1222</v>
      </c>
      <c r="AB1019" t="s">
        <v>95</v>
      </c>
      <c r="AC1019" t="s">
        <v>95</v>
      </c>
      <c r="AD1019" t="s">
        <v>1223</v>
      </c>
      <c r="AG1019" t="s">
        <v>256</v>
      </c>
      <c r="AH1019">
        <v>0</v>
      </c>
      <c r="AI1019">
        <v>128</v>
      </c>
      <c r="AJ1019">
        <v>16</v>
      </c>
      <c r="AK1019">
        <v>2051</v>
      </c>
      <c r="AL1019">
        <v>1.52</v>
      </c>
    </row>
    <row r="1020" spans="1:38" x14ac:dyDescent="0.3">
      <c r="A1020" t="s">
        <v>1217</v>
      </c>
      <c r="B1020">
        <v>142918</v>
      </c>
      <c r="C1020">
        <v>27</v>
      </c>
      <c r="D1020" t="s">
        <v>1218</v>
      </c>
      <c r="E1020" t="s">
        <v>1219</v>
      </c>
      <c r="F1020">
        <v>1350</v>
      </c>
      <c r="G1020">
        <v>44.69</v>
      </c>
      <c r="H1020">
        <v>147.74</v>
      </c>
      <c r="I1020">
        <v>36.29</v>
      </c>
      <c r="J1020">
        <v>119.97</v>
      </c>
      <c r="K1020">
        <v>30</v>
      </c>
      <c r="T1020">
        <v>3</v>
      </c>
      <c r="U1020">
        <v>2</v>
      </c>
      <c r="V1020" t="s">
        <v>92</v>
      </c>
      <c r="W1020">
        <v>147</v>
      </c>
      <c r="X1020">
        <v>24</v>
      </c>
      <c r="Y1020">
        <v>6</v>
      </c>
      <c r="Z1020" t="s">
        <v>1221</v>
      </c>
      <c r="AA1020" t="s">
        <v>1222</v>
      </c>
      <c r="AB1020" t="s">
        <v>95</v>
      </c>
      <c r="AC1020" t="s">
        <v>95</v>
      </c>
      <c r="AD1020" t="s">
        <v>1223</v>
      </c>
      <c r="AG1020" t="s">
        <v>256</v>
      </c>
      <c r="AH1020">
        <v>0</v>
      </c>
      <c r="AI1020">
        <v>128</v>
      </c>
      <c r="AJ1020">
        <v>16</v>
      </c>
      <c r="AK1020">
        <v>2051</v>
      </c>
      <c r="AL1020">
        <v>1.52</v>
      </c>
    </row>
    <row r="1021" spans="1:38" x14ac:dyDescent="0.3">
      <c r="A1021" t="s">
        <v>1217</v>
      </c>
      <c r="B1021">
        <v>142918</v>
      </c>
      <c r="C1021">
        <v>28</v>
      </c>
      <c r="D1021" t="s">
        <v>1218</v>
      </c>
      <c r="E1021" t="s">
        <v>1219</v>
      </c>
      <c r="F1021">
        <v>1350</v>
      </c>
      <c r="G1021">
        <v>45.6</v>
      </c>
      <c r="H1021">
        <v>150.76</v>
      </c>
      <c r="I1021">
        <v>36.979999999999997</v>
      </c>
      <c r="J1021">
        <v>122.28</v>
      </c>
      <c r="K1021">
        <v>3</v>
      </c>
      <c r="T1021">
        <v>3</v>
      </c>
      <c r="U1021">
        <v>2</v>
      </c>
      <c r="V1021" t="s">
        <v>92</v>
      </c>
      <c r="W1021">
        <v>150</v>
      </c>
      <c r="X1021">
        <v>24</v>
      </c>
      <c r="Y1021">
        <v>6</v>
      </c>
      <c r="Z1021" t="s">
        <v>1221</v>
      </c>
      <c r="AA1021" t="s">
        <v>1222</v>
      </c>
      <c r="AB1021" t="s">
        <v>95</v>
      </c>
      <c r="AC1021" t="s">
        <v>95</v>
      </c>
      <c r="AD1021" t="s">
        <v>1223</v>
      </c>
      <c r="AG1021" t="s">
        <v>256</v>
      </c>
      <c r="AH1021">
        <v>0</v>
      </c>
      <c r="AI1021">
        <v>128</v>
      </c>
      <c r="AJ1021">
        <v>16</v>
      </c>
      <c r="AK1021">
        <v>2051</v>
      </c>
      <c r="AL1021">
        <v>1.52</v>
      </c>
    </row>
    <row r="1022" spans="1:38" x14ac:dyDescent="0.3">
      <c r="A1022" t="s">
        <v>1217</v>
      </c>
      <c r="B1022">
        <v>142918</v>
      </c>
      <c r="C1022">
        <v>29</v>
      </c>
      <c r="D1022" t="s">
        <v>1218</v>
      </c>
      <c r="E1022" t="s">
        <v>1219</v>
      </c>
      <c r="F1022">
        <v>1350</v>
      </c>
      <c r="G1022">
        <v>45.93</v>
      </c>
      <c r="H1022">
        <v>151.85</v>
      </c>
      <c r="I1022">
        <v>37.270000000000003</v>
      </c>
      <c r="J1022">
        <v>123.21</v>
      </c>
      <c r="K1022">
        <v>3</v>
      </c>
      <c r="T1022">
        <v>3</v>
      </c>
      <c r="U1022">
        <v>2</v>
      </c>
      <c r="V1022" t="s">
        <v>92</v>
      </c>
      <c r="W1022" t="s">
        <v>1237</v>
      </c>
      <c r="X1022">
        <v>24</v>
      </c>
      <c r="Y1022">
        <v>6</v>
      </c>
      <c r="Z1022" t="s">
        <v>1221</v>
      </c>
      <c r="AA1022" t="s">
        <v>1222</v>
      </c>
      <c r="AB1022" t="s">
        <v>95</v>
      </c>
      <c r="AC1022" t="s">
        <v>95</v>
      </c>
      <c r="AD1022" t="s">
        <v>1223</v>
      </c>
      <c r="AG1022" t="s">
        <v>256</v>
      </c>
      <c r="AH1022">
        <v>0</v>
      </c>
      <c r="AI1022">
        <v>128</v>
      </c>
      <c r="AJ1022">
        <v>16</v>
      </c>
      <c r="AK1022">
        <v>2051</v>
      </c>
      <c r="AL1022">
        <v>1.52</v>
      </c>
    </row>
    <row r="1023" spans="1:38" x14ac:dyDescent="0.3">
      <c r="A1023" t="s">
        <v>1217</v>
      </c>
      <c r="B1023">
        <v>142918</v>
      </c>
      <c r="C1023">
        <v>30</v>
      </c>
      <c r="D1023" t="s">
        <v>1218</v>
      </c>
      <c r="E1023" t="s">
        <v>1219</v>
      </c>
      <c r="F1023">
        <v>1350</v>
      </c>
      <c r="G1023">
        <v>46.4</v>
      </c>
      <c r="H1023">
        <v>153.38999999999999</v>
      </c>
      <c r="I1023">
        <v>37.590000000000003</v>
      </c>
      <c r="J1023">
        <v>124.27</v>
      </c>
      <c r="K1023">
        <v>212</v>
      </c>
      <c r="T1023">
        <v>3</v>
      </c>
      <c r="U1023">
        <v>2</v>
      </c>
      <c r="V1023" t="s">
        <v>92</v>
      </c>
      <c r="W1023" t="s">
        <v>1238</v>
      </c>
      <c r="X1023">
        <v>24</v>
      </c>
      <c r="Y1023">
        <v>6</v>
      </c>
      <c r="Z1023" t="s">
        <v>1221</v>
      </c>
      <c r="AA1023" t="s">
        <v>1222</v>
      </c>
      <c r="AB1023" t="s">
        <v>95</v>
      </c>
      <c r="AC1023" t="s">
        <v>95</v>
      </c>
      <c r="AD1023" t="s">
        <v>1223</v>
      </c>
      <c r="AG1023" t="s">
        <v>256</v>
      </c>
      <c r="AH1023">
        <v>0</v>
      </c>
      <c r="AI1023">
        <v>128</v>
      </c>
      <c r="AJ1023">
        <v>16</v>
      </c>
      <c r="AK1023">
        <v>2051</v>
      </c>
      <c r="AL1023">
        <v>1.52</v>
      </c>
    </row>
    <row r="1024" spans="1:38" x14ac:dyDescent="0.3">
      <c r="A1024" t="s">
        <v>1217</v>
      </c>
      <c r="B1024">
        <v>142918</v>
      </c>
      <c r="C1024">
        <v>31</v>
      </c>
      <c r="D1024" t="s">
        <v>1218</v>
      </c>
      <c r="E1024" t="s">
        <v>1219</v>
      </c>
      <c r="F1024">
        <v>1350</v>
      </c>
      <c r="G1024">
        <v>46.78</v>
      </c>
      <c r="H1024">
        <v>154.66999999999999</v>
      </c>
      <c r="I1024">
        <v>37.71</v>
      </c>
      <c r="J1024">
        <v>124.68</v>
      </c>
      <c r="K1024">
        <v>88</v>
      </c>
      <c r="T1024">
        <v>3</v>
      </c>
      <c r="U1024">
        <v>2</v>
      </c>
      <c r="V1024" t="s">
        <v>92</v>
      </c>
      <c r="W1024" t="s">
        <v>1239</v>
      </c>
      <c r="X1024">
        <v>24</v>
      </c>
      <c r="Y1024">
        <v>6</v>
      </c>
      <c r="Z1024" t="s">
        <v>1221</v>
      </c>
      <c r="AA1024" t="s">
        <v>1222</v>
      </c>
      <c r="AB1024" t="s">
        <v>95</v>
      </c>
      <c r="AC1024" t="s">
        <v>95</v>
      </c>
      <c r="AD1024" t="s">
        <v>1223</v>
      </c>
      <c r="AG1024" t="s">
        <v>256</v>
      </c>
      <c r="AH1024">
        <v>0</v>
      </c>
      <c r="AI1024">
        <v>128</v>
      </c>
      <c r="AJ1024">
        <v>16</v>
      </c>
      <c r="AK1024">
        <v>2051</v>
      </c>
      <c r="AL1024">
        <v>1.52</v>
      </c>
    </row>
    <row r="1025" spans="1:38" x14ac:dyDescent="0.3">
      <c r="A1025" t="s">
        <v>1217</v>
      </c>
      <c r="B1025">
        <v>142918</v>
      </c>
      <c r="C1025">
        <v>32</v>
      </c>
      <c r="D1025" t="s">
        <v>1218</v>
      </c>
      <c r="E1025" t="s">
        <v>1219</v>
      </c>
      <c r="F1025">
        <v>1350</v>
      </c>
      <c r="G1025">
        <v>46.76</v>
      </c>
      <c r="H1025">
        <v>154.58000000000001</v>
      </c>
      <c r="I1025">
        <v>38.020000000000003</v>
      </c>
      <c r="J1025">
        <v>125.69</v>
      </c>
      <c r="K1025">
        <v>7</v>
      </c>
      <c r="T1025">
        <v>3</v>
      </c>
      <c r="U1025">
        <v>2</v>
      </c>
      <c r="V1025" t="s">
        <v>92</v>
      </c>
      <c r="W1025">
        <v>154</v>
      </c>
      <c r="X1025">
        <v>24</v>
      </c>
      <c r="Y1025">
        <v>6</v>
      </c>
      <c r="Z1025" t="s">
        <v>1221</v>
      </c>
      <c r="AA1025" t="s">
        <v>1222</v>
      </c>
      <c r="AB1025" t="s">
        <v>95</v>
      </c>
      <c r="AC1025" t="s">
        <v>95</v>
      </c>
      <c r="AD1025" t="s">
        <v>1223</v>
      </c>
      <c r="AG1025" t="s">
        <v>256</v>
      </c>
      <c r="AH1025">
        <v>0</v>
      </c>
      <c r="AI1025">
        <v>128</v>
      </c>
      <c r="AJ1025">
        <v>16</v>
      </c>
      <c r="AK1025">
        <v>2051</v>
      </c>
      <c r="AL1025">
        <v>1.52</v>
      </c>
    </row>
    <row r="1026" spans="1:38" x14ac:dyDescent="0.3">
      <c r="A1026" t="s">
        <v>1217</v>
      </c>
      <c r="B1026">
        <v>142918</v>
      </c>
      <c r="C1026">
        <v>33</v>
      </c>
      <c r="D1026" t="s">
        <v>1218</v>
      </c>
      <c r="E1026" t="s">
        <v>1219</v>
      </c>
      <c r="F1026">
        <v>1350</v>
      </c>
      <c r="G1026">
        <v>46.65</v>
      </c>
      <c r="H1026">
        <v>154.22</v>
      </c>
      <c r="I1026">
        <v>37.72</v>
      </c>
      <c r="J1026">
        <v>124.72</v>
      </c>
      <c r="K1026">
        <v>7</v>
      </c>
      <c r="T1026">
        <v>3</v>
      </c>
      <c r="U1026">
        <v>2</v>
      </c>
      <c r="V1026" t="s">
        <v>92</v>
      </c>
      <c r="W1026" t="s">
        <v>1240</v>
      </c>
      <c r="X1026">
        <v>24</v>
      </c>
      <c r="Y1026">
        <v>6</v>
      </c>
      <c r="Z1026" t="s">
        <v>1221</v>
      </c>
      <c r="AA1026" t="s">
        <v>1222</v>
      </c>
      <c r="AB1026" t="s">
        <v>95</v>
      </c>
      <c r="AC1026" t="s">
        <v>95</v>
      </c>
      <c r="AD1026" t="s">
        <v>1223</v>
      </c>
      <c r="AG1026" t="s">
        <v>256</v>
      </c>
      <c r="AH1026">
        <v>0</v>
      </c>
      <c r="AI1026">
        <v>128</v>
      </c>
      <c r="AJ1026">
        <v>16</v>
      </c>
      <c r="AK1026">
        <v>2051</v>
      </c>
      <c r="AL1026">
        <v>1.52</v>
      </c>
    </row>
    <row r="1027" spans="1:38" x14ac:dyDescent="0.3">
      <c r="A1027" t="s">
        <v>1217</v>
      </c>
      <c r="B1027">
        <v>142918</v>
      </c>
      <c r="C1027">
        <v>34</v>
      </c>
      <c r="D1027" t="s">
        <v>1218</v>
      </c>
      <c r="E1027" t="s">
        <v>1219</v>
      </c>
      <c r="F1027">
        <v>1350</v>
      </c>
      <c r="G1027">
        <v>46.77</v>
      </c>
      <c r="H1027">
        <v>154.63999999999999</v>
      </c>
      <c r="I1027">
        <v>37.700000000000003</v>
      </c>
      <c r="J1027">
        <v>124.64</v>
      </c>
      <c r="K1027">
        <v>2</v>
      </c>
      <c r="T1027">
        <v>4</v>
      </c>
      <c r="U1027">
        <v>2</v>
      </c>
      <c r="V1027" t="s">
        <v>92</v>
      </c>
      <c r="W1027" t="s">
        <v>1241</v>
      </c>
      <c r="X1027">
        <v>24</v>
      </c>
      <c r="Y1027">
        <v>6</v>
      </c>
      <c r="Z1027" t="s">
        <v>1221</v>
      </c>
      <c r="AA1027" t="s">
        <v>1222</v>
      </c>
      <c r="AB1027" t="s">
        <v>95</v>
      </c>
      <c r="AC1027" t="s">
        <v>95</v>
      </c>
      <c r="AD1027" t="s">
        <v>1223</v>
      </c>
      <c r="AG1027" t="s">
        <v>256</v>
      </c>
      <c r="AH1027">
        <v>0</v>
      </c>
      <c r="AI1027">
        <v>128</v>
      </c>
      <c r="AJ1027">
        <v>16</v>
      </c>
      <c r="AK1027">
        <v>2051</v>
      </c>
      <c r="AL1027">
        <v>1.52</v>
      </c>
    </row>
    <row r="1028" spans="1:38" x14ac:dyDescent="0.3">
      <c r="A1028" t="s">
        <v>1217</v>
      </c>
      <c r="B1028">
        <v>142918</v>
      </c>
      <c r="C1028">
        <v>35</v>
      </c>
      <c r="D1028" t="s">
        <v>1218</v>
      </c>
      <c r="E1028" t="s">
        <v>1219</v>
      </c>
      <c r="F1028">
        <v>1350</v>
      </c>
      <c r="G1028">
        <v>46.89</v>
      </c>
      <c r="H1028">
        <v>155.01</v>
      </c>
      <c r="I1028">
        <v>37.770000000000003</v>
      </c>
      <c r="J1028">
        <v>124.86</v>
      </c>
      <c r="K1028">
        <v>1</v>
      </c>
      <c r="T1028">
        <v>3</v>
      </c>
      <c r="U1028">
        <v>2</v>
      </c>
      <c r="V1028" t="s">
        <v>92</v>
      </c>
      <c r="W1028" t="s">
        <v>1242</v>
      </c>
      <c r="X1028">
        <v>24</v>
      </c>
      <c r="Y1028">
        <v>6</v>
      </c>
      <c r="Z1028" t="s">
        <v>1221</v>
      </c>
      <c r="AA1028" t="s">
        <v>1222</v>
      </c>
      <c r="AB1028" t="s">
        <v>95</v>
      </c>
      <c r="AC1028" t="s">
        <v>95</v>
      </c>
      <c r="AD1028" t="s">
        <v>1223</v>
      </c>
      <c r="AG1028" t="s">
        <v>256</v>
      </c>
      <c r="AH1028">
        <v>0</v>
      </c>
      <c r="AI1028">
        <v>128</v>
      </c>
      <c r="AJ1028">
        <v>16</v>
      </c>
      <c r="AK1028">
        <v>2051</v>
      </c>
      <c r="AL1028">
        <v>1.52</v>
      </c>
    </row>
    <row r="1029" spans="1:38" x14ac:dyDescent="0.3">
      <c r="A1029" t="s">
        <v>1217</v>
      </c>
      <c r="B1029">
        <v>142918</v>
      </c>
      <c r="C1029">
        <v>36</v>
      </c>
      <c r="D1029" t="s">
        <v>1218</v>
      </c>
      <c r="E1029" t="s">
        <v>1219</v>
      </c>
      <c r="F1029">
        <v>1350</v>
      </c>
      <c r="G1029">
        <v>47.46</v>
      </c>
      <c r="H1029">
        <v>156.9</v>
      </c>
      <c r="I1029">
        <v>37.89</v>
      </c>
      <c r="J1029">
        <v>125.26</v>
      </c>
      <c r="K1029">
        <v>7</v>
      </c>
      <c r="T1029">
        <v>4</v>
      </c>
      <c r="U1029">
        <v>2</v>
      </c>
      <c r="V1029" t="s">
        <v>92</v>
      </c>
      <c r="W1029" t="s">
        <v>1243</v>
      </c>
      <c r="X1029">
        <v>24</v>
      </c>
      <c r="Y1029">
        <v>6</v>
      </c>
      <c r="Z1029" t="s">
        <v>1221</v>
      </c>
      <c r="AA1029" t="s">
        <v>1222</v>
      </c>
      <c r="AB1029" t="s">
        <v>95</v>
      </c>
      <c r="AC1029" t="s">
        <v>95</v>
      </c>
      <c r="AD1029" t="s">
        <v>1223</v>
      </c>
      <c r="AG1029" t="s">
        <v>256</v>
      </c>
      <c r="AH1029">
        <v>0</v>
      </c>
      <c r="AI1029">
        <v>128</v>
      </c>
      <c r="AJ1029">
        <v>16</v>
      </c>
      <c r="AK1029">
        <v>2051</v>
      </c>
      <c r="AL1029">
        <v>1.52</v>
      </c>
    </row>
    <row r="1030" spans="1:38" x14ac:dyDescent="0.3">
      <c r="A1030" t="s">
        <v>1217</v>
      </c>
      <c r="B1030">
        <v>142918</v>
      </c>
      <c r="C1030">
        <v>37</v>
      </c>
      <c r="D1030" t="s">
        <v>1218</v>
      </c>
      <c r="E1030" t="s">
        <v>1219</v>
      </c>
      <c r="F1030">
        <v>1350</v>
      </c>
      <c r="G1030">
        <v>47.86</v>
      </c>
      <c r="H1030">
        <v>158.24</v>
      </c>
      <c r="I1030">
        <v>38.89</v>
      </c>
      <c r="J1030">
        <v>128.59</v>
      </c>
      <c r="K1030">
        <v>5</v>
      </c>
      <c r="T1030">
        <v>3</v>
      </c>
      <c r="U1030">
        <v>2</v>
      </c>
      <c r="V1030" t="s">
        <v>92</v>
      </c>
      <c r="W1030">
        <v>158</v>
      </c>
      <c r="X1030">
        <v>24</v>
      </c>
      <c r="Y1030">
        <v>6</v>
      </c>
      <c r="Z1030" t="s">
        <v>1221</v>
      </c>
      <c r="AA1030" t="s">
        <v>1222</v>
      </c>
      <c r="AB1030" t="s">
        <v>95</v>
      </c>
      <c r="AC1030" t="s">
        <v>95</v>
      </c>
      <c r="AD1030" t="s">
        <v>1223</v>
      </c>
      <c r="AG1030" t="s">
        <v>256</v>
      </c>
      <c r="AH1030">
        <v>0</v>
      </c>
      <c r="AI1030">
        <v>128</v>
      </c>
      <c r="AJ1030">
        <v>16</v>
      </c>
      <c r="AK1030">
        <v>2051</v>
      </c>
      <c r="AL1030">
        <v>1.52</v>
      </c>
    </row>
    <row r="1031" spans="1:38" x14ac:dyDescent="0.3">
      <c r="A1031" t="s">
        <v>1217</v>
      </c>
      <c r="B1031">
        <v>142918</v>
      </c>
      <c r="C1031">
        <v>38</v>
      </c>
      <c r="D1031" t="s">
        <v>1218</v>
      </c>
      <c r="E1031" t="s">
        <v>1219</v>
      </c>
      <c r="F1031">
        <v>1350</v>
      </c>
      <c r="G1031">
        <v>51.68</v>
      </c>
      <c r="H1031">
        <v>170.85</v>
      </c>
      <c r="I1031">
        <v>41.99</v>
      </c>
      <c r="J1031">
        <v>138.84</v>
      </c>
      <c r="K1031">
        <v>8</v>
      </c>
      <c r="T1031">
        <v>3</v>
      </c>
      <c r="U1031">
        <v>2</v>
      </c>
      <c r="V1031" t="s">
        <v>92</v>
      </c>
      <c r="W1031">
        <v>170</v>
      </c>
      <c r="X1031">
        <v>24</v>
      </c>
      <c r="Y1031">
        <v>6</v>
      </c>
      <c r="Z1031" t="s">
        <v>1221</v>
      </c>
      <c r="AA1031" t="s">
        <v>1222</v>
      </c>
      <c r="AB1031" t="s">
        <v>95</v>
      </c>
      <c r="AC1031" t="s">
        <v>95</v>
      </c>
      <c r="AD1031" t="s">
        <v>1223</v>
      </c>
      <c r="AG1031" t="s">
        <v>256</v>
      </c>
      <c r="AH1031">
        <v>0</v>
      </c>
      <c r="AI1031">
        <v>128</v>
      </c>
      <c r="AJ1031">
        <v>16</v>
      </c>
      <c r="AK1031">
        <v>2051</v>
      </c>
      <c r="AL1031">
        <v>1.52</v>
      </c>
    </row>
    <row r="1032" spans="1:38" x14ac:dyDescent="0.3">
      <c r="A1032" t="s">
        <v>1217</v>
      </c>
      <c r="B1032">
        <v>142918</v>
      </c>
      <c r="C1032">
        <v>39</v>
      </c>
      <c r="D1032" t="s">
        <v>1218</v>
      </c>
      <c r="E1032" t="s">
        <v>1219</v>
      </c>
      <c r="F1032">
        <v>1350</v>
      </c>
      <c r="G1032">
        <v>51.85</v>
      </c>
      <c r="H1032">
        <v>171.42</v>
      </c>
      <c r="I1032">
        <v>41.19</v>
      </c>
      <c r="J1032">
        <v>136.18</v>
      </c>
      <c r="K1032">
        <v>1</v>
      </c>
      <c r="T1032">
        <v>3</v>
      </c>
      <c r="U1032">
        <v>3</v>
      </c>
      <c r="V1032" t="s">
        <v>92</v>
      </c>
      <c r="W1032" t="s">
        <v>1244</v>
      </c>
      <c r="X1032">
        <v>24</v>
      </c>
      <c r="Y1032">
        <v>6</v>
      </c>
      <c r="Z1032" t="s">
        <v>1221</v>
      </c>
      <c r="AA1032" t="s">
        <v>1222</v>
      </c>
      <c r="AB1032" t="s">
        <v>95</v>
      </c>
      <c r="AC1032" t="s">
        <v>95</v>
      </c>
      <c r="AD1032" t="s">
        <v>1223</v>
      </c>
      <c r="AG1032" t="s">
        <v>256</v>
      </c>
      <c r="AH1032">
        <v>0</v>
      </c>
      <c r="AI1032">
        <v>128</v>
      </c>
      <c r="AJ1032">
        <v>16</v>
      </c>
      <c r="AK1032">
        <v>2051</v>
      </c>
      <c r="AL1032">
        <v>1.52</v>
      </c>
    </row>
    <row r="1033" spans="1:38" x14ac:dyDescent="0.3">
      <c r="A1033" t="s">
        <v>1217</v>
      </c>
      <c r="B1033">
        <v>142918</v>
      </c>
      <c r="C1033">
        <v>40</v>
      </c>
      <c r="D1033" t="s">
        <v>1218</v>
      </c>
      <c r="E1033" t="s">
        <v>1219</v>
      </c>
      <c r="F1033">
        <v>1350</v>
      </c>
      <c r="G1033">
        <v>52.2</v>
      </c>
      <c r="H1033">
        <v>172.59</v>
      </c>
      <c r="I1033">
        <v>42.01</v>
      </c>
      <c r="J1033">
        <v>138.88</v>
      </c>
      <c r="K1033">
        <v>2</v>
      </c>
      <c r="T1033">
        <v>4</v>
      </c>
      <c r="U1033">
        <v>3</v>
      </c>
      <c r="V1033" t="s">
        <v>92</v>
      </c>
      <c r="W1033" t="s">
        <v>1245</v>
      </c>
      <c r="X1033">
        <v>24</v>
      </c>
      <c r="Y1033">
        <v>6</v>
      </c>
      <c r="Z1033" t="s">
        <v>1221</v>
      </c>
      <c r="AA1033" t="s">
        <v>1222</v>
      </c>
      <c r="AB1033" t="s">
        <v>95</v>
      </c>
      <c r="AC1033" t="s">
        <v>95</v>
      </c>
      <c r="AD1033" t="s">
        <v>1223</v>
      </c>
      <c r="AG1033" t="s">
        <v>256</v>
      </c>
      <c r="AH1033">
        <v>0</v>
      </c>
      <c r="AI1033">
        <v>128</v>
      </c>
      <c r="AJ1033">
        <v>16</v>
      </c>
      <c r="AK1033">
        <v>2051</v>
      </c>
      <c r="AL1033">
        <v>1.52</v>
      </c>
    </row>
    <row r="1034" spans="1:38" x14ac:dyDescent="0.3">
      <c r="A1034" t="s">
        <v>1217</v>
      </c>
      <c r="B1034">
        <v>142918</v>
      </c>
      <c r="C1034">
        <v>41</v>
      </c>
      <c r="D1034" t="s">
        <v>1218</v>
      </c>
      <c r="E1034" t="s">
        <v>1219</v>
      </c>
      <c r="F1034">
        <v>1350</v>
      </c>
      <c r="G1034">
        <v>53.58</v>
      </c>
      <c r="H1034">
        <v>177.14</v>
      </c>
      <c r="I1034">
        <v>43.71</v>
      </c>
      <c r="J1034">
        <v>144.5</v>
      </c>
      <c r="K1034">
        <v>18</v>
      </c>
      <c r="T1034">
        <v>3</v>
      </c>
      <c r="U1034">
        <v>2</v>
      </c>
      <c r="V1034" t="s">
        <v>92</v>
      </c>
      <c r="W1034">
        <v>177</v>
      </c>
      <c r="X1034">
        <v>24</v>
      </c>
      <c r="Y1034">
        <v>6</v>
      </c>
      <c r="Z1034" t="s">
        <v>1221</v>
      </c>
      <c r="AA1034" t="s">
        <v>1222</v>
      </c>
      <c r="AB1034" t="s">
        <v>95</v>
      </c>
      <c r="AC1034" t="s">
        <v>95</v>
      </c>
      <c r="AD1034" t="s">
        <v>1223</v>
      </c>
      <c r="AG1034" t="s">
        <v>256</v>
      </c>
      <c r="AH1034">
        <v>0</v>
      </c>
      <c r="AI1034">
        <v>128</v>
      </c>
      <c r="AJ1034">
        <v>16</v>
      </c>
      <c r="AK1034">
        <v>2051</v>
      </c>
      <c r="AL1034">
        <v>1.52</v>
      </c>
    </row>
    <row r="1035" spans="1:38" x14ac:dyDescent="0.3">
      <c r="A1035" t="s">
        <v>1217</v>
      </c>
      <c r="B1035">
        <v>142918</v>
      </c>
      <c r="C1035">
        <v>42</v>
      </c>
      <c r="D1035" t="s">
        <v>1218</v>
      </c>
      <c r="E1035" t="s">
        <v>1219</v>
      </c>
      <c r="F1035">
        <v>1350</v>
      </c>
      <c r="G1035">
        <v>54.1</v>
      </c>
      <c r="H1035">
        <v>178.85</v>
      </c>
      <c r="I1035">
        <v>43.5</v>
      </c>
      <c r="J1035">
        <v>143.82</v>
      </c>
      <c r="K1035">
        <v>1</v>
      </c>
      <c r="T1035">
        <v>4</v>
      </c>
      <c r="U1035">
        <v>3</v>
      </c>
      <c r="V1035" t="s">
        <v>92</v>
      </c>
      <c r="W1035" t="s">
        <v>1246</v>
      </c>
      <c r="X1035">
        <v>24</v>
      </c>
      <c r="Y1035">
        <v>6</v>
      </c>
      <c r="Z1035" t="s">
        <v>1221</v>
      </c>
      <c r="AA1035" t="s">
        <v>1222</v>
      </c>
      <c r="AB1035" t="s">
        <v>95</v>
      </c>
      <c r="AC1035" t="s">
        <v>95</v>
      </c>
      <c r="AD1035" t="s">
        <v>1223</v>
      </c>
      <c r="AG1035" t="s">
        <v>256</v>
      </c>
      <c r="AH1035">
        <v>0</v>
      </c>
      <c r="AI1035">
        <v>128</v>
      </c>
      <c r="AJ1035">
        <v>16</v>
      </c>
      <c r="AK1035">
        <v>2051</v>
      </c>
      <c r="AL1035">
        <v>1.52</v>
      </c>
    </row>
    <row r="1036" spans="1:38" x14ac:dyDescent="0.3">
      <c r="A1036" t="s">
        <v>1217</v>
      </c>
      <c r="B1036">
        <v>142918</v>
      </c>
      <c r="C1036">
        <v>43</v>
      </c>
      <c r="D1036" t="s">
        <v>1218</v>
      </c>
      <c r="E1036" t="s">
        <v>1219</v>
      </c>
      <c r="F1036">
        <v>1350</v>
      </c>
      <c r="G1036">
        <v>56.95</v>
      </c>
      <c r="H1036">
        <v>188.29</v>
      </c>
      <c r="I1036">
        <v>46.31</v>
      </c>
      <c r="J1036">
        <v>153.12</v>
      </c>
      <c r="K1036">
        <v>15</v>
      </c>
      <c r="T1036">
        <v>3</v>
      </c>
      <c r="U1036">
        <v>2</v>
      </c>
      <c r="V1036" t="s">
        <v>92</v>
      </c>
      <c r="W1036">
        <v>188</v>
      </c>
      <c r="X1036">
        <v>24</v>
      </c>
      <c r="Y1036">
        <v>6</v>
      </c>
      <c r="Z1036" t="s">
        <v>1221</v>
      </c>
      <c r="AA1036" t="s">
        <v>1222</v>
      </c>
      <c r="AB1036" t="s">
        <v>95</v>
      </c>
      <c r="AC1036" t="s">
        <v>95</v>
      </c>
      <c r="AD1036" t="s">
        <v>1223</v>
      </c>
      <c r="AG1036" t="s">
        <v>256</v>
      </c>
      <c r="AH1036">
        <v>0</v>
      </c>
      <c r="AI1036">
        <v>128</v>
      </c>
      <c r="AJ1036">
        <v>16</v>
      </c>
      <c r="AK1036">
        <v>2051</v>
      </c>
      <c r="AL1036">
        <v>1.52</v>
      </c>
    </row>
    <row r="1037" spans="1:38" x14ac:dyDescent="0.3">
      <c r="A1037" t="s">
        <v>1217</v>
      </c>
      <c r="B1037">
        <v>142918</v>
      </c>
      <c r="C1037">
        <v>44</v>
      </c>
      <c r="D1037" t="s">
        <v>1218</v>
      </c>
      <c r="E1037" t="s">
        <v>1219</v>
      </c>
      <c r="F1037">
        <v>1350</v>
      </c>
      <c r="G1037">
        <v>57.82</v>
      </c>
      <c r="H1037">
        <v>191.17</v>
      </c>
      <c r="I1037">
        <v>46.67</v>
      </c>
      <c r="J1037">
        <v>154.29</v>
      </c>
      <c r="K1037">
        <v>1</v>
      </c>
      <c r="T1037">
        <v>3</v>
      </c>
      <c r="U1037">
        <v>3</v>
      </c>
      <c r="V1037" t="s">
        <v>92</v>
      </c>
      <c r="W1037" t="s">
        <v>718</v>
      </c>
      <c r="X1037">
        <v>24</v>
      </c>
      <c r="Y1037">
        <v>6</v>
      </c>
      <c r="Z1037" t="s">
        <v>1221</v>
      </c>
      <c r="AA1037" t="s">
        <v>1222</v>
      </c>
      <c r="AB1037" t="s">
        <v>95</v>
      </c>
      <c r="AC1037" t="s">
        <v>95</v>
      </c>
      <c r="AD1037" t="s">
        <v>1223</v>
      </c>
      <c r="AG1037" t="s">
        <v>256</v>
      </c>
      <c r="AH1037">
        <v>0</v>
      </c>
      <c r="AI1037">
        <v>128</v>
      </c>
      <c r="AJ1037">
        <v>16</v>
      </c>
      <c r="AK1037">
        <v>2051</v>
      </c>
      <c r="AL1037">
        <v>1.52</v>
      </c>
    </row>
    <row r="1038" spans="1:38" x14ac:dyDescent="0.3">
      <c r="A1038" t="s">
        <v>1217</v>
      </c>
      <c r="B1038">
        <v>139510</v>
      </c>
      <c r="C1038">
        <v>1</v>
      </c>
      <c r="D1038" t="s">
        <v>1247</v>
      </c>
      <c r="E1038" t="s">
        <v>1248</v>
      </c>
      <c r="F1038">
        <v>580</v>
      </c>
      <c r="G1038">
        <v>24.42</v>
      </c>
      <c r="H1038">
        <v>80.75</v>
      </c>
      <c r="I1038">
        <v>17.899999999999999</v>
      </c>
      <c r="J1038">
        <v>59.19</v>
      </c>
      <c r="K1038">
        <v>18</v>
      </c>
      <c r="T1038">
        <v>3</v>
      </c>
      <c r="U1038">
        <v>2</v>
      </c>
      <c r="V1038" t="s">
        <v>92</v>
      </c>
      <c r="W1038" t="s">
        <v>1249</v>
      </c>
      <c r="X1038">
        <v>35</v>
      </c>
      <c r="Y1038">
        <v>7</v>
      </c>
      <c r="Z1038" t="s">
        <v>1250</v>
      </c>
      <c r="AA1038" t="s">
        <v>1251</v>
      </c>
      <c r="AB1038" t="s">
        <v>95</v>
      </c>
      <c r="AC1038" t="s">
        <v>95</v>
      </c>
      <c r="AD1038" t="s">
        <v>1223</v>
      </c>
      <c r="AG1038" t="s">
        <v>256</v>
      </c>
      <c r="AH1038">
        <v>0</v>
      </c>
      <c r="AI1038">
        <v>0</v>
      </c>
      <c r="AJ1038">
        <v>0</v>
      </c>
      <c r="AK1038">
        <v>807</v>
      </c>
      <c r="AL1038">
        <v>1.39</v>
      </c>
    </row>
    <row r="1039" spans="1:38" x14ac:dyDescent="0.3">
      <c r="A1039" t="s">
        <v>1217</v>
      </c>
      <c r="B1039">
        <v>139510</v>
      </c>
      <c r="C1039">
        <v>2</v>
      </c>
      <c r="D1039" t="s">
        <v>1247</v>
      </c>
      <c r="E1039" t="s">
        <v>1248</v>
      </c>
      <c r="F1039">
        <v>580</v>
      </c>
      <c r="G1039">
        <v>24.44</v>
      </c>
      <c r="H1039">
        <v>80.819999999999993</v>
      </c>
      <c r="I1039">
        <v>18.05</v>
      </c>
      <c r="J1039">
        <v>59.68</v>
      </c>
      <c r="K1039">
        <v>15</v>
      </c>
      <c r="T1039">
        <v>3</v>
      </c>
      <c r="U1039">
        <v>2</v>
      </c>
      <c r="V1039" t="s">
        <v>92</v>
      </c>
      <c r="W1039" t="s">
        <v>1252</v>
      </c>
      <c r="X1039">
        <v>35</v>
      </c>
      <c r="Y1039">
        <v>7</v>
      </c>
      <c r="Z1039" t="s">
        <v>1250</v>
      </c>
      <c r="AA1039" t="s">
        <v>1251</v>
      </c>
      <c r="AB1039" t="s">
        <v>95</v>
      </c>
      <c r="AC1039" t="s">
        <v>95</v>
      </c>
      <c r="AD1039" t="s">
        <v>1223</v>
      </c>
      <c r="AG1039" t="s">
        <v>256</v>
      </c>
      <c r="AH1039">
        <v>0</v>
      </c>
      <c r="AI1039">
        <v>0</v>
      </c>
      <c r="AJ1039">
        <v>0</v>
      </c>
      <c r="AK1039">
        <v>807</v>
      </c>
      <c r="AL1039">
        <v>1.39</v>
      </c>
    </row>
    <row r="1040" spans="1:38" x14ac:dyDescent="0.3">
      <c r="A1040" t="s">
        <v>1217</v>
      </c>
      <c r="B1040">
        <v>139510</v>
      </c>
      <c r="C1040">
        <v>3</v>
      </c>
      <c r="D1040" t="s">
        <v>1247</v>
      </c>
      <c r="E1040" t="s">
        <v>1248</v>
      </c>
      <c r="F1040">
        <v>580</v>
      </c>
      <c r="G1040">
        <v>24.47</v>
      </c>
      <c r="H1040">
        <v>80.91</v>
      </c>
      <c r="I1040">
        <v>18.09</v>
      </c>
      <c r="J1040">
        <v>59.83</v>
      </c>
      <c r="K1040">
        <v>10</v>
      </c>
      <c r="T1040">
        <v>3</v>
      </c>
      <c r="U1040">
        <v>2</v>
      </c>
      <c r="V1040" t="s">
        <v>92</v>
      </c>
      <c r="W1040" t="s">
        <v>1253</v>
      </c>
      <c r="X1040">
        <v>35</v>
      </c>
      <c r="Y1040">
        <v>7</v>
      </c>
      <c r="Z1040" t="s">
        <v>1250</v>
      </c>
      <c r="AA1040" t="s">
        <v>1251</v>
      </c>
      <c r="AB1040" t="s">
        <v>95</v>
      </c>
      <c r="AC1040" t="s">
        <v>95</v>
      </c>
      <c r="AD1040" t="s">
        <v>1223</v>
      </c>
      <c r="AG1040" t="s">
        <v>256</v>
      </c>
      <c r="AH1040">
        <v>0</v>
      </c>
      <c r="AI1040">
        <v>0</v>
      </c>
      <c r="AJ1040">
        <v>0</v>
      </c>
      <c r="AK1040">
        <v>807</v>
      </c>
      <c r="AL1040">
        <v>1.39</v>
      </c>
    </row>
    <row r="1041" spans="1:38" x14ac:dyDescent="0.3">
      <c r="A1041" t="s">
        <v>1217</v>
      </c>
      <c r="B1041">
        <v>139510</v>
      </c>
      <c r="C1041">
        <v>4</v>
      </c>
      <c r="D1041" t="s">
        <v>1247</v>
      </c>
      <c r="E1041" t="s">
        <v>1248</v>
      </c>
      <c r="F1041">
        <v>580</v>
      </c>
      <c r="G1041">
        <v>24.56</v>
      </c>
      <c r="H1041">
        <v>81.22</v>
      </c>
      <c r="I1041">
        <v>18.059999999999999</v>
      </c>
      <c r="J1041">
        <v>59.71</v>
      </c>
      <c r="K1041">
        <v>114</v>
      </c>
      <c r="T1041">
        <v>3</v>
      </c>
      <c r="U1041">
        <v>2</v>
      </c>
      <c r="V1041" t="s">
        <v>92</v>
      </c>
      <c r="W1041" t="s">
        <v>865</v>
      </c>
      <c r="X1041">
        <v>35</v>
      </c>
      <c r="Y1041">
        <v>7</v>
      </c>
      <c r="Z1041" t="s">
        <v>1250</v>
      </c>
      <c r="AA1041" t="s">
        <v>1251</v>
      </c>
      <c r="AB1041" t="s">
        <v>95</v>
      </c>
      <c r="AC1041" t="s">
        <v>95</v>
      </c>
      <c r="AD1041" t="s">
        <v>1223</v>
      </c>
      <c r="AG1041" t="s">
        <v>256</v>
      </c>
      <c r="AH1041">
        <v>0</v>
      </c>
      <c r="AI1041">
        <v>0</v>
      </c>
      <c r="AJ1041">
        <v>0</v>
      </c>
      <c r="AK1041">
        <v>807</v>
      </c>
      <c r="AL1041">
        <v>1.39</v>
      </c>
    </row>
    <row r="1042" spans="1:38" x14ac:dyDescent="0.3">
      <c r="A1042" t="s">
        <v>1217</v>
      </c>
      <c r="B1042">
        <v>139510</v>
      </c>
      <c r="C1042">
        <v>5</v>
      </c>
      <c r="D1042" t="s">
        <v>1247</v>
      </c>
      <c r="E1042" t="s">
        <v>1248</v>
      </c>
      <c r="F1042">
        <v>580</v>
      </c>
      <c r="G1042">
        <v>24.6</v>
      </c>
      <c r="H1042">
        <v>81.34</v>
      </c>
      <c r="I1042">
        <v>18.13</v>
      </c>
      <c r="J1042">
        <v>59.95</v>
      </c>
      <c r="K1042">
        <v>18</v>
      </c>
      <c r="T1042">
        <v>3</v>
      </c>
      <c r="U1042">
        <v>2</v>
      </c>
      <c r="V1042" t="s">
        <v>92</v>
      </c>
      <c r="W1042" t="s">
        <v>579</v>
      </c>
      <c r="X1042">
        <v>35</v>
      </c>
      <c r="Y1042">
        <v>7</v>
      </c>
      <c r="Z1042" t="s">
        <v>1250</v>
      </c>
      <c r="AA1042" t="s">
        <v>1251</v>
      </c>
      <c r="AB1042" t="s">
        <v>95</v>
      </c>
      <c r="AC1042" t="s">
        <v>95</v>
      </c>
      <c r="AD1042" t="s">
        <v>1223</v>
      </c>
      <c r="AG1042" t="s">
        <v>256</v>
      </c>
      <c r="AH1042">
        <v>0</v>
      </c>
      <c r="AI1042">
        <v>0</v>
      </c>
      <c r="AJ1042">
        <v>0</v>
      </c>
      <c r="AK1042">
        <v>807</v>
      </c>
      <c r="AL1042">
        <v>1.39</v>
      </c>
    </row>
    <row r="1043" spans="1:38" x14ac:dyDescent="0.3">
      <c r="A1043" t="s">
        <v>1217</v>
      </c>
      <c r="B1043">
        <v>139510</v>
      </c>
      <c r="C1043">
        <v>6</v>
      </c>
      <c r="D1043" t="s">
        <v>1247</v>
      </c>
      <c r="E1043" t="s">
        <v>1248</v>
      </c>
      <c r="F1043">
        <v>580</v>
      </c>
      <c r="G1043">
        <v>24.73</v>
      </c>
      <c r="H1043">
        <v>81.760000000000005</v>
      </c>
      <c r="I1043">
        <v>18.010000000000002</v>
      </c>
      <c r="J1043">
        <v>59.56</v>
      </c>
      <c r="K1043">
        <v>18</v>
      </c>
      <c r="T1043">
        <v>3</v>
      </c>
      <c r="U1043">
        <v>2</v>
      </c>
      <c r="V1043" t="s">
        <v>92</v>
      </c>
      <c r="W1043" t="s">
        <v>1254</v>
      </c>
      <c r="X1043">
        <v>35</v>
      </c>
      <c r="Y1043">
        <v>7</v>
      </c>
      <c r="Z1043" t="s">
        <v>1250</v>
      </c>
      <c r="AA1043" t="s">
        <v>1251</v>
      </c>
      <c r="AB1043" t="s">
        <v>95</v>
      </c>
      <c r="AC1043" t="s">
        <v>95</v>
      </c>
      <c r="AD1043" t="s">
        <v>1223</v>
      </c>
      <c r="AG1043" t="s">
        <v>256</v>
      </c>
      <c r="AH1043">
        <v>0</v>
      </c>
      <c r="AI1043">
        <v>0</v>
      </c>
      <c r="AJ1043">
        <v>0</v>
      </c>
      <c r="AK1043">
        <v>807</v>
      </c>
      <c r="AL1043">
        <v>1.39</v>
      </c>
    </row>
    <row r="1044" spans="1:38" x14ac:dyDescent="0.3">
      <c r="A1044" t="s">
        <v>1217</v>
      </c>
      <c r="B1044">
        <v>139510</v>
      </c>
      <c r="C1044">
        <v>7</v>
      </c>
      <c r="D1044" t="s">
        <v>1247</v>
      </c>
      <c r="E1044" t="s">
        <v>1248</v>
      </c>
      <c r="F1044">
        <v>580</v>
      </c>
      <c r="G1044">
        <v>24.56</v>
      </c>
      <c r="H1044">
        <v>81.2</v>
      </c>
      <c r="I1044">
        <v>18</v>
      </c>
      <c r="J1044">
        <v>59.52</v>
      </c>
      <c r="K1044">
        <v>13</v>
      </c>
      <c r="T1044">
        <v>3</v>
      </c>
      <c r="U1044">
        <v>2</v>
      </c>
      <c r="V1044" t="s">
        <v>92</v>
      </c>
      <c r="W1044" t="s">
        <v>1255</v>
      </c>
      <c r="X1044">
        <v>35</v>
      </c>
      <c r="Y1044">
        <v>7</v>
      </c>
      <c r="Z1044" t="s">
        <v>1250</v>
      </c>
      <c r="AA1044" t="s">
        <v>1251</v>
      </c>
      <c r="AB1044" t="s">
        <v>95</v>
      </c>
      <c r="AC1044" t="s">
        <v>95</v>
      </c>
      <c r="AD1044" t="s">
        <v>1223</v>
      </c>
      <c r="AG1044" t="s">
        <v>256</v>
      </c>
      <c r="AH1044">
        <v>0</v>
      </c>
      <c r="AI1044">
        <v>0</v>
      </c>
      <c r="AJ1044">
        <v>0</v>
      </c>
      <c r="AK1044">
        <v>807</v>
      </c>
      <c r="AL1044">
        <v>1.39</v>
      </c>
    </row>
    <row r="1045" spans="1:38" x14ac:dyDescent="0.3">
      <c r="A1045" t="s">
        <v>1217</v>
      </c>
      <c r="B1045">
        <v>139510</v>
      </c>
      <c r="C1045">
        <v>8</v>
      </c>
      <c r="D1045" t="s">
        <v>1247</v>
      </c>
      <c r="E1045" t="s">
        <v>1248</v>
      </c>
      <c r="F1045">
        <v>580</v>
      </c>
      <c r="G1045">
        <v>24.81</v>
      </c>
      <c r="H1045">
        <v>82.04</v>
      </c>
      <c r="I1045">
        <v>18.11</v>
      </c>
      <c r="J1045">
        <v>59.87</v>
      </c>
      <c r="K1045">
        <v>7</v>
      </c>
      <c r="T1045">
        <v>3</v>
      </c>
      <c r="U1045">
        <v>2</v>
      </c>
      <c r="V1045" t="s">
        <v>92</v>
      </c>
      <c r="W1045" t="s">
        <v>1256</v>
      </c>
      <c r="X1045">
        <v>35</v>
      </c>
      <c r="Y1045">
        <v>7</v>
      </c>
      <c r="Z1045" t="s">
        <v>1250</v>
      </c>
      <c r="AA1045" t="s">
        <v>1251</v>
      </c>
      <c r="AB1045" t="s">
        <v>95</v>
      </c>
      <c r="AC1045" t="s">
        <v>95</v>
      </c>
      <c r="AD1045" t="s">
        <v>1223</v>
      </c>
      <c r="AG1045" t="s">
        <v>256</v>
      </c>
      <c r="AH1045">
        <v>0</v>
      </c>
      <c r="AI1045">
        <v>0</v>
      </c>
      <c r="AJ1045">
        <v>0</v>
      </c>
      <c r="AK1045">
        <v>807</v>
      </c>
      <c r="AL1045">
        <v>1.39</v>
      </c>
    </row>
    <row r="1046" spans="1:38" x14ac:dyDescent="0.3">
      <c r="A1046" t="s">
        <v>1217</v>
      </c>
      <c r="B1046">
        <v>139510</v>
      </c>
      <c r="C1046">
        <v>9</v>
      </c>
      <c r="D1046" t="s">
        <v>1247</v>
      </c>
      <c r="E1046" t="s">
        <v>1248</v>
      </c>
      <c r="F1046">
        <v>580</v>
      </c>
      <c r="G1046">
        <v>25.11</v>
      </c>
      <c r="H1046">
        <v>83.04</v>
      </c>
      <c r="I1046">
        <v>18.100000000000001</v>
      </c>
      <c r="J1046">
        <v>59.85</v>
      </c>
      <c r="K1046">
        <v>7</v>
      </c>
      <c r="T1046">
        <v>3</v>
      </c>
      <c r="U1046">
        <v>2</v>
      </c>
      <c r="V1046" t="s">
        <v>92</v>
      </c>
      <c r="W1046" t="s">
        <v>1257</v>
      </c>
      <c r="X1046">
        <v>35</v>
      </c>
      <c r="Y1046">
        <v>7</v>
      </c>
      <c r="Z1046" t="s">
        <v>1250</v>
      </c>
      <c r="AA1046" t="s">
        <v>1251</v>
      </c>
      <c r="AB1046" t="s">
        <v>95</v>
      </c>
      <c r="AC1046" t="s">
        <v>95</v>
      </c>
      <c r="AD1046" t="s">
        <v>1223</v>
      </c>
      <c r="AG1046" t="s">
        <v>256</v>
      </c>
      <c r="AH1046">
        <v>0</v>
      </c>
      <c r="AI1046">
        <v>0</v>
      </c>
      <c r="AJ1046">
        <v>0</v>
      </c>
      <c r="AK1046">
        <v>807</v>
      </c>
      <c r="AL1046">
        <v>1.39</v>
      </c>
    </row>
    <row r="1047" spans="1:38" x14ac:dyDescent="0.3">
      <c r="A1047" t="s">
        <v>1217</v>
      </c>
      <c r="B1047">
        <v>139510</v>
      </c>
      <c r="C1047">
        <v>10</v>
      </c>
      <c r="D1047" t="s">
        <v>1247</v>
      </c>
      <c r="E1047" t="s">
        <v>1248</v>
      </c>
      <c r="F1047">
        <v>580</v>
      </c>
      <c r="G1047">
        <v>34.58</v>
      </c>
      <c r="H1047">
        <v>114.32</v>
      </c>
      <c r="I1047">
        <v>25.56</v>
      </c>
      <c r="J1047">
        <v>84.5</v>
      </c>
      <c r="K1047">
        <v>12</v>
      </c>
      <c r="T1047">
        <v>3</v>
      </c>
      <c r="U1047">
        <v>2</v>
      </c>
      <c r="V1047" t="s">
        <v>92</v>
      </c>
      <c r="W1047" t="s">
        <v>1258</v>
      </c>
      <c r="X1047">
        <v>35</v>
      </c>
      <c r="Y1047">
        <v>7</v>
      </c>
      <c r="Z1047" t="s">
        <v>1250</v>
      </c>
      <c r="AA1047" t="s">
        <v>1251</v>
      </c>
      <c r="AB1047" t="s">
        <v>95</v>
      </c>
      <c r="AC1047" t="s">
        <v>95</v>
      </c>
      <c r="AD1047" t="s">
        <v>1223</v>
      </c>
      <c r="AG1047" t="s">
        <v>256</v>
      </c>
      <c r="AH1047">
        <v>0</v>
      </c>
      <c r="AI1047">
        <v>0</v>
      </c>
      <c r="AJ1047">
        <v>0</v>
      </c>
      <c r="AK1047">
        <v>807</v>
      </c>
      <c r="AL1047">
        <v>1.39</v>
      </c>
    </row>
    <row r="1048" spans="1:38" x14ac:dyDescent="0.3">
      <c r="A1048" t="s">
        <v>1217</v>
      </c>
      <c r="B1048">
        <v>139510</v>
      </c>
      <c r="C1048">
        <v>11</v>
      </c>
      <c r="D1048" t="s">
        <v>1247</v>
      </c>
      <c r="E1048" t="s">
        <v>1248</v>
      </c>
      <c r="F1048">
        <v>580</v>
      </c>
      <c r="G1048">
        <v>34.619999999999997</v>
      </c>
      <c r="H1048">
        <v>114.45</v>
      </c>
      <c r="I1048">
        <v>25.47</v>
      </c>
      <c r="J1048">
        <v>84.21</v>
      </c>
      <c r="K1048">
        <v>5</v>
      </c>
      <c r="T1048">
        <v>3</v>
      </c>
      <c r="U1048">
        <v>2</v>
      </c>
      <c r="V1048" t="s">
        <v>92</v>
      </c>
      <c r="W1048" t="s">
        <v>1259</v>
      </c>
      <c r="X1048">
        <v>35</v>
      </c>
      <c r="Y1048">
        <v>7</v>
      </c>
      <c r="Z1048" t="s">
        <v>1250</v>
      </c>
      <c r="AA1048" t="s">
        <v>1251</v>
      </c>
      <c r="AB1048" t="s">
        <v>95</v>
      </c>
      <c r="AC1048" t="s">
        <v>95</v>
      </c>
      <c r="AD1048" t="s">
        <v>1223</v>
      </c>
      <c r="AG1048" t="s">
        <v>256</v>
      </c>
      <c r="AH1048">
        <v>0</v>
      </c>
      <c r="AI1048">
        <v>0</v>
      </c>
      <c r="AJ1048">
        <v>0</v>
      </c>
      <c r="AK1048">
        <v>807</v>
      </c>
      <c r="AL1048">
        <v>1.39</v>
      </c>
    </row>
    <row r="1049" spans="1:38" x14ac:dyDescent="0.3">
      <c r="A1049" t="s">
        <v>1217</v>
      </c>
      <c r="B1049">
        <v>139510</v>
      </c>
      <c r="C1049">
        <v>12</v>
      </c>
      <c r="D1049" t="s">
        <v>1247</v>
      </c>
      <c r="E1049" t="s">
        <v>1248</v>
      </c>
      <c r="F1049">
        <v>580</v>
      </c>
      <c r="G1049">
        <v>35.049999999999997</v>
      </c>
      <c r="H1049">
        <v>115.89</v>
      </c>
      <c r="I1049">
        <v>25.55</v>
      </c>
      <c r="J1049">
        <v>84.48</v>
      </c>
      <c r="K1049">
        <v>65</v>
      </c>
      <c r="T1049">
        <v>3</v>
      </c>
      <c r="U1049">
        <v>2</v>
      </c>
      <c r="V1049" t="s">
        <v>92</v>
      </c>
      <c r="W1049" t="s">
        <v>1260</v>
      </c>
      <c r="X1049">
        <v>35</v>
      </c>
      <c r="Y1049">
        <v>7</v>
      </c>
      <c r="Z1049" t="s">
        <v>1250</v>
      </c>
      <c r="AA1049" t="s">
        <v>1251</v>
      </c>
      <c r="AB1049" t="s">
        <v>95</v>
      </c>
      <c r="AC1049" t="s">
        <v>95</v>
      </c>
      <c r="AD1049" t="s">
        <v>1223</v>
      </c>
      <c r="AG1049" t="s">
        <v>256</v>
      </c>
      <c r="AH1049">
        <v>0</v>
      </c>
      <c r="AI1049">
        <v>0</v>
      </c>
      <c r="AJ1049">
        <v>0</v>
      </c>
      <c r="AK1049">
        <v>807</v>
      </c>
      <c r="AL1049">
        <v>1.39</v>
      </c>
    </row>
    <row r="1050" spans="1:38" x14ac:dyDescent="0.3">
      <c r="A1050" t="s">
        <v>1217</v>
      </c>
      <c r="B1050">
        <v>139510</v>
      </c>
      <c r="C1050">
        <v>13</v>
      </c>
      <c r="D1050" t="s">
        <v>1247</v>
      </c>
      <c r="E1050" t="s">
        <v>1248</v>
      </c>
      <c r="F1050">
        <v>580</v>
      </c>
      <c r="G1050">
        <v>35.049999999999997</v>
      </c>
      <c r="H1050">
        <v>115.9</v>
      </c>
      <c r="I1050">
        <v>25.66</v>
      </c>
      <c r="J1050">
        <v>84.84</v>
      </c>
      <c r="K1050">
        <v>27</v>
      </c>
      <c r="T1050">
        <v>3</v>
      </c>
      <c r="U1050">
        <v>2</v>
      </c>
      <c r="V1050" t="s">
        <v>92</v>
      </c>
      <c r="W1050" t="s">
        <v>1261</v>
      </c>
      <c r="X1050">
        <v>35</v>
      </c>
      <c r="Y1050">
        <v>7</v>
      </c>
      <c r="Z1050" t="s">
        <v>1250</v>
      </c>
      <c r="AA1050" t="s">
        <v>1251</v>
      </c>
      <c r="AB1050" t="s">
        <v>95</v>
      </c>
      <c r="AC1050" t="s">
        <v>95</v>
      </c>
      <c r="AD1050" t="s">
        <v>1223</v>
      </c>
      <c r="AG1050" t="s">
        <v>256</v>
      </c>
      <c r="AH1050">
        <v>0</v>
      </c>
      <c r="AI1050">
        <v>0</v>
      </c>
      <c r="AJ1050">
        <v>0</v>
      </c>
      <c r="AK1050">
        <v>807</v>
      </c>
      <c r="AL1050">
        <v>1.39</v>
      </c>
    </row>
    <row r="1051" spans="1:38" x14ac:dyDescent="0.3">
      <c r="A1051" t="s">
        <v>1217</v>
      </c>
      <c r="B1051">
        <v>139510</v>
      </c>
      <c r="C1051">
        <v>14</v>
      </c>
      <c r="D1051" t="s">
        <v>1247</v>
      </c>
      <c r="E1051" t="s">
        <v>1248</v>
      </c>
      <c r="F1051">
        <v>580</v>
      </c>
      <c r="G1051">
        <v>34.92</v>
      </c>
      <c r="H1051">
        <v>115.47</v>
      </c>
      <c r="I1051">
        <v>25.62</v>
      </c>
      <c r="J1051">
        <v>84.71</v>
      </c>
      <c r="K1051">
        <v>14</v>
      </c>
      <c r="T1051">
        <v>3</v>
      </c>
      <c r="U1051">
        <v>2</v>
      </c>
      <c r="V1051" t="s">
        <v>92</v>
      </c>
      <c r="W1051" t="s">
        <v>1262</v>
      </c>
      <c r="X1051">
        <v>35</v>
      </c>
      <c r="Y1051">
        <v>7</v>
      </c>
      <c r="Z1051" t="s">
        <v>1250</v>
      </c>
      <c r="AA1051" t="s">
        <v>1251</v>
      </c>
      <c r="AB1051" t="s">
        <v>95</v>
      </c>
      <c r="AC1051" t="s">
        <v>95</v>
      </c>
      <c r="AD1051" t="s">
        <v>1223</v>
      </c>
      <c r="AG1051" t="s">
        <v>256</v>
      </c>
      <c r="AH1051">
        <v>0</v>
      </c>
      <c r="AI1051">
        <v>0</v>
      </c>
      <c r="AJ1051">
        <v>0</v>
      </c>
      <c r="AK1051">
        <v>807</v>
      </c>
      <c r="AL1051">
        <v>1.39</v>
      </c>
    </row>
    <row r="1052" spans="1:38" x14ac:dyDescent="0.3">
      <c r="A1052" t="s">
        <v>1217</v>
      </c>
      <c r="B1052">
        <v>139510</v>
      </c>
      <c r="C1052">
        <v>15</v>
      </c>
      <c r="D1052" t="s">
        <v>1247</v>
      </c>
      <c r="E1052" t="s">
        <v>1248</v>
      </c>
      <c r="F1052">
        <v>580</v>
      </c>
      <c r="G1052">
        <v>34.909999999999997</v>
      </c>
      <c r="H1052">
        <v>115.43</v>
      </c>
      <c r="I1052">
        <v>25.65</v>
      </c>
      <c r="J1052">
        <v>84.82</v>
      </c>
      <c r="K1052">
        <v>12</v>
      </c>
      <c r="T1052">
        <v>3</v>
      </c>
      <c r="U1052">
        <v>2</v>
      </c>
      <c r="V1052" t="s">
        <v>92</v>
      </c>
      <c r="W1052" t="s">
        <v>1263</v>
      </c>
      <c r="X1052">
        <v>35</v>
      </c>
      <c r="Y1052">
        <v>7</v>
      </c>
      <c r="Z1052" t="s">
        <v>1250</v>
      </c>
      <c r="AA1052" t="s">
        <v>1251</v>
      </c>
      <c r="AB1052" t="s">
        <v>95</v>
      </c>
      <c r="AC1052" t="s">
        <v>95</v>
      </c>
      <c r="AD1052" t="s">
        <v>1223</v>
      </c>
      <c r="AG1052" t="s">
        <v>256</v>
      </c>
      <c r="AH1052">
        <v>0</v>
      </c>
      <c r="AI1052">
        <v>0</v>
      </c>
      <c r="AJ1052">
        <v>0</v>
      </c>
      <c r="AK1052">
        <v>807</v>
      </c>
      <c r="AL1052">
        <v>1.39</v>
      </c>
    </row>
    <row r="1053" spans="1:38" x14ac:dyDescent="0.3">
      <c r="A1053" t="s">
        <v>1217</v>
      </c>
      <c r="B1053">
        <v>139510</v>
      </c>
      <c r="C1053">
        <v>16</v>
      </c>
      <c r="D1053" t="s">
        <v>1247</v>
      </c>
      <c r="E1053" t="s">
        <v>1248</v>
      </c>
      <c r="F1053">
        <v>580</v>
      </c>
      <c r="G1053">
        <v>35.049999999999997</v>
      </c>
      <c r="H1053">
        <v>115.87</v>
      </c>
      <c r="I1053">
        <v>25.66</v>
      </c>
      <c r="J1053">
        <v>84.85</v>
      </c>
      <c r="K1053">
        <v>4</v>
      </c>
      <c r="T1053">
        <v>3</v>
      </c>
      <c r="U1053">
        <v>2</v>
      </c>
      <c r="V1053" t="s">
        <v>92</v>
      </c>
      <c r="W1053" t="s">
        <v>1105</v>
      </c>
      <c r="X1053">
        <v>35</v>
      </c>
      <c r="Y1053">
        <v>7</v>
      </c>
      <c r="Z1053" t="s">
        <v>1250</v>
      </c>
      <c r="AA1053" t="s">
        <v>1251</v>
      </c>
      <c r="AB1053" t="s">
        <v>95</v>
      </c>
      <c r="AC1053" t="s">
        <v>95</v>
      </c>
      <c r="AD1053" t="s">
        <v>1223</v>
      </c>
      <c r="AG1053" t="s">
        <v>256</v>
      </c>
      <c r="AH1053">
        <v>0</v>
      </c>
      <c r="AI1053">
        <v>0</v>
      </c>
      <c r="AJ1053">
        <v>0</v>
      </c>
      <c r="AK1053">
        <v>807</v>
      </c>
      <c r="AL1053">
        <v>1.39</v>
      </c>
    </row>
    <row r="1054" spans="1:38" x14ac:dyDescent="0.3">
      <c r="A1054" t="s">
        <v>1217</v>
      </c>
      <c r="B1054">
        <v>139510</v>
      </c>
      <c r="C1054">
        <v>17</v>
      </c>
      <c r="D1054" t="s">
        <v>1247</v>
      </c>
      <c r="E1054" t="s">
        <v>1248</v>
      </c>
      <c r="F1054">
        <v>580</v>
      </c>
      <c r="G1054">
        <v>35.299999999999997</v>
      </c>
      <c r="H1054">
        <v>116.7</v>
      </c>
      <c r="I1054">
        <v>25.68</v>
      </c>
      <c r="J1054">
        <v>84.91</v>
      </c>
      <c r="K1054">
        <v>34</v>
      </c>
      <c r="T1054">
        <v>3</v>
      </c>
      <c r="U1054">
        <v>2</v>
      </c>
      <c r="V1054" t="s">
        <v>92</v>
      </c>
      <c r="W1054" t="s">
        <v>1264</v>
      </c>
      <c r="X1054">
        <v>35</v>
      </c>
      <c r="Y1054">
        <v>7</v>
      </c>
      <c r="Z1054" t="s">
        <v>1250</v>
      </c>
      <c r="AA1054" t="s">
        <v>1251</v>
      </c>
      <c r="AB1054" t="s">
        <v>95</v>
      </c>
      <c r="AC1054" t="s">
        <v>95</v>
      </c>
      <c r="AD1054" t="s">
        <v>1223</v>
      </c>
      <c r="AG1054" t="s">
        <v>256</v>
      </c>
      <c r="AH1054">
        <v>0</v>
      </c>
      <c r="AI1054">
        <v>0</v>
      </c>
      <c r="AJ1054">
        <v>0</v>
      </c>
      <c r="AK1054">
        <v>807</v>
      </c>
      <c r="AL1054">
        <v>1.39</v>
      </c>
    </row>
    <row r="1055" spans="1:38" x14ac:dyDescent="0.3">
      <c r="A1055" t="s">
        <v>1217</v>
      </c>
      <c r="B1055">
        <v>139510</v>
      </c>
      <c r="C1055">
        <v>18</v>
      </c>
      <c r="D1055" t="s">
        <v>1247</v>
      </c>
      <c r="E1055" t="s">
        <v>1248</v>
      </c>
      <c r="F1055">
        <v>580</v>
      </c>
      <c r="G1055">
        <v>35.18</v>
      </c>
      <c r="H1055">
        <v>116.32</v>
      </c>
      <c r="I1055">
        <v>25.67</v>
      </c>
      <c r="J1055">
        <v>84.88</v>
      </c>
      <c r="K1055">
        <v>18</v>
      </c>
      <c r="T1055">
        <v>3</v>
      </c>
      <c r="U1055">
        <v>2</v>
      </c>
      <c r="V1055" t="s">
        <v>92</v>
      </c>
      <c r="W1055" t="s">
        <v>1265</v>
      </c>
      <c r="X1055">
        <v>35</v>
      </c>
      <c r="Y1055">
        <v>7</v>
      </c>
      <c r="Z1055" t="s">
        <v>1250</v>
      </c>
      <c r="AA1055" t="s">
        <v>1251</v>
      </c>
      <c r="AB1055" t="s">
        <v>95</v>
      </c>
      <c r="AC1055" t="s">
        <v>95</v>
      </c>
      <c r="AD1055" t="s">
        <v>1223</v>
      </c>
      <c r="AG1055" t="s">
        <v>256</v>
      </c>
      <c r="AH1055">
        <v>0</v>
      </c>
      <c r="AI1055">
        <v>0</v>
      </c>
      <c r="AJ1055">
        <v>0</v>
      </c>
      <c r="AK1055">
        <v>807</v>
      </c>
      <c r="AL1055">
        <v>1.39</v>
      </c>
    </row>
    <row r="1056" spans="1:38" x14ac:dyDescent="0.3">
      <c r="A1056" t="s">
        <v>1217</v>
      </c>
      <c r="B1056">
        <v>139510</v>
      </c>
      <c r="C1056">
        <v>19</v>
      </c>
      <c r="D1056" t="s">
        <v>1247</v>
      </c>
      <c r="E1056" t="s">
        <v>1248</v>
      </c>
      <c r="F1056">
        <v>580</v>
      </c>
      <c r="G1056">
        <v>35.19</v>
      </c>
      <c r="H1056">
        <v>116.34</v>
      </c>
      <c r="I1056">
        <v>25.6</v>
      </c>
      <c r="J1056">
        <v>84.65</v>
      </c>
      <c r="K1056">
        <v>14</v>
      </c>
      <c r="T1056">
        <v>3</v>
      </c>
      <c r="U1056">
        <v>2</v>
      </c>
      <c r="V1056" t="s">
        <v>92</v>
      </c>
      <c r="W1056" t="s">
        <v>1266</v>
      </c>
      <c r="X1056">
        <v>35</v>
      </c>
      <c r="Y1056">
        <v>7</v>
      </c>
      <c r="Z1056" t="s">
        <v>1250</v>
      </c>
      <c r="AA1056" t="s">
        <v>1251</v>
      </c>
      <c r="AB1056" t="s">
        <v>95</v>
      </c>
      <c r="AC1056" t="s">
        <v>95</v>
      </c>
      <c r="AD1056" t="s">
        <v>1223</v>
      </c>
      <c r="AG1056" t="s">
        <v>256</v>
      </c>
      <c r="AH1056">
        <v>0</v>
      </c>
      <c r="AI1056">
        <v>0</v>
      </c>
      <c r="AJ1056">
        <v>0</v>
      </c>
      <c r="AK1056">
        <v>807</v>
      </c>
      <c r="AL1056">
        <v>1.39</v>
      </c>
    </row>
    <row r="1057" spans="1:38" x14ac:dyDescent="0.3">
      <c r="A1057" t="s">
        <v>1217</v>
      </c>
      <c r="B1057">
        <v>139510</v>
      </c>
      <c r="C1057">
        <v>20</v>
      </c>
      <c r="D1057" t="s">
        <v>1247</v>
      </c>
      <c r="E1057" t="s">
        <v>1248</v>
      </c>
      <c r="F1057">
        <v>580</v>
      </c>
      <c r="G1057">
        <v>35.19</v>
      </c>
      <c r="H1057">
        <v>116.34</v>
      </c>
      <c r="I1057">
        <v>25.6</v>
      </c>
      <c r="J1057">
        <v>84.65</v>
      </c>
      <c r="K1057">
        <v>13</v>
      </c>
      <c r="T1057">
        <v>3</v>
      </c>
      <c r="U1057">
        <v>2</v>
      </c>
      <c r="V1057" t="s">
        <v>92</v>
      </c>
      <c r="W1057" t="s">
        <v>1267</v>
      </c>
      <c r="X1057">
        <v>35</v>
      </c>
      <c r="Y1057">
        <v>7</v>
      </c>
      <c r="Z1057" t="s">
        <v>1250</v>
      </c>
      <c r="AA1057" t="s">
        <v>1251</v>
      </c>
      <c r="AB1057" t="s">
        <v>95</v>
      </c>
      <c r="AC1057" t="s">
        <v>95</v>
      </c>
      <c r="AD1057" t="s">
        <v>1223</v>
      </c>
      <c r="AG1057" t="s">
        <v>256</v>
      </c>
      <c r="AH1057">
        <v>0</v>
      </c>
      <c r="AI1057">
        <v>0</v>
      </c>
      <c r="AJ1057">
        <v>0</v>
      </c>
      <c r="AK1057">
        <v>807</v>
      </c>
      <c r="AL1057">
        <v>1.39</v>
      </c>
    </row>
    <row r="1058" spans="1:38" x14ac:dyDescent="0.3">
      <c r="A1058" t="s">
        <v>1217</v>
      </c>
      <c r="B1058">
        <v>139510</v>
      </c>
      <c r="C1058">
        <v>21</v>
      </c>
      <c r="D1058" t="s">
        <v>1247</v>
      </c>
      <c r="E1058" t="s">
        <v>1248</v>
      </c>
      <c r="F1058">
        <v>580</v>
      </c>
      <c r="G1058">
        <v>35.19</v>
      </c>
      <c r="H1058">
        <v>116.34</v>
      </c>
      <c r="I1058">
        <v>25.6</v>
      </c>
      <c r="J1058">
        <v>84.65</v>
      </c>
      <c r="K1058">
        <v>6</v>
      </c>
      <c r="T1058">
        <v>3</v>
      </c>
      <c r="U1058">
        <v>2</v>
      </c>
      <c r="V1058" t="s">
        <v>92</v>
      </c>
      <c r="W1058" t="s">
        <v>1268</v>
      </c>
      <c r="X1058">
        <v>35</v>
      </c>
      <c r="Y1058">
        <v>7</v>
      </c>
      <c r="Z1058" t="s">
        <v>1250</v>
      </c>
      <c r="AA1058" t="s">
        <v>1251</v>
      </c>
      <c r="AB1058" t="s">
        <v>95</v>
      </c>
      <c r="AC1058" t="s">
        <v>95</v>
      </c>
      <c r="AD1058" t="s">
        <v>1223</v>
      </c>
      <c r="AG1058" t="s">
        <v>256</v>
      </c>
      <c r="AH1058">
        <v>0</v>
      </c>
      <c r="AI1058">
        <v>0</v>
      </c>
      <c r="AJ1058">
        <v>0</v>
      </c>
      <c r="AK1058">
        <v>807</v>
      </c>
      <c r="AL1058">
        <v>1.39</v>
      </c>
    </row>
    <row r="1059" spans="1:38" x14ac:dyDescent="0.3">
      <c r="A1059" t="s">
        <v>1217</v>
      </c>
      <c r="B1059">
        <v>139510</v>
      </c>
      <c r="C1059">
        <v>22</v>
      </c>
      <c r="D1059" t="s">
        <v>1247</v>
      </c>
      <c r="E1059" t="s">
        <v>1248</v>
      </c>
      <c r="F1059">
        <v>580</v>
      </c>
      <c r="G1059">
        <v>35.549999999999997</v>
      </c>
      <c r="H1059">
        <v>117.55</v>
      </c>
      <c r="I1059">
        <v>25.7</v>
      </c>
      <c r="J1059">
        <v>84.98</v>
      </c>
      <c r="K1059">
        <v>34</v>
      </c>
      <c r="T1059">
        <v>3</v>
      </c>
      <c r="U1059">
        <v>2</v>
      </c>
      <c r="V1059" t="s">
        <v>92</v>
      </c>
      <c r="W1059" t="s">
        <v>1269</v>
      </c>
      <c r="X1059">
        <v>35</v>
      </c>
      <c r="Y1059">
        <v>7</v>
      </c>
      <c r="Z1059" t="s">
        <v>1250</v>
      </c>
      <c r="AA1059" t="s">
        <v>1251</v>
      </c>
      <c r="AB1059" t="s">
        <v>95</v>
      </c>
      <c r="AC1059" t="s">
        <v>95</v>
      </c>
      <c r="AD1059" t="s">
        <v>1223</v>
      </c>
      <c r="AG1059" t="s">
        <v>256</v>
      </c>
      <c r="AH1059">
        <v>0</v>
      </c>
      <c r="AI1059">
        <v>0</v>
      </c>
      <c r="AJ1059">
        <v>0</v>
      </c>
      <c r="AK1059">
        <v>807</v>
      </c>
      <c r="AL1059">
        <v>1.39</v>
      </c>
    </row>
    <row r="1060" spans="1:38" x14ac:dyDescent="0.3">
      <c r="A1060" t="s">
        <v>1217</v>
      </c>
      <c r="B1060">
        <v>139510</v>
      </c>
      <c r="C1060">
        <v>23</v>
      </c>
      <c r="D1060" t="s">
        <v>1247</v>
      </c>
      <c r="E1060" t="s">
        <v>1248</v>
      </c>
      <c r="F1060">
        <v>580</v>
      </c>
      <c r="G1060">
        <v>35.61</v>
      </c>
      <c r="H1060">
        <v>117.73</v>
      </c>
      <c r="I1060">
        <v>25.64</v>
      </c>
      <c r="J1060">
        <v>84.78</v>
      </c>
      <c r="K1060">
        <v>26</v>
      </c>
      <c r="T1060">
        <v>3</v>
      </c>
      <c r="U1060">
        <v>2</v>
      </c>
      <c r="V1060" t="s">
        <v>92</v>
      </c>
      <c r="W1060" t="s">
        <v>1270</v>
      </c>
      <c r="X1060">
        <v>35</v>
      </c>
      <c r="Y1060">
        <v>7</v>
      </c>
      <c r="Z1060" t="s">
        <v>1250</v>
      </c>
      <c r="AA1060" t="s">
        <v>1251</v>
      </c>
      <c r="AB1060" t="s">
        <v>95</v>
      </c>
      <c r="AC1060" t="s">
        <v>95</v>
      </c>
      <c r="AD1060" t="s">
        <v>1223</v>
      </c>
      <c r="AG1060" t="s">
        <v>256</v>
      </c>
      <c r="AH1060">
        <v>0</v>
      </c>
      <c r="AI1060">
        <v>0</v>
      </c>
      <c r="AJ1060">
        <v>0</v>
      </c>
      <c r="AK1060">
        <v>807</v>
      </c>
      <c r="AL1060">
        <v>1.39</v>
      </c>
    </row>
    <row r="1061" spans="1:38" x14ac:dyDescent="0.3">
      <c r="A1061" t="s">
        <v>1217</v>
      </c>
      <c r="B1061">
        <v>139510</v>
      </c>
      <c r="C1061">
        <v>24</v>
      </c>
      <c r="D1061" t="s">
        <v>1247</v>
      </c>
      <c r="E1061" t="s">
        <v>1248</v>
      </c>
      <c r="F1061">
        <v>580</v>
      </c>
      <c r="G1061">
        <v>35.39</v>
      </c>
      <c r="H1061">
        <v>117.01</v>
      </c>
      <c r="I1061">
        <v>25.64</v>
      </c>
      <c r="J1061">
        <v>84.79</v>
      </c>
      <c r="K1061">
        <v>6</v>
      </c>
      <c r="T1061">
        <v>3</v>
      </c>
      <c r="U1061">
        <v>2</v>
      </c>
      <c r="V1061" t="s">
        <v>92</v>
      </c>
      <c r="W1061" t="s">
        <v>760</v>
      </c>
      <c r="X1061">
        <v>35</v>
      </c>
      <c r="Y1061">
        <v>7</v>
      </c>
      <c r="Z1061" t="s">
        <v>1250</v>
      </c>
      <c r="AA1061" t="s">
        <v>1251</v>
      </c>
      <c r="AB1061" t="s">
        <v>95</v>
      </c>
      <c r="AC1061" t="s">
        <v>95</v>
      </c>
      <c r="AD1061" t="s">
        <v>1223</v>
      </c>
      <c r="AG1061" t="s">
        <v>256</v>
      </c>
      <c r="AH1061">
        <v>0</v>
      </c>
      <c r="AI1061">
        <v>0</v>
      </c>
      <c r="AJ1061">
        <v>0</v>
      </c>
      <c r="AK1061">
        <v>807</v>
      </c>
      <c r="AL1061">
        <v>1.39</v>
      </c>
    </row>
    <row r="1062" spans="1:38" x14ac:dyDescent="0.3">
      <c r="A1062" t="s">
        <v>1217</v>
      </c>
      <c r="B1062">
        <v>139510</v>
      </c>
      <c r="C1062">
        <v>25</v>
      </c>
      <c r="D1062" t="s">
        <v>1247</v>
      </c>
      <c r="E1062" t="s">
        <v>1248</v>
      </c>
      <c r="F1062">
        <v>580</v>
      </c>
      <c r="G1062">
        <v>37.44</v>
      </c>
      <c r="H1062">
        <v>123.78</v>
      </c>
      <c r="I1062">
        <v>27.41</v>
      </c>
      <c r="J1062">
        <v>90.63</v>
      </c>
      <c r="K1062">
        <v>5</v>
      </c>
      <c r="T1062">
        <v>3</v>
      </c>
      <c r="U1062">
        <v>2</v>
      </c>
      <c r="V1062" t="s">
        <v>92</v>
      </c>
      <c r="W1062" t="s">
        <v>373</v>
      </c>
      <c r="X1062">
        <v>35</v>
      </c>
      <c r="Y1062">
        <v>7</v>
      </c>
      <c r="Z1062" t="s">
        <v>1250</v>
      </c>
      <c r="AA1062" t="s">
        <v>1251</v>
      </c>
      <c r="AB1062" t="s">
        <v>95</v>
      </c>
      <c r="AC1062" t="s">
        <v>95</v>
      </c>
      <c r="AD1062" t="s">
        <v>1223</v>
      </c>
      <c r="AG1062" t="s">
        <v>256</v>
      </c>
      <c r="AH1062">
        <v>0</v>
      </c>
      <c r="AI1062">
        <v>0</v>
      </c>
      <c r="AJ1062">
        <v>0</v>
      </c>
      <c r="AK1062">
        <v>807</v>
      </c>
      <c r="AL1062">
        <v>1.39</v>
      </c>
    </row>
    <row r="1063" spans="1:38" x14ac:dyDescent="0.3">
      <c r="A1063" t="s">
        <v>1217</v>
      </c>
      <c r="B1063">
        <v>139510</v>
      </c>
      <c r="C1063">
        <v>26</v>
      </c>
      <c r="D1063" t="s">
        <v>1247</v>
      </c>
      <c r="E1063" t="s">
        <v>1248</v>
      </c>
      <c r="F1063">
        <v>580</v>
      </c>
      <c r="G1063">
        <v>46.14</v>
      </c>
      <c r="H1063">
        <v>152.53</v>
      </c>
      <c r="I1063">
        <v>33.99</v>
      </c>
      <c r="J1063">
        <v>112.37</v>
      </c>
      <c r="K1063">
        <v>6</v>
      </c>
      <c r="T1063">
        <v>4</v>
      </c>
      <c r="U1063">
        <v>2</v>
      </c>
      <c r="V1063" t="s">
        <v>92</v>
      </c>
      <c r="W1063" t="s">
        <v>1271</v>
      </c>
      <c r="X1063">
        <v>35</v>
      </c>
      <c r="Y1063">
        <v>7</v>
      </c>
      <c r="Z1063" t="s">
        <v>1250</v>
      </c>
      <c r="AA1063" t="s">
        <v>1251</v>
      </c>
      <c r="AB1063" t="s">
        <v>95</v>
      </c>
      <c r="AC1063" t="s">
        <v>95</v>
      </c>
      <c r="AD1063" t="s">
        <v>1223</v>
      </c>
      <c r="AG1063" t="s">
        <v>256</v>
      </c>
      <c r="AH1063">
        <v>0</v>
      </c>
      <c r="AI1063">
        <v>0</v>
      </c>
      <c r="AJ1063">
        <v>0</v>
      </c>
      <c r="AK1063">
        <v>807</v>
      </c>
      <c r="AL1063">
        <v>1.39</v>
      </c>
    </row>
    <row r="1064" spans="1:38" x14ac:dyDescent="0.3">
      <c r="A1064" t="s">
        <v>1217</v>
      </c>
      <c r="B1064">
        <v>139510</v>
      </c>
      <c r="C1064">
        <v>27</v>
      </c>
      <c r="D1064" t="s">
        <v>1247</v>
      </c>
      <c r="E1064" t="s">
        <v>1248</v>
      </c>
      <c r="F1064">
        <v>580</v>
      </c>
      <c r="G1064">
        <v>46.39</v>
      </c>
      <c r="H1064">
        <v>153.37</v>
      </c>
      <c r="I1064">
        <v>34.15</v>
      </c>
      <c r="J1064">
        <v>112.9</v>
      </c>
      <c r="K1064">
        <v>25</v>
      </c>
      <c r="T1064">
        <v>4</v>
      </c>
      <c r="U1064">
        <v>2</v>
      </c>
      <c r="V1064" t="s">
        <v>92</v>
      </c>
      <c r="W1064" t="s">
        <v>1238</v>
      </c>
      <c r="X1064">
        <v>35</v>
      </c>
      <c r="Y1064">
        <v>7</v>
      </c>
      <c r="Z1064" t="s">
        <v>1250</v>
      </c>
      <c r="AA1064" t="s">
        <v>1251</v>
      </c>
      <c r="AB1064" t="s">
        <v>95</v>
      </c>
      <c r="AC1064" t="s">
        <v>95</v>
      </c>
      <c r="AD1064" t="s">
        <v>1223</v>
      </c>
      <c r="AG1064" t="s">
        <v>256</v>
      </c>
      <c r="AH1064">
        <v>0</v>
      </c>
      <c r="AI1064">
        <v>0</v>
      </c>
      <c r="AJ1064">
        <v>0</v>
      </c>
      <c r="AK1064">
        <v>807</v>
      </c>
      <c r="AL1064">
        <v>1.39</v>
      </c>
    </row>
    <row r="1065" spans="1:38" x14ac:dyDescent="0.3">
      <c r="A1065" t="s">
        <v>1217</v>
      </c>
      <c r="B1065">
        <v>139510</v>
      </c>
      <c r="C1065">
        <v>28</v>
      </c>
      <c r="D1065" t="s">
        <v>1247</v>
      </c>
      <c r="E1065" t="s">
        <v>1248</v>
      </c>
      <c r="F1065">
        <v>580</v>
      </c>
      <c r="G1065">
        <v>46.76</v>
      </c>
      <c r="H1065">
        <v>154.59</v>
      </c>
      <c r="I1065">
        <v>34.020000000000003</v>
      </c>
      <c r="J1065">
        <v>112.47</v>
      </c>
      <c r="K1065">
        <v>27</v>
      </c>
      <c r="T1065">
        <v>4</v>
      </c>
      <c r="U1065">
        <v>2</v>
      </c>
      <c r="V1065" t="s">
        <v>92</v>
      </c>
      <c r="W1065" t="s">
        <v>1272</v>
      </c>
      <c r="X1065">
        <v>35</v>
      </c>
      <c r="Y1065">
        <v>7</v>
      </c>
      <c r="Z1065" t="s">
        <v>1250</v>
      </c>
      <c r="AA1065" t="s">
        <v>1251</v>
      </c>
      <c r="AB1065" t="s">
        <v>95</v>
      </c>
      <c r="AC1065" t="s">
        <v>95</v>
      </c>
      <c r="AD1065" t="s">
        <v>1223</v>
      </c>
      <c r="AG1065" t="s">
        <v>256</v>
      </c>
      <c r="AH1065">
        <v>0</v>
      </c>
      <c r="AI1065">
        <v>0</v>
      </c>
      <c r="AJ1065">
        <v>0</v>
      </c>
      <c r="AK1065">
        <v>807</v>
      </c>
      <c r="AL1065">
        <v>1.39</v>
      </c>
    </row>
    <row r="1066" spans="1:38" x14ac:dyDescent="0.3">
      <c r="A1066" t="s">
        <v>1217</v>
      </c>
      <c r="B1066">
        <v>139510</v>
      </c>
      <c r="C1066">
        <v>29</v>
      </c>
      <c r="D1066" t="s">
        <v>1247</v>
      </c>
      <c r="E1066" t="s">
        <v>1248</v>
      </c>
      <c r="F1066">
        <v>580</v>
      </c>
      <c r="G1066">
        <v>46.76</v>
      </c>
      <c r="H1066">
        <v>154.59</v>
      </c>
      <c r="I1066">
        <v>34.020000000000003</v>
      </c>
      <c r="J1066">
        <v>112.47</v>
      </c>
      <c r="K1066">
        <v>6</v>
      </c>
      <c r="T1066">
        <v>4</v>
      </c>
      <c r="U1066">
        <v>2</v>
      </c>
      <c r="V1066" t="s">
        <v>92</v>
      </c>
      <c r="W1066" t="s">
        <v>1273</v>
      </c>
      <c r="X1066">
        <v>35</v>
      </c>
      <c r="Y1066">
        <v>7</v>
      </c>
      <c r="Z1066" t="s">
        <v>1250</v>
      </c>
      <c r="AA1066" t="s">
        <v>1251</v>
      </c>
      <c r="AB1066" t="s">
        <v>95</v>
      </c>
      <c r="AC1066" t="s">
        <v>95</v>
      </c>
      <c r="AD1066" t="s">
        <v>1223</v>
      </c>
      <c r="AG1066" t="s">
        <v>256</v>
      </c>
      <c r="AH1066">
        <v>0</v>
      </c>
      <c r="AI1066">
        <v>0</v>
      </c>
      <c r="AJ1066">
        <v>0</v>
      </c>
      <c r="AK1066">
        <v>807</v>
      </c>
      <c r="AL1066">
        <v>1.39</v>
      </c>
    </row>
    <row r="1067" spans="1:38" x14ac:dyDescent="0.3">
      <c r="A1067" t="s">
        <v>1217</v>
      </c>
      <c r="B1067">
        <v>139510</v>
      </c>
      <c r="C1067">
        <v>30</v>
      </c>
      <c r="D1067" t="s">
        <v>1247</v>
      </c>
      <c r="E1067" t="s">
        <v>1248</v>
      </c>
      <c r="F1067">
        <v>580</v>
      </c>
      <c r="G1067">
        <v>46.59</v>
      </c>
      <c r="H1067">
        <v>154.03</v>
      </c>
      <c r="I1067">
        <v>34.119999999999997</v>
      </c>
      <c r="J1067">
        <v>112.82</v>
      </c>
      <c r="K1067">
        <v>1</v>
      </c>
      <c r="T1067">
        <v>3</v>
      </c>
      <c r="U1067">
        <v>2</v>
      </c>
      <c r="V1067" t="s">
        <v>92</v>
      </c>
      <c r="W1067" t="s">
        <v>1274</v>
      </c>
      <c r="X1067">
        <v>35</v>
      </c>
      <c r="Y1067">
        <v>7</v>
      </c>
      <c r="Z1067" t="s">
        <v>1250</v>
      </c>
      <c r="AA1067" t="s">
        <v>1251</v>
      </c>
      <c r="AB1067" t="s">
        <v>95</v>
      </c>
      <c r="AC1067" t="s">
        <v>95</v>
      </c>
      <c r="AD1067" t="s">
        <v>1223</v>
      </c>
      <c r="AG1067" t="s">
        <v>256</v>
      </c>
      <c r="AH1067">
        <v>0</v>
      </c>
      <c r="AI1067">
        <v>0</v>
      </c>
      <c r="AJ1067">
        <v>0</v>
      </c>
      <c r="AK1067">
        <v>807</v>
      </c>
      <c r="AL1067">
        <v>1.39</v>
      </c>
    </row>
    <row r="1068" spans="1:38" x14ac:dyDescent="0.3">
      <c r="A1068" t="s">
        <v>1217</v>
      </c>
      <c r="B1068">
        <v>139508</v>
      </c>
      <c r="C1068">
        <v>1</v>
      </c>
      <c r="D1068" t="s">
        <v>1275</v>
      </c>
      <c r="E1068" t="s">
        <v>1248</v>
      </c>
      <c r="F1068">
        <v>770</v>
      </c>
      <c r="G1068">
        <v>23.88</v>
      </c>
      <c r="H1068">
        <v>78.95</v>
      </c>
      <c r="I1068">
        <v>17.98</v>
      </c>
      <c r="J1068">
        <v>59.45</v>
      </c>
      <c r="K1068">
        <v>20</v>
      </c>
      <c r="T1068">
        <v>3</v>
      </c>
      <c r="U1068">
        <v>2</v>
      </c>
      <c r="V1068" t="s">
        <v>92</v>
      </c>
      <c r="W1068" t="s">
        <v>273</v>
      </c>
      <c r="X1068">
        <v>34</v>
      </c>
      <c r="Y1068">
        <v>6</v>
      </c>
      <c r="Z1068" t="s">
        <v>1276</v>
      </c>
      <c r="AA1068" t="s">
        <v>1277</v>
      </c>
      <c r="AB1068" t="s">
        <v>95</v>
      </c>
      <c r="AC1068" t="s">
        <v>95</v>
      </c>
      <c r="AD1068" t="s">
        <v>1223</v>
      </c>
      <c r="AG1068" t="s">
        <v>256</v>
      </c>
      <c r="AH1068">
        <v>0</v>
      </c>
      <c r="AI1068">
        <v>0</v>
      </c>
      <c r="AJ1068">
        <v>0</v>
      </c>
      <c r="AK1068">
        <v>1149</v>
      </c>
      <c r="AL1068">
        <v>1.49</v>
      </c>
    </row>
    <row r="1069" spans="1:38" x14ac:dyDescent="0.3">
      <c r="A1069" t="s">
        <v>1217</v>
      </c>
      <c r="B1069">
        <v>139508</v>
      </c>
      <c r="C1069">
        <v>2</v>
      </c>
      <c r="D1069" t="s">
        <v>1275</v>
      </c>
      <c r="E1069" t="s">
        <v>1248</v>
      </c>
      <c r="F1069">
        <v>770</v>
      </c>
      <c r="G1069">
        <v>24.1</v>
      </c>
      <c r="H1069">
        <v>79.69</v>
      </c>
      <c r="I1069">
        <v>18.059999999999999</v>
      </c>
      <c r="J1069">
        <v>59.71</v>
      </c>
      <c r="K1069">
        <v>70</v>
      </c>
      <c r="T1069">
        <v>3</v>
      </c>
      <c r="U1069">
        <v>2</v>
      </c>
      <c r="V1069" t="s">
        <v>92</v>
      </c>
      <c r="W1069" t="s">
        <v>131</v>
      </c>
      <c r="X1069">
        <v>34</v>
      </c>
      <c r="Y1069">
        <v>6</v>
      </c>
      <c r="Z1069" t="s">
        <v>1276</v>
      </c>
      <c r="AA1069" t="s">
        <v>1277</v>
      </c>
      <c r="AB1069" t="s">
        <v>95</v>
      </c>
      <c r="AC1069" t="s">
        <v>95</v>
      </c>
      <c r="AD1069" t="s">
        <v>1223</v>
      </c>
      <c r="AG1069" t="s">
        <v>256</v>
      </c>
      <c r="AH1069">
        <v>0</v>
      </c>
      <c r="AI1069">
        <v>0</v>
      </c>
      <c r="AJ1069">
        <v>0</v>
      </c>
      <c r="AK1069">
        <v>1149</v>
      </c>
      <c r="AL1069">
        <v>1.49</v>
      </c>
    </row>
    <row r="1070" spans="1:38" x14ac:dyDescent="0.3">
      <c r="A1070" t="s">
        <v>1217</v>
      </c>
      <c r="B1070">
        <v>139508</v>
      </c>
      <c r="C1070">
        <v>3</v>
      </c>
      <c r="D1070" t="s">
        <v>1275</v>
      </c>
      <c r="E1070" t="s">
        <v>1248</v>
      </c>
      <c r="F1070">
        <v>770</v>
      </c>
      <c r="G1070">
        <v>24.02</v>
      </c>
      <c r="H1070">
        <v>79.42</v>
      </c>
      <c r="I1070">
        <v>18.05</v>
      </c>
      <c r="J1070">
        <v>59.67</v>
      </c>
      <c r="K1070">
        <v>12</v>
      </c>
      <c r="T1070">
        <v>3</v>
      </c>
      <c r="U1070">
        <v>2</v>
      </c>
      <c r="V1070" t="s">
        <v>92</v>
      </c>
      <c r="W1070" t="s">
        <v>1278</v>
      </c>
      <c r="X1070">
        <v>34</v>
      </c>
      <c r="Y1070">
        <v>6</v>
      </c>
      <c r="Z1070" t="s">
        <v>1276</v>
      </c>
      <c r="AA1070" t="s">
        <v>1277</v>
      </c>
      <c r="AB1070" t="s">
        <v>95</v>
      </c>
      <c r="AC1070" t="s">
        <v>95</v>
      </c>
      <c r="AD1070" t="s">
        <v>1223</v>
      </c>
      <c r="AG1070" t="s">
        <v>256</v>
      </c>
      <c r="AH1070">
        <v>0</v>
      </c>
      <c r="AI1070">
        <v>0</v>
      </c>
      <c r="AJ1070">
        <v>0</v>
      </c>
      <c r="AK1070">
        <v>1149</v>
      </c>
      <c r="AL1070">
        <v>1.49</v>
      </c>
    </row>
    <row r="1071" spans="1:38" x14ac:dyDescent="0.3">
      <c r="A1071" t="s">
        <v>1217</v>
      </c>
      <c r="B1071">
        <v>139508</v>
      </c>
      <c r="C1071">
        <v>4</v>
      </c>
      <c r="D1071" t="s">
        <v>1275</v>
      </c>
      <c r="E1071" t="s">
        <v>1248</v>
      </c>
      <c r="F1071">
        <v>770</v>
      </c>
      <c r="G1071">
        <v>24.13</v>
      </c>
      <c r="H1071">
        <v>79.790000000000006</v>
      </c>
      <c r="I1071">
        <v>18.13</v>
      </c>
      <c r="J1071">
        <v>59.95</v>
      </c>
      <c r="K1071">
        <v>10</v>
      </c>
      <c r="T1071">
        <v>3</v>
      </c>
      <c r="U1071">
        <v>2</v>
      </c>
      <c r="V1071" t="s">
        <v>92</v>
      </c>
      <c r="W1071" t="s">
        <v>1279</v>
      </c>
      <c r="X1071">
        <v>34</v>
      </c>
      <c r="Y1071">
        <v>6</v>
      </c>
      <c r="Z1071" t="s">
        <v>1276</v>
      </c>
      <c r="AA1071" t="s">
        <v>1277</v>
      </c>
      <c r="AB1071" t="s">
        <v>95</v>
      </c>
      <c r="AC1071" t="s">
        <v>95</v>
      </c>
      <c r="AD1071" t="s">
        <v>1223</v>
      </c>
      <c r="AG1071" t="s">
        <v>256</v>
      </c>
      <c r="AH1071">
        <v>0</v>
      </c>
      <c r="AI1071">
        <v>0</v>
      </c>
      <c r="AJ1071">
        <v>0</v>
      </c>
      <c r="AK1071">
        <v>1149</v>
      </c>
      <c r="AL1071">
        <v>1.49</v>
      </c>
    </row>
    <row r="1072" spans="1:38" x14ac:dyDescent="0.3">
      <c r="A1072" t="s">
        <v>1217</v>
      </c>
      <c r="B1072">
        <v>139508</v>
      </c>
      <c r="C1072">
        <v>5</v>
      </c>
      <c r="D1072" t="s">
        <v>1275</v>
      </c>
      <c r="E1072" t="s">
        <v>1248</v>
      </c>
      <c r="F1072">
        <v>770</v>
      </c>
      <c r="G1072">
        <v>24.05</v>
      </c>
      <c r="H1072">
        <v>79.510000000000005</v>
      </c>
      <c r="I1072">
        <v>18.059999999999999</v>
      </c>
      <c r="J1072">
        <v>59.72</v>
      </c>
      <c r="K1072">
        <v>8</v>
      </c>
      <c r="T1072">
        <v>3</v>
      </c>
      <c r="U1072">
        <v>2</v>
      </c>
      <c r="V1072" t="s">
        <v>92</v>
      </c>
      <c r="W1072" t="s">
        <v>1280</v>
      </c>
      <c r="X1072">
        <v>34</v>
      </c>
      <c r="Y1072">
        <v>6</v>
      </c>
      <c r="Z1072" t="s">
        <v>1276</v>
      </c>
      <c r="AA1072" t="s">
        <v>1277</v>
      </c>
      <c r="AB1072" t="s">
        <v>95</v>
      </c>
      <c r="AC1072" t="s">
        <v>95</v>
      </c>
      <c r="AD1072" t="s">
        <v>1223</v>
      </c>
      <c r="AG1072" t="s">
        <v>256</v>
      </c>
      <c r="AH1072">
        <v>0</v>
      </c>
      <c r="AI1072">
        <v>0</v>
      </c>
      <c r="AJ1072">
        <v>0</v>
      </c>
      <c r="AK1072">
        <v>1149</v>
      </c>
      <c r="AL1072">
        <v>1.49</v>
      </c>
    </row>
    <row r="1073" spans="1:38" x14ac:dyDescent="0.3">
      <c r="A1073" t="s">
        <v>1217</v>
      </c>
      <c r="B1073">
        <v>139508</v>
      </c>
      <c r="C1073">
        <v>6</v>
      </c>
      <c r="D1073" t="s">
        <v>1275</v>
      </c>
      <c r="E1073" t="s">
        <v>1248</v>
      </c>
      <c r="F1073">
        <v>770</v>
      </c>
      <c r="G1073">
        <v>23.98</v>
      </c>
      <c r="H1073">
        <v>79.290000000000006</v>
      </c>
      <c r="I1073">
        <v>18.05</v>
      </c>
      <c r="J1073">
        <v>59.68</v>
      </c>
      <c r="K1073">
        <v>6</v>
      </c>
      <c r="T1073">
        <v>3</v>
      </c>
      <c r="U1073">
        <v>2</v>
      </c>
      <c r="V1073" t="s">
        <v>92</v>
      </c>
      <c r="W1073" t="s">
        <v>1281</v>
      </c>
      <c r="X1073">
        <v>34</v>
      </c>
      <c r="Y1073">
        <v>6</v>
      </c>
      <c r="Z1073" t="s">
        <v>1276</v>
      </c>
      <c r="AA1073" t="s">
        <v>1277</v>
      </c>
      <c r="AB1073" t="s">
        <v>95</v>
      </c>
      <c r="AC1073" t="s">
        <v>95</v>
      </c>
      <c r="AD1073" t="s">
        <v>1223</v>
      </c>
      <c r="AG1073" t="s">
        <v>256</v>
      </c>
      <c r="AH1073">
        <v>0</v>
      </c>
      <c r="AI1073">
        <v>0</v>
      </c>
      <c r="AJ1073">
        <v>0</v>
      </c>
      <c r="AK1073">
        <v>1149</v>
      </c>
      <c r="AL1073">
        <v>1.49</v>
      </c>
    </row>
    <row r="1074" spans="1:38" x14ac:dyDescent="0.3">
      <c r="A1074" t="s">
        <v>1217</v>
      </c>
      <c r="B1074">
        <v>139508</v>
      </c>
      <c r="C1074">
        <v>7</v>
      </c>
      <c r="D1074" t="s">
        <v>1275</v>
      </c>
      <c r="E1074" t="s">
        <v>1248</v>
      </c>
      <c r="F1074">
        <v>770</v>
      </c>
      <c r="G1074">
        <v>24.2</v>
      </c>
      <c r="H1074">
        <v>80</v>
      </c>
      <c r="I1074">
        <v>18.010000000000002</v>
      </c>
      <c r="J1074">
        <v>59.56</v>
      </c>
      <c r="K1074">
        <v>12</v>
      </c>
      <c r="T1074">
        <v>3</v>
      </c>
      <c r="U1074">
        <v>2</v>
      </c>
      <c r="V1074" t="s">
        <v>92</v>
      </c>
      <c r="W1074" t="s">
        <v>1012</v>
      </c>
      <c r="X1074">
        <v>34</v>
      </c>
      <c r="Y1074">
        <v>6</v>
      </c>
      <c r="Z1074" t="s">
        <v>1276</v>
      </c>
      <c r="AA1074" t="s">
        <v>1277</v>
      </c>
      <c r="AB1074" t="s">
        <v>95</v>
      </c>
      <c r="AC1074" t="s">
        <v>95</v>
      </c>
      <c r="AD1074" t="s">
        <v>1223</v>
      </c>
      <c r="AG1074" t="s">
        <v>256</v>
      </c>
      <c r="AH1074">
        <v>0</v>
      </c>
      <c r="AI1074">
        <v>0</v>
      </c>
      <c r="AJ1074">
        <v>0</v>
      </c>
      <c r="AK1074">
        <v>1149</v>
      </c>
      <c r="AL1074">
        <v>1.49</v>
      </c>
    </row>
    <row r="1075" spans="1:38" x14ac:dyDescent="0.3">
      <c r="A1075" t="s">
        <v>1217</v>
      </c>
      <c r="B1075">
        <v>139508</v>
      </c>
      <c r="C1075">
        <v>8</v>
      </c>
      <c r="D1075" t="s">
        <v>1275</v>
      </c>
      <c r="E1075" t="s">
        <v>1248</v>
      </c>
      <c r="F1075">
        <v>770</v>
      </c>
      <c r="G1075">
        <v>24.22</v>
      </c>
      <c r="H1075">
        <v>80.08</v>
      </c>
      <c r="I1075">
        <v>18.09</v>
      </c>
      <c r="J1075">
        <v>59.82</v>
      </c>
      <c r="K1075">
        <v>2</v>
      </c>
      <c r="T1075">
        <v>3</v>
      </c>
      <c r="U1075">
        <v>2</v>
      </c>
      <c r="V1075" t="s">
        <v>92</v>
      </c>
      <c r="W1075" t="s">
        <v>1282</v>
      </c>
      <c r="X1075">
        <v>34</v>
      </c>
      <c r="Y1075">
        <v>6</v>
      </c>
      <c r="Z1075" t="s">
        <v>1276</v>
      </c>
      <c r="AA1075" t="s">
        <v>1277</v>
      </c>
      <c r="AB1075" t="s">
        <v>95</v>
      </c>
      <c r="AC1075" t="s">
        <v>95</v>
      </c>
      <c r="AD1075" t="s">
        <v>1223</v>
      </c>
      <c r="AG1075" t="s">
        <v>256</v>
      </c>
      <c r="AH1075">
        <v>0</v>
      </c>
      <c r="AI1075">
        <v>0</v>
      </c>
      <c r="AJ1075">
        <v>0</v>
      </c>
      <c r="AK1075">
        <v>1149</v>
      </c>
      <c r="AL1075">
        <v>1.49</v>
      </c>
    </row>
    <row r="1076" spans="1:38" x14ac:dyDescent="0.3">
      <c r="A1076" t="s">
        <v>1217</v>
      </c>
      <c r="B1076">
        <v>139508</v>
      </c>
      <c r="C1076">
        <v>9</v>
      </c>
      <c r="D1076" t="s">
        <v>1275</v>
      </c>
      <c r="E1076" t="s">
        <v>1248</v>
      </c>
      <c r="F1076">
        <v>770</v>
      </c>
      <c r="G1076">
        <v>29.8</v>
      </c>
      <c r="H1076">
        <v>98.52</v>
      </c>
      <c r="I1076">
        <v>22.54</v>
      </c>
      <c r="J1076">
        <v>74.540000000000006</v>
      </c>
      <c r="K1076">
        <v>12</v>
      </c>
      <c r="T1076">
        <v>3</v>
      </c>
      <c r="U1076">
        <v>2</v>
      </c>
      <c r="V1076" t="s">
        <v>92</v>
      </c>
      <c r="W1076" t="s">
        <v>172</v>
      </c>
      <c r="X1076">
        <v>34</v>
      </c>
      <c r="Y1076">
        <v>6</v>
      </c>
      <c r="Z1076" t="s">
        <v>1276</v>
      </c>
      <c r="AA1076" t="s">
        <v>1277</v>
      </c>
      <c r="AB1076" t="s">
        <v>95</v>
      </c>
      <c r="AC1076" t="s">
        <v>95</v>
      </c>
      <c r="AD1076" t="s">
        <v>1223</v>
      </c>
      <c r="AG1076" t="s">
        <v>256</v>
      </c>
      <c r="AH1076">
        <v>0</v>
      </c>
      <c r="AI1076">
        <v>0</v>
      </c>
      <c r="AJ1076">
        <v>0</v>
      </c>
      <c r="AK1076">
        <v>1149</v>
      </c>
      <c r="AL1076">
        <v>1.49</v>
      </c>
    </row>
    <row r="1077" spans="1:38" x14ac:dyDescent="0.3">
      <c r="A1077" t="s">
        <v>1217</v>
      </c>
      <c r="B1077">
        <v>139508</v>
      </c>
      <c r="C1077">
        <v>10</v>
      </c>
      <c r="D1077" t="s">
        <v>1275</v>
      </c>
      <c r="E1077" t="s">
        <v>1248</v>
      </c>
      <c r="F1077">
        <v>770</v>
      </c>
      <c r="G1077">
        <v>33.51</v>
      </c>
      <c r="H1077">
        <v>110.79</v>
      </c>
      <c r="I1077">
        <v>25.48</v>
      </c>
      <c r="J1077">
        <v>84.25</v>
      </c>
      <c r="K1077">
        <v>30</v>
      </c>
      <c r="T1077">
        <v>3</v>
      </c>
      <c r="U1077">
        <v>2</v>
      </c>
      <c r="V1077" t="s">
        <v>92</v>
      </c>
      <c r="W1077" t="s">
        <v>1283</v>
      </c>
      <c r="X1077">
        <v>34</v>
      </c>
      <c r="Y1077">
        <v>6</v>
      </c>
      <c r="Z1077" t="s">
        <v>1276</v>
      </c>
      <c r="AA1077" t="s">
        <v>1277</v>
      </c>
      <c r="AB1077" t="s">
        <v>95</v>
      </c>
      <c r="AC1077" t="s">
        <v>95</v>
      </c>
      <c r="AD1077" t="s">
        <v>1223</v>
      </c>
      <c r="AG1077" t="s">
        <v>256</v>
      </c>
      <c r="AH1077">
        <v>0</v>
      </c>
      <c r="AI1077">
        <v>0</v>
      </c>
      <c r="AJ1077">
        <v>0</v>
      </c>
      <c r="AK1077">
        <v>1149</v>
      </c>
      <c r="AL1077">
        <v>1.49</v>
      </c>
    </row>
    <row r="1078" spans="1:38" x14ac:dyDescent="0.3">
      <c r="A1078" t="s">
        <v>1217</v>
      </c>
      <c r="B1078">
        <v>139508</v>
      </c>
      <c r="C1078">
        <v>11</v>
      </c>
      <c r="D1078" t="s">
        <v>1275</v>
      </c>
      <c r="E1078" t="s">
        <v>1248</v>
      </c>
      <c r="F1078">
        <v>770</v>
      </c>
      <c r="G1078">
        <v>33.78</v>
      </c>
      <c r="H1078">
        <v>111.67</v>
      </c>
      <c r="I1078">
        <v>25.61</v>
      </c>
      <c r="J1078">
        <v>84.68</v>
      </c>
      <c r="K1078">
        <v>5</v>
      </c>
      <c r="T1078">
        <v>3</v>
      </c>
      <c r="U1078">
        <v>2</v>
      </c>
      <c r="V1078" t="s">
        <v>92</v>
      </c>
      <c r="W1078" t="s">
        <v>1284</v>
      </c>
      <c r="X1078">
        <v>34</v>
      </c>
      <c r="Y1078">
        <v>6</v>
      </c>
      <c r="Z1078" t="s">
        <v>1276</v>
      </c>
      <c r="AA1078" t="s">
        <v>1277</v>
      </c>
      <c r="AB1078" t="s">
        <v>95</v>
      </c>
      <c r="AC1078" t="s">
        <v>95</v>
      </c>
      <c r="AD1078" t="s">
        <v>1223</v>
      </c>
      <c r="AG1078" t="s">
        <v>256</v>
      </c>
      <c r="AH1078">
        <v>0</v>
      </c>
      <c r="AI1078">
        <v>0</v>
      </c>
      <c r="AJ1078">
        <v>0</v>
      </c>
      <c r="AK1078">
        <v>1149</v>
      </c>
      <c r="AL1078">
        <v>1.49</v>
      </c>
    </row>
    <row r="1079" spans="1:38" x14ac:dyDescent="0.3">
      <c r="A1079" t="s">
        <v>1217</v>
      </c>
      <c r="B1079">
        <v>139508</v>
      </c>
      <c r="C1079">
        <v>12</v>
      </c>
      <c r="D1079" t="s">
        <v>1275</v>
      </c>
      <c r="E1079" t="s">
        <v>1248</v>
      </c>
      <c r="F1079">
        <v>770</v>
      </c>
      <c r="G1079">
        <v>33.69</v>
      </c>
      <c r="H1079">
        <v>111.39</v>
      </c>
      <c r="I1079">
        <v>25.69</v>
      </c>
      <c r="J1079">
        <v>84.95</v>
      </c>
      <c r="K1079">
        <v>5</v>
      </c>
      <c r="T1079">
        <v>3</v>
      </c>
      <c r="U1079">
        <v>2</v>
      </c>
      <c r="V1079" t="s">
        <v>92</v>
      </c>
      <c r="W1079" t="s">
        <v>1285</v>
      </c>
      <c r="X1079">
        <v>34</v>
      </c>
      <c r="Y1079">
        <v>6</v>
      </c>
      <c r="Z1079" t="s">
        <v>1276</v>
      </c>
      <c r="AA1079" t="s">
        <v>1277</v>
      </c>
      <c r="AB1079" t="s">
        <v>95</v>
      </c>
      <c r="AC1079" t="s">
        <v>95</v>
      </c>
      <c r="AD1079" t="s">
        <v>1223</v>
      </c>
      <c r="AG1079" t="s">
        <v>256</v>
      </c>
      <c r="AH1079">
        <v>0</v>
      </c>
      <c r="AI1079">
        <v>0</v>
      </c>
      <c r="AJ1079">
        <v>0</v>
      </c>
      <c r="AK1079">
        <v>1149</v>
      </c>
      <c r="AL1079">
        <v>1.49</v>
      </c>
    </row>
    <row r="1080" spans="1:38" x14ac:dyDescent="0.3">
      <c r="A1080" t="s">
        <v>1217</v>
      </c>
      <c r="B1080">
        <v>139508</v>
      </c>
      <c r="C1080">
        <v>13</v>
      </c>
      <c r="D1080" t="s">
        <v>1275</v>
      </c>
      <c r="E1080" t="s">
        <v>1248</v>
      </c>
      <c r="F1080">
        <v>770</v>
      </c>
      <c r="G1080">
        <v>33.93</v>
      </c>
      <c r="H1080">
        <v>112.17</v>
      </c>
      <c r="I1080">
        <v>25.64</v>
      </c>
      <c r="J1080">
        <v>84.78</v>
      </c>
      <c r="K1080">
        <v>35</v>
      </c>
      <c r="T1080">
        <v>3</v>
      </c>
      <c r="U1080">
        <v>2</v>
      </c>
      <c r="V1080" t="s">
        <v>92</v>
      </c>
      <c r="W1080" t="s">
        <v>1286</v>
      </c>
      <c r="X1080">
        <v>34</v>
      </c>
      <c r="Y1080">
        <v>6</v>
      </c>
      <c r="Z1080" t="s">
        <v>1276</v>
      </c>
      <c r="AA1080" t="s">
        <v>1277</v>
      </c>
      <c r="AB1080" t="s">
        <v>95</v>
      </c>
      <c r="AC1080" t="s">
        <v>95</v>
      </c>
      <c r="AD1080" t="s">
        <v>1223</v>
      </c>
      <c r="AG1080" t="s">
        <v>256</v>
      </c>
      <c r="AH1080">
        <v>0</v>
      </c>
      <c r="AI1080">
        <v>0</v>
      </c>
      <c r="AJ1080">
        <v>0</v>
      </c>
      <c r="AK1080">
        <v>1149</v>
      </c>
      <c r="AL1080">
        <v>1.49</v>
      </c>
    </row>
    <row r="1081" spans="1:38" x14ac:dyDescent="0.3">
      <c r="A1081" t="s">
        <v>1217</v>
      </c>
      <c r="B1081">
        <v>139508</v>
      </c>
      <c r="C1081">
        <v>14</v>
      </c>
      <c r="D1081" t="s">
        <v>1275</v>
      </c>
      <c r="E1081" t="s">
        <v>1248</v>
      </c>
      <c r="F1081">
        <v>770</v>
      </c>
      <c r="G1081">
        <v>34.07</v>
      </c>
      <c r="H1081">
        <v>112.66</v>
      </c>
      <c r="I1081">
        <v>25.66</v>
      </c>
      <c r="J1081">
        <v>84.84</v>
      </c>
      <c r="K1081">
        <v>33</v>
      </c>
      <c r="T1081">
        <v>3</v>
      </c>
      <c r="U1081">
        <v>2</v>
      </c>
      <c r="V1081" t="s">
        <v>92</v>
      </c>
      <c r="W1081" t="s">
        <v>1287</v>
      </c>
      <c r="X1081">
        <v>34</v>
      </c>
      <c r="Y1081">
        <v>6</v>
      </c>
      <c r="Z1081" t="s">
        <v>1276</v>
      </c>
      <c r="AA1081" t="s">
        <v>1277</v>
      </c>
      <c r="AB1081" t="s">
        <v>95</v>
      </c>
      <c r="AC1081" t="s">
        <v>95</v>
      </c>
      <c r="AD1081" t="s">
        <v>1223</v>
      </c>
      <c r="AG1081" t="s">
        <v>256</v>
      </c>
      <c r="AH1081">
        <v>0</v>
      </c>
      <c r="AI1081">
        <v>0</v>
      </c>
      <c r="AJ1081">
        <v>0</v>
      </c>
      <c r="AK1081">
        <v>1149</v>
      </c>
      <c r="AL1081">
        <v>1.49</v>
      </c>
    </row>
    <row r="1082" spans="1:38" x14ac:dyDescent="0.3">
      <c r="A1082" t="s">
        <v>1217</v>
      </c>
      <c r="B1082">
        <v>139508</v>
      </c>
      <c r="C1082">
        <v>15</v>
      </c>
      <c r="D1082" t="s">
        <v>1275</v>
      </c>
      <c r="E1082" t="s">
        <v>1248</v>
      </c>
      <c r="F1082">
        <v>770</v>
      </c>
      <c r="G1082">
        <v>34.07</v>
      </c>
      <c r="H1082">
        <v>112.66</v>
      </c>
      <c r="I1082">
        <v>25.66</v>
      </c>
      <c r="J1082">
        <v>84.84</v>
      </c>
      <c r="K1082">
        <v>6</v>
      </c>
      <c r="T1082">
        <v>3</v>
      </c>
      <c r="U1082">
        <v>2</v>
      </c>
      <c r="V1082" t="s">
        <v>92</v>
      </c>
      <c r="W1082" t="s">
        <v>1288</v>
      </c>
      <c r="X1082">
        <v>34</v>
      </c>
      <c r="Y1082">
        <v>6</v>
      </c>
      <c r="Z1082" t="s">
        <v>1276</v>
      </c>
      <c r="AA1082" t="s">
        <v>1277</v>
      </c>
      <c r="AB1082" t="s">
        <v>95</v>
      </c>
      <c r="AC1082" t="s">
        <v>95</v>
      </c>
      <c r="AD1082" t="s">
        <v>1223</v>
      </c>
      <c r="AG1082" t="s">
        <v>256</v>
      </c>
      <c r="AH1082">
        <v>0</v>
      </c>
      <c r="AI1082">
        <v>0</v>
      </c>
      <c r="AJ1082">
        <v>0</v>
      </c>
      <c r="AK1082">
        <v>1149</v>
      </c>
      <c r="AL1082">
        <v>1.49</v>
      </c>
    </row>
    <row r="1083" spans="1:38" x14ac:dyDescent="0.3">
      <c r="A1083" t="s">
        <v>1217</v>
      </c>
      <c r="B1083">
        <v>139508</v>
      </c>
      <c r="C1083">
        <v>16</v>
      </c>
      <c r="D1083" t="s">
        <v>1275</v>
      </c>
      <c r="E1083" t="s">
        <v>1248</v>
      </c>
      <c r="F1083">
        <v>770</v>
      </c>
      <c r="G1083">
        <v>34.11</v>
      </c>
      <c r="H1083">
        <v>112.77</v>
      </c>
      <c r="I1083">
        <v>25.62</v>
      </c>
      <c r="J1083">
        <v>84.72</v>
      </c>
      <c r="K1083">
        <v>1</v>
      </c>
      <c r="T1083">
        <v>3</v>
      </c>
      <c r="U1083">
        <v>2</v>
      </c>
      <c r="V1083" t="s">
        <v>92</v>
      </c>
      <c r="W1083" t="s">
        <v>1289</v>
      </c>
      <c r="X1083">
        <v>34</v>
      </c>
      <c r="Y1083">
        <v>6</v>
      </c>
      <c r="Z1083" t="s">
        <v>1276</v>
      </c>
      <c r="AA1083" t="s">
        <v>1277</v>
      </c>
      <c r="AB1083" t="s">
        <v>95</v>
      </c>
      <c r="AC1083" t="s">
        <v>95</v>
      </c>
      <c r="AD1083" t="s">
        <v>1223</v>
      </c>
      <c r="AG1083" t="s">
        <v>256</v>
      </c>
      <c r="AH1083">
        <v>0</v>
      </c>
      <c r="AI1083">
        <v>0</v>
      </c>
      <c r="AJ1083">
        <v>0</v>
      </c>
      <c r="AK1083">
        <v>1149</v>
      </c>
      <c r="AL1083">
        <v>1.49</v>
      </c>
    </row>
    <row r="1084" spans="1:38" x14ac:dyDescent="0.3">
      <c r="A1084" t="s">
        <v>1217</v>
      </c>
      <c r="B1084">
        <v>139508</v>
      </c>
      <c r="C1084">
        <v>17</v>
      </c>
      <c r="D1084" t="s">
        <v>1275</v>
      </c>
      <c r="E1084" t="s">
        <v>1248</v>
      </c>
      <c r="F1084">
        <v>770</v>
      </c>
      <c r="G1084">
        <v>34.4</v>
      </c>
      <c r="H1084">
        <v>113.72</v>
      </c>
      <c r="I1084">
        <v>25.66</v>
      </c>
      <c r="J1084">
        <v>84.84</v>
      </c>
      <c r="K1084">
        <v>96</v>
      </c>
      <c r="T1084">
        <v>3</v>
      </c>
      <c r="U1084">
        <v>2</v>
      </c>
      <c r="V1084" t="s">
        <v>92</v>
      </c>
      <c r="W1084" t="s">
        <v>1290</v>
      </c>
      <c r="X1084">
        <v>34</v>
      </c>
      <c r="Y1084">
        <v>6</v>
      </c>
      <c r="Z1084" t="s">
        <v>1276</v>
      </c>
      <c r="AA1084" t="s">
        <v>1277</v>
      </c>
      <c r="AB1084" t="s">
        <v>95</v>
      </c>
      <c r="AC1084" t="s">
        <v>95</v>
      </c>
      <c r="AD1084" t="s">
        <v>1223</v>
      </c>
      <c r="AG1084" t="s">
        <v>256</v>
      </c>
      <c r="AH1084">
        <v>0</v>
      </c>
      <c r="AI1084">
        <v>0</v>
      </c>
      <c r="AJ1084">
        <v>0</v>
      </c>
      <c r="AK1084">
        <v>1149</v>
      </c>
      <c r="AL1084">
        <v>1.49</v>
      </c>
    </row>
    <row r="1085" spans="1:38" x14ac:dyDescent="0.3">
      <c r="A1085" t="s">
        <v>1217</v>
      </c>
      <c r="B1085">
        <v>139508</v>
      </c>
      <c r="C1085">
        <v>18</v>
      </c>
      <c r="D1085" t="s">
        <v>1275</v>
      </c>
      <c r="E1085" t="s">
        <v>1248</v>
      </c>
      <c r="F1085">
        <v>770</v>
      </c>
      <c r="G1085">
        <v>34.4</v>
      </c>
      <c r="H1085">
        <v>113.72</v>
      </c>
      <c r="I1085">
        <v>25.66</v>
      </c>
      <c r="J1085">
        <v>84.84</v>
      </c>
      <c r="K1085">
        <v>8</v>
      </c>
      <c r="T1085">
        <v>3</v>
      </c>
      <c r="U1085">
        <v>2</v>
      </c>
      <c r="V1085" t="s">
        <v>92</v>
      </c>
      <c r="W1085" t="s">
        <v>1291</v>
      </c>
      <c r="X1085">
        <v>34</v>
      </c>
      <c r="Y1085">
        <v>6</v>
      </c>
      <c r="Z1085" t="s">
        <v>1276</v>
      </c>
      <c r="AA1085" t="s">
        <v>1277</v>
      </c>
      <c r="AB1085" t="s">
        <v>95</v>
      </c>
      <c r="AC1085" t="s">
        <v>95</v>
      </c>
      <c r="AD1085" t="s">
        <v>1223</v>
      </c>
      <c r="AG1085" t="s">
        <v>256</v>
      </c>
      <c r="AH1085">
        <v>0</v>
      </c>
      <c r="AI1085">
        <v>0</v>
      </c>
      <c r="AJ1085">
        <v>0</v>
      </c>
      <c r="AK1085">
        <v>1149</v>
      </c>
      <c r="AL1085">
        <v>1.49</v>
      </c>
    </row>
    <row r="1086" spans="1:38" x14ac:dyDescent="0.3">
      <c r="A1086" t="s">
        <v>1217</v>
      </c>
      <c r="B1086">
        <v>139508</v>
      </c>
      <c r="C1086">
        <v>19</v>
      </c>
      <c r="D1086" t="s">
        <v>1275</v>
      </c>
      <c r="E1086" t="s">
        <v>1248</v>
      </c>
      <c r="F1086">
        <v>770</v>
      </c>
      <c r="G1086">
        <v>34.369999999999997</v>
      </c>
      <c r="H1086">
        <v>113.63</v>
      </c>
      <c r="I1086">
        <v>25.59</v>
      </c>
      <c r="J1086">
        <v>84.6</v>
      </c>
      <c r="K1086">
        <v>5</v>
      </c>
      <c r="T1086">
        <v>3</v>
      </c>
      <c r="U1086">
        <v>2</v>
      </c>
      <c r="V1086" t="s">
        <v>92</v>
      </c>
      <c r="W1086" t="s">
        <v>1292</v>
      </c>
      <c r="X1086">
        <v>34</v>
      </c>
      <c r="Y1086">
        <v>6</v>
      </c>
      <c r="Z1086" t="s">
        <v>1276</v>
      </c>
      <c r="AA1086" t="s">
        <v>1277</v>
      </c>
      <c r="AB1086" t="s">
        <v>95</v>
      </c>
      <c r="AC1086" t="s">
        <v>95</v>
      </c>
      <c r="AD1086" t="s">
        <v>1223</v>
      </c>
      <c r="AG1086" t="s">
        <v>256</v>
      </c>
      <c r="AH1086">
        <v>0</v>
      </c>
      <c r="AI1086">
        <v>0</v>
      </c>
      <c r="AJ1086">
        <v>0</v>
      </c>
      <c r="AK1086">
        <v>1149</v>
      </c>
      <c r="AL1086">
        <v>1.49</v>
      </c>
    </row>
    <row r="1087" spans="1:38" x14ac:dyDescent="0.3">
      <c r="A1087" t="s">
        <v>1217</v>
      </c>
      <c r="B1087">
        <v>139508</v>
      </c>
      <c r="C1087">
        <v>20</v>
      </c>
      <c r="D1087" t="s">
        <v>1275</v>
      </c>
      <c r="E1087" t="s">
        <v>1248</v>
      </c>
      <c r="F1087">
        <v>770</v>
      </c>
      <c r="G1087">
        <v>34.64</v>
      </c>
      <c r="H1087">
        <v>114.52</v>
      </c>
      <c r="I1087">
        <v>25.68</v>
      </c>
      <c r="J1087">
        <v>84.91</v>
      </c>
      <c r="K1087">
        <v>123</v>
      </c>
      <c r="T1087">
        <v>3</v>
      </c>
      <c r="U1087">
        <v>2</v>
      </c>
      <c r="V1087" t="s">
        <v>92</v>
      </c>
      <c r="W1087" t="s">
        <v>331</v>
      </c>
      <c r="X1087">
        <v>34</v>
      </c>
      <c r="Y1087">
        <v>6</v>
      </c>
      <c r="Z1087" t="s">
        <v>1276</v>
      </c>
      <c r="AA1087" t="s">
        <v>1277</v>
      </c>
      <c r="AB1087" t="s">
        <v>95</v>
      </c>
      <c r="AC1087" t="s">
        <v>95</v>
      </c>
      <c r="AD1087" t="s">
        <v>1223</v>
      </c>
      <c r="AG1087" t="s">
        <v>256</v>
      </c>
      <c r="AH1087">
        <v>0</v>
      </c>
      <c r="AI1087">
        <v>0</v>
      </c>
      <c r="AJ1087">
        <v>0</v>
      </c>
      <c r="AK1087">
        <v>1149</v>
      </c>
      <c r="AL1087">
        <v>1.49</v>
      </c>
    </row>
    <row r="1088" spans="1:38" x14ac:dyDescent="0.3">
      <c r="A1088" t="s">
        <v>1217</v>
      </c>
      <c r="B1088">
        <v>139508</v>
      </c>
      <c r="C1088">
        <v>21</v>
      </c>
      <c r="D1088" t="s">
        <v>1275</v>
      </c>
      <c r="E1088" t="s">
        <v>1248</v>
      </c>
      <c r="F1088">
        <v>770</v>
      </c>
      <c r="G1088">
        <v>34.520000000000003</v>
      </c>
      <c r="H1088">
        <v>114.14</v>
      </c>
      <c r="I1088">
        <v>25.67</v>
      </c>
      <c r="J1088">
        <v>84.88</v>
      </c>
      <c r="K1088">
        <v>27</v>
      </c>
      <c r="T1088">
        <v>3</v>
      </c>
      <c r="U1088">
        <v>2</v>
      </c>
      <c r="V1088" t="s">
        <v>92</v>
      </c>
      <c r="W1088" t="s">
        <v>1293</v>
      </c>
      <c r="X1088">
        <v>34</v>
      </c>
      <c r="Y1088">
        <v>6</v>
      </c>
      <c r="Z1088" t="s">
        <v>1276</v>
      </c>
      <c r="AA1088" t="s">
        <v>1277</v>
      </c>
      <c r="AB1088" t="s">
        <v>95</v>
      </c>
      <c r="AC1088" t="s">
        <v>95</v>
      </c>
      <c r="AD1088" t="s">
        <v>1223</v>
      </c>
      <c r="AG1088" t="s">
        <v>256</v>
      </c>
      <c r="AH1088">
        <v>0</v>
      </c>
      <c r="AI1088">
        <v>0</v>
      </c>
      <c r="AJ1088">
        <v>0</v>
      </c>
      <c r="AK1088">
        <v>1149</v>
      </c>
      <c r="AL1088">
        <v>1.49</v>
      </c>
    </row>
    <row r="1089" spans="1:38" x14ac:dyDescent="0.3">
      <c r="A1089" t="s">
        <v>1217</v>
      </c>
      <c r="B1089">
        <v>139508</v>
      </c>
      <c r="C1089">
        <v>22</v>
      </c>
      <c r="D1089" t="s">
        <v>1275</v>
      </c>
      <c r="E1089" t="s">
        <v>1248</v>
      </c>
      <c r="F1089">
        <v>770</v>
      </c>
      <c r="G1089">
        <v>34.659999999999997</v>
      </c>
      <c r="H1089">
        <v>114.59</v>
      </c>
      <c r="I1089">
        <v>25.48</v>
      </c>
      <c r="J1089">
        <v>84.25</v>
      </c>
      <c r="K1089">
        <v>26</v>
      </c>
      <c r="T1089">
        <v>3</v>
      </c>
      <c r="U1089">
        <v>2</v>
      </c>
      <c r="V1089" t="s">
        <v>92</v>
      </c>
      <c r="W1089" t="s">
        <v>1294</v>
      </c>
      <c r="X1089">
        <v>34</v>
      </c>
      <c r="Y1089">
        <v>6</v>
      </c>
      <c r="Z1089" t="s">
        <v>1276</v>
      </c>
      <c r="AA1089" t="s">
        <v>1277</v>
      </c>
      <c r="AB1089" t="s">
        <v>95</v>
      </c>
      <c r="AC1089" t="s">
        <v>95</v>
      </c>
      <c r="AD1089" t="s">
        <v>1223</v>
      </c>
      <c r="AG1089" t="s">
        <v>256</v>
      </c>
      <c r="AH1089">
        <v>0</v>
      </c>
      <c r="AI1089">
        <v>0</v>
      </c>
      <c r="AJ1089">
        <v>0</v>
      </c>
      <c r="AK1089">
        <v>1149</v>
      </c>
      <c r="AL1089">
        <v>1.49</v>
      </c>
    </row>
    <row r="1090" spans="1:38" x14ac:dyDescent="0.3">
      <c r="A1090" t="s">
        <v>1217</v>
      </c>
      <c r="B1090">
        <v>139508</v>
      </c>
      <c r="C1090">
        <v>23</v>
      </c>
      <c r="D1090" t="s">
        <v>1275</v>
      </c>
      <c r="E1090" t="s">
        <v>1248</v>
      </c>
      <c r="F1090">
        <v>770</v>
      </c>
      <c r="G1090">
        <v>34.729999999999997</v>
      </c>
      <c r="H1090">
        <v>114.83</v>
      </c>
      <c r="I1090">
        <v>25.64</v>
      </c>
      <c r="J1090">
        <v>84.79</v>
      </c>
      <c r="K1090">
        <v>12</v>
      </c>
      <c r="T1090">
        <v>3</v>
      </c>
      <c r="U1090">
        <v>2</v>
      </c>
      <c r="V1090" t="s">
        <v>92</v>
      </c>
      <c r="W1090" t="s">
        <v>1295</v>
      </c>
      <c r="X1090">
        <v>34</v>
      </c>
      <c r="Y1090">
        <v>6</v>
      </c>
      <c r="Z1090" t="s">
        <v>1276</v>
      </c>
      <c r="AA1090" t="s">
        <v>1277</v>
      </c>
      <c r="AB1090" t="s">
        <v>95</v>
      </c>
      <c r="AC1090" t="s">
        <v>95</v>
      </c>
      <c r="AD1090" t="s">
        <v>1223</v>
      </c>
      <c r="AG1090" t="s">
        <v>256</v>
      </c>
      <c r="AH1090">
        <v>0</v>
      </c>
      <c r="AI1090">
        <v>0</v>
      </c>
      <c r="AJ1090">
        <v>0</v>
      </c>
      <c r="AK1090">
        <v>1149</v>
      </c>
      <c r="AL1090">
        <v>1.49</v>
      </c>
    </row>
    <row r="1091" spans="1:38" x14ac:dyDescent="0.3">
      <c r="A1091" t="s">
        <v>1217</v>
      </c>
      <c r="B1091">
        <v>139508</v>
      </c>
      <c r="C1091">
        <v>24</v>
      </c>
      <c r="D1091" t="s">
        <v>1275</v>
      </c>
      <c r="E1091" t="s">
        <v>1248</v>
      </c>
      <c r="F1091">
        <v>770</v>
      </c>
      <c r="G1091">
        <v>34.659999999999997</v>
      </c>
      <c r="H1091">
        <v>114.59</v>
      </c>
      <c r="I1091">
        <v>25.48</v>
      </c>
      <c r="J1091">
        <v>84.25</v>
      </c>
      <c r="K1091">
        <v>6</v>
      </c>
      <c r="T1091">
        <v>3</v>
      </c>
      <c r="U1091">
        <v>2</v>
      </c>
      <c r="V1091" t="s">
        <v>92</v>
      </c>
      <c r="W1091" t="s">
        <v>1296</v>
      </c>
      <c r="X1091">
        <v>34</v>
      </c>
      <c r="Y1091">
        <v>6</v>
      </c>
      <c r="Z1091" t="s">
        <v>1276</v>
      </c>
      <c r="AA1091" t="s">
        <v>1277</v>
      </c>
      <c r="AB1091" t="s">
        <v>95</v>
      </c>
      <c r="AC1091" t="s">
        <v>95</v>
      </c>
      <c r="AD1091" t="s">
        <v>1223</v>
      </c>
      <c r="AG1091" t="s">
        <v>256</v>
      </c>
      <c r="AH1091">
        <v>0</v>
      </c>
      <c r="AI1091">
        <v>0</v>
      </c>
      <c r="AJ1091">
        <v>0</v>
      </c>
      <c r="AK1091">
        <v>1149</v>
      </c>
      <c r="AL1091">
        <v>1.49</v>
      </c>
    </row>
    <row r="1092" spans="1:38" x14ac:dyDescent="0.3">
      <c r="A1092" t="s">
        <v>1217</v>
      </c>
      <c r="B1092">
        <v>139508</v>
      </c>
      <c r="C1092">
        <v>25</v>
      </c>
      <c r="D1092" t="s">
        <v>1275</v>
      </c>
      <c r="E1092" t="s">
        <v>1248</v>
      </c>
      <c r="F1092">
        <v>770</v>
      </c>
      <c r="G1092">
        <v>34.65</v>
      </c>
      <c r="H1092">
        <v>114.56</v>
      </c>
      <c r="I1092">
        <v>25.68</v>
      </c>
      <c r="J1092">
        <v>84.92</v>
      </c>
      <c r="K1092">
        <v>5</v>
      </c>
      <c r="T1092">
        <v>3</v>
      </c>
      <c r="U1092">
        <v>2</v>
      </c>
      <c r="V1092" t="s">
        <v>92</v>
      </c>
      <c r="W1092" t="s">
        <v>592</v>
      </c>
      <c r="X1092">
        <v>34</v>
      </c>
      <c r="Y1092">
        <v>6</v>
      </c>
      <c r="Z1092" t="s">
        <v>1276</v>
      </c>
      <c r="AA1092" t="s">
        <v>1277</v>
      </c>
      <c r="AB1092" t="s">
        <v>95</v>
      </c>
      <c r="AC1092" t="s">
        <v>95</v>
      </c>
      <c r="AD1092" t="s">
        <v>1223</v>
      </c>
      <c r="AG1092" t="s">
        <v>256</v>
      </c>
      <c r="AH1092">
        <v>0</v>
      </c>
      <c r="AI1092">
        <v>0</v>
      </c>
      <c r="AJ1092">
        <v>0</v>
      </c>
      <c r="AK1092">
        <v>1149</v>
      </c>
      <c r="AL1092">
        <v>1.49</v>
      </c>
    </row>
    <row r="1093" spans="1:38" x14ac:dyDescent="0.3">
      <c r="A1093" t="s">
        <v>1217</v>
      </c>
      <c r="B1093">
        <v>139508</v>
      </c>
      <c r="C1093">
        <v>26</v>
      </c>
      <c r="D1093" t="s">
        <v>1275</v>
      </c>
      <c r="E1093" t="s">
        <v>1248</v>
      </c>
      <c r="F1093">
        <v>770</v>
      </c>
      <c r="G1093">
        <v>34.89</v>
      </c>
      <c r="H1093">
        <v>115.37</v>
      </c>
      <c r="I1093">
        <v>25.7</v>
      </c>
      <c r="J1093">
        <v>84.98</v>
      </c>
      <c r="K1093">
        <v>58</v>
      </c>
      <c r="T1093">
        <v>3</v>
      </c>
      <c r="U1093">
        <v>2</v>
      </c>
      <c r="V1093" t="s">
        <v>92</v>
      </c>
      <c r="W1093" t="s">
        <v>334</v>
      </c>
      <c r="X1093">
        <v>34</v>
      </c>
      <c r="Y1093">
        <v>6</v>
      </c>
      <c r="Z1093" t="s">
        <v>1276</v>
      </c>
      <c r="AA1093" t="s">
        <v>1277</v>
      </c>
      <c r="AB1093" t="s">
        <v>95</v>
      </c>
      <c r="AC1093" t="s">
        <v>95</v>
      </c>
      <c r="AD1093" t="s">
        <v>1223</v>
      </c>
      <c r="AG1093" t="s">
        <v>256</v>
      </c>
      <c r="AH1093">
        <v>0</v>
      </c>
      <c r="AI1093">
        <v>0</v>
      </c>
      <c r="AJ1093">
        <v>0</v>
      </c>
      <c r="AK1093">
        <v>1149</v>
      </c>
      <c r="AL1093">
        <v>1.49</v>
      </c>
    </row>
    <row r="1094" spans="1:38" x14ac:dyDescent="0.3">
      <c r="A1094" t="s">
        <v>1217</v>
      </c>
      <c r="B1094">
        <v>139508</v>
      </c>
      <c r="C1094">
        <v>27</v>
      </c>
      <c r="D1094" t="s">
        <v>1275</v>
      </c>
      <c r="E1094" t="s">
        <v>1248</v>
      </c>
      <c r="F1094">
        <v>770</v>
      </c>
      <c r="G1094">
        <v>34.880000000000003</v>
      </c>
      <c r="H1094">
        <v>115.31</v>
      </c>
      <c r="I1094">
        <v>25.52</v>
      </c>
      <c r="J1094">
        <v>84.39</v>
      </c>
      <c r="K1094">
        <v>25</v>
      </c>
      <c r="T1094">
        <v>3</v>
      </c>
      <c r="U1094">
        <v>2</v>
      </c>
      <c r="V1094" t="s">
        <v>92</v>
      </c>
      <c r="W1094" t="s">
        <v>1297</v>
      </c>
      <c r="X1094">
        <v>34</v>
      </c>
      <c r="Y1094">
        <v>6</v>
      </c>
      <c r="Z1094" t="s">
        <v>1276</v>
      </c>
      <c r="AA1094" t="s">
        <v>1277</v>
      </c>
      <c r="AB1094" t="s">
        <v>95</v>
      </c>
      <c r="AC1094" t="s">
        <v>95</v>
      </c>
      <c r="AD1094" t="s">
        <v>1223</v>
      </c>
      <c r="AG1094" t="s">
        <v>256</v>
      </c>
      <c r="AH1094">
        <v>0</v>
      </c>
      <c r="AI1094">
        <v>0</v>
      </c>
      <c r="AJ1094">
        <v>0</v>
      </c>
      <c r="AK1094">
        <v>1149</v>
      </c>
      <c r="AL1094">
        <v>1.49</v>
      </c>
    </row>
    <row r="1095" spans="1:38" x14ac:dyDescent="0.3">
      <c r="A1095" t="s">
        <v>1217</v>
      </c>
      <c r="B1095">
        <v>139508</v>
      </c>
      <c r="C1095">
        <v>28</v>
      </c>
      <c r="D1095" t="s">
        <v>1275</v>
      </c>
      <c r="E1095" t="s">
        <v>1248</v>
      </c>
      <c r="F1095">
        <v>770</v>
      </c>
      <c r="G1095">
        <v>34.81</v>
      </c>
      <c r="H1095">
        <v>115.08</v>
      </c>
      <c r="I1095">
        <v>25.54</v>
      </c>
      <c r="J1095">
        <v>84.45</v>
      </c>
      <c r="K1095">
        <v>6</v>
      </c>
      <c r="T1095">
        <v>3</v>
      </c>
      <c r="U1095">
        <v>2</v>
      </c>
      <c r="V1095" t="s">
        <v>92</v>
      </c>
      <c r="W1095" t="s">
        <v>1298</v>
      </c>
      <c r="X1095">
        <v>34</v>
      </c>
      <c r="Y1095">
        <v>6</v>
      </c>
      <c r="Z1095" t="s">
        <v>1276</v>
      </c>
      <c r="AA1095" t="s">
        <v>1277</v>
      </c>
      <c r="AB1095" t="s">
        <v>95</v>
      </c>
      <c r="AC1095" t="s">
        <v>95</v>
      </c>
      <c r="AD1095" t="s">
        <v>1223</v>
      </c>
      <c r="AG1095" t="s">
        <v>256</v>
      </c>
      <c r="AH1095">
        <v>0</v>
      </c>
      <c r="AI1095">
        <v>0</v>
      </c>
      <c r="AJ1095">
        <v>0</v>
      </c>
      <c r="AK1095">
        <v>1149</v>
      </c>
      <c r="AL1095">
        <v>1.49</v>
      </c>
    </row>
    <row r="1096" spans="1:38" x14ac:dyDescent="0.3">
      <c r="A1096" t="s">
        <v>1217</v>
      </c>
      <c r="B1096">
        <v>139508</v>
      </c>
      <c r="C1096">
        <v>29</v>
      </c>
      <c r="D1096" t="s">
        <v>1275</v>
      </c>
      <c r="E1096" t="s">
        <v>1248</v>
      </c>
      <c r="F1096">
        <v>770</v>
      </c>
      <c r="G1096">
        <v>35.18</v>
      </c>
      <c r="H1096">
        <v>116.32</v>
      </c>
      <c r="I1096">
        <v>25.66</v>
      </c>
      <c r="J1096">
        <v>84.85</v>
      </c>
      <c r="K1096">
        <v>13</v>
      </c>
      <c r="T1096">
        <v>3</v>
      </c>
      <c r="U1096">
        <v>2</v>
      </c>
      <c r="V1096" t="s">
        <v>92</v>
      </c>
      <c r="W1096" t="s">
        <v>1299</v>
      </c>
      <c r="X1096">
        <v>34</v>
      </c>
      <c r="Y1096">
        <v>6</v>
      </c>
      <c r="Z1096" t="s">
        <v>1276</v>
      </c>
      <c r="AA1096" t="s">
        <v>1277</v>
      </c>
      <c r="AB1096" t="s">
        <v>95</v>
      </c>
      <c r="AC1096" t="s">
        <v>95</v>
      </c>
      <c r="AD1096" t="s">
        <v>1223</v>
      </c>
      <c r="AG1096" t="s">
        <v>256</v>
      </c>
      <c r="AH1096">
        <v>0</v>
      </c>
      <c r="AI1096">
        <v>0</v>
      </c>
      <c r="AJ1096">
        <v>0</v>
      </c>
      <c r="AK1096">
        <v>1149</v>
      </c>
      <c r="AL1096">
        <v>1.49</v>
      </c>
    </row>
    <row r="1097" spans="1:38" x14ac:dyDescent="0.3">
      <c r="A1097" t="s">
        <v>1217</v>
      </c>
      <c r="B1097">
        <v>139508</v>
      </c>
      <c r="C1097">
        <v>30</v>
      </c>
      <c r="D1097" t="s">
        <v>1275</v>
      </c>
      <c r="E1097" t="s">
        <v>1248</v>
      </c>
      <c r="F1097">
        <v>770</v>
      </c>
      <c r="G1097">
        <v>35.17</v>
      </c>
      <c r="H1097">
        <v>116.29</v>
      </c>
      <c r="I1097">
        <v>25.66</v>
      </c>
      <c r="J1097">
        <v>84.83</v>
      </c>
      <c r="K1097">
        <v>13</v>
      </c>
      <c r="T1097">
        <v>3</v>
      </c>
      <c r="U1097">
        <v>2</v>
      </c>
      <c r="V1097" t="s">
        <v>92</v>
      </c>
      <c r="W1097" t="s">
        <v>1300</v>
      </c>
      <c r="X1097">
        <v>34</v>
      </c>
      <c r="Y1097">
        <v>6</v>
      </c>
      <c r="Z1097" t="s">
        <v>1276</v>
      </c>
      <c r="AA1097" t="s">
        <v>1277</v>
      </c>
      <c r="AB1097" t="s">
        <v>95</v>
      </c>
      <c r="AC1097" t="s">
        <v>95</v>
      </c>
      <c r="AD1097" t="s">
        <v>1223</v>
      </c>
      <c r="AG1097" t="s">
        <v>256</v>
      </c>
      <c r="AH1097">
        <v>0</v>
      </c>
      <c r="AI1097">
        <v>0</v>
      </c>
      <c r="AJ1097">
        <v>0</v>
      </c>
      <c r="AK1097">
        <v>1149</v>
      </c>
      <c r="AL1097">
        <v>1.49</v>
      </c>
    </row>
    <row r="1098" spans="1:38" x14ac:dyDescent="0.3">
      <c r="A1098" t="s">
        <v>1217</v>
      </c>
      <c r="B1098">
        <v>139508</v>
      </c>
      <c r="C1098">
        <v>31</v>
      </c>
      <c r="D1098" t="s">
        <v>1275</v>
      </c>
      <c r="E1098" t="s">
        <v>1248</v>
      </c>
      <c r="F1098">
        <v>770</v>
      </c>
      <c r="G1098">
        <v>35.18</v>
      </c>
      <c r="H1098">
        <v>116.32</v>
      </c>
      <c r="I1098">
        <v>25.66</v>
      </c>
      <c r="J1098">
        <v>84.85</v>
      </c>
      <c r="K1098">
        <v>6</v>
      </c>
      <c r="T1098">
        <v>3</v>
      </c>
      <c r="U1098">
        <v>2</v>
      </c>
      <c r="V1098" t="s">
        <v>92</v>
      </c>
      <c r="W1098" t="s">
        <v>1301</v>
      </c>
      <c r="X1098">
        <v>34</v>
      </c>
      <c r="Y1098">
        <v>6</v>
      </c>
      <c r="Z1098" t="s">
        <v>1276</v>
      </c>
      <c r="AA1098" t="s">
        <v>1277</v>
      </c>
      <c r="AB1098" t="s">
        <v>95</v>
      </c>
      <c r="AC1098" t="s">
        <v>95</v>
      </c>
      <c r="AD1098" t="s">
        <v>1223</v>
      </c>
      <c r="AG1098" t="s">
        <v>256</v>
      </c>
      <c r="AH1098">
        <v>0</v>
      </c>
      <c r="AI1098">
        <v>0</v>
      </c>
      <c r="AJ1098">
        <v>0</v>
      </c>
      <c r="AK1098">
        <v>1149</v>
      </c>
      <c r="AL1098">
        <v>1.49</v>
      </c>
    </row>
    <row r="1099" spans="1:38" x14ac:dyDescent="0.3">
      <c r="A1099" t="s">
        <v>1217</v>
      </c>
      <c r="B1099">
        <v>139508</v>
      </c>
      <c r="C1099">
        <v>32</v>
      </c>
      <c r="D1099" t="s">
        <v>1275</v>
      </c>
      <c r="E1099" t="s">
        <v>1248</v>
      </c>
      <c r="F1099">
        <v>770</v>
      </c>
      <c r="G1099">
        <v>35.44</v>
      </c>
      <c r="H1099">
        <v>117.17</v>
      </c>
      <c r="I1099">
        <v>25.68</v>
      </c>
      <c r="J1099">
        <v>84.91</v>
      </c>
      <c r="K1099">
        <v>6</v>
      </c>
      <c r="T1099">
        <v>3</v>
      </c>
      <c r="U1099">
        <v>2</v>
      </c>
      <c r="V1099" t="s">
        <v>92</v>
      </c>
      <c r="W1099" t="s">
        <v>1302</v>
      </c>
      <c r="X1099">
        <v>34</v>
      </c>
      <c r="Y1099">
        <v>6</v>
      </c>
      <c r="Z1099" t="s">
        <v>1276</v>
      </c>
      <c r="AA1099" t="s">
        <v>1277</v>
      </c>
      <c r="AB1099" t="s">
        <v>95</v>
      </c>
      <c r="AC1099" t="s">
        <v>95</v>
      </c>
      <c r="AD1099" t="s">
        <v>1223</v>
      </c>
      <c r="AG1099" t="s">
        <v>256</v>
      </c>
      <c r="AH1099">
        <v>0</v>
      </c>
      <c r="AI1099">
        <v>0</v>
      </c>
      <c r="AJ1099">
        <v>0</v>
      </c>
      <c r="AK1099">
        <v>1149</v>
      </c>
      <c r="AL1099">
        <v>1.49</v>
      </c>
    </row>
    <row r="1100" spans="1:38" x14ac:dyDescent="0.3">
      <c r="A1100" t="s">
        <v>1217</v>
      </c>
      <c r="B1100">
        <v>139508</v>
      </c>
      <c r="C1100">
        <v>33</v>
      </c>
      <c r="D1100" t="s">
        <v>1275</v>
      </c>
      <c r="E1100" t="s">
        <v>1248</v>
      </c>
      <c r="F1100">
        <v>770</v>
      </c>
      <c r="G1100">
        <v>36.79</v>
      </c>
      <c r="H1100">
        <v>121.63</v>
      </c>
      <c r="I1100">
        <v>27.29</v>
      </c>
      <c r="J1100">
        <v>90.22</v>
      </c>
      <c r="K1100">
        <v>52</v>
      </c>
      <c r="T1100">
        <v>3</v>
      </c>
      <c r="U1100">
        <v>2</v>
      </c>
      <c r="V1100" t="s">
        <v>92</v>
      </c>
      <c r="W1100" t="s">
        <v>1303</v>
      </c>
      <c r="X1100">
        <v>34</v>
      </c>
      <c r="Y1100">
        <v>6</v>
      </c>
      <c r="Z1100" t="s">
        <v>1276</v>
      </c>
      <c r="AA1100" t="s">
        <v>1277</v>
      </c>
      <c r="AB1100" t="s">
        <v>95</v>
      </c>
      <c r="AC1100" t="s">
        <v>95</v>
      </c>
      <c r="AD1100" t="s">
        <v>1223</v>
      </c>
      <c r="AG1100" t="s">
        <v>256</v>
      </c>
      <c r="AH1100">
        <v>0</v>
      </c>
      <c r="AI1100">
        <v>0</v>
      </c>
      <c r="AJ1100">
        <v>0</v>
      </c>
      <c r="AK1100">
        <v>1149</v>
      </c>
      <c r="AL1100">
        <v>1.49</v>
      </c>
    </row>
    <row r="1101" spans="1:38" x14ac:dyDescent="0.3">
      <c r="A1101" t="s">
        <v>1217</v>
      </c>
      <c r="B1101">
        <v>139508</v>
      </c>
      <c r="C1101">
        <v>34</v>
      </c>
      <c r="D1101" t="s">
        <v>1275</v>
      </c>
      <c r="E1101" t="s">
        <v>1248</v>
      </c>
      <c r="F1101">
        <v>770</v>
      </c>
      <c r="G1101">
        <v>36.78</v>
      </c>
      <c r="H1101">
        <v>121.61</v>
      </c>
      <c r="I1101">
        <v>27.28</v>
      </c>
      <c r="J1101">
        <v>90.21</v>
      </c>
      <c r="K1101">
        <v>6</v>
      </c>
      <c r="T1101">
        <v>3</v>
      </c>
      <c r="U1101">
        <v>2</v>
      </c>
      <c r="V1101" t="s">
        <v>92</v>
      </c>
      <c r="W1101" t="s">
        <v>1304</v>
      </c>
      <c r="X1101">
        <v>34</v>
      </c>
      <c r="Y1101">
        <v>6</v>
      </c>
      <c r="Z1101" t="s">
        <v>1276</v>
      </c>
      <c r="AA1101" t="s">
        <v>1277</v>
      </c>
      <c r="AB1101" t="s">
        <v>95</v>
      </c>
      <c r="AC1101" t="s">
        <v>95</v>
      </c>
      <c r="AD1101" t="s">
        <v>1223</v>
      </c>
      <c r="AG1101" t="s">
        <v>256</v>
      </c>
      <c r="AH1101">
        <v>0</v>
      </c>
      <c r="AI1101">
        <v>0</v>
      </c>
      <c r="AJ1101">
        <v>0</v>
      </c>
      <c r="AK1101">
        <v>1149</v>
      </c>
      <c r="AL1101">
        <v>1.49</v>
      </c>
    </row>
    <row r="1102" spans="1:38" x14ac:dyDescent="0.3">
      <c r="A1102" t="s">
        <v>1217</v>
      </c>
      <c r="B1102">
        <v>139508</v>
      </c>
      <c r="C1102">
        <v>35</v>
      </c>
      <c r="D1102" t="s">
        <v>1275</v>
      </c>
      <c r="E1102" t="s">
        <v>1248</v>
      </c>
      <c r="F1102">
        <v>770</v>
      </c>
      <c r="G1102">
        <v>37.33</v>
      </c>
      <c r="H1102">
        <v>123.43</v>
      </c>
      <c r="I1102">
        <v>27.36</v>
      </c>
      <c r="J1102">
        <v>90.45</v>
      </c>
      <c r="K1102">
        <v>6</v>
      </c>
      <c r="T1102">
        <v>3</v>
      </c>
      <c r="U1102">
        <v>2</v>
      </c>
      <c r="V1102" t="s">
        <v>92</v>
      </c>
      <c r="W1102" t="s">
        <v>1305</v>
      </c>
      <c r="X1102">
        <v>34</v>
      </c>
      <c r="Y1102">
        <v>6</v>
      </c>
      <c r="Z1102" t="s">
        <v>1276</v>
      </c>
      <c r="AA1102" t="s">
        <v>1277</v>
      </c>
      <c r="AB1102" t="s">
        <v>95</v>
      </c>
      <c r="AC1102" t="s">
        <v>95</v>
      </c>
      <c r="AD1102" t="s">
        <v>1223</v>
      </c>
      <c r="AG1102" t="s">
        <v>256</v>
      </c>
      <c r="AH1102">
        <v>0</v>
      </c>
      <c r="AI1102">
        <v>0</v>
      </c>
      <c r="AJ1102">
        <v>0</v>
      </c>
      <c r="AK1102">
        <v>1149</v>
      </c>
      <c r="AL1102">
        <v>1.49</v>
      </c>
    </row>
    <row r="1103" spans="1:38" x14ac:dyDescent="0.3">
      <c r="A1103" t="s">
        <v>1217</v>
      </c>
      <c r="B1103">
        <v>139508</v>
      </c>
      <c r="C1103">
        <v>36</v>
      </c>
      <c r="D1103" t="s">
        <v>1275</v>
      </c>
      <c r="E1103" t="s">
        <v>1248</v>
      </c>
      <c r="F1103">
        <v>770</v>
      </c>
      <c r="G1103">
        <v>37.64</v>
      </c>
      <c r="H1103">
        <v>124.44</v>
      </c>
      <c r="I1103">
        <v>27.51</v>
      </c>
      <c r="J1103">
        <v>90.96</v>
      </c>
      <c r="K1103">
        <v>1</v>
      </c>
      <c r="T1103">
        <v>3</v>
      </c>
      <c r="U1103">
        <v>2</v>
      </c>
      <c r="V1103" t="s">
        <v>92</v>
      </c>
      <c r="W1103" t="s">
        <v>1306</v>
      </c>
      <c r="X1103">
        <v>34</v>
      </c>
      <c r="Y1103">
        <v>6</v>
      </c>
      <c r="Z1103" t="s">
        <v>1276</v>
      </c>
      <c r="AA1103" t="s">
        <v>1277</v>
      </c>
      <c r="AB1103" t="s">
        <v>95</v>
      </c>
      <c r="AC1103" t="s">
        <v>95</v>
      </c>
      <c r="AD1103" t="s">
        <v>1223</v>
      </c>
      <c r="AG1103" t="s">
        <v>256</v>
      </c>
      <c r="AH1103">
        <v>0</v>
      </c>
      <c r="AI1103">
        <v>0</v>
      </c>
      <c r="AJ1103">
        <v>0</v>
      </c>
      <c r="AK1103">
        <v>1149</v>
      </c>
      <c r="AL1103">
        <v>1.49</v>
      </c>
    </row>
    <row r="1104" spans="1:38" x14ac:dyDescent="0.3">
      <c r="A1104" t="s">
        <v>1217</v>
      </c>
      <c r="B1104">
        <v>139508</v>
      </c>
      <c r="C1104">
        <v>37</v>
      </c>
      <c r="D1104" t="s">
        <v>1275</v>
      </c>
      <c r="E1104" t="s">
        <v>1248</v>
      </c>
      <c r="F1104">
        <v>770</v>
      </c>
      <c r="G1104">
        <v>40.39</v>
      </c>
      <c r="H1104">
        <v>133.54</v>
      </c>
      <c r="I1104">
        <v>30.51</v>
      </c>
      <c r="J1104">
        <v>100.88</v>
      </c>
      <c r="K1104">
        <v>3</v>
      </c>
      <c r="T1104">
        <v>3</v>
      </c>
      <c r="U1104">
        <v>2</v>
      </c>
      <c r="V1104" t="s">
        <v>92</v>
      </c>
      <c r="W1104" t="s">
        <v>600</v>
      </c>
      <c r="X1104">
        <v>34</v>
      </c>
      <c r="Y1104">
        <v>6</v>
      </c>
      <c r="Z1104" t="s">
        <v>1276</v>
      </c>
      <c r="AA1104" t="s">
        <v>1277</v>
      </c>
      <c r="AB1104" t="s">
        <v>95</v>
      </c>
      <c r="AC1104" t="s">
        <v>95</v>
      </c>
      <c r="AD1104" t="s">
        <v>1223</v>
      </c>
      <c r="AG1104" t="s">
        <v>256</v>
      </c>
      <c r="AH1104">
        <v>0</v>
      </c>
      <c r="AI1104">
        <v>0</v>
      </c>
      <c r="AJ1104">
        <v>0</v>
      </c>
      <c r="AK1104">
        <v>1149</v>
      </c>
      <c r="AL1104">
        <v>1.49</v>
      </c>
    </row>
    <row r="1105" spans="1:38" x14ac:dyDescent="0.3">
      <c r="A1105" t="s">
        <v>1307</v>
      </c>
      <c r="B1105">
        <v>109214</v>
      </c>
      <c r="C1105">
        <v>1</v>
      </c>
      <c r="D1105" t="s">
        <v>1308</v>
      </c>
      <c r="E1105" t="s">
        <v>1309</v>
      </c>
      <c r="F1105">
        <v>445</v>
      </c>
      <c r="G1105">
        <v>34.869999999999997</v>
      </c>
      <c r="H1105">
        <v>115.29</v>
      </c>
      <c r="I1105">
        <v>25.68</v>
      </c>
      <c r="J1105">
        <v>84.9</v>
      </c>
      <c r="K1105">
        <v>114</v>
      </c>
      <c r="T1105">
        <v>3</v>
      </c>
      <c r="U1105">
        <v>2</v>
      </c>
      <c r="V1105" t="s">
        <v>92</v>
      </c>
      <c r="W1105" t="s">
        <v>336</v>
      </c>
      <c r="X1105">
        <v>29</v>
      </c>
      <c r="Y1105">
        <v>7</v>
      </c>
      <c r="Z1105" t="s">
        <v>1310</v>
      </c>
      <c r="AA1105" t="s">
        <v>1311</v>
      </c>
      <c r="AB1105" t="s">
        <v>95</v>
      </c>
      <c r="AC1105" t="s">
        <v>95</v>
      </c>
      <c r="AD1105" t="s">
        <v>1312</v>
      </c>
      <c r="AG1105" t="s">
        <v>1313</v>
      </c>
      <c r="AH1105">
        <v>0</v>
      </c>
      <c r="AI1105">
        <v>0</v>
      </c>
      <c r="AJ1105">
        <v>0</v>
      </c>
      <c r="AK1105">
        <v>685</v>
      </c>
      <c r="AL1105">
        <v>1.54</v>
      </c>
    </row>
    <row r="1106" spans="1:38" x14ac:dyDescent="0.3">
      <c r="A1106" t="s">
        <v>1307</v>
      </c>
      <c r="B1106">
        <v>109214</v>
      </c>
      <c r="C1106">
        <v>2</v>
      </c>
      <c r="D1106" t="s">
        <v>1308</v>
      </c>
      <c r="E1106" t="s">
        <v>1309</v>
      </c>
      <c r="F1106">
        <v>445</v>
      </c>
      <c r="G1106">
        <v>35.15</v>
      </c>
      <c r="H1106">
        <v>116.23</v>
      </c>
      <c r="I1106">
        <v>25.7</v>
      </c>
      <c r="J1106">
        <v>84.97</v>
      </c>
      <c r="K1106">
        <v>35</v>
      </c>
      <c r="T1106">
        <v>3</v>
      </c>
      <c r="U1106">
        <v>2</v>
      </c>
      <c r="V1106" t="s">
        <v>92</v>
      </c>
      <c r="W1106" t="s">
        <v>618</v>
      </c>
      <c r="X1106">
        <v>29</v>
      </c>
      <c r="Y1106">
        <v>7</v>
      </c>
      <c r="Z1106" t="s">
        <v>1310</v>
      </c>
      <c r="AA1106" t="s">
        <v>1311</v>
      </c>
      <c r="AB1106" t="s">
        <v>95</v>
      </c>
      <c r="AC1106" t="s">
        <v>95</v>
      </c>
      <c r="AD1106" t="s">
        <v>1312</v>
      </c>
      <c r="AG1106" t="s">
        <v>1313</v>
      </c>
      <c r="AH1106">
        <v>0</v>
      </c>
      <c r="AI1106">
        <v>0</v>
      </c>
      <c r="AJ1106">
        <v>0</v>
      </c>
      <c r="AK1106">
        <v>685</v>
      </c>
      <c r="AL1106">
        <v>1.54</v>
      </c>
    </row>
    <row r="1107" spans="1:38" x14ac:dyDescent="0.3">
      <c r="A1107" t="s">
        <v>1307</v>
      </c>
      <c r="B1107">
        <v>109214</v>
      </c>
      <c r="C1107">
        <v>3</v>
      </c>
      <c r="D1107" t="s">
        <v>1308</v>
      </c>
      <c r="E1107" t="s">
        <v>1309</v>
      </c>
      <c r="F1107">
        <v>445</v>
      </c>
      <c r="G1107">
        <v>39.299999999999997</v>
      </c>
      <c r="H1107">
        <v>129.93</v>
      </c>
      <c r="I1107">
        <v>29.83</v>
      </c>
      <c r="J1107">
        <v>98.64</v>
      </c>
      <c r="K1107">
        <v>124</v>
      </c>
      <c r="T1107">
        <v>3</v>
      </c>
      <c r="U1107">
        <v>2</v>
      </c>
      <c r="V1107" t="s">
        <v>92</v>
      </c>
      <c r="W1107" t="s">
        <v>343</v>
      </c>
      <c r="X1107">
        <v>29</v>
      </c>
      <c r="Y1107">
        <v>7</v>
      </c>
      <c r="Z1107" t="s">
        <v>1310</v>
      </c>
      <c r="AA1107" t="s">
        <v>1311</v>
      </c>
      <c r="AB1107" t="s">
        <v>95</v>
      </c>
      <c r="AC1107" t="s">
        <v>95</v>
      </c>
      <c r="AD1107" t="s">
        <v>1312</v>
      </c>
      <c r="AG1107" t="s">
        <v>1313</v>
      </c>
      <c r="AH1107">
        <v>0</v>
      </c>
      <c r="AI1107">
        <v>0</v>
      </c>
      <c r="AJ1107">
        <v>0</v>
      </c>
      <c r="AK1107">
        <v>685</v>
      </c>
      <c r="AL1107">
        <v>1.54</v>
      </c>
    </row>
    <row r="1108" spans="1:38" x14ac:dyDescent="0.3">
      <c r="A1108" t="s">
        <v>1307</v>
      </c>
      <c r="B1108">
        <v>109214</v>
      </c>
      <c r="C1108">
        <v>4</v>
      </c>
      <c r="D1108" t="s">
        <v>1308</v>
      </c>
      <c r="E1108" t="s">
        <v>1309</v>
      </c>
      <c r="F1108">
        <v>445</v>
      </c>
      <c r="G1108">
        <v>39.42</v>
      </c>
      <c r="H1108">
        <v>130.32</v>
      </c>
      <c r="I1108">
        <v>29.69</v>
      </c>
      <c r="J1108">
        <v>98.18</v>
      </c>
      <c r="K1108">
        <v>155</v>
      </c>
      <c r="T1108">
        <v>3</v>
      </c>
      <c r="U1108">
        <v>2</v>
      </c>
      <c r="V1108" t="s">
        <v>92</v>
      </c>
      <c r="W1108" t="s">
        <v>433</v>
      </c>
      <c r="X1108">
        <v>29</v>
      </c>
      <c r="Y1108">
        <v>7</v>
      </c>
      <c r="Z1108" t="s">
        <v>1310</v>
      </c>
      <c r="AA1108" t="s">
        <v>1311</v>
      </c>
      <c r="AB1108" t="s">
        <v>95</v>
      </c>
      <c r="AC1108" t="s">
        <v>95</v>
      </c>
      <c r="AD1108" t="s">
        <v>1312</v>
      </c>
      <c r="AG1108" t="s">
        <v>1313</v>
      </c>
      <c r="AH1108">
        <v>0</v>
      </c>
      <c r="AI1108">
        <v>0</v>
      </c>
      <c r="AJ1108">
        <v>0</v>
      </c>
      <c r="AK1108">
        <v>685</v>
      </c>
      <c r="AL1108">
        <v>1.54</v>
      </c>
    </row>
    <row r="1109" spans="1:38" x14ac:dyDescent="0.3">
      <c r="A1109" t="s">
        <v>1307</v>
      </c>
      <c r="B1109">
        <v>109214</v>
      </c>
      <c r="C1109">
        <v>5</v>
      </c>
      <c r="D1109" t="s">
        <v>1308</v>
      </c>
      <c r="E1109" t="s">
        <v>1309</v>
      </c>
      <c r="F1109">
        <v>445</v>
      </c>
      <c r="G1109">
        <v>39.42</v>
      </c>
      <c r="H1109">
        <v>130.32</v>
      </c>
      <c r="I1109">
        <v>29.69</v>
      </c>
      <c r="J1109">
        <v>98.18</v>
      </c>
      <c r="K1109">
        <v>2</v>
      </c>
      <c r="T1109">
        <v>3</v>
      </c>
      <c r="U1109">
        <v>2</v>
      </c>
      <c r="V1109" t="s">
        <v>92</v>
      </c>
      <c r="W1109" t="s">
        <v>597</v>
      </c>
      <c r="X1109">
        <v>29</v>
      </c>
      <c r="Y1109">
        <v>7</v>
      </c>
      <c r="Z1109" t="s">
        <v>1310</v>
      </c>
      <c r="AA1109" t="s">
        <v>1311</v>
      </c>
      <c r="AB1109" t="s">
        <v>95</v>
      </c>
      <c r="AC1109" t="s">
        <v>95</v>
      </c>
      <c r="AD1109" t="s">
        <v>1312</v>
      </c>
      <c r="AG1109" t="s">
        <v>1313</v>
      </c>
      <c r="AH1109">
        <v>0</v>
      </c>
      <c r="AI1109">
        <v>0</v>
      </c>
      <c r="AJ1109">
        <v>0</v>
      </c>
      <c r="AK1109">
        <v>685</v>
      </c>
      <c r="AL1109">
        <v>1.54</v>
      </c>
    </row>
    <row r="1110" spans="1:38" x14ac:dyDescent="0.3">
      <c r="A1110" t="s">
        <v>1307</v>
      </c>
      <c r="B1110">
        <v>109214</v>
      </c>
      <c r="C1110">
        <v>6</v>
      </c>
      <c r="D1110" t="s">
        <v>1308</v>
      </c>
      <c r="E1110" t="s">
        <v>1309</v>
      </c>
      <c r="F1110">
        <v>445</v>
      </c>
      <c r="G1110">
        <v>45.68</v>
      </c>
      <c r="H1110">
        <v>151.04</v>
      </c>
      <c r="I1110">
        <v>33.11</v>
      </c>
      <c r="J1110">
        <v>109.48</v>
      </c>
      <c r="K1110">
        <v>2</v>
      </c>
      <c r="T1110">
        <v>4</v>
      </c>
      <c r="U1110">
        <v>2</v>
      </c>
      <c r="V1110" t="s">
        <v>92</v>
      </c>
      <c r="W1110" t="s">
        <v>1314</v>
      </c>
      <c r="X1110">
        <v>29</v>
      </c>
      <c r="Y1110">
        <v>7</v>
      </c>
      <c r="Z1110" t="s">
        <v>1310</v>
      </c>
      <c r="AA1110" t="s">
        <v>1311</v>
      </c>
      <c r="AB1110" t="s">
        <v>95</v>
      </c>
      <c r="AC1110" t="s">
        <v>95</v>
      </c>
      <c r="AD1110" t="s">
        <v>1312</v>
      </c>
      <c r="AG1110" t="s">
        <v>1313</v>
      </c>
      <c r="AH1110">
        <v>0</v>
      </c>
      <c r="AI1110">
        <v>0</v>
      </c>
      <c r="AJ1110">
        <v>0</v>
      </c>
      <c r="AK1110">
        <v>685</v>
      </c>
      <c r="AL1110">
        <v>1.54</v>
      </c>
    </row>
    <row r="1111" spans="1:38" x14ac:dyDescent="0.3">
      <c r="A1111" t="s">
        <v>1307</v>
      </c>
      <c r="B1111">
        <v>109214</v>
      </c>
      <c r="C1111">
        <v>7</v>
      </c>
      <c r="D1111" t="s">
        <v>1308</v>
      </c>
      <c r="E1111" t="s">
        <v>1309</v>
      </c>
      <c r="F1111">
        <v>445</v>
      </c>
      <c r="G1111">
        <v>49.81</v>
      </c>
      <c r="H1111">
        <v>164.67</v>
      </c>
      <c r="I1111">
        <v>37.83</v>
      </c>
      <c r="J1111">
        <v>125.07</v>
      </c>
      <c r="K1111">
        <v>2</v>
      </c>
      <c r="T1111">
        <v>4</v>
      </c>
      <c r="U1111">
        <v>2</v>
      </c>
      <c r="V1111" t="s">
        <v>92</v>
      </c>
      <c r="W1111" t="s">
        <v>1315</v>
      </c>
      <c r="X1111">
        <v>29</v>
      </c>
      <c r="Y1111">
        <v>7</v>
      </c>
      <c r="Z1111" t="s">
        <v>1310</v>
      </c>
      <c r="AA1111" t="s">
        <v>1311</v>
      </c>
      <c r="AB1111" t="s">
        <v>95</v>
      </c>
      <c r="AC1111" t="s">
        <v>95</v>
      </c>
      <c r="AD1111" t="s">
        <v>1312</v>
      </c>
      <c r="AG1111" t="s">
        <v>1313</v>
      </c>
      <c r="AH1111">
        <v>0</v>
      </c>
      <c r="AI1111">
        <v>0</v>
      </c>
      <c r="AJ1111">
        <v>0</v>
      </c>
      <c r="AK1111">
        <v>685</v>
      </c>
      <c r="AL1111">
        <v>1.54</v>
      </c>
    </row>
    <row r="1112" spans="1:38" x14ac:dyDescent="0.3">
      <c r="A1112" t="s">
        <v>1307</v>
      </c>
      <c r="B1112">
        <v>109214</v>
      </c>
      <c r="C1112">
        <v>8</v>
      </c>
      <c r="D1112" t="s">
        <v>1308</v>
      </c>
      <c r="E1112" t="s">
        <v>1309</v>
      </c>
      <c r="F1112">
        <v>445</v>
      </c>
      <c r="G1112">
        <v>49.81</v>
      </c>
      <c r="H1112">
        <v>164.67</v>
      </c>
      <c r="I1112">
        <v>37.83</v>
      </c>
      <c r="J1112">
        <v>125.07</v>
      </c>
      <c r="K1112">
        <v>2</v>
      </c>
      <c r="T1112">
        <v>4</v>
      </c>
      <c r="U1112">
        <v>2</v>
      </c>
      <c r="V1112" t="s">
        <v>92</v>
      </c>
      <c r="W1112" t="s">
        <v>1316</v>
      </c>
      <c r="X1112">
        <v>29</v>
      </c>
      <c r="Y1112">
        <v>7</v>
      </c>
      <c r="Z1112" t="s">
        <v>1310</v>
      </c>
      <c r="AA1112" t="s">
        <v>1311</v>
      </c>
      <c r="AB1112" t="s">
        <v>95</v>
      </c>
      <c r="AC1112" t="s">
        <v>95</v>
      </c>
      <c r="AD1112" t="s">
        <v>1312</v>
      </c>
      <c r="AG1112" t="s">
        <v>1313</v>
      </c>
      <c r="AH1112">
        <v>0</v>
      </c>
      <c r="AI1112">
        <v>0</v>
      </c>
      <c r="AJ1112">
        <v>0</v>
      </c>
      <c r="AK1112">
        <v>685</v>
      </c>
      <c r="AL1112">
        <v>1.54</v>
      </c>
    </row>
    <row r="1113" spans="1:38" x14ac:dyDescent="0.3">
      <c r="A1113" t="s">
        <v>1307</v>
      </c>
      <c r="B1113">
        <v>109214</v>
      </c>
      <c r="C1113">
        <v>9</v>
      </c>
      <c r="D1113" t="s">
        <v>1308</v>
      </c>
      <c r="E1113" t="s">
        <v>1309</v>
      </c>
      <c r="F1113">
        <v>445</v>
      </c>
      <c r="G1113">
        <v>51.5</v>
      </c>
      <c r="H1113">
        <v>170.25</v>
      </c>
      <c r="I1113">
        <v>38.450000000000003</v>
      </c>
      <c r="J1113">
        <v>127.11</v>
      </c>
      <c r="K1113">
        <v>1</v>
      </c>
      <c r="T1113">
        <v>4</v>
      </c>
      <c r="U1113">
        <v>2</v>
      </c>
      <c r="V1113" t="s">
        <v>92</v>
      </c>
      <c r="W1113" t="s">
        <v>1317</v>
      </c>
      <c r="X1113">
        <v>29</v>
      </c>
      <c r="Y1113">
        <v>7</v>
      </c>
      <c r="Z1113" t="s">
        <v>1310</v>
      </c>
      <c r="AA1113" t="s">
        <v>1311</v>
      </c>
      <c r="AB1113" t="s">
        <v>95</v>
      </c>
      <c r="AC1113" t="s">
        <v>95</v>
      </c>
      <c r="AD1113" t="s">
        <v>1312</v>
      </c>
      <c r="AG1113" t="s">
        <v>1313</v>
      </c>
      <c r="AH1113">
        <v>0</v>
      </c>
      <c r="AI1113">
        <v>0</v>
      </c>
      <c r="AJ1113">
        <v>0</v>
      </c>
      <c r="AK1113">
        <v>685</v>
      </c>
      <c r="AL1113">
        <v>1.54</v>
      </c>
    </row>
    <row r="1114" spans="1:38" x14ac:dyDescent="0.3">
      <c r="A1114" t="s">
        <v>1307</v>
      </c>
      <c r="B1114">
        <v>109214</v>
      </c>
      <c r="C1114">
        <v>10</v>
      </c>
      <c r="D1114" t="s">
        <v>1308</v>
      </c>
      <c r="E1114" t="s">
        <v>1309</v>
      </c>
      <c r="F1114">
        <v>445</v>
      </c>
      <c r="G1114">
        <v>53.7</v>
      </c>
      <c r="H1114">
        <v>177.54</v>
      </c>
      <c r="I1114">
        <v>40.380000000000003</v>
      </c>
      <c r="J1114">
        <v>133.49</v>
      </c>
      <c r="K1114">
        <v>2</v>
      </c>
      <c r="T1114">
        <v>4</v>
      </c>
      <c r="U1114">
        <v>3</v>
      </c>
      <c r="V1114" t="s">
        <v>92</v>
      </c>
      <c r="W1114" t="s">
        <v>1318</v>
      </c>
      <c r="X1114">
        <v>29</v>
      </c>
      <c r="Y1114">
        <v>7</v>
      </c>
      <c r="Z1114" t="s">
        <v>1310</v>
      </c>
      <c r="AA1114" t="s">
        <v>1311</v>
      </c>
      <c r="AB1114" t="s">
        <v>95</v>
      </c>
      <c r="AC1114" t="s">
        <v>95</v>
      </c>
      <c r="AD1114" t="s">
        <v>1312</v>
      </c>
      <c r="AG1114" t="s">
        <v>1313</v>
      </c>
      <c r="AH1114">
        <v>0</v>
      </c>
      <c r="AI1114">
        <v>0</v>
      </c>
      <c r="AJ1114">
        <v>0</v>
      </c>
      <c r="AK1114">
        <v>685</v>
      </c>
      <c r="AL1114">
        <v>1.54</v>
      </c>
    </row>
    <row r="1115" spans="1:38" x14ac:dyDescent="0.3">
      <c r="A1115" t="s">
        <v>1307</v>
      </c>
      <c r="B1115">
        <v>109214</v>
      </c>
      <c r="C1115">
        <v>11</v>
      </c>
      <c r="D1115" t="s">
        <v>1308</v>
      </c>
      <c r="E1115" t="s">
        <v>1309</v>
      </c>
      <c r="F1115">
        <v>445</v>
      </c>
      <c r="G1115">
        <v>56.44</v>
      </c>
      <c r="H1115">
        <v>186.6</v>
      </c>
      <c r="I1115">
        <v>39.25</v>
      </c>
      <c r="J1115">
        <v>129.77000000000001</v>
      </c>
      <c r="K1115">
        <v>2</v>
      </c>
      <c r="T1115">
        <v>4</v>
      </c>
      <c r="U1115">
        <v>3</v>
      </c>
      <c r="V1115" t="s">
        <v>92</v>
      </c>
      <c r="W1115" t="s">
        <v>1319</v>
      </c>
      <c r="X1115">
        <v>29</v>
      </c>
      <c r="Y1115">
        <v>7</v>
      </c>
      <c r="Z1115" t="s">
        <v>1310</v>
      </c>
      <c r="AA1115" t="s">
        <v>1311</v>
      </c>
      <c r="AB1115" t="s">
        <v>95</v>
      </c>
      <c r="AC1115" t="s">
        <v>95</v>
      </c>
      <c r="AD1115" t="s">
        <v>1312</v>
      </c>
      <c r="AG1115" t="s">
        <v>1313</v>
      </c>
      <c r="AH1115">
        <v>0</v>
      </c>
      <c r="AI1115">
        <v>0</v>
      </c>
      <c r="AJ1115">
        <v>0</v>
      </c>
      <c r="AK1115">
        <v>685</v>
      </c>
      <c r="AL1115">
        <v>1.54</v>
      </c>
    </row>
    <row r="1116" spans="1:38" x14ac:dyDescent="0.3">
      <c r="A1116" t="s">
        <v>1307</v>
      </c>
      <c r="B1116">
        <v>109214</v>
      </c>
      <c r="C1116">
        <v>12</v>
      </c>
      <c r="D1116" t="s">
        <v>1308</v>
      </c>
      <c r="E1116" t="s">
        <v>1309</v>
      </c>
      <c r="F1116">
        <v>445</v>
      </c>
      <c r="G1116">
        <v>56.44</v>
      </c>
      <c r="H1116">
        <v>186.6</v>
      </c>
      <c r="I1116">
        <v>39.25</v>
      </c>
      <c r="J1116">
        <v>129.77000000000001</v>
      </c>
      <c r="K1116">
        <v>1</v>
      </c>
      <c r="T1116">
        <v>4</v>
      </c>
      <c r="U1116">
        <v>3</v>
      </c>
      <c r="V1116" t="s">
        <v>92</v>
      </c>
      <c r="W1116" t="s">
        <v>1320</v>
      </c>
      <c r="X1116">
        <v>29</v>
      </c>
      <c r="Y1116">
        <v>7</v>
      </c>
      <c r="Z1116" t="s">
        <v>1310</v>
      </c>
      <c r="AA1116" t="s">
        <v>1311</v>
      </c>
      <c r="AB1116" t="s">
        <v>95</v>
      </c>
      <c r="AC1116" t="s">
        <v>95</v>
      </c>
      <c r="AD1116" t="s">
        <v>1312</v>
      </c>
      <c r="AG1116" t="s">
        <v>1313</v>
      </c>
      <c r="AH1116">
        <v>0</v>
      </c>
      <c r="AI1116">
        <v>0</v>
      </c>
      <c r="AJ1116">
        <v>0</v>
      </c>
      <c r="AK1116">
        <v>685</v>
      </c>
      <c r="AL1116">
        <v>1.54</v>
      </c>
    </row>
    <row r="1117" spans="1:38" x14ac:dyDescent="0.3">
      <c r="A1117" t="s">
        <v>1307</v>
      </c>
      <c r="B1117">
        <v>109214</v>
      </c>
      <c r="C1117">
        <v>13</v>
      </c>
      <c r="D1117" t="s">
        <v>1308</v>
      </c>
      <c r="E1117" t="s">
        <v>1309</v>
      </c>
      <c r="F1117">
        <v>445</v>
      </c>
      <c r="G1117">
        <v>57.19</v>
      </c>
      <c r="H1117">
        <v>189.08</v>
      </c>
      <c r="I1117">
        <v>39.24</v>
      </c>
      <c r="J1117">
        <v>129.72</v>
      </c>
      <c r="K1117">
        <v>3</v>
      </c>
      <c r="T1117">
        <v>4</v>
      </c>
      <c r="U1117">
        <v>3</v>
      </c>
      <c r="V1117" t="s">
        <v>92</v>
      </c>
      <c r="W1117" t="s">
        <v>1321</v>
      </c>
      <c r="X1117">
        <v>29</v>
      </c>
      <c r="Y1117">
        <v>7</v>
      </c>
      <c r="Z1117" t="s">
        <v>1310</v>
      </c>
      <c r="AA1117" t="s">
        <v>1311</v>
      </c>
      <c r="AB1117" t="s">
        <v>95</v>
      </c>
      <c r="AC1117" t="s">
        <v>95</v>
      </c>
      <c r="AD1117" t="s">
        <v>1312</v>
      </c>
      <c r="AG1117" t="s">
        <v>1313</v>
      </c>
      <c r="AH1117">
        <v>0</v>
      </c>
      <c r="AI1117">
        <v>0</v>
      </c>
      <c r="AJ1117">
        <v>0</v>
      </c>
      <c r="AK1117">
        <v>685</v>
      </c>
      <c r="AL1117">
        <v>1.54</v>
      </c>
    </row>
    <row r="1118" spans="1:38" x14ac:dyDescent="0.3">
      <c r="A1118" t="s">
        <v>1307</v>
      </c>
      <c r="B1118">
        <v>109176</v>
      </c>
      <c r="C1118">
        <v>1</v>
      </c>
      <c r="D1118" t="s">
        <v>1322</v>
      </c>
      <c r="E1118" t="s">
        <v>1309</v>
      </c>
      <c r="F1118">
        <v>1077</v>
      </c>
      <c r="G1118">
        <v>32.99</v>
      </c>
      <c r="H1118">
        <v>109.09</v>
      </c>
      <c r="I1118">
        <v>25.7</v>
      </c>
      <c r="J1118">
        <v>84.96</v>
      </c>
      <c r="K1118">
        <v>415</v>
      </c>
      <c r="T1118">
        <v>3</v>
      </c>
      <c r="U1118">
        <v>2</v>
      </c>
      <c r="V1118" t="s">
        <v>92</v>
      </c>
      <c r="W1118" t="s">
        <v>201</v>
      </c>
      <c r="X1118">
        <v>29</v>
      </c>
      <c r="Y1118">
        <v>10</v>
      </c>
      <c r="Z1118" t="s">
        <v>1323</v>
      </c>
      <c r="AA1118" t="s">
        <v>1324</v>
      </c>
      <c r="AB1118" t="s">
        <v>95</v>
      </c>
      <c r="AC1118" t="s">
        <v>95</v>
      </c>
      <c r="AD1118" t="s">
        <v>1312</v>
      </c>
      <c r="AG1118" t="s">
        <v>1325</v>
      </c>
      <c r="AH1118">
        <v>0</v>
      </c>
      <c r="AI1118">
        <v>0</v>
      </c>
      <c r="AJ1118">
        <v>0</v>
      </c>
      <c r="AK1118">
        <v>1580</v>
      </c>
      <c r="AL1118">
        <v>1.47</v>
      </c>
    </row>
    <row r="1119" spans="1:38" x14ac:dyDescent="0.3">
      <c r="A1119" t="s">
        <v>1307</v>
      </c>
      <c r="B1119">
        <v>109176</v>
      </c>
      <c r="C1119">
        <v>2</v>
      </c>
      <c r="D1119" t="s">
        <v>1322</v>
      </c>
      <c r="E1119" t="s">
        <v>1309</v>
      </c>
      <c r="F1119">
        <v>1077</v>
      </c>
      <c r="G1119">
        <v>32.99</v>
      </c>
      <c r="H1119">
        <v>109.09</v>
      </c>
      <c r="I1119">
        <v>25.7</v>
      </c>
      <c r="J1119">
        <v>84.96</v>
      </c>
      <c r="K1119">
        <v>21</v>
      </c>
      <c r="T1119">
        <v>3</v>
      </c>
      <c r="U1119">
        <v>2</v>
      </c>
      <c r="V1119" t="s">
        <v>92</v>
      </c>
      <c r="W1119" t="s">
        <v>1326</v>
      </c>
      <c r="X1119">
        <v>29</v>
      </c>
      <c r="Y1119">
        <v>10</v>
      </c>
      <c r="Z1119" t="s">
        <v>1323</v>
      </c>
      <c r="AA1119" t="s">
        <v>1324</v>
      </c>
      <c r="AB1119" t="s">
        <v>95</v>
      </c>
      <c r="AC1119" t="s">
        <v>95</v>
      </c>
      <c r="AD1119" t="s">
        <v>1312</v>
      </c>
      <c r="AG1119" t="s">
        <v>1325</v>
      </c>
      <c r="AH1119">
        <v>0</v>
      </c>
      <c r="AI1119">
        <v>0</v>
      </c>
      <c r="AJ1119">
        <v>0</v>
      </c>
      <c r="AK1119">
        <v>1580</v>
      </c>
      <c r="AL1119">
        <v>1.47</v>
      </c>
    </row>
    <row r="1120" spans="1:38" x14ac:dyDescent="0.3">
      <c r="A1120" t="s">
        <v>1307</v>
      </c>
      <c r="B1120">
        <v>109176</v>
      </c>
      <c r="C1120">
        <v>3</v>
      </c>
      <c r="D1120" t="s">
        <v>1322</v>
      </c>
      <c r="E1120" t="s">
        <v>1309</v>
      </c>
      <c r="F1120">
        <v>1077</v>
      </c>
      <c r="G1120">
        <v>32.99</v>
      </c>
      <c r="H1120">
        <v>109.09</v>
      </c>
      <c r="I1120">
        <v>25.7</v>
      </c>
      <c r="J1120">
        <v>84.96</v>
      </c>
      <c r="K1120">
        <v>4</v>
      </c>
      <c r="T1120">
        <v>3</v>
      </c>
      <c r="U1120">
        <v>2</v>
      </c>
      <c r="V1120" t="s">
        <v>92</v>
      </c>
      <c r="W1120" t="s">
        <v>1327</v>
      </c>
      <c r="X1120">
        <v>29</v>
      </c>
      <c r="Y1120">
        <v>10</v>
      </c>
      <c r="Z1120" t="s">
        <v>1323</v>
      </c>
      <c r="AA1120" t="s">
        <v>1324</v>
      </c>
      <c r="AB1120" t="s">
        <v>95</v>
      </c>
      <c r="AC1120" t="s">
        <v>95</v>
      </c>
      <c r="AD1120" t="s">
        <v>1312</v>
      </c>
      <c r="AG1120" t="s">
        <v>1325</v>
      </c>
      <c r="AH1120">
        <v>0</v>
      </c>
      <c r="AI1120">
        <v>0</v>
      </c>
      <c r="AJ1120">
        <v>0</v>
      </c>
      <c r="AK1120">
        <v>1580</v>
      </c>
      <c r="AL1120">
        <v>1.47</v>
      </c>
    </row>
    <row r="1121" spans="1:38" x14ac:dyDescent="0.3">
      <c r="A1121" t="s">
        <v>1307</v>
      </c>
      <c r="B1121">
        <v>109176</v>
      </c>
      <c r="C1121">
        <v>4</v>
      </c>
      <c r="D1121" t="s">
        <v>1322</v>
      </c>
      <c r="E1121" t="s">
        <v>1309</v>
      </c>
      <c r="F1121">
        <v>1077</v>
      </c>
      <c r="G1121">
        <v>32.99</v>
      </c>
      <c r="H1121">
        <v>109.09</v>
      </c>
      <c r="I1121">
        <v>25.7</v>
      </c>
      <c r="J1121">
        <v>84.96</v>
      </c>
      <c r="K1121">
        <v>3</v>
      </c>
      <c r="T1121">
        <v>3</v>
      </c>
      <c r="U1121">
        <v>2</v>
      </c>
      <c r="V1121" t="s">
        <v>92</v>
      </c>
      <c r="W1121" t="s">
        <v>1328</v>
      </c>
      <c r="X1121">
        <v>29</v>
      </c>
      <c r="Y1121">
        <v>10</v>
      </c>
      <c r="Z1121" t="s">
        <v>1323</v>
      </c>
      <c r="AA1121" t="s">
        <v>1324</v>
      </c>
      <c r="AB1121" t="s">
        <v>95</v>
      </c>
      <c r="AC1121" t="s">
        <v>95</v>
      </c>
      <c r="AD1121" t="s">
        <v>1312</v>
      </c>
      <c r="AG1121" t="s">
        <v>1325</v>
      </c>
      <c r="AH1121">
        <v>0</v>
      </c>
      <c r="AI1121">
        <v>0</v>
      </c>
      <c r="AJ1121">
        <v>0</v>
      </c>
      <c r="AK1121">
        <v>1580</v>
      </c>
      <c r="AL1121">
        <v>1.47</v>
      </c>
    </row>
    <row r="1122" spans="1:38" x14ac:dyDescent="0.3">
      <c r="A1122" t="s">
        <v>1307</v>
      </c>
      <c r="B1122">
        <v>109176</v>
      </c>
      <c r="C1122">
        <v>5</v>
      </c>
      <c r="D1122" t="s">
        <v>1322</v>
      </c>
      <c r="E1122" t="s">
        <v>1309</v>
      </c>
      <c r="F1122">
        <v>1077</v>
      </c>
      <c r="G1122">
        <v>33.64</v>
      </c>
      <c r="H1122">
        <v>111.21</v>
      </c>
      <c r="I1122">
        <v>25.67</v>
      </c>
      <c r="J1122">
        <v>84.88</v>
      </c>
      <c r="K1122">
        <v>217</v>
      </c>
      <c r="T1122">
        <v>3</v>
      </c>
      <c r="U1122">
        <v>2</v>
      </c>
      <c r="V1122" t="s">
        <v>92</v>
      </c>
      <c r="W1122" t="s">
        <v>152</v>
      </c>
      <c r="X1122">
        <v>29</v>
      </c>
      <c r="Y1122">
        <v>10</v>
      </c>
      <c r="Z1122" t="s">
        <v>1323</v>
      </c>
      <c r="AA1122" t="s">
        <v>1324</v>
      </c>
      <c r="AB1122" t="s">
        <v>95</v>
      </c>
      <c r="AC1122" t="s">
        <v>95</v>
      </c>
      <c r="AD1122" t="s">
        <v>1312</v>
      </c>
      <c r="AG1122" t="s">
        <v>1325</v>
      </c>
      <c r="AH1122">
        <v>0</v>
      </c>
      <c r="AI1122">
        <v>0</v>
      </c>
      <c r="AJ1122">
        <v>0</v>
      </c>
      <c r="AK1122">
        <v>1580</v>
      </c>
      <c r="AL1122">
        <v>1.47</v>
      </c>
    </row>
    <row r="1123" spans="1:38" x14ac:dyDescent="0.3">
      <c r="A1123" t="s">
        <v>1307</v>
      </c>
      <c r="B1123">
        <v>109176</v>
      </c>
      <c r="C1123">
        <v>6</v>
      </c>
      <c r="D1123" t="s">
        <v>1322</v>
      </c>
      <c r="E1123" t="s">
        <v>1309</v>
      </c>
      <c r="F1123">
        <v>1077</v>
      </c>
      <c r="G1123">
        <v>38.69</v>
      </c>
      <c r="H1123">
        <v>127.92</v>
      </c>
      <c r="I1123">
        <v>30.79</v>
      </c>
      <c r="J1123">
        <v>101.8</v>
      </c>
      <c r="K1123">
        <v>198</v>
      </c>
      <c r="T1123">
        <v>3</v>
      </c>
      <c r="U1123">
        <v>2</v>
      </c>
      <c r="V1123" t="s">
        <v>92</v>
      </c>
      <c r="W1123">
        <v>127</v>
      </c>
      <c r="X1123">
        <v>29</v>
      </c>
      <c r="Y1123">
        <v>10</v>
      </c>
      <c r="Z1123" t="s">
        <v>1323</v>
      </c>
      <c r="AA1123" t="s">
        <v>1324</v>
      </c>
      <c r="AB1123" t="s">
        <v>95</v>
      </c>
      <c r="AC1123" t="s">
        <v>95</v>
      </c>
      <c r="AD1123" t="s">
        <v>1312</v>
      </c>
      <c r="AG1123" t="s">
        <v>1325</v>
      </c>
      <c r="AH1123">
        <v>0</v>
      </c>
      <c r="AI1123">
        <v>0</v>
      </c>
      <c r="AJ1123">
        <v>0</v>
      </c>
      <c r="AK1123">
        <v>1580</v>
      </c>
      <c r="AL1123">
        <v>1.47</v>
      </c>
    </row>
    <row r="1124" spans="1:38" x14ac:dyDescent="0.3">
      <c r="A1124" t="s">
        <v>1307</v>
      </c>
      <c r="B1124">
        <v>109176</v>
      </c>
      <c r="C1124">
        <v>7</v>
      </c>
      <c r="D1124" t="s">
        <v>1322</v>
      </c>
      <c r="E1124" t="s">
        <v>1309</v>
      </c>
      <c r="F1124">
        <v>1077</v>
      </c>
      <c r="G1124">
        <v>44.46</v>
      </c>
      <c r="H1124">
        <v>146.99</v>
      </c>
      <c r="I1124">
        <v>36.450000000000003</v>
      </c>
      <c r="J1124">
        <v>120.5</v>
      </c>
      <c r="K1124">
        <v>176</v>
      </c>
      <c r="T1124">
        <v>4</v>
      </c>
      <c r="U1124">
        <v>2</v>
      </c>
      <c r="V1124" t="s">
        <v>92</v>
      </c>
      <c r="W1124">
        <v>146</v>
      </c>
      <c r="X1124">
        <v>29</v>
      </c>
      <c r="Y1124">
        <v>10</v>
      </c>
      <c r="Z1124" t="s">
        <v>1323</v>
      </c>
      <c r="AA1124" t="s">
        <v>1324</v>
      </c>
      <c r="AB1124" t="s">
        <v>95</v>
      </c>
      <c r="AC1124" t="s">
        <v>95</v>
      </c>
      <c r="AD1124" t="s">
        <v>1312</v>
      </c>
      <c r="AG1124" t="s">
        <v>1325</v>
      </c>
      <c r="AH1124">
        <v>0</v>
      </c>
      <c r="AI1124">
        <v>0</v>
      </c>
      <c r="AJ1124">
        <v>0</v>
      </c>
      <c r="AK1124">
        <v>1580</v>
      </c>
      <c r="AL1124">
        <v>1.47</v>
      </c>
    </row>
    <row r="1125" spans="1:38" x14ac:dyDescent="0.3">
      <c r="A1125" t="s">
        <v>1307</v>
      </c>
      <c r="B1125">
        <v>109176</v>
      </c>
      <c r="C1125">
        <v>8</v>
      </c>
      <c r="D1125" t="s">
        <v>1322</v>
      </c>
      <c r="E1125" t="s">
        <v>1309</v>
      </c>
      <c r="F1125">
        <v>1077</v>
      </c>
      <c r="G1125">
        <v>44.46</v>
      </c>
      <c r="H1125">
        <v>146.99</v>
      </c>
      <c r="I1125">
        <v>36.450000000000003</v>
      </c>
      <c r="J1125">
        <v>120.5</v>
      </c>
      <c r="K1125">
        <v>43</v>
      </c>
      <c r="T1125">
        <v>4</v>
      </c>
      <c r="U1125">
        <v>2</v>
      </c>
      <c r="V1125" t="s">
        <v>92</v>
      </c>
      <c r="W1125" t="s">
        <v>1329</v>
      </c>
      <c r="X1125">
        <v>29</v>
      </c>
      <c r="Y1125">
        <v>10</v>
      </c>
      <c r="Z1125" t="s">
        <v>1323</v>
      </c>
      <c r="AA1125" t="s">
        <v>1324</v>
      </c>
      <c r="AB1125" t="s">
        <v>95</v>
      </c>
      <c r="AC1125" t="s">
        <v>95</v>
      </c>
      <c r="AD1125" t="s">
        <v>1312</v>
      </c>
      <c r="AG1125" t="s">
        <v>1325</v>
      </c>
      <c r="AH1125">
        <v>0</v>
      </c>
      <c r="AI1125">
        <v>0</v>
      </c>
      <c r="AJ1125">
        <v>0</v>
      </c>
      <c r="AK1125">
        <v>1580</v>
      </c>
      <c r="AL1125">
        <v>1.47</v>
      </c>
    </row>
    <row r="1126" spans="1:38" x14ac:dyDescent="0.3">
      <c r="A1126" t="s">
        <v>1307</v>
      </c>
      <c r="B1126">
        <v>109101</v>
      </c>
      <c r="C1126">
        <v>1</v>
      </c>
      <c r="D1126" t="s">
        <v>1330</v>
      </c>
      <c r="E1126" t="s">
        <v>1309</v>
      </c>
      <c r="F1126">
        <v>1267</v>
      </c>
      <c r="G1126">
        <v>33.54</v>
      </c>
      <c r="H1126">
        <v>110.89</v>
      </c>
      <c r="I1126">
        <v>25.69</v>
      </c>
      <c r="J1126">
        <v>84.94</v>
      </c>
      <c r="K1126">
        <v>344</v>
      </c>
      <c r="T1126">
        <v>4</v>
      </c>
      <c r="U1126">
        <v>2</v>
      </c>
      <c r="V1126" t="s">
        <v>92</v>
      </c>
      <c r="W1126" t="s">
        <v>188</v>
      </c>
      <c r="X1126">
        <v>29</v>
      </c>
      <c r="Y1126">
        <v>10</v>
      </c>
      <c r="Z1126" t="s">
        <v>1331</v>
      </c>
      <c r="AA1126" t="s">
        <v>1332</v>
      </c>
      <c r="AB1126" t="s">
        <v>95</v>
      </c>
      <c r="AC1126" t="s">
        <v>95</v>
      </c>
      <c r="AD1126" t="s">
        <v>1312</v>
      </c>
      <c r="AG1126" t="s">
        <v>1333</v>
      </c>
      <c r="AH1126">
        <v>0</v>
      </c>
      <c r="AI1126">
        <v>0</v>
      </c>
      <c r="AJ1126">
        <v>0</v>
      </c>
      <c r="AK1126">
        <v>1825</v>
      </c>
      <c r="AL1126">
        <v>1.44</v>
      </c>
    </row>
    <row r="1127" spans="1:38" x14ac:dyDescent="0.3">
      <c r="A1127" t="s">
        <v>1307</v>
      </c>
      <c r="B1127">
        <v>109101</v>
      </c>
      <c r="C1127">
        <v>2</v>
      </c>
      <c r="D1127" t="s">
        <v>1330</v>
      </c>
      <c r="E1127" t="s">
        <v>1309</v>
      </c>
      <c r="F1127">
        <v>1267</v>
      </c>
      <c r="G1127">
        <v>33.869999999999997</v>
      </c>
      <c r="H1127">
        <v>111.99</v>
      </c>
      <c r="I1127">
        <v>25.69</v>
      </c>
      <c r="J1127">
        <v>84.95</v>
      </c>
      <c r="K1127">
        <v>160</v>
      </c>
      <c r="T1127">
        <v>4</v>
      </c>
      <c r="U1127">
        <v>2</v>
      </c>
      <c r="V1127" t="s">
        <v>92</v>
      </c>
      <c r="W1127" t="s">
        <v>153</v>
      </c>
      <c r="X1127">
        <v>29</v>
      </c>
      <c r="Y1127">
        <v>10</v>
      </c>
      <c r="Z1127" t="s">
        <v>1331</v>
      </c>
      <c r="AA1127" t="s">
        <v>1332</v>
      </c>
      <c r="AB1127" t="s">
        <v>95</v>
      </c>
      <c r="AC1127" t="s">
        <v>95</v>
      </c>
      <c r="AD1127" t="s">
        <v>1312</v>
      </c>
      <c r="AG1127" t="s">
        <v>1333</v>
      </c>
      <c r="AH1127">
        <v>0</v>
      </c>
      <c r="AI1127">
        <v>0</v>
      </c>
      <c r="AJ1127">
        <v>0</v>
      </c>
      <c r="AK1127">
        <v>1825</v>
      </c>
      <c r="AL1127">
        <v>1.44</v>
      </c>
    </row>
    <row r="1128" spans="1:38" x14ac:dyDescent="0.3">
      <c r="A1128" t="s">
        <v>1307</v>
      </c>
      <c r="B1128">
        <v>109101</v>
      </c>
      <c r="C1128">
        <v>3</v>
      </c>
      <c r="D1128" t="s">
        <v>1330</v>
      </c>
      <c r="E1128" t="s">
        <v>1309</v>
      </c>
      <c r="F1128">
        <v>1267</v>
      </c>
      <c r="G1128">
        <v>33.78</v>
      </c>
      <c r="H1128">
        <v>111.7</v>
      </c>
      <c r="I1128">
        <v>25.68</v>
      </c>
      <c r="J1128">
        <v>84.92</v>
      </c>
      <c r="K1128">
        <v>48</v>
      </c>
      <c r="T1128">
        <v>4</v>
      </c>
      <c r="U1128">
        <v>2</v>
      </c>
      <c r="V1128" t="s">
        <v>92</v>
      </c>
      <c r="W1128" t="s">
        <v>233</v>
      </c>
      <c r="X1128">
        <v>29</v>
      </c>
      <c r="Y1128">
        <v>10</v>
      </c>
      <c r="Z1128" t="s">
        <v>1331</v>
      </c>
      <c r="AA1128" t="s">
        <v>1332</v>
      </c>
      <c r="AB1128" t="s">
        <v>95</v>
      </c>
      <c r="AC1128" t="s">
        <v>95</v>
      </c>
      <c r="AD1128" t="s">
        <v>1312</v>
      </c>
      <c r="AG1128" t="s">
        <v>1333</v>
      </c>
      <c r="AH1128">
        <v>0</v>
      </c>
      <c r="AI1128">
        <v>0</v>
      </c>
      <c r="AJ1128">
        <v>0</v>
      </c>
      <c r="AK1128">
        <v>1825</v>
      </c>
      <c r="AL1128">
        <v>1.44</v>
      </c>
    </row>
    <row r="1129" spans="1:38" x14ac:dyDescent="0.3">
      <c r="A1129" t="s">
        <v>1307</v>
      </c>
      <c r="B1129">
        <v>109101</v>
      </c>
      <c r="C1129">
        <v>4</v>
      </c>
      <c r="D1129" t="s">
        <v>1330</v>
      </c>
      <c r="E1129" t="s">
        <v>1309</v>
      </c>
      <c r="F1129">
        <v>1267</v>
      </c>
      <c r="G1129">
        <v>33.9</v>
      </c>
      <c r="H1129">
        <v>112.07</v>
      </c>
      <c r="I1129">
        <v>25.7</v>
      </c>
      <c r="J1129">
        <v>84.98</v>
      </c>
      <c r="K1129">
        <v>162</v>
      </c>
      <c r="T1129">
        <v>4</v>
      </c>
      <c r="U1129">
        <v>2</v>
      </c>
      <c r="V1129" t="s">
        <v>92</v>
      </c>
      <c r="W1129" t="s">
        <v>429</v>
      </c>
      <c r="X1129">
        <v>29</v>
      </c>
      <c r="Y1129">
        <v>10</v>
      </c>
      <c r="Z1129" t="s">
        <v>1331</v>
      </c>
      <c r="AA1129" t="s">
        <v>1332</v>
      </c>
      <c r="AB1129" t="s">
        <v>95</v>
      </c>
      <c r="AC1129" t="s">
        <v>95</v>
      </c>
      <c r="AD1129" t="s">
        <v>1312</v>
      </c>
      <c r="AG1129" t="s">
        <v>1333</v>
      </c>
      <c r="AH1129">
        <v>0</v>
      </c>
      <c r="AI1129">
        <v>0</v>
      </c>
      <c r="AJ1129">
        <v>0</v>
      </c>
      <c r="AK1129">
        <v>1825</v>
      </c>
      <c r="AL1129">
        <v>1.44</v>
      </c>
    </row>
    <row r="1130" spans="1:38" x14ac:dyDescent="0.3">
      <c r="A1130" t="s">
        <v>1307</v>
      </c>
      <c r="B1130">
        <v>109101</v>
      </c>
      <c r="C1130">
        <v>5</v>
      </c>
      <c r="D1130" t="s">
        <v>1330</v>
      </c>
      <c r="E1130" t="s">
        <v>1309</v>
      </c>
      <c r="F1130">
        <v>1267</v>
      </c>
      <c r="G1130">
        <v>39.6</v>
      </c>
      <c r="H1130">
        <v>130.93</v>
      </c>
      <c r="I1130">
        <v>30.52</v>
      </c>
      <c r="J1130">
        <v>100.92</v>
      </c>
      <c r="K1130">
        <v>321</v>
      </c>
      <c r="T1130">
        <v>4</v>
      </c>
      <c r="U1130">
        <v>2</v>
      </c>
      <c r="V1130" t="s">
        <v>92</v>
      </c>
      <c r="W1130" t="s">
        <v>156</v>
      </c>
      <c r="X1130">
        <v>29</v>
      </c>
      <c r="Y1130">
        <v>10</v>
      </c>
      <c r="Z1130" t="s">
        <v>1331</v>
      </c>
      <c r="AA1130" t="s">
        <v>1332</v>
      </c>
      <c r="AB1130" t="s">
        <v>95</v>
      </c>
      <c r="AC1130" t="s">
        <v>95</v>
      </c>
      <c r="AD1130" t="s">
        <v>1312</v>
      </c>
      <c r="AG1130" t="s">
        <v>1333</v>
      </c>
      <c r="AH1130">
        <v>0</v>
      </c>
      <c r="AI1130">
        <v>0</v>
      </c>
      <c r="AJ1130">
        <v>0</v>
      </c>
      <c r="AK1130">
        <v>1825</v>
      </c>
      <c r="AL1130">
        <v>1.44</v>
      </c>
    </row>
    <row r="1131" spans="1:38" x14ac:dyDescent="0.3">
      <c r="A1131" t="s">
        <v>1307</v>
      </c>
      <c r="B1131">
        <v>109101</v>
      </c>
      <c r="C1131">
        <v>6</v>
      </c>
      <c r="D1131" t="s">
        <v>1330</v>
      </c>
      <c r="E1131" t="s">
        <v>1309</v>
      </c>
      <c r="F1131">
        <v>1267</v>
      </c>
      <c r="G1131">
        <v>39.81</v>
      </c>
      <c r="H1131">
        <v>131.62</v>
      </c>
      <c r="I1131">
        <v>30.52</v>
      </c>
      <c r="J1131">
        <v>100.91</v>
      </c>
      <c r="K1131">
        <v>106</v>
      </c>
      <c r="T1131">
        <v>4</v>
      </c>
      <c r="U1131">
        <v>2</v>
      </c>
      <c r="V1131" t="s">
        <v>92</v>
      </c>
      <c r="W1131" t="s">
        <v>161</v>
      </c>
      <c r="X1131">
        <v>29</v>
      </c>
      <c r="Y1131">
        <v>10</v>
      </c>
      <c r="Z1131" t="s">
        <v>1331</v>
      </c>
      <c r="AA1131" t="s">
        <v>1332</v>
      </c>
      <c r="AB1131" t="s">
        <v>95</v>
      </c>
      <c r="AC1131" t="s">
        <v>95</v>
      </c>
      <c r="AD1131" t="s">
        <v>1312</v>
      </c>
      <c r="AG1131" t="s">
        <v>1333</v>
      </c>
      <c r="AH1131">
        <v>0</v>
      </c>
      <c r="AI1131">
        <v>0</v>
      </c>
      <c r="AJ1131">
        <v>0</v>
      </c>
      <c r="AK1131">
        <v>1825</v>
      </c>
      <c r="AL1131">
        <v>1.44</v>
      </c>
    </row>
    <row r="1132" spans="1:38" x14ac:dyDescent="0.3">
      <c r="A1132" t="s">
        <v>1307</v>
      </c>
      <c r="B1132">
        <v>109101</v>
      </c>
      <c r="C1132">
        <v>7</v>
      </c>
      <c r="D1132" t="s">
        <v>1330</v>
      </c>
      <c r="E1132" t="s">
        <v>1309</v>
      </c>
      <c r="F1132">
        <v>1267</v>
      </c>
      <c r="G1132">
        <v>39.92</v>
      </c>
      <c r="H1132">
        <v>131.99</v>
      </c>
      <c r="I1132">
        <v>30.41</v>
      </c>
      <c r="J1132">
        <v>100.54</v>
      </c>
      <c r="K1132">
        <v>106</v>
      </c>
      <c r="T1132">
        <v>4</v>
      </c>
      <c r="U1132">
        <v>2</v>
      </c>
      <c r="V1132" t="s">
        <v>92</v>
      </c>
      <c r="W1132" t="s">
        <v>434</v>
      </c>
      <c r="X1132">
        <v>29</v>
      </c>
      <c r="Y1132">
        <v>10</v>
      </c>
      <c r="Z1132" t="s">
        <v>1331</v>
      </c>
      <c r="AA1132" t="s">
        <v>1332</v>
      </c>
      <c r="AB1132" t="s">
        <v>95</v>
      </c>
      <c r="AC1132" t="s">
        <v>95</v>
      </c>
      <c r="AD1132" t="s">
        <v>1312</v>
      </c>
      <c r="AG1132" t="s">
        <v>1333</v>
      </c>
      <c r="AH1132">
        <v>0</v>
      </c>
      <c r="AI1132">
        <v>0</v>
      </c>
      <c r="AJ1132">
        <v>0</v>
      </c>
      <c r="AK1132">
        <v>1825</v>
      </c>
      <c r="AL1132">
        <v>1.44</v>
      </c>
    </row>
    <row r="1133" spans="1:38" x14ac:dyDescent="0.3">
      <c r="A1133" t="s">
        <v>1307</v>
      </c>
      <c r="B1133">
        <v>109101</v>
      </c>
      <c r="C1133">
        <v>8</v>
      </c>
      <c r="D1133" t="s">
        <v>1330</v>
      </c>
      <c r="E1133" t="s">
        <v>1309</v>
      </c>
      <c r="F1133">
        <v>1267</v>
      </c>
      <c r="G1133">
        <v>39.9</v>
      </c>
      <c r="H1133">
        <v>131.91999999999999</v>
      </c>
      <c r="I1133">
        <v>30.3</v>
      </c>
      <c r="J1133">
        <v>100.18</v>
      </c>
      <c r="K1133">
        <v>20</v>
      </c>
      <c r="T1133">
        <v>4</v>
      </c>
      <c r="U1133">
        <v>2</v>
      </c>
      <c r="V1133" t="s">
        <v>92</v>
      </c>
      <c r="W1133" t="s">
        <v>1334</v>
      </c>
      <c r="X1133">
        <v>29</v>
      </c>
      <c r="Y1133">
        <v>10</v>
      </c>
      <c r="Z1133" t="s">
        <v>1331</v>
      </c>
      <c r="AA1133" t="s">
        <v>1332</v>
      </c>
      <c r="AB1133" t="s">
        <v>95</v>
      </c>
      <c r="AC1133" t="s">
        <v>95</v>
      </c>
      <c r="AD1133" t="s">
        <v>1312</v>
      </c>
      <c r="AG1133" t="s">
        <v>1333</v>
      </c>
      <c r="AH1133">
        <v>0</v>
      </c>
      <c r="AI1133">
        <v>0</v>
      </c>
      <c r="AJ1133">
        <v>0</v>
      </c>
      <c r="AK1133">
        <v>1825</v>
      </c>
      <c r="AL1133">
        <v>1.44</v>
      </c>
    </row>
    <row r="1134" spans="1:38" x14ac:dyDescent="0.3">
      <c r="A1134" t="s">
        <v>1307</v>
      </c>
      <c r="B1134">
        <v>109212</v>
      </c>
      <c r="C1134">
        <v>1</v>
      </c>
      <c r="D1134" t="s">
        <v>1335</v>
      </c>
      <c r="E1134" t="s">
        <v>1309</v>
      </c>
      <c r="F1134">
        <v>1027</v>
      </c>
      <c r="G1134">
        <v>26.31</v>
      </c>
      <c r="H1134">
        <v>86.99</v>
      </c>
      <c r="I1134">
        <v>18.13</v>
      </c>
      <c r="J1134">
        <v>59.96</v>
      </c>
      <c r="K1134">
        <v>93</v>
      </c>
      <c r="T1134">
        <v>3</v>
      </c>
      <c r="U1134">
        <v>2</v>
      </c>
      <c r="V1134" t="s">
        <v>92</v>
      </c>
      <c r="W1134" t="s">
        <v>663</v>
      </c>
      <c r="X1134">
        <v>29</v>
      </c>
      <c r="Y1134">
        <v>10</v>
      </c>
      <c r="Z1134" t="s">
        <v>1336</v>
      </c>
      <c r="AA1134" t="s">
        <v>1337</v>
      </c>
      <c r="AB1134" t="s">
        <v>95</v>
      </c>
      <c r="AC1134" t="s">
        <v>95</v>
      </c>
      <c r="AD1134" t="s">
        <v>1312</v>
      </c>
      <c r="AG1134" t="s">
        <v>1338</v>
      </c>
      <c r="AH1134">
        <v>0</v>
      </c>
      <c r="AI1134">
        <v>0</v>
      </c>
      <c r="AJ1134">
        <v>0</v>
      </c>
      <c r="AK1134">
        <v>1483</v>
      </c>
      <c r="AL1134">
        <v>1.44</v>
      </c>
    </row>
    <row r="1135" spans="1:38" x14ac:dyDescent="0.3">
      <c r="A1135" t="s">
        <v>1307</v>
      </c>
      <c r="B1135">
        <v>109212</v>
      </c>
      <c r="C1135">
        <v>2</v>
      </c>
      <c r="D1135" t="s">
        <v>1335</v>
      </c>
      <c r="E1135" t="s">
        <v>1309</v>
      </c>
      <c r="F1135">
        <v>1027</v>
      </c>
      <c r="G1135">
        <v>26.38</v>
      </c>
      <c r="H1135">
        <v>87.22</v>
      </c>
      <c r="I1135">
        <v>18.12</v>
      </c>
      <c r="J1135">
        <v>59.93</v>
      </c>
      <c r="K1135">
        <v>526</v>
      </c>
      <c r="T1135">
        <v>3</v>
      </c>
      <c r="U1135">
        <v>2</v>
      </c>
      <c r="V1135" t="s">
        <v>92</v>
      </c>
      <c r="W1135" t="s">
        <v>1013</v>
      </c>
      <c r="X1135">
        <v>29</v>
      </c>
      <c r="Y1135">
        <v>10</v>
      </c>
      <c r="Z1135" t="s">
        <v>1336</v>
      </c>
      <c r="AA1135" t="s">
        <v>1337</v>
      </c>
      <c r="AB1135" t="s">
        <v>95</v>
      </c>
      <c r="AC1135" t="s">
        <v>95</v>
      </c>
      <c r="AD1135" t="s">
        <v>1312</v>
      </c>
      <c r="AG1135" t="s">
        <v>1338</v>
      </c>
      <c r="AH1135">
        <v>0</v>
      </c>
      <c r="AI1135">
        <v>0</v>
      </c>
      <c r="AJ1135">
        <v>0</v>
      </c>
      <c r="AK1135">
        <v>1483</v>
      </c>
      <c r="AL1135">
        <v>1.44</v>
      </c>
    </row>
    <row r="1136" spans="1:38" x14ac:dyDescent="0.3">
      <c r="A1136" t="s">
        <v>1307</v>
      </c>
      <c r="B1136">
        <v>109212</v>
      </c>
      <c r="C1136">
        <v>3</v>
      </c>
      <c r="D1136" t="s">
        <v>1335</v>
      </c>
      <c r="E1136" t="s">
        <v>1309</v>
      </c>
      <c r="F1136">
        <v>1027</v>
      </c>
      <c r="G1136">
        <v>26.39</v>
      </c>
      <c r="H1136">
        <v>87.25</v>
      </c>
      <c r="I1136">
        <v>18.11</v>
      </c>
      <c r="J1136">
        <v>59.9</v>
      </c>
      <c r="K1136">
        <v>48</v>
      </c>
      <c r="T1136">
        <v>3</v>
      </c>
      <c r="U1136">
        <v>2</v>
      </c>
      <c r="V1136" t="s">
        <v>92</v>
      </c>
      <c r="W1136" t="s">
        <v>1339</v>
      </c>
      <c r="X1136">
        <v>29</v>
      </c>
      <c r="Y1136">
        <v>10</v>
      </c>
      <c r="Z1136" t="s">
        <v>1336</v>
      </c>
      <c r="AA1136" t="s">
        <v>1337</v>
      </c>
      <c r="AB1136" t="s">
        <v>95</v>
      </c>
      <c r="AC1136" t="s">
        <v>95</v>
      </c>
      <c r="AD1136" t="s">
        <v>1312</v>
      </c>
      <c r="AG1136" t="s">
        <v>1338</v>
      </c>
      <c r="AH1136">
        <v>0</v>
      </c>
      <c r="AI1136">
        <v>0</v>
      </c>
      <c r="AJ1136">
        <v>0</v>
      </c>
      <c r="AK1136">
        <v>1483</v>
      </c>
      <c r="AL1136">
        <v>1.44</v>
      </c>
    </row>
    <row r="1137" spans="1:38" x14ac:dyDescent="0.3">
      <c r="A1137" t="s">
        <v>1307</v>
      </c>
      <c r="B1137">
        <v>109212</v>
      </c>
      <c r="C1137">
        <v>4</v>
      </c>
      <c r="D1137" t="s">
        <v>1335</v>
      </c>
      <c r="E1137" t="s">
        <v>1309</v>
      </c>
      <c r="F1137">
        <v>1027</v>
      </c>
      <c r="G1137">
        <v>34.92</v>
      </c>
      <c r="H1137">
        <v>115.45</v>
      </c>
      <c r="I1137">
        <v>25.68</v>
      </c>
      <c r="J1137">
        <v>84.9</v>
      </c>
      <c r="K1137">
        <v>107</v>
      </c>
      <c r="T1137">
        <v>3</v>
      </c>
      <c r="U1137">
        <v>2</v>
      </c>
      <c r="V1137" t="s">
        <v>92</v>
      </c>
      <c r="W1137" t="s">
        <v>336</v>
      </c>
      <c r="X1137">
        <v>29</v>
      </c>
      <c r="Y1137">
        <v>10</v>
      </c>
      <c r="Z1137" t="s">
        <v>1336</v>
      </c>
      <c r="AA1137" t="s">
        <v>1337</v>
      </c>
      <c r="AB1137" t="s">
        <v>95</v>
      </c>
      <c r="AC1137" t="s">
        <v>95</v>
      </c>
      <c r="AD1137" t="s">
        <v>1312</v>
      </c>
      <c r="AG1137" t="s">
        <v>1338</v>
      </c>
      <c r="AH1137">
        <v>0</v>
      </c>
      <c r="AI1137">
        <v>0</v>
      </c>
      <c r="AJ1137">
        <v>0</v>
      </c>
      <c r="AK1137">
        <v>1483</v>
      </c>
      <c r="AL1137">
        <v>1.44</v>
      </c>
    </row>
    <row r="1138" spans="1:38" x14ac:dyDescent="0.3">
      <c r="A1138" t="s">
        <v>1307</v>
      </c>
      <c r="B1138">
        <v>109212</v>
      </c>
      <c r="C1138">
        <v>5</v>
      </c>
      <c r="D1138" t="s">
        <v>1335</v>
      </c>
      <c r="E1138" t="s">
        <v>1309</v>
      </c>
      <c r="F1138">
        <v>1027</v>
      </c>
      <c r="G1138">
        <v>34.9</v>
      </c>
      <c r="H1138">
        <v>115.4</v>
      </c>
      <c r="I1138">
        <v>25.64</v>
      </c>
      <c r="J1138">
        <v>84.78</v>
      </c>
      <c r="K1138">
        <v>77</v>
      </c>
      <c r="T1138">
        <v>3</v>
      </c>
      <c r="U1138">
        <v>2</v>
      </c>
      <c r="V1138" t="s">
        <v>92</v>
      </c>
      <c r="W1138" t="s">
        <v>335</v>
      </c>
      <c r="X1138">
        <v>29</v>
      </c>
      <c r="Y1138">
        <v>10</v>
      </c>
      <c r="Z1138" t="s">
        <v>1336</v>
      </c>
      <c r="AA1138" t="s">
        <v>1337</v>
      </c>
      <c r="AB1138" t="s">
        <v>95</v>
      </c>
      <c r="AC1138" t="s">
        <v>95</v>
      </c>
      <c r="AD1138" t="s">
        <v>1312</v>
      </c>
      <c r="AG1138" t="s">
        <v>1338</v>
      </c>
      <c r="AH1138">
        <v>0</v>
      </c>
      <c r="AI1138">
        <v>0</v>
      </c>
      <c r="AJ1138">
        <v>0</v>
      </c>
      <c r="AK1138">
        <v>1483</v>
      </c>
      <c r="AL1138">
        <v>1.44</v>
      </c>
    </row>
    <row r="1139" spans="1:38" x14ac:dyDescent="0.3">
      <c r="A1139" t="s">
        <v>1307</v>
      </c>
      <c r="B1139">
        <v>109212</v>
      </c>
      <c r="C1139">
        <v>6</v>
      </c>
      <c r="D1139" t="s">
        <v>1335</v>
      </c>
      <c r="E1139" t="s">
        <v>1309</v>
      </c>
      <c r="F1139">
        <v>1027</v>
      </c>
      <c r="G1139">
        <v>35.200000000000003</v>
      </c>
      <c r="H1139">
        <v>116.39</v>
      </c>
      <c r="I1139">
        <v>25.7</v>
      </c>
      <c r="J1139">
        <v>84.97</v>
      </c>
      <c r="K1139">
        <v>35</v>
      </c>
      <c r="T1139">
        <v>3</v>
      </c>
      <c r="U1139">
        <v>2</v>
      </c>
      <c r="V1139" t="s">
        <v>92</v>
      </c>
      <c r="W1139" t="s">
        <v>618</v>
      </c>
      <c r="X1139">
        <v>29</v>
      </c>
      <c r="Y1139">
        <v>10</v>
      </c>
      <c r="Z1139" t="s">
        <v>1336</v>
      </c>
      <c r="AA1139" t="s">
        <v>1337</v>
      </c>
      <c r="AB1139" t="s">
        <v>95</v>
      </c>
      <c r="AC1139" t="s">
        <v>95</v>
      </c>
      <c r="AD1139" t="s">
        <v>1312</v>
      </c>
      <c r="AG1139" t="s">
        <v>1338</v>
      </c>
      <c r="AH1139">
        <v>0</v>
      </c>
      <c r="AI1139">
        <v>0</v>
      </c>
      <c r="AJ1139">
        <v>0</v>
      </c>
      <c r="AK1139">
        <v>1483</v>
      </c>
      <c r="AL1139">
        <v>1.44</v>
      </c>
    </row>
    <row r="1140" spans="1:38" x14ac:dyDescent="0.3">
      <c r="A1140" t="s">
        <v>1307</v>
      </c>
      <c r="B1140">
        <v>109212</v>
      </c>
      <c r="C1140">
        <v>7</v>
      </c>
      <c r="D1140" t="s">
        <v>1335</v>
      </c>
      <c r="E1140" t="s">
        <v>1309</v>
      </c>
      <c r="F1140">
        <v>1027</v>
      </c>
      <c r="G1140">
        <v>39.880000000000003</v>
      </c>
      <c r="H1140">
        <v>131.84</v>
      </c>
      <c r="I1140">
        <v>29.69</v>
      </c>
      <c r="J1140">
        <v>98.18</v>
      </c>
      <c r="K1140">
        <v>111</v>
      </c>
      <c r="T1140">
        <v>4</v>
      </c>
      <c r="U1140">
        <v>2</v>
      </c>
      <c r="V1140" t="s">
        <v>92</v>
      </c>
      <c r="W1140" t="s">
        <v>161</v>
      </c>
      <c r="X1140">
        <v>29</v>
      </c>
      <c r="Y1140">
        <v>10</v>
      </c>
      <c r="Z1140" t="s">
        <v>1336</v>
      </c>
      <c r="AA1140" t="s">
        <v>1337</v>
      </c>
      <c r="AB1140" t="s">
        <v>95</v>
      </c>
      <c r="AC1140" t="s">
        <v>95</v>
      </c>
      <c r="AD1140" t="s">
        <v>1312</v>
      </c>
      <c r="AG1140" t="s">
        <v>1338</v>
      </c>
      <c r="AH1140">
        <v>0</v>
      </c>
      <c r="AI1140">
        <v>0</v>
      </c>
      <c r="AJ1140">
        <v>0</v>
      </c>
      <c r="AK1140">
        <v>1483</v>
      </c>
      <c r="AL1140">
        <v>1.44</v>
      </c>
    </row>
    <row r="1141" spans="1:38" x14ac:dyDescent="0.3">
      <c r="A1141" t="s">
        <v>1307</v>
      </c>
      <c r="B1141">
        <v>109212</v>
      </c>
      <c r="C1141">
        <v>8</v>
      </c>
      <c r="D1141" t="s">
        <v>1335</v>
      </c>
      <c r="E1141" t="s">
        <v>1309</v>
      </c>
      <c r="F1141">
        <v>1027</v>
      </c>
      <c r="G1141">
        <v>39.76</v>
      </c>
      <c r="H1141">
        <v>131.46</v>
      </c>
      <c r="I1141">
        <v>29.83</v>
      </c>
      <c r="J1141">
        <v>98.64</v>
      </c>
      <c r="K1141">
        <v>19</v>
      </c>
      <c r="T1141">
        <v>3</v>
      </c>
      <c r="U1141">
        <v>2</v>
      </c>
      <c r="V1141" t="s">
        <v>92</v>
      </c>
      <c r="W1141" t="s">
        <v>633</v>
      </c>
      <c r="X1141">
        <v>29</v>
      </c>
      <c r="Y1141">
        <v>10</v>
      </c>
      <c r="Z1141" t="s">
        <v>1336</v>
      </c>
      <c r="AA1141" t="s">
        <v>1337</v>
      </c>
      <c r="AB1141" t="s">
        <v>95</v>
      </c>
      <c r="AC1141" t="s">
        <v>95</v>
      </c>
      <c r="AD1141" t="s">
        <v>1312</v>
      </c>
      <c r="AG1141" t="s">
        <v>1338</v>
      </c>
      <c r="AH1141">
        <v>0</v>
      </c>
      <c r="AI1141">
        <v>0</v>
      </c>
      <c r="AJ1141">
        <v>0</v>
      </c>
      <c r="AK1141">
        <v>1483</v>
      </c>
      <c r="AL1141">
        <v>1.44</v>
      </c>
    </row>
    <row r="1142" spans="1:38" x14ac:dyDescent="0.3">
      <c r="A1142" t="s">
        <v>1307</v>
      </c>
      <c r="B1142">
        <v>109212</v>
      </c>
      <c r="C1142">
        <v>9</v>
      </c>
      <c r="D1142" t="s">
        <v>1335</v>
      </c>
      <c r="E1142" t="s">
        <v>1309</v>
      </c>
      <c r="F1142">
        <v>1027</v>
      </c>
      <c r="G1142">
        <v>39.880000000000003</v>
      </c>
      <c r="H1142">
        <v>131.84</v>
      </c>
      <c r="I1142">
        <v>29.69</v>
      </c>
      <c r="J1142">
        <v>98.18</v>
      </c>
      <c r="K1142">
        <v>2</v>
      </c>
      <c r="T1142">
        <v>4</v>
      </c>
      <c r="U1142">
        <v>2</v>
      </c>
      <c r="V1142" t="s">
        <v>92</v>
      </c>
      <c r="W1142" t="s">
        <v>1340</v>
      </c>
      <c r="X1142">
        <v>29</v>
      </c>
      <c r="Y1142">
        <v>10</v>
      </c>
      <c r="Z1142" t="s">
        <v>1336</v>
      </c>
      <c r="AA1142" t="s">
        <v>1337</v>
      </c>
      <c r="AB1142" t="s">
        <v>95</v>
      </c>
      <c r="AC1142" t="s">
        <v>95</v>
      </c>
      <c r="AD1142" t="s">
        <v>1312</v>
      </c>
      <c r="AG1142" t="s">
        <v>1338</v>
      </c>
      <c r="AH1142">
        <v>0</v>
      </c>
      <c r="AI1142">
        <v>0</v>
      </c>
      <c r="AJ1142">
        <v>0</v>
      </c>
      <c r="AK1142">
        <v>1483</v>
      </c>
      <c r="AL1142">
        <v>1.44</v>
      </c>
    </row>
    <row r="1143" spans="1:38" x14ac:dyDescent="0.3">
      <c r="A1143" t="s">
        <v>1307</v>
      </c>
      <c r="B1143">
        <v>109212</v>
      </c>
      <c r="C1143">
        <v>10</v>
      </c>
      <c r="D1143" t="s">
        <v>1335</v>
      </c>
      <c r="E1143" t="s">
        <v>1309</v>
      </c>
      <c r="F1143">
        <v>1027</v>
      </c>
      <c r="G1143">
        <v>45.75</v>
      </c>
      <c r="H1143">
        <v>151.26</v>
      </c>
      <c r="I1143">
        <v>33.11</v>
      </c>
      <c r="J1143">
        <v>109.48</v>
      </c>
      <c r="K1143">
        <v>2</v>
      </c>
      <c r="T1143">
        <v>3</v>
      </c>
      <c r="U1143">
        <v>2</v>
      </c>
      <c r="V1143" t="s">
        <v>92</v>
      </c>
      <c r="W1143" t="s">
        <v>1314</v>
      </c>
      <c r="X1143">
        <v>29</v>
      </c>
      <c r="Y1143">
        <v>10</v>
      </c>
      <c r="Z1143" t="s">
        <v>1336</v>
      </c>
      <c r="AA1143" t="s">
        <v>1337</v>
      </c>
      <c r="AB1143" t="s">
        <v>95</v>
      </c>
      <c r="AC1143" t="s">
        <v>95</v>
      </c>
      <c r="AD1143" t="s">
        <v>1312</v>
      </c>
      <c r="AG1143" t="s">
        <v>1338</v>
      </c>
      <c r="AH1143">
        <v>0</v>
      </c>
      <c r="AI1143">
        <v>0</v>
      </c>
      <c r="AJ1143">
        <v>0</v>
      </c>
      <c r="AK1143">
        <v>1483</v>
      </c>
      <c r="AL1143">
        <v>1.44</v>
      </c>
    </row>
    <row r="1144" spans="1:38" x14ac:dyDescent="0.3">
      <c r="A1144" t="s">
        <v>1307</v>
      </c>
      <c r="B1144">
        <v>109212</v>
      </c>
      <c r="C1144">
        <v>11</v>
      </c>
      <c r="D1144" t="s">
        <v>1335</v>
      </c>
      <c r="E1144" t="s">
        <v>1309</v>
      </c>
      <c r="F1144">
        <v>1027</v>
      </c>
      <c r="G1144">
        <v>50.4</v>
      </c>
      <c r="H1144">
        <v>166.62</v>
      </c>
      <c r="I1144">
        <v>37.83</v>
      </c>
      <c r="J1144">
        <v>125.07</v>
      </c>
      <c r="K1144">
        <v>2</v>
      </c>
      <c r="T1144">
        <v>4</v>
      </c>
      <c r="U1144">
        <v>2</v>
      </c>
      <c r="V1144" t="s">
        <v>92</v>
      </c>
      <c r="W1144" t="s">
        <v>953</v>
      </c>
      <c r="X1144">
        <v>29</v>
      </c>
      <c r="Y1144">
        <v>10</v>
      </c>
      <c r="Z1144" t="s">
        <v>1336</v>
      </c>
      <c r="AA1144" t="s">
        <v>1337</v>
      </c>
      <c r="AB1144" t="s">
        <v>95</v>
      </c>
      <c r="AC1144" t="s">
        <v>95</v>
      </c>
      <c r="AD1144" t="s">
        <v>1312</v>
      </c>
      <c r="AG1144" t="s">
        <v>1338</v>
      </c>
      <c r="AH1144">
        <v>0</v>
      </c>
      <c r="AI1144">
        <v>0</v>
      </c>
      <c r="AJ1144">
        <v>0</v>
      </c>
      <c r="AK1144">
        <v>1483</v>
      </c>
      <c r="AL1144">
        <v>1.44</v>
      </c>
    </row>
    <row r="1145" spans="1:38" x14ac:dyDescent="0.3">
      <c r="A1145" t="s">
        <v>1307</v>
      </c>
      <c r="B1145">
        <v>109212</v>
      </c>
      <c r="C1145">
        <v>12</v>
      </c>
      <c r="D1145" t="s">
        <v>1335</v>
      </c>
      <c r="E1145" t="s">
        <v>1309</v>
      </c>
      <c r="F1145">
        <v>1027</v>
      </c>
      <c r="G1145">
        <v>50.4</v>
      </c>
      <c r="H1145">
        <v>166.62</v>
      </c>
      <c r="I1145">
        <v>37.83</v>
      </c>
      <c r="J1145">
        <v>125.07</v>
      </c>
      <c r="K1145">
        <v>2</v>
      </c>
      <c r="T1145">
        <v>4</v>
      </c>
      <c r="U1145">
        <v>2</v>
      </c>
      <c r="V1145" t="s">
        <v>92</v>
      </c>
      <c r="W1145" t="s">
        <v>1341</v>
      </c>
      <c r="X1145">
        <v>29</v>
      </c>
      <c r="Y1145">
        <v>10</v>
      </c>
      <c r="Z1145" t="s">
        <v>1336</v>
      </c>
      <c r="AA1145" t="s">
        <v>1337</v>
      </c>
      <c r="AB1145" t="s">
        <v>95</v>
      </c>
      <c r="AC1145" t="s">
        <v>95</v>
      </c>
      <c r="AD1145" t="s">
        <v>1312</v>
      </c>
      <c r="AG1145" t="s">
        <v>1338</v>
      </c>
      <c r="AH1145">
        <v>0</v>
      </c>
      <c r="AI1145">
        <v>0</v>
      </c>
      <c r="AJ1145">
        <v>0</v>
      </c>
      <c r="AK1145">
        <v>1483</v>
      </c>
      <c r="AL1145">
        <v>1.44</v>
      </c>
    </row>
    <row r="1146" spans="1:38" x14ac:dyDescent="0.3">
      <c r="A1146" t="s">
        <v>1307</v>
      </c>
      <c r="B1146">
        <v>109212</v>
      </c>
      <c r="C1146">
        <v>13</v>
      </c>
      <c r="D1146" t="s">
        <v>1335</v>
      </c>
      <c r="E1146" t="s">
        <v>1309</v>
      </c>
      <c r="F1146">
        <v>1027</v>
      </c>
      <c r="G1146">
        <v>54.33</v>
      </c>
      <c r="H1146">
        <v>179.61</v>
      </c>
      <c r="I1146">
        <v>40.380000000000003</v>
      </c>
      <c r="J1146">
        <v>133.49</v>
      </c>
      <c r="K1146">
        <v>3</v>
      </c>
      <c r="T1146">
        <v>4</v>
      </c>
      <c r="U1146">
        <v>3</v>
      </c>
      <c r="V1146" t="s">
        <v>92</v>
      </c>
      <c r="W1146" t="s">
        <v>1342</v>
      </c>
      <c r="X1146">
        <v>29</v>
      </c>
      <c r="Y1146">
        <v>10</v>
      </c>
      <c r="Z1146" t="s">
        <v>1336</v>
      </c>
      <c r="AA1146" t="s">
        <v>1337</v>
      </c>
      <c r="AB1146" t="s">
        <v>95</v>
      </c>
      <c r="AC1146" t="s">
        <v>95</v>
      </c>
      <c r="AD1146" t="s">
        <v>1312</v>
      </c>
      <c r="AG1146" t="s">
        <v>1338</v>
      </c>
      <c r="AH1146">
        <v>0</v>
      </c>
      <c r="AI1146">
        <v>0</v>
      </c>
      <c r="AJ1146">
        <v>0</v>
      </c>
      <c r="AK1146">
        <v>1483</v>
      </c>
      <c r="AL1146">
        <v>1.44</v>
      </c>
    </row>
    <row r="1147" spans="1:38" x14ac:dyDescent="0.3">
      <c r="A1147" t="s">
        <v>1307</v>
      </c>
      <c r="B1147">
        <v>109180</v>
      </c>
      <c r="C1147">
        <v>1</v>
      </c>
      <c r="D1147" t="s">
        <v>1343</v>
      </c>
      <c r="E1147" t="s">
        <v>1309</v>
      </c>
      <c r="F1147">
        <v>1005</v>
      </c>
      <c r="G1147">
        <v>25.2</v>
      </c>
      <c r="H1147">
        <v>83.31</v>
      </c>
      <c r="I1147">
        <v>18.13</v>
      </c>
      <c r="J1147">
        <v>59.96</v>
      </c>
      <c r="K1147">
        <v>467</v>
      </c>
      <c r="T1147">
        <v>3</v>
      </c>
      <c r="U1147">
        <v>2</v>
      </c>
      <c r="V1147" t="s">
        <v>92</v>
      </c>
      <c r="W1147" t="s">
        <v>122</v>
      </c>
      <c r="X1147">
        <v>29</v>
      </c>
      <c r="Y1147">
        <v>10</v>
      </c>
      <c r="Z1147" t="s">
        <v>1344</v>
      </c>
      <c r="AA1147" t="s">
        <v>1345</v>
      </c>
      <c r="AB1147" t="s">
        <v>95</v>
      </c>
      <c r="AC1147" t="s">
        <v>95</v>
      </c>
      <c r="AD1147" t="s">
        <v>1312</v>
      </c>
      <c r="AG1147" t="s">
        <v>1346</v>
      </c>
      <c r="AH1147">
        <v>0</v>
      </c>
      <c r="AI1147">
        <v>0</v>
      </c>
      <c r="AJ1147">
        <v>0</v>
      </c>
      <c r="AK1147">
        <v>1448</v>
      </c>
      <c r="AL1147">
        <v>1.44</v>
      </c>
    </row>
    <row r="1148" spans="1:38" x14ac:dyDescent="0.3">
      <c r="A1148" t="s">
        <v>1307</v>
      </c>
      <c r="B1148">
        <v>109180</v>
      </c>
      <c r="C1148">
        <v>2</v>
      </c>
      <c r="D1148" t="s">
        <v>1343</v>
      </c>
      <c r="E1148" t="s">
        <v>1309</v>
      </c>
      <c r="F1148">
        <v>1005</v>
      </c>
      <c r="G1148">
        <v>25.28</v>
      </c>
      <c r="H1148">
        <v>83.58</v>
      </c>
      <c r="I1148">
        <v>18.13</v>
      </c>
      <c r="J1148">
        <v>59.95</v>
      </c>
      <c r="K1148">
        <v>94</v>
      </c>
      <c r="T1148">
        <v>3</v>
      </c>
      <c r="U1148">
        <v>2</v>
      </c>
      <c r="V1148" t="s">
        <v>92</v>
      </c>
      <c r="W1148" t="s">
        <v>228</v>
      </c>
      <c r="X1148">
        <v>29</v>
      </c>
      <c r="Y1148">
        <v>10</v>
      </c>
      <c r="Z1148" t="s">
        <v>1344</v>
      </c>
      <c r="AA1148" t="s">
        <v>1345</v>
      </c>
      <c r="AB1148" t="s">
        <v>95</v>
      </c>
      <c r="AC1148" t="s">
        <v>95</v>
      </c>
      <c r="AD1148" t="s">
        <v>1312</v>
      </c>
      <c r="AG1148" t="s">
        <v>1346</v>
      </c>
      <c r="AH1148">
        <v>0</v>
      </c>
      <c r="AI1148">
        <v>0</v>
      </c>
      <c r="AJ1148">
        <v>0</v>
      </c>
      <c r="AK1148">
        <v>1448</v>
      </c>
      <c r="AL1148">
        <v>1.44</v>
      </c>
    </row>
    <row r="1149" spans="1:38" x14ac:dyDescent="0.3">
      <c r="A1149" t="s">
        <v>1307</v>
      </c>
      <c r="B1149">
        <v>109180</v>
      </c>
      <c r="C1149">
        <v>3</v>
      </c>
      <c r="D1149" t="s">
        <v>1343</v>
      </c>
      <c r="E1149" t="s">
        <v>1309</v>
      </c>
      <c r="F1149">
        <v>1005</v>
      </c>
      <c r="G1149">
        <v>33.06</v>
      </c>
      <c r="H1149">
        <v>109.31</v>
      </c>
      <c r="I1149">
        <v>25.7</v>
      </c>
      <c r="J1149">
        <v>84.96</v>
      </c>
      <c r="K1149">
        <v>174</v>
      </c>
      <c r="T1149">
        <v>3</v>
      </c>
      <c r="U1149">
        <v>2</v>
      </c>
      <c r="V1149" t="s">
        <v>92</v>
      </c>
      <c r="W1149" t="s">
        <v>201</v>
      </c>
      <c r="X1149">
        <v>29</v>
      </c>
      <c r="Y1149">
        <v>10</v>
      </c>
      <c r="Z1149" t="s">
        <v>1344</v>
      </c>
      <c r="AA1149" t="s">
        <v>1345</v>
      </c>
      <c r="AB1149" t="s">
        <v>95</v>
      </c>
      <c r="AC1149" t="s">
        <v>95</v>
      </c>
      <c r="AD1149" t="s">
        <v>1312</v>
      </c>
      <c r="AG1149" t="s">
        <v>1346</v>
      </c>
      <c r="AH1149">
        <v>0</v>
      </c>
      <c r="AI1149">
        <v>0</v>
      </c>
      <c r="AJ1149">
        <v>0</v>
      </c>
      <c r="AK1149">
        <v>1448</v>
      </c>
      <c r="AL1149">
        <v>1.44</v>
      </c>
    </row>
    <row r="1150" spans="1:38" x14ac:dyDescent="0.3">
      <c r="A1150" t="s">
        <v>1307</v>
      </c>
      <c r="B1150">
        <v>109180</v>
      </c>
      <c r="C1150">
        <v>4</v>
      </c>
      <c r="D1150" t="s">
        <v>1343</v>
      </c>
      <c r="E1150" t="s">
        <v>1309</v>
      </c>
      <c r="F1150">
        <v>1005</v>
      </c>
      <c r="G1150">
        <v>33.700000000000003</v>
      </c>
      <c r="H1150">
        <v>111.43</v>
      </c>
      <c r="I1150">
        <v>25.67</v>
      </c>
      <c r="J1150">
        <v>84.88</v>
      </c>
      <c r="K1150">
        <v>106</v>
      </c>
      <c r="T1150">
        <v>3</v>
      </c>
      <c r="U1150">
        <v>2</v>
      </c>
      <c r="V1150" t="s">
        <v>92</v>
      </c>
      <c r="W1150" t="s">
        <v>152</v>
      </c>
      <c r="X1150">
        <v>29</v>
      </c>
      <c r="Y1150">
        <v>10</v>
      </c>
      <c r="Z1150" t="s">
        <v>1344</v>
      </c>
      <c r="AA1150" t="s">
        <v>1345</v>
      </c>
      <c r="AB1150" t="s">
        <v>95</v>
      </c>
      <c r="AC1150" t="s">
        <v>95</v>
      </c>
      <c r="AD1150" t="s">
        <v>1312</v>
      </c>
      <c r="AG1150" t="s">
        <v>1346</v>
      </c>
      <c r="AH1150">
        <v>0</v>
      </c>
      <c r="AI1150">
        <v>0</v>
      </c>
      <c r="AJ1150">
        <v>0</v>
      </c>
      <c r="AK1150">
        <v>1448</v>
      </c>
      <c r="AL1150">
        <v>1.44</v>
      </c>
    </row>
    <row r="1151" spans="1:38" x14ac:dyDescent="0.3">
      <c r="A1151" t="s">
        <v>1307</v>
      </c>
      <c r="B1151">
        <v>109180</v>
      </c>
      <c r="C1151">
        <v>5</v>
      </c>
      <c r="D1151" t="s">
        <v>1343</v>
      </c>
      <c r="E1151" t="s">
        <v>1309</v>
      </c>
      <c r="F1151">
        <v>1005</v>
      </c>
      <c r="G1151">
        <v>38.659999999999997</v>
      </c>
      <c r="H1151">
        <v>127.81</v>
      </c>
      <c r="I1151">
        <v>30.79</v>
      </c>
      <c r="J1151">
        <v>101.8</v>
      </c>
      <c r="K1151">
        <v>164</v>
      </c>
      <c r="T1151">
        <v>4</v>
      </c>
      <c r="U1151">
        <v>2</v>
      </c>
      <c r="V1151" t="s">
        <v>92</v>
      </c>
      <c r="W1151">
        <v>127</v>
      </c>
      <c r="X1151">
        <v>29</v>
      </c>
      <c r="Y1151">
        <v>10</v>
      </c>
      <c r="Z1151" t="s">
        <v>1344</v>
      </c>
      <c r="AA1151" t="s">
        <v>1345</v>
      </c>
      <c r="AB1151" t="s">
        <v>95</v>
      </c>
      <c r="AC1151" t="s">
        <v>95</v>
      </c>
      <c r="AD1151" t="s">
        <v>1312</v>
      </c>
      <c r="AG1151" t="s">
        <v>1346</v>
      </c>
      <c r="AH1151">
        <v>0</v>
      </c>
      <c r="AI1151">
        <v>0</v>
      </c>
      <c r="AJ1151">
        <v>0</v>
      </c>
      <c r="AK1151">
        <v>1448</v>
      </c>
      <c r="AL1151">
        <v>1.44</v>
      </c>
    </row>
    <row r="1152" spans="1:38" x14ac:dyDescent="0.3">
      <c r="A1152" t="s">
        <v>1307</v>
      </c>
      <c r="B1152">
        <v>114380</v>
      </c>
      <c r="C1152">
        <v>1</v>
      </c>
      <c r="D1152" t="s">
        <v>1347</v>
      </c>
      <c r="E1152" t="s">
        <v>612</v>
      </c>
      <c r="F1152">
        <v>386</v>
      </c>
      <c r="G1152">
        <v>28.59</v>
      </c>
      <c r="H1152">
        <v>94.52</v>
      </c>
      <c r="I1152">
        <v>21.16</v>
      </c>
      <c r="J1152">
        <v>69.959999999999994</v>
      </c>
      <c r="K1152">
        <v>169</v>
      </c>
      <c r="T1152">
        <v>3</v>
      </c>
      <c r="U1152">
        <v>2</v>
      </c>
      <c r="V1152" t="s">
        <v>92</v>
      </c>
      <c r="W1152" t="s">
        <v>1348</v>
      </c>
      <c r="X1152">
        <v>24</v>
      </c>
      <c r="Y1152">
        <v>16</v>
      </c>
      <c r="Z1152" t="s">
        <v>1349</v>
      </c>
      <c r="AA1152" t="s">
        <v>1350</v>
      </c>
      <c r="AB1152" t="s">
        <v>95</v>
      </c>
      <c r="AC1152" t="s">
        <v>95</v>
      </c>
      <c r="AD1152" t="s">
        <v>1312</v>
      </c>
      <c r="AG1152" t="s">
        <v>1351</v>
      </c>
      <c r="AH1152">
        <v>0</v>
      </c>
      <c r="AI1152">
        <v>0</v>
      </c>
      <c r="AJ1152">
        <v>0</v>
      </c>
      <c r="AK1152">
        <v>552</v>
      </c>
      <c r="AL1152">
        <v>1.43</v>
      </c>
    </row>
    <row r="1153" spans="1:38" x14ac:dyDescent="0.3">
      <c r="A1153" t="s">
        <v>1307</v>
      </c>
      <c r="B1153">
        <v>114380</v>
      </c>
      <c r="C1153">
        <v>2</v>
      </c>
      <c r="D1153" t="s">
        <v>1347</v>
      </c>
      <c r="E1153" t="s">
        <v>612</v>
      </c>
      <c r="F1153">
        <v>386</v>
      </c>
      <c r="G1153">
        <v>28.91</v>
      </c>
      <c r="H1153">
        <v>95.59</v>
      </c>
      <c r="I1153">
        <v>21.11</v>
      </c>
      <c r="J1153">
        <v>69.790000000000006</v>
      </c>
      <c r="K1153">
        <v>40</v>
      </c>
      <c r="T1153">
        <v>3</v>
      </c>
      <c r="U1153">
        <v>2</v>
      </c>
      <c r="V1153" t="s">
        <v>92</v>
      </c>
      <c r="W1153" t="s">
        <v>216</v>
      </c>
      <c r="X1153">
        <v>24</v>
      </c>
      <c r="Y1153">
        <v>16</v>
      </c>
      <c r="Z1153" t="s">
        <v>1349</v>
      </c>
      <c r="AA1153" t="s">
        <v>1350</v>
      </c>
      <c r="AB1153" t="s">
        <v>95</v>
      </c>
      <c r="AC1153" t="s">
        <v>95</v>
      </c>
      <c r="AD1153" t="s">
        <v>1312</v>
      </c>
      <c r="AG1153" t="s">
        <v>1351</v>
      </c>
      <c r="AH1153">
        <v>0</v>
      </c>
      <c r="AI1153">
        <v>0</v>
      </c>
      <c r="AJ1153">
        <v>0</v>
      </c>
      <c r="AK1153">
        <v>552</v>
      </c>
      <c r="AL1153">
        <v>1.43</v>
      </c>
    </row>
    <row r="1154" spans="1:38" x14ac:dyDescent="0.3">
      <c r="A1154" t="s">
        <v>1307</v>
      </c>
      <c r="B1154">
        <v>114380</v>
      </c>
      <c r="C1154">
        <v>3</v>
      </c>
      <c r="D1154" t="s">
        <v>1347</v>
      </c>
      <c r="E1154" t="s">
        <v>612</v>
      </c>
      <c r="F1154">
        <v>386</v>
      </c>
      <c r="G1154">
        <v>34.549999999999997</v>
      </c>
      <c r="H1154">
        <v>114.23</v>
      </c>
      <c r="I1154">
        <v>25.68</v>
      </c>
      <c r="J1154">
        <v>84.9</v>
      </c>
      <c r="K1154">
        <v>75</v>
      </c>
      <c r="T1154">
        <v>3</v>
      </c>
      <c r="U1154">
        <v>2</v>
      </c>
      <c r="V1154" t="s">
        <v>92</v>
      </c>
      <c r="W1154" t="s">
        <v>332</v>
      </c>
      <c r="X1154">
        <v>24</v>
      </c>
      <c r="Y1154">
        <v>16</v>
      </c>
      <c r="Z1154" t="s">
        <v>1349</v>
      </c>
      <c r="AA1154" t="s">
        <v>1350</v>
      </c>
      <c r="AB1154" t="s">
        <v>95</v>
      </c>
      <c r="AC1154" t="s">
        <v>95</v>
      </c>
      <c r="AD1154" t="s">
        <v>1312</v>
      </c>
      <c r="AG1154" t="s">
        <v>1351</v>
      </c>
      <c r="AH1154">
        <v>0</v>
      </c>
      <c r="AI1154">
        <v>0</v>
      </c>
      <c r="AJ1154">
        <v>0</v>
      </c>
      <c r="AK1154">
        <v>552</v>
      </c>
      <c r="AL1154">
        <v>1.43</v>
      </c>
    </row>
    <row r="1155" spans="1:38" x14ac:dyDescent="0.3">
      <c r="A1155" t="s">
        <v>1307</v>
      </c>
      <c r="B1155">
        <v>114380</v>
      </c>
      <c r="C1155">
        <v>4</v>
      </c>
      <c r="D1155" t="s">
        <v>1347</v>
      </c>
      <c r="E1155" t="s">
        <v>612</v>
      </c>
      <c r="F1155">
        <v>386</v>
      </c>
      <c r="G1155">
        <v>34.49</v>
      </c>
      <c r="H1155">
        <v>114.03</v>
      </c>
      <c r="I1155">
        <v>25.69</v>
      </c>
      <c r="J1155">
        <v>84.93</v>
      </c>
      <c r="K1155">
        <v>62</v>
      </c>
      <c r="T1155">
        <v>3</v>
      </c>
      <c r="U1155">
        <v>2</v>
      </c>
      <c r="V1155" t="s">
        <v>92</v>
      </c>
      <c r="W1155" t="s">
        <v>928</v>
      </c>
      <c r="X1155">
        <v>24</v>
      </c>
      <c r="Y1155">
        <v>16</v>
      </c>
      <c r="Z1155" t="s">
        <v>1349</v>
      </c>
      <c r="AA1155" t="s">
        <v>1350</v>
      </c>
      <c r="AB1155" t="s">
        <v>95</v>
      </c>
      <c r="AC1155" t="s">
        <v>95</v>
      </c>
      <c r="AD1155" t="s">
        <v>1312</v>
      </c>
      <c r="AG1155" t="s">
        <v>1351</v>
      </c>
      <c r="AH1155">
        <v>0</v>
      </c>
      <c r="AI1155">
        <v>0</v>
      </c>
      <c r="AJ1155">
        <v>0</v>
      </c>
      <c r="AK1155">
        <v>552</v>
      </c>
      <c r="AL1155">
        <v>1.43</v>
      </c>
    </row>
    <row r="1156" spans="1:38" x14ac:dyDescent="0.3">
      <c r="A1156" t="s">
        <v>1307</v>
      </c>
      <c r="B1156">
        <v>114380</v>
      </c>
      <c r="C1156">
        <v>5</v>
      </c>
      <c r="D1156" t="s">
        <v>1347</v>
      </c>
      <c r="E1156" t="s">
        <v>612</v>
      </c>
      <c r="F1156">
        <v>386</v>
      </c>
      <c r="G1156">
        <v>34.49</v>
      </c>
      <c r="H1156">
        <v>114.03</v>
      </c>
      <c r="I1156">
        <v>25.69</v>
      </c>
      <c r="J1156">
        <v>84.93</v>
      </c>
      <c r="K1156">
        <v>38</v>
      </c>
      <c r="T1156">
        <v>3</v>
      </c>
      <c r="U1156">
        <v>2</v>
      </c>
      <c r="V1156" t="s">
        <v>92</v>
      </c>
      <c r="W1156" t="s">
        <v>932</v>
      </c>
      <c r="X1156">
        <v>24</v>
      </c>
      <c r="Y1156">
        <v>16</v>
      </c>
      <c r="Z1156" t="s">
        <v>1349</v>
      </c>
      <c r="AA1156" t="s">
        <v>1350</v>
      </c>
      <c r="AB1156" t="s">
        <v>95</v>
      </c>
      <c r="AC1156" t="s">
        <v>95</v>
      </c>
      <c r="AD1156" t="s">
        <v>1312</v>
      </c>
      <c r="AG1156" t="s">
        <v>1351</v>
      </c>
      <c r="AH1156">
        <v>0</v>
      </c>
      <c r="AI1156">
        <v>0</v>
      </c>
      <c r="AJ1156">
        <v>0</v>
      </c>
      <c r="AK1156">
        <v>552</v>
      </c>
      <c r="AL1156">
        <v>1.43</v>
      </c>
    </row>
    <row r="1157" spans="1:38" x14ac:dyDescent="0.3">
      <c r="A1157" t="s">
        <v>1307</v>
      </c>
      <c r="B1157">
        <v>114380</v>
      </c>
      <c r="C1157">
        <v>6</v>
      </c>
      <c r="D1157" t="s">
        <v>1347</v>
      </c>
      <c r="E1157" t="s">
        <v>612</v>
      </c>
      <c r="F1157">
        <v>386</v>
      </c>
      <c r="G1157">
        <v>34.82</v>
      </c>
      <c r="H1157">
        <v>115.12</v>
      </c>
      <c r="I1157">
        <v>25.68</v>
      </c>
      <c r="J1157">
        <v>84.9</v>
      </c>
      <c r="K1157">
        <v>2</v>
      </c>
      <c r="T1157">
        <v>4</v>
      </c>
      <c r="U1157">
        <v>2</v>
      </c>
      <c r="V1157" t="s">
        <v>92</v>
      </c>
      <c r="W1157" t="s">
        <v>1263</v>
      </c>
      <c r="X1157">
        <v>24</v>
      </c>
      <c r="Y1157">
        <v>16</v>
      </c>
      <c r="Z1157" t="s">
        <v>1349</v>
      </c>
      <c r="AA1157" t="s">
        <v>1350</v>
      </c>
      <c r="AB1157" t="s">
        <v>95</v>
      </c>
      <c r="AC1157" t="s">
        <v>95</v>
      </c>
      <c r="AD1157" t="s">
        <v>1312</v>
      </c>
      <c r="AG1157" t="s">
        <v>1351</v>
      </c>
      <c r="AH1157">
        <v>0</v>
      </c>
      <c r="AI1157">
        <v>0</v>
      </c>
      <c r="AJ1157">
        <v>0</v>
      </c>
      <c r="AK1157">
        <v>552</v>
      </c>
      <c r="AL1157">
        <v>1.43</v>
      </c>
    </row>
    <row r="1158" spans="1:38" x14ac:dyDescent="0.3">
      <c r="A1158" t="s">
        <v>1307</v>
      </c>
      <c r="B1158">
        <v>109100</v>
      </c>
      <c r="C1158">
        <v>1</v>
      </c>
      <c r="D1158" t="s">
        <v>1352</v>
      </c>
      <c r="E1158" t="s">
        <v>1309</v>
      </c>
      <c r="F1158">
        <v>677</v>
      </c>
      <c r="G1158">
        <v>30.44</v>
      </c>
      <c r="H1158">
        <v>100.65</v>
      </c>
      <c r="I1158">
        <v>22.68</v>
      </c>
      <c r="J1158">
        <v>74.989999999999995</v>
      </c>
      <c r="K1158">
        <v>164</v>
      </c>
      <c r="T1158">
        <v>4</v>
      </c>
      <c r="U1158">
        <v>2</v>
      </c>
      <c r="V1158" t="s">
        <v>92</v>
      </c>
      <c r="W1158" t="s">
        <v>648</v>
      </c>
      <c r="X1158">
        <v>22</v>
      </c>
      <c r="Y1158">
        <v>10</v>
      </c>
      <c r="Z1158" t="s">
        <v>1353</v>
      </c>
      <c r="AA1158" t="s">
        <v>1354</v>
      </c>
      <c r="AB1158" t="s">
        <v>95</v>
      </c>
      <c r="AC1158" t="s">
        <v>95</v>
      </c>
      <c r="AD1158" t="s">
        <v>1312</v>
      </c>
      <c r="AG1158" t="s">
        <v>1355</v>
      </c>
      <c r="AH1158">
        <v>0</v>
      </c>
      <c r="AI1158">
        <v>0</v>
      </c>
      <c r="AJ1158">
        <v>0</v>
      </c>
      <c r="AK1158">
        <v>975</v>
      </c>
      <c r="AL1158">
        <v>1.44</v>
      </c>
    </row>
    <row r="1159" spans="1:38" x14ac:dyDescent="0.3">
      <c r="A1159" t="s">
        <v>1307</v>
      </c>
      <c r="B1159">
        <v>109100</v>
      </c>
      <c r="C1159">
        <v>2</v>
      </c>
      <c r="D1159" t="s">
        <v>1352</v>
      </c>
      <c r="E1159" t="s">
        <v>1309</v>
      </c>
      <c r="F1159">
        <v>677</v>
      </c>
      <c r="G1159">
        <v>30.44</v>
      </c>
      <c r="H1159">
        <v>100.65</v>
      </c>
      <c r="I1159">
        <v>22.68</v>
      </c>
      <c r="J1159">
        <v>74.989999999999995</v>
      </c>
      <c r="K1159">
        <v>8</v>
      </c>
      <c r="T1159">
        <v>4</v>
      </c>
      <c r="U1159">
        <v>2</v>
      </c>
      <c r="V1159" t="s">
        <v>92</v>
      </c>
      <c r="W1159" t="s">
        <v>1356</v>
      </c>
      <c r="X1159">
        <v>22</v>
      </c>
      <c r="Y1159">
        <v>10</v>
      </c>
      <c r="Z1159" t="s">
        <v>1353</v>
      </c>
      <c r="AA1159" t="s">
        <v>1354</v>
      </c>
      <c r="AB1159" t="s">
        <v>95</v>
      </c>
      <c r="AC1159" t="s">
        <v>95</v>
      </c>
      <c r="AD1159" t="s">
        <v>1312</v>
      </c>
      <c r="AG1159" t="s">
        <v>1355</v>
      </c>
      <c r="AH1159">
        <v>0</v>
      </c>
      <c r="AI1159">
        <v>0</v>
      </c>
      <c r="AJ1159">
        <v>0</v>
      </c>
      <c r="AK1159">
        <v>975</v>
      </c>
      <c r="AL1159">
        <v>1.44</v>
      </c>
    </row>
    <row r="1160" spans="1:38" x14ac:dyDescent="0.3">
      <c r="A1160" t="s">
        <v>1307</v>
      </c>
      <c r="B1160">
        <v>109100</v>
      </c>
      <c r="C1160">
        <v>3</v>
      </c>
      <c r="D1160" t="s">
        <v>1352</v>
      </c>
      <c r="E1160" t="s">
        <v>1309</v>
      </c>
      <c r="F1160">
        <v>677</v>
      </c>
      <c r="G1160">
        <v>30.44</v>
      </c>
      <c r="H1160">
        <v>100.65</v>
      </c>
      <c r="I1160">
        <v>22.68</v>
      </c>
      <c r="J1160">
        <v>74.989999999999995</v>
      </c>
      <c r="K1160">
        <v>3</v>
      </c>
      <c r="T1160">
        <v>4</v>
      </c>
      <c r="U1160">
        <v>2</v>
      </c>
      <c r="V1160" t="s">
        <v>92</v>
      </c>
      <c r="W1160" t="s">
        <v>1357</v>
      </c>
      <c r="X1160">
        <v>22</v>
      </c>
      <c r="Y1160">
        <v>10</v>
      </c>
      <c r="Z1160" t="s">
        <v>1353</v>
      </c>
      <c r="AA1160" t="s">
        <v>1354</v>
      </c>
      <c r="AB1160" t="s">
        <v>95</v>
      </c>
      <c r="AC1160" t="s">
        <v>95</v>
      </c>
      <c r="AD1160" t="s">
        <v>1312</v>
      </c>
      <c r="AG1160" t="s">
        <v>1355</v>
      </c>
      <c r="AH1160">
        <v>0</v>
      </c>
      <c r="AI1160">
        <v>0</v>
      </c>
      <c r="AJ1160">
        <v>0</v>
      </c>
      <c r="AK1160">
        <v>975</v>
      </c>
      <c r="AL1160">
        <v>1.44</v>
      </c>
    </row>
    <row r="1161" spans="1:38" x14ac:dyDescent="0.3">
      <c r="A1161" t="s">
        <v>1307</v>
      </c>
      <c r="B1161">
        <v>109100</v>
      </c>
      <c r="C1161">
        <v>4</v>
      </c>
      <c r="D1161" t="s">
        <v>1352</v>
      </c>
      <c r="E1161" t="s">
        <v>1309</v>
      </c>
      <c r="F1161">
        <v>677</v>
      </c>
      <c r="G1161">
        <v>33.58</v>
      </c>
      <c r="H1161">
        <v>111.01</v>
      </c>
      <c r="I1161">
        <v>25.69</v>
      </c>
      <c r="J1161">
        <v>84.94</v>
      </c>
      <c r="K1161">
        <v>117</v>
      </c>
      <c r="T1161">
        <v>4</v>
      </c>
      <c r="U1161">
        <v>2</v>
      </c>
      <c r="V1161" t="s">
        <v>92</v>
      </c>
      <c r="W1161" t="s">
        <v>152</v>
      </c>
      <c r="X1161">
        <v>22</v>
      </c>
      <c r="Y1161">
        <v>10</v>
      </c>
      <c r="Z1161" t="s">
        <v>1353</v>
      </c>
      <c r="AA1161" t="s">
        <v>1354</v>
      </c>
      <c r="AB1161" t="s">
        <v>95</v>
      </c>
      <c r="AC1161" t="s">
        <v>95</v>
      </c>
      <c r="AD1161" t="s">
        <v>1312</v>
      </c>
      <c r="AG1161" t="s">
        <v>1355</v>
      </c>
      <c r="AH1161">
        <v>0</v>
      </c>
      <c r="AI1161">
        <v>0</v>
      </c>
      <c r="AJ1161">
        <v>0</v>
      </c>
      <c r="AK1161">
        <v>975</v>
      </c>
      <c r="AL1161">
        <v>1.44</v>
      </c>
    </row>
    <row r="1162" spans="1:38" x14ac:dyDescent="0.3">
      <c r="A1162" t="s">
        <v>1307</v>
      </c>
      <c r="B1162">
        <v>109100</v>
      </c>
      <c r="C1162">
        <v>5</v>
      </c>
      <c r="D1162" t="s">
        <v>1352</v>
      </c>
      <c r="E1162" t="s">
        <v>1309</v>
      </c>
      <c r="F1162">
        <v>677</v>
      </c>
      <c r="G1162">
        <v>33.82</v>
      </c>
      <c r="H1162">
        <v>111.82</v>
      </c>
      <c r="I1162">
        <v>25.68</v>
      </c>
      <c r="J1162">
        <v>84.92</v>
      </c>
      <c r="K1162">
        <v>25</v>
      </c>
      <c r="T1162">
        <v>4</v>
      </c>
      <c r="U1162">
        <v>2</v>
      </c>
      <c r="V1162" t="s">
        <v>92</v>
      </c>
      <c r="W1162" t="s">
        <v>233</v>
      </c>
      <c r="X1162">
        <v>22</v>
      </c>
      <c r="Y1162">
        <v>10</v>
      </c>
      <c r="Z1162" t="s">
        <v>1353</v>
      </c>
      <c r="AA1162" t="s">
        <v>1354</v>
      </c>
      <c r="AB1162" t="s">
        <v>95</v>
      </c>
      <c r="AC1162" t="s">
        <v>95</v>
      </c>
      <c r="AD1162" t="s">
        <v>1312</v>
      </c>
      <c r="AG1162" t="s">
        <v>1355</v>
      </c>
      <c r="AH1162">
        <v>0</v>
      </c>
      <c r="AI1162">
        <v>0</v>
      </c>
      <c r="AJ1162">
        <v>0</v>
      </c>
      <c r="AK1162">
        <v>975</v>
      </c>
      <c r="AL1162">
        <v>1.44</v>
      </c>
    </row>
    <row r="1163" spans="1:38" x14ac:dyDescent="0.3">
      <c r="A1163" t="s">
        <v>1307</v>
      </c>
      <c r="B1163">
        <v>109100</v>
      </c>
      <c r="C1163">
        <v>6</v>
      </c>
      <c r="D1163" t="s">
        <v>1352</v>
      </c>
      <c r="E1163" t="s">
        <v>1309</v>
      </c>
      <c r="F1163">
        <v>677</v>
      </c>
      <c r="G1163">
        <v>33.58</v>
      </c>
      <c r="H1163">
        <v>111.01</v>
      </c>
      <c r="I1163">
        <v>25.69</v>
      </c>
      <c r="J1163">
        <v>84.94</v>
      </c>
      <c r="K1163">
        <v>14</v>
      </c>
      <c r="T1163">
        <v>4</v>
      </c>
      <c r="U1163">
        <v>2</v>
      </c>
      <c r="V1163" t="s">
        <v>92</v>
      </c>
      <c r="W1163" t="s">
        <v>1358</v>
      </c>
      <c r="X1163">
        <v>22</v>
      </c>
      <c r="Y1163">
        <v>10</v>
      </c>
      <c r="Z1163" t="s">
        <v>1353</v>
      </c>
      <c r="AA1163" t="s">
        <v>1354</v>
      </c>
      <c r="AB1163" t="s">
        <v>95</v>
      </c>
      <c r="AC1163" t="s">
        <v>95</v>
      </c>
      <c r="AD1163" t="s">
        <v>1312</v>
      </c>
      <c r="AG1163" t="s">
        <v>1355</v>
      </c>
      <c r="AH1163">
        <v>0</v>
      </c>
      <c r="AI1163">
        <v>0</v>
      </c>
      <c r="AJ1163">
        <v>0</v>
      </c>
      <c r="AK1163">
        <v>975</v>
      </c>
      <c r="AL1163">
        <v>1.44</v>
      </c>
    </row>
    <row r="1164" spans="1:38" x14ac:dyDescent="0.3">
      <c r="A1164" t="s">
        <v>1307</v>
      </c>
      <c r="B1164">
        <v>109100</v>
      </c>
      <c r="C1164">
        <v>7</v>
      </c>
      <c r="D1164" t="s">
        <v>1352</v>
      </c>
      <c r="E1164" t="s">
        <v>1309</v>
      </c>
      <c r="F1164">
        <v>677</v>
      </c>
      <c r="G1164">
        <v>33.58</v>
      </c>
      <c r="H1164">
        <v>111.01</v>
      </c>
      <c r="I1164">
        <v>25.69</v>
      </c>
      <c r="J1164">
        <v>84.94</v>
      </c>
      <c r="K1164">
        <v>9</v>
      </c>
      <c r="T1164">
        <v>4</v>
      </c>
      <c r="U1164">
        <v>2</v>
      </c>
      <c r="V1164" t="s">
        <v>92</v>
      </c>
      <c r="W1164" t="s">
        <v>1359</v>
      </c>
      <c r="X1164">
        <v>22</v>
      </c>
      <c r="Y1164">
        <v>10</v>
      </c>
      <c r="Z1164" t="s">
        <v>1353</v>
      </c>
      <c r="AA1164" t="s">
        <v>1354</v>
      </c>
      <c r="AB1164" t="s">
        <v>95</v>
      </c>
      <c r="AC1164" t="s">
        <v>95</v>
      </c>
      <c r="AD1164" t="s">
        <v>1312</v>
      </c>
      <c r="AG1164" t="s">
        <v>1355</v>
      </c>
      <c r="AH1164">
        <v>0</v>
      </c>
      <c r="AI1164">
        <v>0</v>
      </c>
      <c r="AJ1164">
        <v>0</v>
      </c>
      <c r="AK1164">
        <v>975</v>
      </c>
      <c r="AL1164">
        <v>1.44</v>
      </c>
    </row>
    <row r="1165" spans="1:38" x14ac:dyDescent="0.3">
      <c r="A1165" t="s">
        <v>1307</v>
      </c>
      <c r="B1165">
        <v>109100</v>
      </c>
      <c r="C1165">
        <v>8</v>
      </c>
      <c r="D1165" t="s">
        <v>1352</v>
      </c>
      <c r="E1165" t="s">
        <v>1309</v>
      </c>
      <c r="F1165">
        <v>677</v>
      </c>
      <c r="G1165">
        <v>33.58</v>
      </c>
      <c r="H1165">
        <v>111.01</v>
      </c>
      <c r="I1165">
        <v>25.69</v>
      </c>
      <c r="J1165">
        <v>84.94</v>
      </c>
      <c r="K1165">
        <v>1</v>
      </c>
      <c r="T1165">
        <v>4</v>
      </c>
      <c r="U1165">
        <v>2</v>
      </c>
      <c r="V1165" t="s">
        <v>92</v>
      </c>
      <c r="W1165" t="s">
        <v>1360</v>
      </c>
      <c r="X1165">
        <v>22</v>
      </c>
      <c r="Y1165">
        <v>10</v>
      </c>
      <c r="Z1165" t="s">
        <v>1353</v>
      </c>
      <c r="AA1165" t="s">
        <v>1354</v>
      </c>
      <c r="AB1165" t="s">
        <v>95</v>
      </c>
      <c r="AC1165" t="s">
        <v>95</v>
      </c>
      <c r="AD1165" t="s">
        <v>1312</v>
      </c>
      <c r="AG1165" t="s">
        <v>1355</v>
      </c>
      <c r="AH1165">
        <v>0</v>
      </c>
      <c r="AI1165">
        <v>0</v>
      </c>
      <c r="AJ1165">
        <v>0</v>
      </c>
      <c r="AK1165">
        <v>975</v>
      </c>
      <c r="AL1165">
        <v>1.44</v>
      </c>
    </row>
    <row r="1166" spans="1:38" x14ac:dyDescent="0.3">
      <c r="A1166" t="s">
        <v>1307</v>
      </c>
      <c r="B1166">
        <v>109100</v>
      </c>
      <c r="C1166">
        <v>9</v>
      </c>
      <c r="D1166" t="s">
        <v>1352</v>
      </c>
      <c r="E1166" t="s">
        <v>1309</v>
      </c>
      <c r="F1166">
        <v>677</v>
      </c>
      <c r="G1166">
        <v>33.58</v>
      </c>
      <c r="H1166">
        <v>111.01</v>
      </c>
      <c r="I1166">
        <v>25.69</v>
      </c>
      <c r="J1166">
        <v>84.94</v>
      </c>
      <c r="K1166">
        <v>1</v>
      </c>
      <c r="T1166">
        <v>4</v>
      </c>
      <c r="U1166">
        <v>2</v>
      </c>
      <c r="V1166" t="s">
        <v>92</v>
      </c>
      <c r="W1166" t="s">
        <v>1361</v>
      </c>
      <c r="X1166">
        <v>22</v>
      </c>
      <c r="Y1166">
        <v>10</v>
      </c>
      <c r="Z1166" t="s">
        <v>1353</v>
      </c>
      <c r="AA1166" t="s">
        <v>1354</v>
      </c>
      <c r="AB1166" t="s">
        <v>95</v>
      </c>
      <c r="AC1166" t="s">
        <v>95</v>
      </c>
      <c r="AD1166" t="s">
        <v>1312</v>
      </c>
      <c r="AG1166" t="s">
        <v>1355</v>
      </c>
      <c r="AH1166">
        <v>0</v>
      </c>
      <c r="AI1166">
        <v>0</v>
      </c>
      <c r="AJ1166">
        <v>0</v>
      </c>
      <c r="AK1166">
        <v>975</v>
      </c>
      <c r="AL1166">
        <v>1.44</v>
      </c>
    </row>
    <row r="1167" spans="1:38" x14ac:dyDescent="0.3">
      <c r="A1167" t="s">
        <v>1307</v>
      </c>
      <c r="B1167">
        <v>109100</v>
      </c>
      <c r="C1167">
        <v>10</v>
      </c>
      <c r="D1167" t="s">
        <v>1352</v>
      </c>
      <c r="E1167" t="s">
        <v>1309</v>
      </c>
      <c r="F1167">
        <v>677</v>
      </c>
      <c r="G1167">
        <v>33.93</v>
      </c>
      <c r="H1167">
        <v>112.19</v>
      </c>
      <c r="I1167">
        <v>25.7</v>
      </c>
      <c r="J1167">
        <v>84.98</v>
      </c>
      <c r="K1167">
        <v>84</v>
      </c>
      <c r="T1167">
        <v>4</v>
      </c>
      <c r="U1167">
        <v>2</v>
      </c>
      <c r="V1167" t="s">
        <v>92</v>
      </c>
      <c r="W1167" t="s">
        <v>429</v>
      </c>
      <c r="X1167">
        <v>22</v>
      </c>
      <c r="Y1167">
        <v>10</v>
      </c>
      <c r="Z1167" t="s">
        <v>1353</v>
      </c>
      <c r="AA1167" t="s">
        <v>1354</v>
      </c>
      <c r="AB1167" t="s">
        <v>95</v>
      </c>
      <c r="AC1167" t="s">
        <v>95</v>
      </c>
      <c r="AD1167" t="s">
        <v>1312</v>
      </c>
      <c r="AG1167" t="s">
        <v>1355</v>
      </c>
      <c r="AH1167">
        <v>0</v>
      </c>
      <c r="AI1167">
        <v>0</v>
      </c>
      <c r="AJ1167">
        <v>0</v>
      </c>
      <c r="AK1167">
        <v>975</v>
      </c>
      <c r="AL1167">
        <v>1.44</v>
      </c>
    </row>
    <row r="1168" spans="1:38" x14ac:dyDescent="0.3">
      <c r="A1168" t="s">
        <v>1307</v>
      </c>
      <c r="B1168">
        <v>109100</v>
      </c>
      <c r="C1168">
        <v>11</v>
      </c>
      <c r="D1168" t="s">
        <v>1352</v>
      </c>
      <c r="E1168" t="s">
        <v>1309</v>
      </c>
      <c r="F1168">
        <v>677</v>
      </c>
      <c r="G1168">
        <v>33.909999999999997</v>
      </c>
      <c r="H1168">
        <v>112.11</v>
      </c>
      <c r="I1168">
        <v>25.69</v>
      </c>
      <c r="J1168">
        <v>84.95</v>
      </c>
      <c r="K1168">
        <v>59</v>
      </c>
      <c r="T1168">
        <v>4</v>
      </c>
      <c r="U1168">
        <v>2</v>
      </c>
      <c r="V1168" t="s">
        <v>92</v>
      </c>
      <c r="W1168" t="s">
        <v>589</v>
      </c>
      <c r="X1168">
        <v>22</v>
      </c>
      <c r="Y1168">
        <v>10</v>
      </c>
      <c r="Z1168" t="s">
        <v>1353</v>
      </c>
      <c r="AA1168" t="s">
        <v>1354</v>
      </c>
      <c r="AB1168" t="s">
        <v>95</v>
      </c>
      <c r="AC1168" t="s">
        <v>95</v>
      </c>
      <c r="AD1168" t="s">
        <v>1312</v>
      </c>
      <c r="AG1168" t="s">
        <v>1355</v>
      </c>
      <c r="AH1168">
        <v>0</v>
      </c>
      <c r="AI1168">
        <v>0</v>
      </c>
      <c r="AJ1168">
        <v>0</v>
      </c>
      <c r="AK1168">
        <v>975</v>
      </c>
      <c r="AL1168">
        <v>1.44</v>
      </c>
    </row>
    <row r="1169" spans="1:38" x14ac:dyDescent="0.3">
      <c r="A1169" t="s">
        <v>1307</v>
      </c>
      <c r="B1169">
        <v>109100</v>
      </c>
      <c r="C1169">
        <v>12</v>
      </c>
      <c r="D1169" t="s">
        <v>1352</v>
      </c>
      <c r="E1169" t="s">
        <v>1309</v>
      </c>
      <c r="F1169">
        <v>677</v>
      </c>
      <c r="G1169">
        <v>33.909999999999997</v>
      </c>
      <c r="H1169">
        <v>112.11</v>
      </c>
      <c r="I1169">
        <v>25.69</v>
      </c>
      <c r="J1169">
        <v>84.95</v>
      </c>
      <c r="K1169">
        <v>25</v>
      </c>
      <c r="T1169">
        <v>4</v>
      </c>
      <c r="U1169">
        <v>2</v>
      </c>
      <c r="V1169" t="s">
        <v>92</v>
      </c>
      <c r="W1169" t="s">
        <v>1362</v>
      </c>
      <c r="X1169">
        <v>22</v>
      </c>
      <c r="Y1169">
        <v>10</v>
      </c>
      <c r="Z1169" t="s">
        <v>1353</v>
      </c>
      <c r="AA1169" t="s">
        <v>1354</v>
      </c>
      <c r="AB1169" t="s">
        <v>95</v>
      </c>
      <c r="AC1169" t="s">
        <v>95</v>
      </c>
      <c r="AD1169" t="s">
        <v>1312</v>
      </c>
      <c r="AG1169" t="s">
        <v>1355</v>
      </c>
      <c r="AH1169">
        <v>0</v>
      </c>
      <c r="AI1169">
        <v>0</v>
      </c>
      <c r="AJ1169">
        <v>0</v>
      </c>
      <c r="AK1169">
        <v>975</v>
      </c>
      <c r="AL1169">
        <v>1.44</v>
      </c>
    </row>
    <row r="1170" spans="1:38" x14ac:dyDescent="0.3">
      <c r="A1170" t="s">
        <v>1307</v>
      </c>
      <c r="B1170">
        <v>109100</v>
      </c>
      <c r="C1170">
        <v>13</v>
      </c>
      <c r="D1170" t="s">
        <v>1352</v>
      </c>
      <c r="E1170" t="s">
        <v>1309</v>
      </c>
      <c r="F1170">
        <v>677</v>
      </c>
      <c r="G1170">
        <v>39.64</v>
      </c>
      <c r="H1170">
        <v>131.07</v>
      </c>
      <c r="I1170">
        <v>30.52</v>
      </c>
      <c r="J1170">
        <v>100.92</v>
      </c>
      <c r="K1170">
        <v>113</v>
      </c>
      <c r="T1170">
        <v>4</v>
      </c>
      <c r="U1170">
        <v>2</v>
      </c>
      <c r="V1170" t="s">
        <v>92</v>
      </c>
      <c r="W1170" t="s">
        <v>633</v>
      </c>
      <c r="X1170">
        <v>22</v>
      </c>
      <c r="Y1170">
        <v>10</v>
      </c>
      <c r="Z1170" t="s">
        <v>1353</v>
      </c>
      <c r="AA1170" t="s">
        <v>1354</v>
      </c>
      <c r="AB1170" t="s">
        <v>95</v>
      </c>
      <c r="AC1170" t="s">
        <v>95</v>
      </c>
      <c r="AD1170" t="s">
        <v>1312</v>
      </c>
      <c r="AG1170" t="s">
        <v>1355</v>
      </c>
      <c r="AH1170">
        <v>0</v>
      </c>
      <c r="AI1170">
        <v>0</v>
      </c>
      <c r="AJ1170">
        <v>0</v>
      </c>
      <c r="AK1170">
        <v>975</v>
      </c>
      <c r="AL1170">
        <v>1.44</v>
      </c>
    </row>
    <row r="1171" spans="1:38" x14ac:dyDescent="0.3">
      <c r="A1171" t="s">
        <v>1307</v>
      </c>
      <c r="B1171">
        <v>109100</v>
      </c>
      <c r="C1171">
        <v>14</v>
      </c>
      <c r="D1171" t="s">
        <v>1352</v>
      </c>
      <c r="E1171" t="s">
        <v>1309</v>
      </c>
      <c r="F1171">
        <v>677</v>
      </c>
      <c r="G1171">
        <v>39.64</v>
      </c>
      <c r="H1171">
        <v>131.07</v>
      </c>
      <c r="I1171">
        <v>30.52</v>
      </c>
      <c r="J1171">
        <v>100.92</v>
      </c>
      <c r="K1171">
        <v>29</v>
      </c>
      <c r="T1171">
        <v>4</v>
      </c>
      <c r="U1171">
        <v>2</v>
      </c>
      <c r="V1171" t="s">
        <v>92</v>
      </c>
      <c r="W1171" t="s">
        <v>1363</v>
      </c>
      <c r="X1171">
        <v>22</v>
      </c>
      <c r="Y1171">
        <v>10</v>
      </c>
      <c r="Z1171" t="s">
        <v>1353</v>
      </c>
      <c r="AA1171" t="s">
        <v>1354</v>
      </c>
      <c r="AB1171" t="s">
        <v>95</v>
      </c>
      <c r="AC1171" t="s">
        <v>95</v>
      </c>
      <c r="AD1171" t="s">
        <v>1312</v>
      </c>
      <c r="AG1171" t="s">
        <v>1355</v>
      </c>
      <c r="AH1171">
        <v>0</v>
      </c>
      <c r="AI1171">
        <v>0</v>
      </c>
      <c r="AJ1171">
        <v>0</v>
      </c>
      <c r="AK1171">
        <v>975</v>
      </c>
      <c r="AL1171">
        <v>1.44</v>
      </c>
    </row>
    <row r="1172" spans="1:38" x14ac:dyDescent="0.3">
      <c r="A1172" t="s">
        <v>1307</v>
      </c>
      <c r="B1172">
        <v>109100</v>
      </c>
      <c r="C1172">
        <v>15</v>
      </c>
      <c r="D1172" t="s">
        <v>1352</v>
      </c>
      <c r="E1172" t="s">
        <v>1309</v>
      </c>
      <c r="F1172">
        <v>677</v>
      </c>
      <c r="G1172">
        <v>39.64</v>
      </c>
      <c r="H1172">
        <v>131.07</v>
      </c>
      <c r="I1172">
        <v>30.52</v>
      </c>
      <c r="J1172">
        <v>100.92</v>
      </c>
      <c r="K1172">
        <v>13</v>
      </c>
      <c r="T1172">
        <v>4</v>
      </c>
      <c r="U1172">
        <v>2</v>
      </c>
      <c r="V1172" t="s">
        <v>92</v>
      </c>
      <c r="W1172" t="s">
        <v>1364</v>
      </c>
      <c r="X1172">
        <v>22</v>
      </c>
      <c r="Y1172">
        <v>10</v>
      </c>
      <c r="Z1172" t="s">
        <v>1353</v>
      </c>
      <c r="AA1172" t="s">
        <v>1354</v>
      </c>
      <c r="AB1172" t="s">
        <v>95</v>
      </c>
      <c r="AC1172" t="s">
        <v>95</v>
      </c>
      <c r="AD1172" t="s">
        <v>1312</v>
      </c>
      <c r="AG1172" t="s">
        <v>1355</v>
      </c>
      <c r="AH1172">
        <v>0</v>
      </c>
      <c r="AI1172">
        <v>0</v>
      </c>
      <c r="AJ1172">
        <v>0</v>
      </c>
      <c r="AK1172">
        <v>975</v>
      </c>
      <c r="AL1172">
        <v>1.44</v>
      </c>
    </row>
    <row r="1173" spans="1:38" x14ac:dyDescent="0.3">
      <c r="A1173" t="s">
        <v>1307</v>
      </c>
      <c r="B1173">
        <v>109100</v>
      </c>
      <c r="C1173">
        <v>16</v>
      </c>
      <c r="D1173" t="s">
        <v>1352</v>
      </c>
      <c r="E1173" t="s">
        <v>1309</v>
      </c>
      <c r="F1173">
        <v>677</v>
      </c>
      <c r="G1173">
        <v>39.64</v>
      </c>
      <c r="H1173">
        <v>131.07</v>
      </c>
      <c r="I1173">
        <v>30.52</v>
      </c>
      <c r="J1173">
        <v>100.92</v>
      </c>
      <c r="K1173">
        <v>2</v>
      </c>
      <c r="T1173">
        <v>4</v>
      </c>
      <c r="U1173">
        <v>2</v>
      </c>
      <c r="V1173" t="s">
        <v>92</v>
      </c>
      <c r="W1173" t="s">
        <v>1365</v>
      </c>
      <c r="X1173">
        <v>22</v>
      </c>
      <c r="Y1173">
        <v>10</v>
      </c>
      <c r="Z1173" t="s">
        <v>1353</v>
      </c>
      <c r="AA1173" t="s">
        <v>1354</v>
      </c>
      <c r="AB1173" t="s">
        <v>95</v>
      </c>
      <c r="AC1173" t="s">
        <v>95</v>
      </c>
      <c r="AD1173" t="s">
        <v>1312</v>
      </c>
      <c r="AG1173" t="s">
        <v>1355</v>
      </c>
      <c r="AH1173">
        <v>0</v>
      </c>
      <c r="AI1173">
        <v>0</v>
      </c>
      <c r="AJ1173">
        <v>0</v>
      </c>
      <c r="AK1173">
        <v>975</v>
      </c>
      <c r="AL1173">
        <v>1.44</v>
      </c>
    </row>
    <row r="1174" spans="1:38" x14ac:dyDescent="0.3">
      <c r="A1174" t="s">
        <v>1307</v>
      </c>
      <c r="B1174">
        <v>109100</v>
      </c>
      <c r="C1174">
        <v>17</v>
      </c>
      <c r="D1174" t="s">
        <v>1352</v>
      </c>
      <c r="E1174" t="s">
        <v>1309</v>
      </c>
      <c r="F1174">
        <v>677</v>
      </c>
      <c r="G1174">
        <v>39.64</v>
      </c>
      <c r="H1174">
        <v>131.07</v>
      </c>
      <c r="I1174">
        <v>30.52</v>
      </c>
      <c r="J1174">
        <v>100.92</v>
      </c>
      <c r="K1174">
        <v>1</v>
      </c>
      <c r="T1174">
        <v>4</v>
      </c>
      <c r="U1174">
        <v>2</v>
      </c>
      <c r="V1174" t="s">
        <v>92</v>
      </c>
      <c r="W1174" t="s">
        <v>1366</v>
      </c>
      <c r="X1174">
        <v>22</v>
      </c>
      <c r="Y1174">
        <v>10</v>
      </c>
      <c r="Z1174" t="s">
        <v>1353</v>
      </c>
      <c r="AA1174" t="s">
        <v>1354</v>
      </c>
      <c r="AB1174" t="s">
        <v>95</v>
      </c>
      <c r="AC1174" t="s">
        <v>95</v>
      </c>
      <c r="AD1174" t="s">
        <v>1312</v>
      </c>
      <c r="AG1174" t="s">
        <v>1355</v>
      </c>
      <c r="AH1174">
        <v>0</v>
      </c>
      <c r="AI1174">
        <v>0</v>
      </c>
      <c r="AJ1174">
        <v>0</v>
      </c>
      <c r="AK1174">
        <v>975</v>
      </c>
      <c r="AL1174">
        <v>1.44</v>
      </c>
    </row>
    <row r="1175" spans="1:38" x14ac:dyDescent="0.3">
      <c r="A1175" t="s">
        <v>1307</v>
      </c>
      <c r="B1175">
        <v>109100</v>
      </c>
      <c r="C1175">
        <v>18</v>
      </c>
      <c r="D1175" t="s">
        <v>1352</v>
      </c>
      <c r="E1175" t="s">
        <v>1309</v>
      </c>
      <c r="F1175">
        <v>677</v>
      </c>
      <c r="G1175">
        <v>39.64</v>
      </c>
      <c r="H1175">
        <v>131.07</v>
      </c>
      <c r="I1175">
        <v>30.52</v>
      </c>
      <c r="J1175">
        <v>100.92</v>
      </c>
      <c r="K1175">
        <v>1</v>
      </c>
      <c r="T1175">
        <v>4</v>
      </c>
      <c r="U1175">
        <v>2</v>
      </c>
      <c r="V1175" t="s">
        <v>92</v>
      </c>
      <c r="W1175" t="s">
        <v>1367</v>
      </c>
      <c r="X1175">
        <v>22</v>
      </c>
      <c r="Y1175">
        <v>10</v>
      </c>
      <c r="Z1175" t="s">
        <v>1353</v>
      </c>
      <c r="AA1175" t="s">
        <v>1354</v>
      </c>
      <c r="AB1175" t="s">
        <v>95</v>
      </c>
      <c r="AC1175" t="s">
        <v>95</v>
      </c>
      <c r="AD1175" t="s">
        <v>1312</v>
      </c>
      <c r="AG1175" t="s">
        <v>1355</v>
      </c>
      <c r="AH1175">
        <v>0</v>
      </c>
      <c r="AI1175">
        <v>0</v>
      </c>
      <c r="AJ1175">
        <v>0</v>
      </c>
      <c r="AK1175">
        <v>975</v>
      </c>
      <c r="AL1175">
        <v>1.44</v>
      </c>
    </row>
    <row r="1176" spans="1:38" x14ac:dyDescent="0.3">
      <c r="A1176" t="s">
        <v>1307</v>
      </c>
      <c r="B1176">
        <v>109100</v>
      </c>
      <c r="C1176">
        <v>19</v>
      </c>
      <c r="D1176" t="s">
        <v>1352</v>
      </c>
      <c r="E1176" t="s">
        <v>1309</v>
      </c>
      <c r="F1176">
        <v>677</v>
      </c>
      <c r="G1176">
        <v>39.94</v>
      </c>
      <c r="H1176">
        <v>132.06</v>
      </c>
      <c r="I1176">
        <v>30.3</v>
      </c>
      <c r="J1176">
        <v>100.18</v>
      </c>
      <c r="K1176">
        <v>8</v>
      </c>
      <c r="T1176">
        <v>4</v>
      </c>
      <c r="U1176">
        <v>2</v>
      </c>
      <c r="V1176" t="s">
        <v>92</v>
      </c>
      <c r="W1176" t="s">
        <v>184</v>
      </c>
      <c r="X1176">
        <v>22</v>
      </c>
      <c r="Y1176">
        <v>10</v>
      </c>
      <c r="Z1176" t="s">
        <v>1353</v>
      </c>
      <c r="AA1176" t="s">
        <v>1354</v>
      </c>
      <c r="AB1176" t="s">
        <v>95</v>
      </c>
      <c r="AC1176" t="s">
        <v>95</v>
      </c>
      <c r="AD1176" t="s">
        <v>1312</v>
      </c>
      <c r="AG1176" t="s">
        <v>1355</v>
      </c>
      <c r="AH1176">
        <v>0</v>
      </c>
      <c r="AI1176">
        <v>0</v>
      </c>
      <c r="AJ1176">
        <v>0</v>
      </c>
      <c r="AK1176">
        <v>975</v>
      </c>
      <c r="AL1176">
        <v>1.44</v>
      </c>
    </row>
    <row r="1177" spans="1:38" x14ac:dyDescent="0.3">
      <c r="A1177" t="s">
        <v>1307</v>
      </c>
      <c r="B1177">
        <v>109204</v>
      </c>
      <c r="C1177">
        <v>1</v>
      </c>
      <c r="D1177" t="s">
        <v>1368</v>
      </c>
      <c r="E1177" t="s">
        <v>1309</v>
      </c>
      <c r="F1177">
        <v>222</v>
      </c>
      <c r="G1177">
        <v>39.29</v>
      </c>
      <c r="H1177">
        <v>129.9</v>
      </c>
      <c r="I1177">
        <v>29.83</v>
      </c>
      <c r="J1177">
        <v>98.64</v>
      </c>
      <c r="K1177">
        <v>98</v>
      </c>
      <c r="T1177">
        <v>3</v>
      </c>
      <c r="U1177">
        <v>2</v>
      </c>
      <c r="V1177" t="s">
        <v>92</v>
      </c>
      <c r="W1177" t="s">
        <v>343</v>
      </c>
      <c r="X1177">
        <v>24</v>
      </c>
      <c r="Y1177">
        <v>10</v>
      </c>
      <c r="Z1177" t="s">
        <v>1369</v>
      </c>
      <c r="AA1177" t="s">
        <v>1370</v>
      </c>
      <c r="AB1177" t="s">
        <v>95</v>
      </c>
      <c r="AC1177" t="s">
        <v>95</v>
      </c>
      <c r="AD1177" t="s">
        <v>1312</v>
      </c>
      <c r="AG1177" t="s">
        <v>1371</v>
      </c>
      <c r="AH1177">
        <v>0</v>
      </c>
      <c r="AI1177">
        <v>0</v>
      </c>
      <c r="AJ1177">
        <v>0</v>
      </c>
      <c r="AK1177">
        <v>394</v>
      </c>
      <c r="AL1177">
        <v>1.77</v>
      </c>
    </row>
    <row r="1178" spans="1:38" x14ac:dyDescent="0.3">
      <c r="A1178" t="s">
        <v>1307</v>
      </c>
      <c r="B1178">
        <v>109204</v>
      </c>
      <c r="C1178">
        <v>2</v>
      </c>
      <c r="D1178" t="s">
        <v>1368</v>
      </c>
      <c r="E1178" t="s">
        <v>1309</v>
      </c>
      <c r="F1178">
        <v>222</v>
      </c>
      <c r="G1178">
        <v>39.409999999999997</v>
      </c>
      <c r="H1178">
        <v>130.29</v>
      </c>
      <c r="I1178">
        <v>29.69</v>
      </c>
      <c r="J1178">
        <v>98.18</v>
      </c>
      <c r="K1178">
        <v>14</v>
      </c>
      <c r="T1178">
        <v>3</v>
      </c>
      <c r="U1178">
        <v>2</v>
      </c>
      <c r="V1178" t="s">
        <v>92</v>
      </c>
      <c r="W1178" t="s">
        <v>433</v>
      </c>
      <c r="X1178">
        <v>24</v>
      </c>
      <c r="Y1178">
        <v>10</v>
      </c>
      <c r="Z1178" t="s">
        <v>1369</v>
      </c>
      <c r="AA1178" t="s">
        <v>1370</v>
      </c>
      <c r="AB1178" t="s">
        <v>95</v>
      </c>
      <c r="AC1178" t="s">
        <v>95</v>
      </c>
      <c r="AD1178" t="s">
        <v>1312</v>
      </c>
      <c r="AG1178" t="s">
        <v>1371</v>
      </c>
      <c r="AH1178">
        <v>0</v>
      </c>
      <c r="AI1178">
        <v>0</v>
      </c>
      <c r="AJ1178">
        <v>0</v>
      </c>
      <c r="AK1178">
        <v>394</v>
      </c>
      <c r="AL1178">
        <v>1.77</v>
      </c>
    </row>
    <row r="1179" spans="1:38" x14ac:dyDescent="0.3">
      <c r="A1179" t="s">
        <v>1307</v>
      </c>
      <c r="B1179">
        <v>109204</v>
      </c>
      <c r="C1179">
        <v>3</v>
      </c>
      <c r="D1179" t="s">
        <v>1368</v>
      </c>
      <c r="E1179" t="s">
        <v>1309</v>
      </c>
      <c r="F1179">
        <v>222</v>
      </c>
      <c r="G1179">
        <v>43.47</v>
      </c>
      <c r="H1179">
        <v>143.72</v>
      </c>
      <c r="I1179">
        <v>32.57</v>
      </c>
      <c r="J1179">
        <v>107.67</v>
      </c>
      <c r="K1179">
        <v>70</v>
      </c>
      <c r="T1179">
        <v>4</v>
      </c>
      <c r="U1179">
        <v>2</v>
      </c>
      <c r="V1179" t="s">
        <v>92</v>
      </c>
      <c r="W1179" t="s">
        <v>1142</v>
      </c>
      <c r="X1179">
        <v>24</v>
      </c>
      <c r="Y1179">
        <v>10</v>
      </c>
      <c r="Z1179" t="s">
        <v>1369</v>
      </c>
      <c r="AA1179" t="s">
        <v>1370</v>
      </c>
      <c r="AB1179" t="s">
        <v>95</v>
      </c>
      <c r="AC1179" t="s">
        <v>95</v>
      </c>
      <c r="AD1179" t="s">
        <v>1312</v>
      </c>
      <c r="AG1179" t="s">
        <v>1371</v>
      </c>
      <c r="AH1179">
        <v>0</v>
      </c>
      <c r="AI1179">
        <v>0</v>
      </c>
      <c r="AJ1179">
        <v>0</v>
      </c>
      <c r="AK1179">
        <v>394</v>
      </c>
      <c r="AL1179">
        <v>1.77</v>
      </c>
    </row>
    <row r="1180" spans="1:38" x14ac:dyDescent="0.3">
      <c r="A1180" t="s">
        <v>1307</v>
      </c>
      <c r="B1180">
        <v>109204</v>
      </c>
      <c r="C1180">
        <v>4</v>
      </c>
      <c r="D1180" t="s">
        <v>1368</v>
      </c>
      <c r="E1180" t="s">
        <v>1309</v>
      </c>
      <c r="F1180">
        <v>222</v>
      </c>
      <c r="G1180">
        <v>43.66</v>
      </c>
      <c r="H1180">
        <v>144.34</v>
      </c>
      <c r="I1180">
        <v>32.58</v>
      </c>
      <c r="J1180">
        <v>107.73</v>
      </c>
      <c r="K1180">
        <v>36</v>
      </c>
      <c r="T1180">
        <v>4</v>
      </c>
      <c r="U1180">
        <v>2</v>
      </c>
      <c r="V1180" t="s">
        <v>92</v>
      </c>
      <c r="W1180" t="s">
        <v>1372</v>
      </c>
      <c r="X1180">
        <v>24</v>
      </c>
      <c r="Y1180">
        <v>10</v>
      </c>
      <c r="Z1180" t="s">
        <v>1369</v>
      </c>
      <c r="AA1180" t="s">
        <v>1370</v>
      </c>
      <c r="AB1180" t="s">
        <v>95</v>
      </c>
      <c r="AC1180" t="s">
        <v>95</v>
      </c>
      <c r="AD1180" t="s">
        <v>1312</v>
      </c>
      <c r="AG1180" t="s">
        <v>1371</v>
      </c>
      <c r="AH1180">
        <v>0</v>
      </c>
      <c r="AI1180">
        <v>0</v>
      </c>
      <c r="AJ1180">
        <v>0</v>
      </c>
      <c r="AK1180">
        <v>394</v>
      </c>
      <c r="AL1180">
        <v>1.77</v>
      </c>
    </row>
    <row r="1181" spans="1:38" x14ac:dyDescent="0.3">
      <c r="A1181" t="s">
        <v>1307</v>
      </c>
      <c r="B1181">
        <v>109204</v>
      </c>
      <c r="C1181">
        <v>5</v>
      </c>
      <c r="D1181" t="s">
        <v>1368</v>
      </c>
      <c r="E1181" t="s">
        <v>1309</v>
      </c>
      <c r="F1181">
        <v>222</v>
      </c>
      <c r="G1181">
        <v>51.49</v>
      </c>
      <c r="H1181">
        <v>170.22</v>
      </c>
      <c r="I1181">
        <v>38.450000000000003</v>
      </c>
      <c r="J1181">
        <v>127.11</v>
      </c>
      <c r="K1181">
        <v>4</v>
      </c>
      <c r="T1181">
        <v>4</v>
      </c>
      <c r="U1181">
        <v>2</v>
      </c>
      <c r="V1181" t="s">
        <v>92</v>
      </c>
      <c r="W1181" t="s">
        <v>1317</v>
      </c>
      <c r="X1181">
        <v>24</v>
      </c>
      <c r="Y1181">
        <v>10</v>
      </c>
      <c r="Z1181" t="s">
        <v>1369</v>
      </c>
      <c r="AA1181" t="s">
        <v>1370</v>
      </c>
      <c r="AB1181" t="s">
        <v>95</v>
      </c>
      <c r="AC1181" t="s">
        <v>95</v>
      </c>
      <c r="AD1181" t="s">
        <v>1312</v>
      </c>
      <c r="AG1181" t="s">
        <v>1371</v>
      </c>
      <c r="AH1181">
        <v>0</v>
      </c>
      <c r="AI1181">
        <v>0</v>
      </c>
      <c r="AJ1181">
        <v>0</v>
      </c>
      <c r="AK1181">
        <v>394</v>
      </c>
      <c r="AL1181">
        <v>1.77</v>
      </c>
    </row>
    <row r="1182" spans="1:38" x14ac:dyDescent="0.3">
      <c r="A1182" t="s">
        <v>1307</v>
      </c>
      <c r="B1182">
        <v>109173</v>
      </c>
      <c r="C1182">
        <v>1</v>
      </c>
      <c r="D1182" t="s">
        <v>1373</v>
      </c>
      <c r="E1182" t="s">
        <v>1309</v>
      </c>
      <c r="F1182">
        <v>393</v>
      </c>
      <c r="G1182">
        <v>33</v>
      </c>
      <c r="H1182">
        <v>109.1</v>
      </c>
      <c r="I1182">
        <v>25.7</v>
      </c>
      <c r="J1182">
        <v>84.96</v>
      </c>
      <c r="K1182">
        <v>148</v>
      </c>
      <c r="T1182">
        <v>3</v>
      </c>
      <c r="U1182">
        <v>2</v>
      </c>
      <c r="V1182" t="s">
        <v>92</v>
      </c>
      <c r="W1182" t="s">
        <v>201</v>
      </c>
      <c r="X1182">
        <v>17</v>
      </c>
      <c r="Y1182">
        <v>10</v>
      </c>
      <c r="Z1182" t="s">
        <v>1374</v>
      </c>
      <c r="AA1182" t="s">
        <v>1375</v>
      </c>
      <c r="AB1182" t="s">
        <v>95</v>
      </c>
      <c r="AC1182" t="s">
        <v>95</v>
      </c>
      <c r="AD1182" t="s">
        <v>1312</v>
      </c>
      <c r="AG1182" t="s">
        <v>1376</v>
      </c>
      <c r="AH1182">
        <v>0</v>
      </c>
      <c r="AI1182">
        <v>0</v>
      </c>
      <c r="AJ1182">
        <v>0</v>
      </c>
      <c r="AK1182">
        <v>634</v>
      </c>
      <c r="AL1182">
        <v>1.61</v>
      </c>
    </row>
    <row r="1183" spans="1:38" x14ac:dyDescent="0.3">
      <c r="A1183" t="s">
        <v>1307</v>
      </c>
      <c r="B1183">
        <v>109173</v>
      </c>
      <c r="C1183">
        <v>2</v>
      </c>
      <c r="D1183" t="s">
        <v>1373</v>
      </c>
      <c r="E1183" t="s">
        <v>1309</v>
      </c>
      <c r="F1183">
        <v>393</v>
      </c>
      <c r="G1183">
        <v>38.909999999999997</v>
      </c>
      <c r="H1183">
        <v>128.66</v>
      </c>
      <c r="I1183">
        <v>30.79</v>
      </c>
      <c r="J1183">
        <v>101.8</v>
      </c>
      <c r="K1183">
        <v>144</v>
      </c>
      <c r="T1183">
        <v>4</v>
      </c>
      <c r="U1183">
        <v>2</v>
      </c>
      <c r="V1183" t="s">
        <v>92</v>
      </c>
      <c r="W1183">
        <v>128</v>
      </c>
      <c r="X1183">
        <v>17</v>
      </c>
      <c r="Y1183">
        <v>10</v>
      </c>
      <c r="Z1183" t="s">
        <v>1374</v>
      </c>
      <c r="AA1183" t="s">
        <v>1375</v>
      </c>
      <c r="AB1183" t="s">
        <v>95</v>
      </c>
      <c r="AC1183" t="s">
        <v>95</v>
      </c>
      <c r="AD1183" t="s">
        <v>1312</v>
      </c>
      <c r="AG1183" t="s">
        <v>1376</v>
      </c>
      <c r="AH1183">
        <v>0</v>
      </c>
      <c r="AI1183">
        <v>0</v>
      </c>
      <c r="AJ1183">
        <v>0</v>
      </c>
      <c r="AK1183">
        <v>634</v>
      </c>
      <c r="AL1183">
        <v>1.61</v>
      </c>
    </row>
    <row r="1184" spans="1:38" x14ac:dyDescent="0.3">
      <c r="A1184" t="s">
        <v>1307</v>
      </c>
      <c r="B1184">
        <v>109173</v>
      </c>
      <c r="C1184">
        <v>3</v>
      </c>
      <c r="D1184" t="s">
        <v>1373</v>
      </c>
      <c r="E1184" t="s">
        <v>1309</v>
      </c>
      <c r="F1184">
        <v>393</v>
      </c>
      <c r="G1184">
        <v>44.59</v>
      </c>
      <c r="H1184">
        <v>147.41999999999999</v>
      </c>
      <c r="I1184">
        <v>36.450000000000003</v>
      </c>
      <c r="J1184">
        <v>120.5</v>
      </c>
      <c r="K1184">
        <v>101</v>
      </c>
      <c r="T1184">
        <v>4</v>
      </c>
      <c r="U1184">
        <v>2</v>
      </c>
      <c r="V1184" t="s">
        <v>92</v>
      </c>
      <c r="W1184">
        <v>147</v>
      </c>
      <c r="X1184">
        <v>17</v>
      </c>
      <c r="Y1184">
        <v>10</v>
      </c>
      <c r="Z1184" t="s">
        <v>1374</v>
      </c>
      <c r="AA1184" t="s">
        <v>1375</v>
      </c>
      <c r="AB1184" t="s">
        <v>95</v>
      </c>
      <c r="AC1184" t="s">
        <v>95</v>
      </c>
      <c r="AD1184" t="s">
        <v>1312</v>
      </c>
      <c r="AG1184" t="s">
        <v>1376</v>
      </c>
      <c r="AH1184">
        <v>0</v>
      </c>
      <c r="AI1184">
        <v>0</v>
      </c>
      <c r="AJ1184">
        <v>0</v>
      </c>
      <c r="AK1184">
        <v>634</v>
      </c>
      <c r="AL1184">
        <v>1.61</v>
      </c>
    </row>
    <row r="1185" spans="1:38" x14ac:dyDescent="0.3">
      <c r="A1185" t="s">
        <v>1307</v>
      </c>
      <c r="B1185">
        <v>109172</v>
      </c>
      <c r="C1185">
        <v>1</v>
      </c>
      <c r="D1185" t="s">
        <v>1377</v>
      </c>
      <c r="E1185" t="s">
        <v>1309</v>
      </c>
      <c r="F1185">
        <v>696</v>
      </c>
      <c r="G1185">
        <v>25.13</v>
      </c>
      <c r="H1185">
        <v>83.1</v>
      </c>
      <c r="I1185">
        <v>18.13</v>
      </c>
      <c r="J1185">
        <v>59.96</v>
      </c>
      <c r="K1185">
        <v>453</v>
      </c>
      <c r="T1185">
        <v>3</v>
      </c>
      <c r="U1185">
        <v>2</v>
      </c>
      <c r="V1185" t="s">
        <v>92</v>
      </c>
      <c r="W1185" t="s">
        <v>122</v>
      </c>
      <c r="X1185">
        <v>22</v>
      </c>
      <c r="Y1185">
        <v>10</v>
      </c>
      <c r="Z1185" t="s">
        <v>1378</v>
      </c>
      <c r="AA1185" t="s">
        <v>1379</v>
      </c>
      <c r="AB1185" t="s">
        <v>95</v>
      </c>
      <c r="AC1185" t="s">
        <v>95</v>
      </c>
      <c r="AD1185" t="s">
        <v>1312</v>
      </c>
      <c r="AG1185" t="s">
        <v>1380</v>
      </c>
      <c r="AH1185">
        <v>0</v>
      </c>
      <c r="AI1185">
        <v>0</v>
      </c>
      <c r="AJ1185">
        <v>0</v>
      </c>
      <c r="AK1185">
        <v>1003</v>
      </c>
      <c r="AL1185">
        <v>1.44</v>
      </c>
    </row>
    <row r="1186" spans="1:38" x14ac:dyDescent="0.3">
      <c r="A1186" t="s">
        <v>1307</v>
      </c>
      <c r="B1186">
        <v>109172</v>
      </c>
      <c r="C1186">
        <v>2</v>
      </c>
      <c r="D1186" t="s">
        <v>1377</v>
      </c>
      <c r="E1186" t="s">
        <v>1309</v>
      </c>
      <c r="F1186">
        <v>696</v>
      </c>
      <c r="G1186">
        <v>25.22</v>
      </c>
      <c r="H1186">
        <v>83.38</v>
      </c>
      <c r="I1186">
        <v>18.13</v>
      </c>
      <c r="J1186">
        <v>59.95</v>
      </c>
      <c r="K1186">
        <v>66</v>
      </c>
      <c r="T1186">
        <v>3</v>
      </c>
      <c r="U1186">
        <v>2</v>
      </c>
      <c r="V1186" t="s">
        <v>92</v>
      </c>
      <c r="W1186" t="s">
        <v>228</v>
      </c>
      <c r="X1186">
        <v>22</v>
      </c>
      <c r="Y1186">
        <v>10</v>
      </c>
      <c r="Z1186" t="s">
        <v>1378</v>
      </c>
      <c r="AA1186" t="s">
        <v>1379</v>
      </c>
      <c r="AB1186" t="s">
        <v>95</v>
      </c>
      <c r="AC1186" t="s">
        <v>95</v>
      </c>
      <c r="AD1186" t="s">
        <v>1312</v>
      </c>
      <c r="AG1186" t="s">
        <v>1380</v>
      </c>
      <c r="AH1186">
        <v>0</v>
      </c>
      <c r="AI1186">
        <v>0</v>
      </c>
      <c r="AJ1186">
        <v>0</v>
      </c>
      <c r="AK1186">
        <v>1003</v>
      </c>
      <c r="AL1186">
        <v>1.44</v>
      </c>
    </row>
    <row r="1187" spans="1:38" x14ac:dyDescent="0.3">
      <c r="A1187" t="s">
        <v>1307</v>
      </c>
      <c r="B1187">
        <v>109172</v>
      </c>
      <c r="C1187">
        <v>3</v>
      </c>
      <c r="D1187" t="s">
        <v>1377</v>
      </c>
      <c r="E1187" t="s">
        <v>1309</v>
      </c>
      <c r="F1187">
        <v>696</v>
      </c>
      <c r="G1187">
        <v>25.13</v>
      </c>
      <c r="H1187">
        <v>83.1</v>
      </c>
      <c r="I1187">
        <v>18.13</v>
      </c>
      <c r="J1187">
        <v>59.96</v>
      </c>
      <c r="K1187">
        <v>37</v>
      </c>
      <c r="T1187">
        <v>3</v>
      </c>
      <c r="U1187">
        <v>2</v>
      </c>
      <c r="V1187" t="s">
        <v>92</v>
      </c>
      <c r="W1187" t="s">
        <v>1381</v>
      </c>
      <c r="X1187">
        <v>22</v>
      </c>
      <c r="Y1187">
        <v>10</v>
      </c>
      <c r="Z1187" t="s">
        <v>1378</v>
      </c>
      <c r="AA1187" t="s">
        <v>1379</v>
      </c>
      <c r="AB1187" t="s">
        <v>95</v>
      </c>
      <c r="AC1187" t="s">
        <v>95</v>
      </c>
      <c r="AD1187" t="s">
        <v>1312</v>
      </c>
      <c r="AG1187" t="s">
        <v>1380</v>
      </c>
      <c r="AH1187">
        <v>0</v>
      </c>
      <c r="AI1187">
        <v>0</v>
      </c>
      <c r="AJ1187">
        <v>0</v>
      </c>
      <c r="AK1187">
        <v>1003</v>
      </c>
      <c r="AL1187">
        <v>1.44</v>
      </c>
    </row>
    <row r="1188" spans="1:38" x14ac:dyDescent="0.3">
      <c r="A1188" t="s">
        <v>1307</v>
      </c>
      <c r="B1188">
        <v>109172</v>
      </c>
      <c r="C1188">
        <v>4</v>
      </c>
      <c r="D1188" t="s">
        <v>1377</v>
      </c>
      <c r="E1188" t="s">
        <v>1309</v>
      </c>
      <c r="F1188">
        <v>696</v>
      </c>
      <c r="G1188">
        <v>25.13</v>
      </c>
      <c r="H1188">
        <v>83.1</v>
      </c>
      <c r="I1188">
        <v>18.13</v>
      </c>
      <c r="J1188">
        <v>59.96</v>
      </c>
      <c r="K1188">
        <v>37</v>
      </c>
      <c r="T1188">
        <v>3</v>
      </c>
      <c r="U1188">
        <v>2</v>
      </c>
      <c r="V1188" t="s">
        <v>92</v>
      </c>
      <c r="W1188" t="s">
        <v>1382</v>
      </c>
      <c r="X1188">
        <v>22</v>
      </c>
      <c r="Y1188">
        <v>10</v>
      </c>
      <c r="Z1188" t="s">
        <v>1378</v>
      </c>
      <c r="AA1188" t="s">
        <v>1379</v>
      </c>
      <c r="AB1188" t="s">
        <v>95</v>
      </c>
      <c r="AC1188" t="s">
        <v>95</v>
      </c>
      <c r="AD1188" t="s">
        <v>1312</v>
      </c>
      <c r="AG1188" t="s">
        <v>1380</v>
      </c>
      <c r="AH1188">
        <v>0</v>
      </c>
      <c r="AI1188">
        <v>0</v>
      </c>
      <c r="AJ1188">
        <v>0</v>
      </c>
      <c r="AK1188">
        <v>1003</v>
      </c>
      <c r="AL1188">
        <v>1.44</v>
      </c>
    </row>
    <row r="1189" spans="1:38" x14ac:dyDescent="0.3">
      <c r="A1189" t="s">
        <v>1307</v>
      </c>
      <c r="B1189">
        <v>109172</v>
      </c>
      <c r="C1189">
        <v>5</v>
      </c>
      <c r="D1189" t="s">
        <v>1377</v>
      </c>
      <c r="E1189" t="s">
        <v>1309</v>
      </c>
      <c r="F1189">
        <v>696</v>
      </c>
      <c r="G1189">
        <v>33.049999999999997</v>
      </c>
      <c r="H1189">
        <v>109.26</v>
      </c>
      <c r="I1189">
        <v>25.7</v>
      </c>
      <c r="J1189">
        <v>84.96</v>
      </c>
      <c r="K1189">
        <v>53</v>
      </c>
      <c r="T1189">
        <v>3</v>
      </c>
      <c r="U1189">
        <v>2</v>
      </c>
      <c r="V1189" t="s">
        <v>92</v>
      </c>
      <c r="W1189" t="s">
        <v>201</v>
      </c>
      <c r="X1189">
        <v>22</v>
      </c>
      <c r="Y1189">
        <v>10</v>
      </c>
      <c r="Z1189" t="s">
        <v>1378</v>
      </c>
      <c r="AA1189" t="s">
        <v>1379</v>
      </c>
      <c r="AB1189" t="s">
        <v>95</v>
      </c>
      <c r="AC1189" t="s">
        <v>95</v>
      </c>
      <c r="AD1189" t="s">
        <v>1312</v>
      </c>
      <c r="AG1189" t="s">
        <v>1380</v>
      </c>
      <c r="AH1189">
        <v>0</v>
      </c>
      <c r="AI1189">
        <v>0</v>
      </c>
      <c r="AJ1189">
        <v>0</v>
      </c>
      <c r="AK1189">
        <v>1003</v>
      </c>
      <c r="AL1189">
        <v>1.44</v>
      </c>
    </row>
    <row r="1190" spans="1:38" x14ac:dyDescent="0.3">
      <c r="A1190" t="s">
        <v>1307</v>
      </c>
      <c r="B1190">
        <v>109172</v>
      </c>
      <c r="C1190">
        <v>6</v>
      </c>
      <c r="D1190" t="s">
        <v>1377</v>
      </c>
      <c r="E1190" t="s">
        <v>1309</v>
      </c>
      <c r="F1190">
        <v>696</v>
      </c>
      <c r="G1190">
        <v>33.049999999999997</v>
      </c>
      <c r="H1190">
        <v>109.26</v>
      </c>
      <c r="I1190">
        <v>25.7</v>
      </c>
      <c r="J1190">
        <v>84.96</v>
      </c>
      <c r="K1190">
        <v>4</v>
      </c>
      <c r="T1190">
        <v>3</v>
      </c>
      <c r="U1190">
        <v>2</v>
      </c>
      <c r="V1190" t="s">
        <v>92</v>
      </c>
      <c r="W1190" t="s">
        <v>1327</v>
      </c>
      <c r="X1190">
        <v>22</v>
      </c>
      <c r="Y1190">
        <v>10</v>
      </c>
      <c r="Z1190" t="s">
        <v>1378</v>
      </c>
      <c r="AA1190" t="s">
        <v>1379</v>
      </c>
      <c r="AB1190" t="s">
        <v>95</v>
      </c>
      <c r="AC1190" t="s">
        <v>95</v>
      </c>
      <c r="AD1190" t="s">
        <v>1312</v>
      </c>
      <c r="AG1190" t="s">
        <v>1380</v>
      </c>
      <c r="AH1190">
        <v>0</v>
      </c>
      <c r="AI1190">
        <v>0</v>
      </c>
      <c r="AJ1190">
        <v>0</v>
      </c>
      <c r="AK1190">
        <v>1003</v>
      </c>
      <c r="AL1190">
        <v>1.44</v>
      </c>
    </row>
    <row r="1191" spans="1:38" x14ac:dyDescent="0.3">
      <c r="A1191" t="s">
        <v>1307</v>
      </c>
      <c r="B1191">
        <v>109172</v>
      </c>
      <c r="C1191">
        <v>7</v>
      </c>
      <c r="D1191" t="s">
        <v>1377</v>
      </c>
      <c r="E1191" t="s">
        <v>1309</v>
      </c>
      <c r="F1191">
        <v>696</v>
      </c>
      <c r="G1191">
        <v>33.049999999999997</v>
      </c>
      <c r="H1191">
        <v>109.26</v>
      </c>
      <c r="I1191">
        <v>25.7</v>
      </c>
      <c r="J1191">
        <v>84.96</v>
      </c>
      <c r="K1191">
        <v>3</v>
      </c>
      <c r="T1191">
        <v>3</v>
      </c>
      <c r="U1191">
        <v>2</v>
      </c>
      <c r="V1191" t="s">
        <v>92</v>
      </c>
      <c r="W1191" t="s">
        <v>1328</v>
      </c>
      <c r="X1191">
        <v>22</v>
      </c>
      <c r="Y1191">
        <v>10</v>
      </c>
      <c r="Z1191" t="s">
        <v>1378</v>
      </c>
      <c r="AA1191" t="s">
        <v>1379</v>
      </c>
      <c r="AB1191" t="s">
        <v>95</v>
      </c>
      <c r="AC1191" t="s">
        <v>95</v>
      </c>
      <c r="AD1191" t="s">
        <v>1312</v>
      </c>
      <c r="AG1191" t="s">
        <v>1380</v>
      </c>
      <c r="AH1191">
        <v>0</v>
      </c>
      <c r="AI1191">
        <v>0</v>
      </c>
      <c r="AJ1191">
        <v>0</v>
      </c>
      <c r="AK1191">
        <v>1003</v>
      </c>
      <c r="AL1191">
        <v>1.44</v>
      </c>
    </row>
    <row r="1192" spans="1:38" x14ac:dyDescent="0.3">
      <c r="A1192" t="s">
        <v>1307</v>
      </c>
      <c r="B1192">
        <v>109172</v>
      </c>
      <c r="C1192">
        <v>8</v>
      </c>
      <c r="D1192" t="s">
        <v>1377</v>
      </c>
      <c r="E1192" t="s">
        <v>1309</v>
      </c>
      <c r="F1192">
        <v>696</v>
      </c>
      <c r="G1192">
        <v>33.69</v>
      </c>
      <c r="H1192">
        <v>111.38</v>
      </c>
      <c r="I1192">
        <v>25.67</v>
      </c>
      <c r="J1192">
        <v>84.88</v>
      </c>
      <c r="K1192">
        <v>43</v>
      </c>
      <c r="T1192">
        <v>3</v>
      </c>
      <c r="U1192">
        <v>2</v>
      </c>
      <c r="V1192" t="s">
        <v>92</v>
      </c>
      <c r="W1192" t="s">
        <v>152</v>
      </c>
      <c r="X1192">
        <v>22</v>
      </c>
      <c r="Y1192">
        <v>10</v>
      </c>
      <c r="Z1192" t="s">
        <v>1378</v>
      </c>
      <c r="AA1192" t="s">
        <v>1379</v>
      </c>
      <c r="AB1192" t="s">
        <v>95</v>
      </c>
      <c r="AC1192" t="s">
        <v>95</v>
      </c>
      <c r="AD1192" t="s">
        <v>1312</v>
      </c>
      <c r="AG1192" t="s">
        <v>1380</v>
      </c>
      <c r="AH1192">
        <v>0</v>
      </c>
      <c r="AI1192">
        <v>0</v>
      </c>
      <c r="AJ1192">
        <v>0</v>
      </c>
      <c r="AK1192">
        <v>1003</v>
      </c>
      <c r="AL1192">
        <v>1.44</v>
      </c>
    </row>
    <row r="1193" spans="1:38" x14ac:dyDescent="0.3">
      <c r="A1193" t="s">
        <v>1307</v>
      </c>
      <c r="B1193">
        <v>109089</v>
      </c>
      <c r="C1193">
        <v>1</v>
      </c>
      <c r="D1193" t="s">
        <v>1383</v>
      </c>
      <c r="E1193" t="s">
        <v>1309</v>
      </c>
      <c r="F1193">
        <v>200</v>
      </c>
      <c r="G1193">
        <v>39.03</v>
      </c>
      <c r="H1193">
        <v>129.05000000000001</v>
      </c>
      <c r="I1193">
        <v>29</v>
      </c>
      <c r="J1193">
        <v>95.89</v>
      </c>
      <c r="K1193">
        <v>2</v>
      </c>
      <c r="T1193">
        <v>4</v>
      </c>
      <c r="U1193">
        <v>2</v>
      </c>
      <c r="V1193" t="s">
        <v>92</v>
      </c>
      <c r="W1193">
        <v>129</v>
      </c>
      <c r="X1193">
        <v>26</v>
      </c>
      <c r="Y1193">
        <v>8</v>
      </c>
      <c r="Z1193" t="s">
        <v>1384</v>
      </c>
      <c r="AA1193" t="s">
        <v>1385</v>
      </c>
      <c r="AB1193" t="s">
        <v>95</v>
      </c>
      <c r="AC1193" t="s">
        <v>95</v>
      </c>
      <c r="AD1193" t="s">
        <v>1312</v>
      </c>
      <c r="AG1193" t="s">
        <v>1386</v>
      </c>
      <c r="AH1193">
        <v>0</v>
      </c>
      <c r="AI1193">
        <v>182</v>
      </c>
      <c r="AJ1193">
        <v>21</v>
      </c>
      <c r="AK1193">
        <v>338</v>
      </c>
      <c r="AL1193">
        <v>1.69</v>
      </c>
    </row>
    <row r="1194" spans="1:38" x14ac:dyDescent="0.3">
      <c r="A1194" t="s">
        <v>1307</v>
      </c>
      <c r="B1194">
        <v>109089</v>
      </c>
      <c r="C1194">
        <v>2</v>
      </c>
      <c r="D1194" t="s">
        <v>1383</v>
      </c>
      <c r="E1194" t="s">
        <v>1309</v>
      </c>
      <c r="F1194">
        <v>200</v>
      </c>
      <c r="G1194">
        <v>41.13</v>
      </c>
      <c r="H1194">
        <v>135.97999999999999</v>
      </c>
      <c r="I1194">
        <v>30.84</v>
      </c>
      <c r="J1194">
        <v>101.96</v>
      </c>
      <c r="K1194">
        <v>86</v>
      </c>
      <c r="T1194">
        <v>4</v>
      </c>
      <c r="U1194">
        <v>2</v>
      </c>
      <c r="V1194" t="s">
        <v>92</v>
      </c>
      <c r="W1194" t="s">
        <v>143</v>
      </c>
      <c r="X1194">
        <v>26</v>
      </c>
      <c r="Y1194">
        <v>8</v>
      </c>
      <c r="Z1194" t="s">
        <v>1384</v>
      </c>
      <c r="AA1194" t="s">
        <v>1385</v>
      </c>
      <c r="AB1194" t="s">
        <v>95</v>
      </c>
      <c r="AC1194" t="s">
        <v>95</v>
      </c>
      <c r="AD1194" t="s">
        <v>1312</v>
      </c>
      <c r="AG1194" t="s">
        <v>1386</v>
      </c>
      <c r="AH1194">
        <v>0</v>
      </c>
      <c r="AI1194">
        <v>182</v>
      </c>
      <c r="AJ1194">
        <v>21</v>
      </c>
      <c r="AK1194">
        <v>338</v>
      </c>
      <c r="AL1194">
        <v>1.69</v>
      </c>
    </row>
    <row r="1195" spans="1:38" x14ac:dyDescent="0.3">
      <c r="A1195" t="s">
        <v>1307</v>
      </c>
      <c r="B1195">
        <v>109089</v>
      </c>
      <c r="C1195">
        <v>3</v>
      </c>
      <c r="D1195" t="s">
        <v>1383</v>
      </c>
      <c r="E1195" t="s">
        <v>1309</v>
      </c>
      <c r="F1195">
        <v>200</v>
      </c>
      <c r="G1195">
        <v>41.11</v>
      </c>
      <c r="H1195">
        <v>135.91</v>
      </c>
      <c r="I1195">
        <v>30.79</v>
      </c>
      <c r="J1195">
        <v>101.8</v>
      </c>
      <c r="K1195">
        <v>4</v>
      </c>
      <c r="T1195">
        <v>4</v>
      </c>
      <c r="U1195">
        <v>2</v>
      </c>
      <c r="V1195" t="s">
        <v>92</v>
      </c>
      <c r="W1195" t="s">
        <v>140</v>
      </c>
      <c r="X1195">
        <v>26</v>
      </c>
      <c r="Y1195">
        <v>8</v>
      </c>
      <c r="Z1195" t="s">
        <v>1384</v>
      </c>
      <c r="AA1195" t="s">
        <v>1385</v>
      </c>
      <c r="AB1195" t="s">
        <v>95</v>
      </c>
      <c r="AC1195" t="s">
        <v>95</v>
      </c>
      <c r="AD1195" t="s">
        <v>1312</v>
      </c>
      <c r="AG1195" t="s">
        <v>1386</v>
      </c>
      <c r="AH1195">
        <v>0</v>
      </c>
      <c r="AI1195">
        <v>182</v>
      </c>
      <c r="AJ1195">
        <v>21</v>
      </c>
      <c r="AK1195">
        <v>338</v>
      </c>
      <c r="AL1195">
        <v>1.69</v>
      </c>
    </row>
    <row r="1196" spans="1:38" x14ac:dyDescent="0.3">
      <c r="A1196" t="s">
        <v>1307</v>
      </c>
      <c r="B1196">
        <v>109089</v>
      </c>
      <c r="C1196">
        <v>4</v>
      </c>
      <c r="D1196" t="s">
        <v>1383</v>
      </c>
      <c r="E1196" t="s">
        <v>1309</v>
      </c>
      <c r="F1196">
        <v>200</v>
      </c>
      <c r="G1196">
        <v>43.55</v>
      </c>
      <c r="H1196">
        <v>143.97</v>
      </c>
      <c r="I1196">
        <v>32.92</v>
      </c>
      <c r="J1196">
        <v>108.85</v>
      </c>
      <c r="K1196">
        <v>102</v>
      </c>
      <c r="T1196">
        <v>4</v>
      </c>
      <c r="U1196">
        <v>2</v>
      </c>
      <c r="V1196" t="s">
        <v>92</v>
      </c>
      <c r="W1196">
        <v>143</v>
      </c>
      <c r="X1196">
        <v>26</v>
      </c>
      <c r="Y1196">
        <v>8</v>
      </c>
      <c r="Z1196" t="s">
        <v>1384</v>
      </c>
      <c r="AA1196" t="s">
        <v>1385</v>
      </c>
      <c r="AB1196" t="s">
        <v>95</v>
      </c>
      <c r="AC1196" t="s">
        <v>95</v>
      </c>
      <c r="AD1196" t="s">
        <v>1312</v>
      </c>
      <c r="AG1196" t="s">
        <v>1386</v>
      </c>
      <c r="AH1196">
        <v>0</v>
      </c>
      <c r="AI1196">
        <v>182</v>
      </c>
      <c r="AJ1196">
        <v>21</v>
      </c>
      <c r="AK1196">
        <v>338</v>
      </c>
      <c r="AL1196">
        <v>1.69</v>
      </c>
    </row>
    <row r="1197" spans="1:38" x14ac:dyDescent="0.3">
      <c r="A1197" t="s">
        <v>1307</v>
      </c>
      <c r="B1197">
        <v>109089</v>
      </c>
      <c r="C1197">
        <v>5</v>
      </c>
      <c r="D1197" t="s">
        <v>1383</v>
      </c>
      <c r="E1197" t="s">
        <v>1309</v>
      </c>
      <c r="F1197">
        <v>200</v>
      </c>
      <c r="G1197">
        <v>45.88</v>
      </c>
      <c r="H1197">
        <v>151.66999999999999</v>
      </c>
      <c r="I1197">
        <v>33.93</v>
      </c>
      <c r="J1197">
        <v>112.19</v>
      </c>
      <c r="K1197">
        <v>2</v>
      </c>
      <c r="T1197">
        <v>4</v>
      </c>
      <c r="U1197">
        <v>2</v>
      </c>
      <c r="V1197" t="s">
        <v>92</v>
      </c>
      <c r="W1197" t="s">
        <v>1387</v>
      </c>
      <c r="X1197">
        <v>26</v>
      </c>
      <c r="Y1197">
        <v>8</v>
      </c>
      <c r="Z1197" t="s">
        <v>1384</v>
      </c>
      <c r="AA1197" t="s">
        <v>1385</v>
      </c>
      <c r="AB1197" t="s">
        <v>95</v>
      </c>
      <c r="AC1197" t="s">
        <v>95</v>
      </c>
      <c r="AD1197" t="s">
        <v>1312</v>
      </c>
      <c r="AG1197" t="s">
        <v>1386</v>
      </c>
      <c r="AH1197">
        <v>0</v>
      </c>
      <c r="AI1197">
        <v>182</v>
      </c>
      <c r="AJ1197">
        <v>21</v>
      </c>
      <c r="AK1197">
        <v>338</v>
      </c>
      <c r="AL1197">
        <v>1.69</v>
      </c>
    </row>
    <row r="1198" spans="1:38" x14ac:dyDescent="0.3">
      <c r="A1198" t="s">
        <v>1307</v>
      </c>
      <c r="B1198">
        <v>109089</v>
      </c>
      <c r="C1198">
        <v>6</v>
      </c>
      <c r="D1198" t="s">
        <v>1383</v>
      </c>
      <c r="E1198" t="s">
        <v>1309</v>
      </c>
      <c r="F1198">
        <v>200</v>
      </c>
      <c r="G1198">
        <v>49.59</v>
      </c>
      <c r="H1198">
        <v>163.96</v>
      </c>
      <c r="I1198">
        <v>36.6</v>
      </c>
      <c r="J1198">
        <v>121.02</v>
      </c>
      <c r="K1198">
        <v>4</v>
      </c>
      <c r="T1198">
        <v>4</v>
      </c>
      <c r="U1198">
        <v>3</v>
      </c>
      <c r="V1198" t="s">
        <v>92</v>
      </c>
      <c r="W1198" t="s">
        <v>1388</v>
      </c>
      <c r="X1198">
        <v>26</v>
      </c>
      <c r="Y1198">
        <v>8</v>
      </c>
      <c r="Z1198" t="s">
        <v>1384</v>
      </c>
      <c r="AA1198" t="s">
        <v>1385</v>
      </c>
      <c r="AB1198" t="s">
        <v>95</v>
      </c>
      <c r="AC1198" t="s">
        <v>95</v>
      </c>
      <c r="AD1198" t="s">
        <v>1312</v>
      </c>
      <c r="AG1198" t="s">
        <v>1386</v>
      </c>
      <c r="AH1198">
        <v>0</v>
      </c>
      <c r="AI1198">
        <v>182</v>
      </c>
      <c r="AJ1198">
        <v>21</v>
      </c>
      <c r="AK1198">
        <v>338</v>
      </c>
      <c r="AL1198">
        <v>1.69</v>
      </c>
    </row>
    <row r="1199" spans="1:38" x14ac:dyDescent="0.3">
      <c r="A1199" t="s">
        <v>1307</v>
      </c>
      <c r="B1199">
        <v>109091</v>
      </c>
      <c r="C1199">
        <v>1</v>
      </c>
      <c r="D1199" t="s">
        <v>1389</v>
      </c>
      <c r="E1199" t="s">
        <v>1309</v>
      </c>
      <c r="F1199">
        <v>472</v>
      </c>
      <c r="G1199">
        <v>25.06</v>
      </c>
      <c r="H1199">
        <v>82.85</v>
      </c>
      <c r="I1199">
        <v>18.12</v>
      </c>
      <c r="J1199">
        <v>59.92</v>
      </c>
      <c r="K1199">
        <v>298</v>
      </c>
      <c r="T1199">
        <v>3</v>
      </c>
      <c r="U1199">
        <v>2</v>
      </c>
      <c r="V1199" t="s">
        <v>92</v>
      </c>
      <c r="W1199">
        <v>82</v>
      </c>
      <c r="X1199">
        <v>29</v>
      </c>
      <c r="Y1199">
        <v>10</v>
      </c>
      <c r="Z1199" t="s">
        <v>1390</v>
      </c>
      <c r="AA1199" t="s">
        <v>1391</v>
      </c>
      <c r="AB1199" t="s">
        <v>95</v>
      </c>
      <c r="AC1199" t="s">
        <v>95</v>
      </c>
      <c r="AD1199" t="s">
        <v>1312</v>
      </c>
      <c r="AG1199" t="s">
        <v>1392</v>
      </c>
      <c r="AH1199">
        <v>0</v>
      </c>
      <c r="AI1199">
        <v>0</v>
      </c>
      <c r="AJ1199">
        <v>0</v>
      </c>
      <c r="AK1199">
        <v>687</v>
      </c>
      <c r="AL1199">
        <v>1.46</v>
      </c>
    </row>
    <row r="1200" spans="1:38" x14ac:dyDescent="0.3">
      <c r="A1200" t="s">
        <v>1307</v>
      </c>
      <c r="B1200">
        <v>109091</v>
      </c>
      <c r="C1200">
        <v>2</v>
      </c>
      <c r="D1200" t="s">
        <v>1389</v>
      </c>
      <c r="E1200" t="s">
        <v>1309</v>
      </c>
      <c r="F1200">
        <v>472</v>
      </c>
      <c r="G1200">
        <v>30.99</v>
      </c>
      <c r="H1200">
        <v>102.45</v>
      </c>
      <c r="I1200">
        <v>22.59</v>
      </c>
      <c r="J1200">
        <v>74.7</v>
      </c>
      <c r="K1200">
        <v>29</v>
      </c>
      <c r="T1200">
        <v>3</v>
      </c>
      <c r="U1200">
        <v>2</v>
      </c>
      <c r="V1200" t="s">
        <v>92</v>
      </c>
      <c r="W1200">
        <v>102</v>
      </c>
      <c r="X1200">
        <v>29</v>
      </c>
      <c r="Y1200">
        <v>10</v>
      </c>
      <c r="Z1200" t="s">
        <v>1390</v>
      </c>
      <c r="AA1200" t="s">
        <v>1391</v>
      </c>
      <c r="AB1200" t="s">
        <v>95</v>
      </c>
      <c r="AC1200" t="s">
        <v>95</v>
      </c>
      <c r="AD1200" t="s">
        <v>1312</v>
      </c>
      <c r="AG1200" t="s">
        <v>1392</v>
      </c>
      <c r="AH1200">
        <v>0</v>
      </c>
      <c r="AI1200">
        <v>0</v>
      </c>
      <c r="AJ1200">
        <v>0</v>
      </c>
      <c r="AK1200">
        <v>687</v>
      </c>
      <c r="AL1200">
        <v>1.46</v>
      </c>
    </row>
    <row r="1201" spans="1:38" x14ac:dyDescent="0.3">
      <c r="A1201" t="s">
        <v>1307</v>
      </c>
      <c r="B1201">
        <v>109091</v>
      </c>
      <c r="C1201">
        <v>3</v>
      </c>
      <c r="D1201" t="s">
        <v>1389</v>
      </c>
      <c r="E1201" t="s">
        <v>1309</v>
      </c>
      <c r="F1201">
        <v>472</v>
      </c>
      <c r="G1201">
        <v>33.659999999999997</v>
      </c>
      <c r="H1201">
        <v>111.28</v>
      </c>
      <c r="I1201">
        <v>24.48</v>
      </c>
      <c r="J1201">
        <v>80.95</v>
      </c>
      <c r="K1201">
        <v>2</v>
      </c>
      <c r="T1201">
        <v>4</v>
      </c>
      <c r="U1201">
        <v>2</v>
      </c>
      <c r="V1201" t="s">
        <v>92</v>
      </c>
      <c r="W1201">
        <v>111</v>
      </c>
      <c r="X1201">
        <v>29</v>
      </c>
      <c r="Y1201">
        <v>10</v>
      </c>
      <c r="Z1201" t="s">
        <v>1390</v>
      </c>
      <c r="AA1201" t="s">
        <v>1391</v>
      </c>
      <c r="AB1201" t="s">
        <v>95</v>
      </c>
      <c r="AC1201" t="s">
        <v>95</v>
      </c>
      <c r="AD1201" t="s">
        <v>1312</v>
      </c>
      <c r="AG1201" t="s">
        <v>1392</v>
      </c>
      <c r="AH1201">
        <v>0</v>
      </c>
      <c r="AI1201">
        <v>0</v>
      </c>
      <c r="AJ1201">
        <v>0</v>
      </c>
      <c r="AK1201">
        <v>687</v>
      </c>
      <c r="AL1201">
        <v>1.46</v>
      </c>
    </row>
    <row r="1202" spans="1:38" x14ac:dyDescent="0.3">
      <c r="A1202" t="s">
        <v>1307</v>
      </c>
      <c r="B1202">
        <v>109091</v>
      </c>
      <c r="C1202">
        <v>4</v>
      </c>
      <c r="D1202" t="s">
        <v>1389</v>
      </c>
      <c r="E1202" t="s">
        <v>1309</v>
      </c>
      <c r="F1202">
        <v>472</v>
      </c>
      <c r="G1202">
        <v>34.81</v>
      </c>
      <c r="H1202">
        <v>115.08</v>
      </c>
      <c r="I1202">
        <v>25.7</v>
      </c>
      <c r="J1202">
        <v>84.97</v>
      </c>
      <c r="K1202">
        <v>73</v>
      </c>
      <c r="T1202">
        <v>4</v>
      </c>
      <c r="U1202">
        <v>2</v>
      </c>
      <c r="V1202" t="s">
        <v>92</v>
      </c>
      <c r="W1202" t="s">
        <v>336</v>
      </c>
      <c r="X1202">
        <v>29</v>
      </c>
      <c r="Y1202">
        <v>10</v>
      </c>
      <c r="Z1202" t="s">
        <v>1390</v>
      </c>
      <c r="AA1202" t="s">
        <v>1391</v>
      </c>
      <c r="AB1202" t="s">
        <v>95</v>
      </c>
      <c r="AC1202" t="s">
        <v>95</v>
      </c>
      <c r="AD1202" t="s">
        <v>1312</v>
      </c>
      <c r="AG1202" t="s">
        <v>1392</v>
      </c>
      <c r="AH1202">
        <v>0</v>
      </c>
      <c r="AI1202">
        <v>0</v>
      </c>
      <c r="AJ1202">
        <v>0</v>
      </c>
      <c r="AK1202">
        <v>687</v>
      </c>
      <c r="AL1202">
        <v>1.46</v>
      </c>
    </row>
    <row r="1203" spans="1:38" x14ac:dyDescent="0.3">
      <c r="A1203" t="s">
        <v>1307</v>
      </c>
      <c r="B1203">
        <v>109091</v>
      </c>
      <c r="C1203">
        <v>5</v>
      </c>
      <c r="D1203" t="s">
        <v>1389</v>
      </c>
      <c r="E1203" t="s">
        <v>1309</v>
      </c>
      <c r="F1203">
        <v>472</v>
      </c>
      <c r="G1203">
        <v>35.03</v>
      </c>
      <c r="H1203">
        <v>115.83</v>
      </c>
      <c r="I1203">
        <v>25.64</v>
      </c>
      <c r="J1203">
        <v>84.78</v>
      </c>
      <c r="K1203">
        <v>6</v>
      </c>
      <c r="T1203">
        <v>4</v>
      </c>
      <c r="U1203">
        <v>2</v>
      </c>
      <c r="V1203" t="s">
        <v>92</v>
      </c>
      <c r="W1203" t="s">
        <v>593</v>
      </c>
      <c r="X1203">
        <v>29</v>
      </c>
      <c r="Y1203">
        <v>10</v>
      </c>
      <c r="Z1203" t="s">
        <v>1390</v>
      </c>
      <c r="AA1203" t="s">
        <v>1391</v>
      </c>
      <c r="AB1203" t="s">
        <v>95</v>
      </c>
      <c r="AC1203" t="s">
        <v>95</v>
      </c>
      <c r="AD1203" t="s">
        <v>1312</v>
      </c>
      <c r="AG1203" t="s">
        <v>1392</v>
      </c>
      <c r="AH1203">
        <v>0</v>
      </c>
      <c r="AI1203">
        <v>0</v>
      </c>
      <c r="AJ1203">
        <v>0</v>
      </c>
      <c r="AK1203">
        <v>687</v>
      </c>
      <c r="AL1203">
        <v>1.46</v>
      </c>
    </row>
    <row r="1204" spans="1:38" x14ac:dyDescent="0.3">
      <c r="A1204" t="s">
        <v>1307</v>
      </c>
      <c r="B1204">
        <v>109091</v>
      </c>
      <c r="C1204">
        <v>6</v>
      </c>
      <c r="D1204" t="s">
        <v>1389</v>
      </c>
      <c r="E1204" t="s">
        <v>1309</v>
      </c>
      <c r="F1204">
        <v>472</v>
      </c>
      <c r="G1204">
        <v>35.130000000000003</v>
      </c>
      <c r="H1204">
        <v>116.15</v>
      </c>
      <c r="I1204">
        <v>25.7</v>
      </c>
      <c r="J1204">
        <v>84.99</v>
      </c>
      <c r="K1204">
        <v>64</v>
      </c>
      <c r="T1204">
        <v>4</v>
      </c>
      <c r="U1204">
        <v>2</v>
      </c>
      <c r="V1204" t="s">
        <v>92</v>
      </c>
      <c r="W1204" t="s">
        <v>594</v>
      </c>
      <c r="X1204">
        <v>29</v>
      </c>
      <c r="Y1204">
        <v>10</v>
      </c>
      <c r="Z1204" t="s">
        <v>1390</v>
      </c>
      <c r="AA1204" t="s">
        <v>1391</v>
      </c>
      <c r="AB1204" t="s">
        <v>95</v>
      </c>
      <c r="AC1204" t="s">
        <v>95</v>
      </c>
      <c r="AD1204" t="s">
        <v>1312</v>
      </c>
      <c r="AG1204" t="s">
        <v>1392</v>
      </c>
      <c r="AH1204">
        <v>0</v>
      </c>
      <c r="AI1204">
        <v>0</v>
      </c>
      <c r="AJ1204">
        <v>0</v>
      </c>
      <c r="AK1204">
        <v>687</v>
      </c>
      <c r="AL1204">
        <v>1.46</v>
      </c>
    </row>
    <row r="1205" spans="1:38" x14ac:dyDescent="0.3">
      <c r="A1205" t="s">
        <v>1393</v>
      </c>
      <c r="B1205">
        <v>107846</v>
      </c>
      <c r="C1205">
        <v>1</v>
      </c>
      <c r="D1205" t="s">
        <v>1394</v>
      </c>
      <c r="E1205" t="s">
        <v>520</v>
      </c>
      <c r="F1205">
        <v>946</v>
      </c>
      <c r="G1205">
        <v>33.47</v>
      </c>
      <c r="H1205">
        <v>110.65</v>
      </c>
      <c r="I1205">
        <v>25.7</v>
      </c>
      <c r="J1205">
        <v>84.97</v>
      </c>
      <c r="K1205">
        <v>454</v>
      </c>
      <c r="T1205">
        <v>3</v>
      </c>
      <c r="U1205">
        <v>2</v>
      </c>
      <c r="V1205" t="s">
        <v>92</v>
      </c>
      <c r="W1205">
        <v>110</v>
      </c>
      <c r="X1205">
        <v>29</v>
      </c>
      <c r="Y1205">
        <v>12</v>
      </c>
      <c r="Z1205" t="s">
        <v>1395</v>
      </c>
      <c r="AA1205" t="s">
        <v>1396</v>
      </c>
      <c r="AB1205" t="s">
        <v>95</v>
      </c>
      <c r="AC1205" t="s">
        <v>95</v>
      </c>
      <c r="AD1205" t="s">
        <v>1397</v>
      </c>
      <c r="AG1205" t="s">
        <v>1398</v>
      </c>
      <c r="AH1205">
        <v>0</v>
      </c>
      <c r="AI1205">
        <v>179</v>
      </c>
      <c r="AJ1205">
        <v>16</v>
      </c>
      <c r="AK1205">
        <v>1591</v>
      </c>
      <c r="AL1205">
        <v>1.68</v>
      </c>
    </row>
    <row r="1206" spans="1:38" x14ac:dyDescent="0.3">
      <c r="A1206" t="s">
        <v>1393</v>
      </c>
      <c r="B1206">
        <v>107846</v>
      </c>
      <c r="C1206">
        <v>2</v>
      </c>
      <c r="D1206" t="s">
        <v>1394</v>
      </c>
      <c r="E1206" t="s">
        <v>520</v>
      </c>
      <c r="F1206">
        <v>946</v>
      </c>
      <c r="G1206">
        <v>38.31</v>
      </c>
      <c r="H1206">
        <v>126.66</v>
      </c>
      <c r="I1206">
        <v>29.71</v>
      </c>
      <c r="J1206">
        <v>98.22</v>
      </c>
      <c r="K1206">
        <v>339</v>
      </c>
      <c r="T1206">
        <v>3</v>
      </c>
      <c r="U1206">
        <v>2</v>
      </c>
      <c r="V1206" t="s">
        <v>92</v>
      </c>
      <c r="W1206">
        <v>126</v>
      </c>
      <c r="X1206">
        <v>29</v>
      </c>
      <c r="Y1206">
        <v>12</v>
      </c>
      <c r="Z1206" t="s">
        <v>1395</v>
      </c>
      <c r="AA1206" t="s">
        <v>1396</v>
      </c>
      <c r="AB1206" t="s">
        <v>95</v>
      </c>
      <c r="AC1206" t="s">
        <v>95</v>
      </c>
      <c r="AD1206" t="s">
        <v>1397</v>
      </c>
      <c r="AG1206" t="s">
        <v>1398</v>
      </c>
      <c r="AH1206">
        <v>0</v>
      </c>
      <c r="AI1206">
        <v>179</v>
      </c>
      <c r="AJ1206">
        <v>16</v>
      </c>
      <c r="AK1206">
        <v>1591</v>
      </c>
      <c r="AL1206">
        <v>1.68</v>
      </c>
    </row>
    <row r="1207" spans="1:38" x14ac:dyDescent="0.3">
      <c r="A1207" t="s">
        <v>1393</v>
      </c>
      <c r="B1207">
        <v>107846</v>
      </c>
      <c r="C1207">
        <v>3</v>
      </c>
      <c r="D1207" t="s">
        <v>1394</v>
      </c>
      <c r="E1207" t="s">
        <v>520</v>
      </c>
      <c r="F1207">
        <v>946</v>
      </c>
      <c r="G1207">
        <v>42.77</v>
      </c>
      <c r="H1207">
        <v>141.41999999999999</v>
      </c>
      <c r="I1207">
        <v>33.25</v>
      </c>
      <c r="J1207">
        <v>109.92</v>
      </c>
      <c r="K1207">
        <v>149</v>
      </c>
      <c r="T1207">
        <v>3</v>
      </c>
      <c r="U1207">
        <v>2</v>
      </c>
      <c r="V1207" t="s">
        <v>92</v>
      </c>
      <c r="W1207">
        <v>141</v>
      </c>
      <c r="X1207">
        <v>29</v>
      </c>
      <c r="Y1207">
        <v>12</v>
      </c>
      <c r="Z1207" t="s">
        <v>1395</v>
      </c>
      <c r="AA1207" t="s">
        <v>1396</v>
      </c>
      <c r="AB1207" t="s">
        <v>95</v>
      </c>
      <c r="AC1207" t="s">
        <v>95</v>
      </c>
      <c r="AD1207" t="s">
        <v>1397</v>
      </c>
      <c r="AG1207" t="s">
        <v>1398</v>
      </c>
      <c r="AH1207">
        <v>0</v>
      </c>
      <c r="AI1207">
        <v>179</v>
      </c>
      <c r="AJ1207">
        <v>16</v>
      </c>
      <c r="AK1207">
        <v>1591</v>
      </c>
      <c r="AL1207">
        <v>1.68</v>
      </c>
    </row>
    <row r="1208" spans="1:38" x14ac:dyDescent="0.3">
      <c r="A1208" t="s">
        <v>1393</v>
      </c>
      <c r="B1208">
        <v>107846</v>
      </c>
      <c r="C1208">
        <v>4</v>
      </c>
      <c r="D1208" t="s">
        <v>1394</v>
      </c>
      <c r="E1208" t="s">
        <v>520</v>
      </c>
      <c r="F1208">
        <v>946</v>
      </c>
      <c r="G1208">
        <v>66.53</v>
      </c>
      <c r="H1208">
        <v>219.96</v>
      </c>
      <c r="I1208">
        <v>50.78</v>
      </c>
      <c r="J1208">
        <v>167.9</v>
      </c>
      <c r="K1208">
        <v>4</v>
      </c>
      <c r="T1208">
        <v>4</v>
      </c>
      <c r="U1208">
        <v>3</v>
      </c>
      <c r="V1208" t="s">
        <v>92</v>
      </c>
      <c r="W1208">
        <v>219</v>
      </c>
      <c r="X1208">
        <v>29</v>
      </c>
      <c r="Y1208">
        <v>12</v>
      </c>
      <c r="Z1208" t="s">
        <v>1395</v>
      </c>
      <c r="AA1208" t="s">
        <v>1396</v>
      </c>
      <c r="AB1208" t="s">
        <v>95</v>
      </c>
      <c r="AC1208" t="s">
        <v>95</v>
      </c>
      <c r="AD1208" t="s">
        <v>1397</v>
      </c>
      <c r="AG1208" t="s">
        <v>1398</v>
      </c>
      <c r="AH1208">
        <v>0</v>
      </c>
      <c r="AI1208">
        <v>179</v>
      </c>
      <c r="AJ1208">
        <v>16</v>
      </c>
      <c r="AK1208">
        <v>1591</v>
      </c>
      <c r="AL1208">
        <v>1.68</v>
      </c>
    </row>
    <row r="1209" spans="1:38" x14ac:dyDescent="0.3">
      <c r="A1209" t="s">
        <v>1393</v>
      </c>
      <c r="B1209">
        <v>114619</v>
      </c>
      <c r="C1209">
        <v>1</v>
      </c>
      <c r="D1209" t="s">
        <v>1399</v>
      </c>
      <c r="E1209" t="s">
        <v>1400</v>
      </c>
      <c r="F1209">
        <v>27</v>
      </c>
      <c r="G1209">
        <v>8.43</v>
      </c>
      <c r="H1209">
        <v>27.87</v>
      </c>
      <c r="I1209">
        <v>6.18</v>
      </c>
      <c r="J1209">
        <v>20.43</v>
      </c>
      <c r="K1209">
        <v>2</v>
      </c>
      <c r="T1209">
        <v>1</v>
      </c>
      <c r="U1209">
        <v>1</v>
      </c>
      <c r="V1209" t="s">
        <v>282</v>
      </c>
      <c r="W1209">
        <v>27</v>
      </c>
      <c r="X1209">
        <v>8</v>
      </c>
      <c r="Y1209">
        <v>7</v>
      </c>
      <c r="Z1209" t="s">
        <v>1401</v>
      </c>
      <c r="AA1209" t="s">
        <v>1402</v>
      </c>
      <c r="AB1209" t="s">
        <v>95</v>
      </c>
      <c r="AC1209" t="s">
        <v>95</v>
      </c>
      <c r="AD1209" t="s">
        <v>1397</v>
      </c>
      <c r="AG1209" t="s">
        <v>1403</v>
      </c>
      <c r="AH1209">
        <v>0</v>
      </c>
      <c r="AI1209">
        <v>433</v>
      </c>
      <c r="AJ1209">
        <v>66</v>
      </c>
      <c r="AK1209">
        <v>20</v>
      </c>
      <c r="AL1209">
        <v>0.74</v>
      </c>
    </row>
    <row r="1210" spans="1:38" x14ac:dyDescent="0.3">
      <c r="A1210" t="s">
        <v>1393</v>
      </c>
      <c r="B1210">
        <v>114619</v>
      </c>
      <c r="C1210">
        <v>2</v>
      </c>
      <c r="D1210" t="s">
        <v>1399</v>
      </c>
      <c r="E1210" t="s">
        <v>1400</v>
      </c>
      <c r="F1210">
        <v>27</v>
      </c>
      <c r="G1210">
        <v>8.6</v>
      </c>
      <c r="H1210">
        <v>28.44</v>
      </c>
      <c r="I1210">
        <v>6.3</v>
      </c>
      <c r="J1210">
        <v>20.85</v>
      </c>
      <c r="K1210">
        <v>9</v>
      </c>
      <c r="T1210">
        <v>1</v>
      </c>
      <c r="U1210">
        <v>1</v>
      </c>
      <c r="V1210" t="s">
        <v>282</v>
      </c>
      <c r="W1210">
        <v>28</v>
      </c>
      <c r="X1210">
        <v>8</v>
      </c>
      <c r="Y1210">
        <v>7</v>
      </c>
      <c r="Z1210" t="s">
        <v>1401</v>
      </c>
      <c r="AA1210" t="s">
        <v>1402</v>
      </c>
      <c r="AB1210" t="s">
        <v>95</v>
      </c>
      <c r="AC1210" t="s">
        <v>95</v>
      </c>
      <c r="AD1210" t="s">
        <v>1397</v>
      </c>
      <c r="AG1210" t="s">
        <v>1403</v>
      </c>
      <c r="AH1210">
        <v>0</v>
      </c>
      <c r="AI1210">
        <v>433</v>
      </c>
      <c r="AJ1210">
        <v>66</v>
      </c>
      <c r="AK1210">
        <v>20</v>
      </c>
      <c r="AL1210">
        <v>0.74</v>
      </c>
    </row>
    <row r="1211" spans="1:38" x14ac:dyDescent="0.3">
      <c r="A1211" t="s">
        <v>1393</v>
      </c>
      <c r="B1211">
        <v>114619</v>
      </c>
      <c r="C1211">
        <v>3</v>
      </c>
      <c r="D1211" t="s">
        <v>1399</v>
      </c>
      <c r="E1211" t="s">
        <v>1400</v>
      </c>
      <c r="F1211">
        <v>27</v>
      </c>
      <c r="G1211">
        <v>10.11</v>
      </c>
      <c r="H1211">
        <v>33.44</v>
      </c>
      <c r="I1211">
        <v>7.41</v>
      </c>
      <c r="J1211">
        <v>24.52</v>
      </c>
      <c r="K1211">
        <v>10</v>
      </c>
      <c r="T1211">
        <v>1</v>
      </c>
      <c r="U1211">
        <v>1</v>
      </c>
      <c r="V1211" t="s">
        <v>282</v>
      </c>
      <c r="W1211">
        <v>33</v>
      </c>
      <c r="X1211">
        <v>8</v>
      </c>
      <c r="Y1211">
        <v>7</v>
      </c>
      <c r="Z1211" t="s">
        <v>1401</v>
      </c>
      <c r="AA1211" t="s">
        <v>1402</v>
      </c>
      <c r="AB1211" t="s">
        <v>95</v>
      </c>
      <c r="AC1211" t="s">
        <v>95</v>
      </c>
      <c r="AD1211" t="s">
        <v>1397</v>
      </c>
      <c r="AG1211" t="s">
        <v>1403</v>
      </c>
      <c r="AH1211">
        <v>0</v>
      </c>
      <c r="AI1211">
        <v>433</v>
      </c>
      <c r="AJ1211">
        <v>66</v>
      </c>
      <c r="AK1211">
        <v>20</v>
      </c>
      <c r="AL1211">
        <v>0.74</v>
      </c>
    </row>
    <row r="1212" spans="1:38" x14ac:dyDescent="0.3">
      <c r="A1212" t="s">
        <v>1393</v>
      </c>
      <c r="B1212">
        <v>114619</v>
      </c>
      <c r="C1212">
        <v>4</v>
      </c>
      <c r="D1212" t="s">
        <v>1399</v>
      </c>
      <c r="E1212" t="s">
        <v>1400</v>
      </c>
      <c r="F1212">
        <v>27</v>
      </c>
      <c r="G1212">
        <v>10.8</v>
      </c>
      <c r="H1212">
        <v>35.72</v>
      </c>
      <c r="I1212">
        <v>7.92</v>
      </c>
      <c r="J1212">
        <v>26.19</v>
      </c>
      <c r="K1212">
        <v>4</v>
      </c>
      <c r="T1212">
        <v>2</v>
      </c>
      <c r="U1212">
        <v>1</v>
      </c>
      <c r="V1212" t="s">
        <v>282</v>
      </c>
      <c r="W1212">
        <v>35</v>
      </c>
      <c r="X1212">
        <v>8</v>
      </c>
      <c r="Y1212">
        <v>7</v>
      </c>
      <c r="Z1212" t="s">
        <v>1401</v>
      </c>
      <c r="AA1212" t="s">
        <v>1402</v>
      </c>
      <c r="AB1212" t="s">
        <v>95</v>
      </c>
      <c r="AC1212" t="s">
        <v>95</v>
      </c>
      <c r="AD1212" t="s">
        <v>1397</v>
      </c>
      <c r="AG1212" t="s">
        <v>1403</v>
      </c>
      <c r="AH1212">
        <v>0</v>
      </c>
      <c r="AI1212">
        <v>433</v>
      </c>
      <c r="AJ1212">
        <v>66</v>
      </c>
      <c r="AK1212">
        <v>20</v>
      </c>
      <c r="AL1212">
        <v>0.74</v>
      </c>
    </row>
    <row r="1213" spans="1:38" x14ac:dyDescent="0.3">
      <c r="A1213" t="s">
        <v>1393</v>
      </c>
      <c r="B1213">
        <v>114619</v>
      </c>
      <c r="C1213">
        <v>5</v>
      </c>
      <c r="D1213" t="s">
        <v>1399</v>
      </c>
      <c r="E1213" t="s">
        <v>1400</v>
      </c>
      <c r="F1213">
        <v>27</v>
      </c>
      <c r="G1213">
        <v>17.059999999999999</v>
      </c>
      <c r="H1213">
        <v>56.42</v>
      </c>
      <c r="I1213">
        <v>12.51</v>
      </c>
      <c r="J1213">
        <v>41.36</v>
      </c>
      <c r="K1213">
        <v>2</v>
      </c>
      <c r="T1213">
        <v>2</v>
      </c>
      <c r="U1213">
        <v>1</v>
      </c>
      <c r="V1213" t="s">
        <v>282</v>
      </c>
      <c r="W1213">
        <v>56</v>
      </c>
      <c r="X1213">
        <v>8</v>
      </c>
      <c r="Y1213">
        <v>7</v>
      </c>
      <c r="Z1213" t="s">
        <v>1401</v>
      </c>
      <c r="AA1213" t="s">
        <v>1402</v>
      </c>
      <c r="AB1213" t="s">
        <v>95</v>
      </c>
      <c r="AC1213" t="s">
        <v>95</v>
      </c>
      <c r="AD1213" t="s">
        <v>1397</v>
      </c>
      <c r="AG1213" t="s">
        <v>1403</v>
      </c>
      <c r="AH1213">
        <v>0</v>
      </c>
      <c r="AI1213">
        <v>433</v>
      </c>
      <c r="AJ1213">
        <v>66</v>
      </c>
      <c r="AK1213">
        <v>20</v>
      </c>
      <c r="AL1213">
        <v>0.74</v>
      </c>
    </row>
    <row r="1214" spans="1:38" x14ac:dyDescent="0.3">
      <c r="A1214" t="s">
        <v>1393</v>
      </c>
      <c r="B1214">
        <v>123256</v>
      </c>
      <c r="C1214">
        <v>1</v>
      </c>
      <c r="D1214" t="s">
        <v>1404</v>
      </c>
      <c r="E1214" t="s">
        <v>178</v>
      </c>
      <c r="F1214">
        <v>37</v>
      </c>
      <c r="G1214">
        <v>10.98</v>
      </c>
      <c r="H1214">
        <v>36.31</v>
      </c>
      <c r="I1214">
        <v>6.5</v>
      </c>
      <c r="J1214">
        <v>21.49</v>
      </c>
      <c r="K1214">
        <v>8</v>
      </c>
      <c r="T1214">
        <v>1</v>
      </c>
      <c r="U1214">
        <v>1</v>
      </c>
      <c r="V1214" t="s">
        <v>282</v>
      </c>
      <c r="W1214" t="s">
        <v>509</v>
      </c>
      <c r="X1214">
        <v>8</v>
      </c>
      <c r="Y1214">
        <v>7</v>
      </c>
      <c r="Z1214" t="s">
        <v>1405</v>
      </c>
      <c r="AA1214" t="s">
        <v>1406</v>
      </c>
      <c r="AB1214" t="s">
        <v>95</v>
      </c>
      <c r="AC1214" t="s">
        <v>95</v>
      </c>
      <c r="AD1214" t="s">
        <v>1397</v>
      </c>
      <c r="AG1214" t="s">
        <v>1407</v>
      </c>
      <c r="AH1214">
        <v>0</v>
      </c>
      <c r="AI1214">
        <v>438</v>
      </c>
      <c r="AJ1214">
        <v>69</v>
      </c>
      <c r="AK1214">
        <v>26</v>
      </c>
      <c r="AL1214">
        <v>0.7</v>
      </c>
    </row>
    <row r="1215" spans="1:38" x14ac:dyDescent="0.3">
      <c r="A1215" t="s">
        <v>1393</v>
      </c>
      <c r="B1215">
        <v>123256</v>
      </c>
      <c r="C1215">
        <v>2</v>
      </c>
      <c r="D1215" t="s">
        <v>1404</v>
      </c>
      <c r="E1215" t="s">
        <v>178</v>
      </c>
      <c r="F1215">
        <v>37</v>
      </c>
      <c r="G1215">
        <v>10.98</v>
      </c>
      <c r="H1215">
        <v>36.31</v>
      </c>
      <c r="I1215">
        <v>6.7</v>
      </c>
      <c r="J1215">
        <v>22.16</v>
      </c>
      <c r="K1215">
        <v>6</v>
      </c>
      <c r="T1215">
        <v>1</v>
      </c>
      <c r="U1215">
        <v>1</v>
      </c>
      <c r="V1215" t="s">
        <v>282</v>
      </c>
      <c r="W1215" t="s">
        <v>323</v>
      </c>
      <c r="X1215">
        <v>8</v>
      </c>
      <c r="Y1215">
        <v>7</v>
      </c>
      <c r="Z1215" t="s">
        <v>1405</v>
      </c>
      <c r="AA1215" t="s">
        <v>1406</v>
      </c>
      <c r="AB1215" t="s">
        <v>95</v>
      </c>
      <c r="AC1215" t="s">
        <v>95</v>
      </c>
      <c r="AD1215" t="s">
        <v>1397</v>
      </c>
      <c r="AG1215" t="s">
        <v>1407</v>
      </c>
      <c r="AH1215">
        <v>0</v>
      </c>
      <c r="AI1215">
        <v>438</v>
      </c>
      <c r="AJ1215">
        <v>69</v>
      </c>
      <c r="AK1215">
        <v>26</v>
      </c>
      <c r="AL1215">
        <v>0.7</v>
      </c>
    </row>
    <row r="1216" spans="1:38" x14ac:dyDescent="0.3">
      <c r="A1216" t="s">
        <v>1393</v>
      </c>
      <c r="B1216">
        <v>123256</v>
      </c>
      <c r="C1216">
        <v>3</v>
      </c>
      <c r="D1216" t="s">
        <v>1404</v>
      </c>
      <c r="E1216" t="s">
        <v>178</v>
      </c>
      <c r="F1216">
        <v>37</v>
      </c>
      <c r="G1216">
        <v>13.24</v>
      </c>
      <c r="H1216">
        <v>43.79</v>
      </c>
      <c r="I1216">
        <v>7.83</v>
      </c>
      <c r="J1216">
        <v>25.91</v>
      </c>
      <c r="K1216">
        <v>6</v>
      </c>
      <c r="T1216">
        <v>1</v>
      </c>
      <c r="U1216">
        <v>1</v>
      </c>
      <c r="V1216" t="s">
        <v>282</v>
      </c>
      <c r="W1216">
        <v>43</v>
      </c>
      <c r="X1216">
        <v>8</v>
      </c>
      <c r="Y1216">
        <v>7</v>
      </c>
      <c r="Z1216" t="s">
        <v>1405</v>
      </c>
      <c r="AA1216" t="s">
        <v>1406</v>
      </c>
      <c r="AB1216" t="s">
        <v>95</v>
      </c>
      <c r="AC1216" t="s">
        <v>95</v>
      </c>
      <c r="AD1216" t="s">
        <v>1397</v>
      </c>
      <c r="AG1216" t="s">
        <v>1407</v>
      </c>
      <c r="AH1216">
        <v>0</v>
      </c>
      <c r="AI1216">
        <v>438</v>
      </c>
      <c r="AJ1216">
        <v>69</v>
      </c>
      <c r="AK1216">
        <v>26</v>
      </c>
      <c r="AL1216">
        <v>0.7</v>
      </c>
    </row>
    <row r="1217" spans="1:38" x14ac:dyDescent="0.3">
      <c r="A1217" t="s">
        <v>1393</v>
      </c>
      <c r="B1217">
        <v>123256</v>
      </c>
      <c r="C1217">
        <v>4</v>
      </c>
      <c r="D1217" t="s">
        <v>1404</v>
      </c>
      <c r="E1217" t="s">
        <v>178</v>
      </c>
      <c r="F1217">
        <v>37</v>
      </c>
      <c r="G1217">
        <v>14.29</v>
      </c>
      <c r="H1217">
        <v>47.26</v>
      </c>
      <c r="I1217">
        <v>8.4600000000000009</v>
      </c>
      <c r="J1217">
        <v>27.97</v>
      </c>
      <c r="K1217">
        <v>8</v>
      </c>
      <c r="T1217">
        <v>1</v>
      </c>
      <c r="U1217">
        <v>1</v>
      </c>
      <c r="V1217" t="s">
        <v>282</v>
      </c>
      <c r="W1217">
        <v>47</v>
      </c>
      <c r="X1217">
        <v>8</v>
      </c>
      <c r="Y1217">
        <v>7</v>
      </c>
      <c r="Z1217" t="s">
        <v>1405</v>
      </c>
      <c r="AA1217" t="s">
        <v>1406</v>
      </c>
      <c r="AB1217" t="s">
        <v>95</v>
      </c>
      <c r="AC1217" t="s">
        <v>95</v>
      </c>
      <c r="AD1217" t="s">
        <v>1397</v>
      </c>
      <c r="AG1217" t="s">
        <v>1407</v>
      </c>
      <c r="AH1217">
        <v>0</v>
      </c>
      <c r="AI1217">
        <v>438</v>
      </c>
      <c r="AJ1217">
        <v>69</v>
      </c>
      <c r="AK1217">
        <v>26</v>
      </c>
      <c r="AL1217">
        <v>0.7</v>
      </c>
    </row>
    <row r="1218" spans="1:38" x14ac:dyDescent="0.3">
      <c r="A1218" t="s">
        <v>1393</v>
      </c>
      <c r="B1218">
        <v>123256</v>
      </c>
      <c r="C1218">
        <v>5</v>
      </c>
      <c r="D1218" t="s">
        <v>1404</v>
      </c>
      <c r="E1218" t="s">
        <v>178</v>
      </c>
      <c r="F1218">
        <v>37</v>
      </c>
      <c r="G1218">
        <v>14.74</v>
      </c>
      <c r="H1218">
        <v>48.74</v>
      </c>
      <c r="I1218">
        <v>8.7200000000000006</v>
      </c>
      <c r="J1218">
        <v>28.84</v>
      </c>
      <c r="K1218">
        <v>7</v>
      </c>
      <c r="T1218">
        <v>1</v>
      </c>
      <c r="U1218">
        <v>1</v>
      </c>
      <c r="V1218" t="s">
        <v>282</v>
      </c>
      <c r="W1218">
        <v>48</v>
      </c>
      <c r="X1218">
        <v>8</v>
      </c>
      <c r="Y1218">
        <v>7</v>
      </c>
      <c r="Z1218" t="s">
        <v>1405</v>
      </c>
      <c r="AA1218" t="s">
        <v>1406</v>
      </c>
      <c r="AB1218" t="s">
        <v>95</v>
      </c>
      <c r="AC1218" t="s">
        <v>95</v>
      </c>
      <c r="AD1218" t="s">
        <v>1397</v>
      </c>
      <c r="AG1218" t="s">
        <v>1407</v>
      </c>
      <c r="AH1218">
        <v>0</v>
      </c>
      <c r="AI1218">
        <v>438</v>
      </c>
      <c r="AJ1218">
        <v>69</v>
      </c>
      <c r="AK1218">
        <v>26</v>
      </c>
      <c r="AL1218">
        <v>0.7</v>
      </c>
    </row>
    <row r="1219" spans="1:38" x14ac:dyDescent="0.3">
      <c r="A1219" t="s">
        <v>1393</v>
      </c>
      <c r="B1219">
        <v>123256</v>
      </c>
      <c r="C1219">
        <v>6</v>
      </c>
      <c r="D1219" t="s">
        <v>1404</v>
      </c>
      <c r="E1219" t="s">
        <v>178</v>
      </c>
      <c r="F1219">
        <v>37</v>
      </c>
      <c r="G1219">
        <v>16.46</v>
      </c>
      <c r="H1219">
        <v>54.43</v>
      </c>
      <c r="I1219">
        <v>9.74</v>
      </c>
      <c r="J1219">
        <v>32.21</v>
      </c>
      <c r="K1219">
        <v>1</v>
      </c>
      <c r="T1219">
        <v>1</v>
      </c>
      <c r="U1219">
        <v>1</v>
      </c>
      <c r="V1219" t="s">
        <v>282</v>
      </c>
      <c r="W1219">
        <v>54</v>
      </c>
      <c r="X1219">
        <v>8</v>
      </c>
      <c r="Y1219">
        <v>7</v>
      </c>
      <c r="Z1219" t="s">
        <v>1405</v>
      </c>
      <c r="AA1219" t="s">
        <v>1406</v>
      </c>
      <c r="AB1219" t="s">
        <v>95</v>
      </c>
      <c r="AC1219" t="s">
        <v>95</v>
      </c>
      <c r="AD1219" t="s">
        <v>1397</v>
      </c>
      <c r="AG1219" t="s">
        <v>1407</v>
      </c>
      <c r="AH1219">
        <v>0</v>
      </c>
      <c r="AI1219">
        <v>438</v>
      </c>
      <c r="AJ1219">
        <v>69</v>
      </c>
      <c r="AK1219">
        <v>26</v>
      </c>
      <c r="AL1219">
        <v>0.7</v>
      </c>
    </row>
    <row r="1220" spans="1:38" x14ac:dyDescent="0.3">
      <c r="A1220" t="s">
        <v>1393</v>
      </c>
      <c r="B1220">
        <v>123256</v>
      </c>
      <c r="C1220">
        <v>7</v>
      </c>
      <c r="D1220" t="s">
        <v>1404</v>
      </c>
      <c r="E1220" t="s">
        <v>178</v>
      </c>
      <c r="F1220">
        <v>37</v>
      </c>
      <c r="G1220">
        <v>18.079999999999998</v>
      </c>
      <c r="H1220">
        <v>59.77</v>
      </c>
      <c r="I1220">
        <v>10.69</v>
      </c>
      <c r="J1220">
        <v>35.369999999999997</v>
      </c>
      <c r="K1220">
        <v>1</v>
      </c>
      <c r="T1220">
        <v>1</v>
      </c>
      <c r="U1220">
        <v>1</v>
      </c>
      <c r="V1220" t="s">
        <v>282</v>
      </c>
      <c r="W1220">
        <v>59</v>
      </c>
      <c r="X1220">
        <v>8</v>
      </c>
      <c r="Y1220">
        <v>7</v>
      </c>
      <c r="Z1220" t="s">
        <v>1405</v>
      </c>
      <c r="AA1220" t="s">
        <v>1406</v>
      </c>
      <c r="AB1220" t="s">
        <v>95</v>
      </c>
      <c r="AC1220" t="s">
        <v>95</v>
      </c>
      <c r="AD1220" t="s">
        <v>1397</v>
      </c>
      <c r="AG1220" t="s">
        <v>1407</v>
      </c>
      <c r="AH1220">
        <v>0</v>
      </c>
      <c r="AI1220">
        <v>438</v>
      </c>
      <c r="AJ1220">
        <v>69</v>
      </c>
      <c r="AK1220">
        <v>26</v>
      </c>
      <c r="AL1220">
        <v>0.7</v>
      </c>
    </row>
    <row r="1221" spans="1:38" x14ac:dyDescent="0.3">
      <c r="A1221" t="s">
        <v>1393</v>
      </c>
      <c r="B1221">
        <v>115429</v>
      </c>
      <c r="C1221">
        <v>1</v>
      </c>
      <c r="D1221" t="s">
        <v>1408</v>
      </c>
      <c r="E1221" t="s">
        <v>1409</v>
      </c>
      <c r="F1221">
        <v>1522</v>
      </c>
      <c r="G1221">
        <v>25.32</v>
      </c>
      <c r="H1221">
        <v>83.72</v>
      </c>
      <c r="I1221">
        <v>18.12</v>
      </c>
      <c r="J1221">
        <v>59.92</v>
      </c>
      <c r="K1221">
        <v>570</v>
      </c>
      <c r="T1221">
        <v>3</v>
      </c>
      <c r="U1221">
        <v>2</v>
      </c>
      <c r="V1221" t="s">
        <v>92</v>
      </c>
      <c r="W1221" t="s">
        <v>1410</v>
      </c>
      <c r="X1221">
        <v>29</v>
      </c>
      <c r="Y1221">
        <v>9</v>
      </c>
      <c r="Z1221" t="s">
        <v>1411</v>
      </c>
      <c r="AA1221" t="s">
        <v>1412</v>
      </c>
      <c r="AB1221" t="s">
        <v>95</v>
      </c>
      <c r="AC1221" t="s">
        <v>95</v>
      </c>
      <c r="AD1221" t="s">
        <v>1397</v>
      </c>
      <c r="AG1221" t="s">
        <v>1413</v>
      </c>
      <c r="AH1221">
        <v>0</v>
      </c>
      <c r="AI1221">
        <v>177</v>
      </c>
      <c r="AJ1221">
        <v>15</v>
      </c>
      <c r="AK1221">
        <v>1828</v>
      </c>
      <c r="AL1221">
        <v>1.2</v>
      </c>
    </row>
    <row r="1222" spans="1:38" x14ac:dyDescent="0.3">
      <c r="A1222" t="s">
        <v>1393</v>
      </c>
      <c r="B1222">
        <v>115429</v>
      </c>
      <c r="C1222">
        <v>2</v>
      </c>
      <c r="D1222" t="s">
        <v>1408</v>
      </c>
      <c r="E1222" t="s">
        <v>1409</v>
      </c>
      <c r="F1222">
        <v>1522</v>
      </c>
      <c r="G1222">
        <v>25.14</v>
      </c>
      <c r="H1222">
        <v>83.14</v>
      </c>
      <c r="I1222">
        <v>17.989999999999998</v>
      </c>
      <c r="J1222">
        <v>59.5</v>
      </c>
      <c r="K1222">
        <v>329</v>
      </c>
      <c r="T1222">
        <v>3</v>
      </c>
      <c r="U1222">
        <v>2</v>
      </c>
      <c r="V1222" t="s">
        <v>92</v>
      </c>
      <c r="W1222" t="s">
        <v>228</v>
      </c>
      <c r="X1222">
        <v>29</v>
      </c>
      <c r="Y1222">
        <v>9</v>
      </c>
      <c r="Z1222" t="s">
        <v>1411</v>
      </c>
      <c r="AA1222" t="s">
        <v>1412</v>
      </c>
      <c r="AB1222" t="s">
        <v>95</v>
      </c>
      <c r="AC1222" t="s">
        <v>95</v>
      </c>
      <c r="AD1222" t="s">
        <v>1397</v>
      </c>
      <c r="AG1222" t="s">
        <v>1413</v>
      </c>
      <c r="AH1222">
        <v>0</v>
      </c>
      <c r="AI1222">
        <v>177</v>
      </c>
      <c r="AJ1222">
        <v>15</v>
      </c>
      <c r="AK1222">
        <v>1828</v>
      </c>
      <c r="AL1222">
        <v>1.2</v>
      </c>
    </row>
    <row r="1223" spans="1:38" x14ac:dyDescent="0.3">
      <c r="A1223" t="s">
        <v>1393</v>
      </c>
      <c r="B1223">
        <v>115429</v>
      </c>
      <c r="C1223">
        <v>3</v>
      </c>
      <c r="D1223" t="s">
        <v>1408</v>
      </c>
      <c r="E1223" t="s">
        <v>1409</v>
      </c>
      <c r="F1223">
        <v>1522</v>
      </c>
      <c r="G1223">
        <v>25.33</v>
      </c>
      <c r="H1223">
        <v>83.76</v>
      </c>
      <c r="I1223">
        <v>18.13</v>
      </c>
      <c r="J1223">
        <v>59.95</v>
      </c>
      <c r="K1223">
        <v>142</v>
      </c>
      <c r="T1223">
        <v>3</v>
      </c>
      <c r="U1223">
        <v>2</v>
      </c>
      <c r="V1223" t="s">
        <v>92</v>
      </c>
      <c r="W1223" t="s">
        <v>1414</v>
      </c>
      <c r="X1223">
        <v>29</v>
      </c>
      <c r="Y1223">
        <v>9</v>
      </c>
      <c r="Z1223" t="s">
        <v>1411</v>
      </c>
      <c r="AA1223" t="s">
        <v>1412</v>
      </c>
      <c r="AB1223" t="s">
        <v>95</v>
      </c>
      <c r="AC1223" t="s">
        <v>95</v>
      </c>
      <c r="AD1223" t="s">
        <v>1397</v>
      </c>
      <c r="AG1223" t="s">
        <v>1413</v>
      </c>
      <c r="AH1223">
        <v>0</v>
      </c>
      <c r="AI1223">
        <v>177</v>
      </c>
      <c r="AJ1223">
        <v>15</v>
      </c>
      <c r="AK1223">
        <v>1828</v>
      </c>
      <c r="AL1223">
        <v>1.2</v>
      </c>
    </row>
    <row r="1224" spans="1:38" x14ac:dyDescent="0.3">
      <c r="A1224" t="s">
        <v>1393</v>
      </c>
      <c r="B1224">
        <v>115429</v>
      </c>
      <c r="C1224">
        <v>4</v>
      </c>
      <c r="D1224" t="s">
        <v>1408</v>
      </c>
      <c r="E1224" t="s">
        <v>1409</v>
      </c>
      <c r="F1224">
        <v>1522</v>
      </c>
      <c r="G1224">
        <v>25.34</v>
      </c>
      <c r="H1224">
        <v>83.79</v>
      </c>
      <c r="I1224">
        <v>18.14</v>
      </c>
      <c r="J1224">
        <v>59.97</v>
      </c>
      <c r="K1224">
        <v>58</v>
      </c>
      <c r="T1224">
        <v>3</v>
      </c>
      <c r="U1224">
        <v>2</v>
      </c>
      <c r="V1224" t="s">
        <v>92</v>
      </c>
      <c r="W1224" t="s">
        <v>1415</v>
      </c>
      <c r="X1224">
        <v>29</v>
      </c>
      <c r="Y1224">
        <v>9</v>
      </c>
      <c r="Z1224" t="s">
        <v>1411</v>
      </c>
      <c r="AA1224" t="s">
        <v>1412</v>
      </c>
      <c r="AB1224" t="s">
        <v>95</v>
      </c>
      <c r="AC1224" t="s">
        <v>95</v>
      </c>
      <c r="AD1224" t="s">
        <v>1397</v>
      </c>
      <c r="AG1224" t="s">
        <v>1413</v>
      </c>
      <c r="AH1224">
        <v>0</v>
      </c>
      <c r="AI1224">
        <v>177</v>
      </c>
      <c r="AJ1224">
        <v>15</v>
      </c>
      <c r="AK1224">
        <v>1828</v>
      </c>
      <c r="AL1224">
        <v>1.2</v>
      </c>
    </row>
    <row r="1225" spans="1:38" x14ac:dyDescent="0.3">
      <c r="A1225" t="s">
        <v>1393</v>
      </c>
      <c r="B1225">
        <v>115429</v>
      </c>
      <c r="C1225">
        <v>5</v>
      </c>
      <c r="D1225" t="s">
        <v>1408</v>
      </c>
      <c r="E1225" t="s">
        <v>1409</v>
      </c>
      <c r="F1225">
        <v>1522</v>
      </c>
      <c r="G1225">
        <v>25.26</v>
      </c>
      <c r="H1225">
        <v>83.51</v>
      </c>
      <c r="I1225">
        <v>18.079999999999998</v>
      </c>
      <c r="J1225">
        <v>59.77</v>
      </c>
      <c r="K1225">
        <v>42</v>
      </c>
      <c r="T1225">
        <v>3</v>
      </c>
      <c r="U1225">
        <v>2</v>
      </c>
      <c r="V1225" t="s">
        <v>92</v>
      </c>
      <c r="W1225" t="s">
        <v>122</v>
      </c>
      <c r="X1225">
        <v>29</v>
      </c>
      <c r="Y1225">
        <v>9</v>
      </c>
      <c r="Z1225" t="s">
        <v>1411</v>
      </c>
      <c r="AA1225" t="s">
        <v>1412</v>
      </c>
      <c r="AB1225" t="s">
        <v>95</v>
      </c>
      <c r="AC1225" t="s">
        <v>95</v>
      </c>
      <c r="AD1225" t="s">
        <v>1397</v>
      </c>
      <c r="AG1225" t="s">
        <v>1413</v>
      </c>
      <c r="AH1225">
        <v>0</v>
      </c>
      <c r="AI1225">
        <v>177</v>
      </c>
      <c r="AJ1225">
        <v>15</v>
      </c>
      <c r="AK1225">
        <v>1828</v>
      </c>
      <c r="AL1225">
        <v>1.2</v>
      </c>
    </row>
    <row r="1226" spans="1:38" x14ac:dyDescent="0.3">
      <c r="A1226" t="s">
        <v>1393</v>
      </c>
      <c r="B1226">
        <v>115429</v>
      </c>
      <c r="C1226">
        <v>6</v>
      </c>
      <c r="D1226" t="s">
        <v>1408</v>
      </c>
      <c r="E1226" t="s">
        <v>1409</v>
      </c>
      <c r="F1226">
        <v>1522</v>
      </c>
      <c r="G1226">
        <v>25.23</v>
      </c>
      <c r="H1226">
        <v>83.41</v>
      </c>
      <c r="I1226">
        <v>18.05</v>
      </c>
      <c r="J1226">
        <v>59.7</v>
      </c>
      <c r="K1226">
        <v>23</v>
      </c>
      <c r="T1226">
        <v>3</v>
      </c>
      <c r="U1226">
        <v>2</v>
      </c>
      <c r="V1226" t="s">
        <v>92</v>
      </c>
      <c r="W1226" t="s">
        <v>232</v>
      </c>
      <c r="X1226">
        <v>29</v>
      </c>
      <c r="Y1226">
        <v>9</v>
      </c>
      <c r="Z1226" t="s">
        <v>1411</v>
      </c>
      <c r="AA1226" t="s">
        <v>1412</v>
      </c>
      <c r="AB1226" t="s">
        <v>95</v>
      </c>
      <c r="AC1226" t="s">
        <v>95</v>
      </c>
      <c r="AD1226" t="s">
        <v>1397</v>
      </c>
      <c r="AG1226" t="s">
        <v>1413</v>
      </c>
      <c r="AH1226">
        <v>0</v>
      </c>
      <c r="AI1226">
        <v>177</v>
      </c>
      <c r="AJ1226">
        <v>15</v>
      </c>
      <c r="AK1226">
        <v>1828</v>
      </c>
      <c r="AL1226">
        <v>1.2</v>
      </c>
    </row>
    <row r="1227" spans="1:38" x14ac:dyDescent="0.3">
      <c r="A1227" t="s">
        <v>1393</v>
      </c>
      <c r="B1227">
        <v>115429</v>
      </c>
      <c r="C1227">
        <v>7</v>
      </c>
      <c r="D1227" t="s">
        <v>1408</v>
      </c>
      <c r="E1227" t="s">
        <v>1409</v>
      </c>
      <c r="F1227">
        <v>1522</v>
      </c>
      <c r="G1227">
        <v>27.17</v>
      </c>
      <c r="H1227">
        <v>89.83</v>
      </c>
      <c r="I1227">
        <v>19.440000000000001</v>
      </c>
      <c r="J1227">
        <v>64.290000000000006</v>
      </c>
      <c r="K1227">
        <v>2</v>
      </c>
      <c r="T1227">
        <v>3</v>
      </c>
      <c r="U1227">
        <v>2</v>
      </c>
      <c r="V1227" t="s">
        <v>92</v>
      </c>
      <c r="W1227" t="s">
        <v>1064</v>
      </c>
      <c r="X1227">
        <v>29</v>
      </c>
      <c r="Y1227">
        <v>9</v>
      </c>
      <c r="Z1227" t="s">
        <v>1411</v>
      </c>
      <c r="AA1227" t="s">
        <v>1412</v>
      </c>
      <c r="AB1227" t="s">
        <v>95</v>
      </c>
      <c r="AC1227" t="s">
        <v>95</v>
      </c>
      <c r="AD1227" t="s">
        <v>1397</v>
      </c>
      <c r="AG1227" t="s">
        <v>1413</v>
      </c>
      <c r="AH1227">
        <v>0</v>
      </c>
      <c r="AI1227">
        <v>177</v>
      </c>
      <c r="AJ1227">
        <v>15</v>
      </c>
      <c r="AK1227">
        <v>1828</v>
      </c>
      <c r="AL1227">
        <v>1.2</v>
      </c>
    </row>
    <row r="1228" spans="1:38" x14ac:dyDescent="0.3">
      <c r="A1228" t="s">
        <v>1393</v>
      </c>
      <c r="B1228">
        <v>115429</v>
      </c>
      <c r="C1228">
        <v>8</v>
      </c>
      <c r="D1228" t="s">
        <v>1408</v>
      </c>
      <c r="E1228" t="s">
        <v>1409</v>
      </c>
      <c r="F1228">
        <v>1522</v>
      </c>
      <c r="G1228">
        <v>27.26</v>
      </c>
      <c r="H1228">
        <v>90.12</v>
      </c>
      <c r="I1228">
        <v>19.510000000000002</v>
      </c>
      <c r="J1228">
        <v>64.5</v>
      </c>
      <c r="K1228">
        <v>11</v>
      </c>
      <c r="T1228">
        <v>3</v>
      </c>
      <c r="U1228">
        <v>2</v>
      </c>
      <c r="V1228" t="s">
        <v>92</v>
      </c>
      <c r="W1228" t="s">
        <v>1416</v>
      </c>
      <c r="X1228">
        <v>29</v>
      </c>
      <c r="Y1228">
        <v>9</v>
      </c>
      <c r="Z1228" t="s">
        <v>1411</v>
      </c>
      <c r="AA1228" t="s">
        <v>1412</v>
      </c>
      <c r="AB1228" t="s">
        <v>95</v>
      </c>
      <c r="AC1228" t="s">
        <v>95</v>
      </c>
      <c r="AD1228" t="s">
        <v>1397</v>
      </c>
      <c r="AG1228" t="s">
        <v>1413</v>
      </c>
      <c r="AH1228">
        <v>0</v>
      </c>
      <c r="AI1228">
        <v>177</v>
      </c>
      <c r="AJ1228">
        <v>15</v>
      </c>
      <c r="AK1228">
        <v>1828</v>
      </c>
      <c r="AL1228">
        <v>1.2</v>
      </c>
    </row>
    <row r="1229" spans="1:38" x14ac:dyDescent="0.3">
      <c r="A1229" t="s">
        <v>1393</v>
      </c>
      <c r="B1229">
        <v>115429</v>
      </c>
      <c r="C1229">
        <v>9</v>
      </c>
      <c r="D1229" t="s">
        <v>1408</v>
      </c>
      <c r="E1229" t="s">
        <v>1409</v>
      </c>
      <c r="F1229">
        <v>1522</v>
      </c>
      <c r="G1229">
        <v>27.4</v>
      </c>
      <c r="H1229">
        <v>90.61</v>
      </c>
      <c r="I1229">
        <v>19.61</v>
      </c>
      <c r="J1229">
        <v>64.849999999999994</v>
      </c>
      <c r="K1229">
        <v>2</v>
      </c>
      <c r="T1229">
        <v>3</v>
      </c>
      <c r="U1229">
        <v>2</v>
      </c>
      <c r="V1229" t="s">
        <v>92</v>
      </c>
      <c r="W1229" t="s">
        <v>1417</v>
      </c>
      <c r="X1229">
        <v>29</v>
      </c>
      <c r="Y1229">
        <v>9</v>
      </c>
      <c r="Z1229" t="s">
        <v>1411</v>
      </c>
      <c r="AA1229" t="s">
        <v>1412</v>
      </c>
      <c r="AB1229" t="s">
        <v>95</v>
      </c>
      <c r="AC1229" t="s">
        <v>95</v>
      </c>
      <c r="AD1229" t="s">
        <v>1397</v>
      </c>
      <c r="AG1229" t="s">
        <v>1413</v>
      </c>
      <c r="AH1229">
        <v>0</v>
      </c>
      <c r="AI1229">
        <v>177</v>
      </c>
      <c r="AJ1229">
        <v>15</v>
      </c>
      <c r="AK1229">
        <v>1828</v>
      </c>
      <c r="AL1229">
        <v>1.2</v>
      </c>
    </row>
    <row r="1230" spans="1:38" x14ac:dyDescent="0.3">
      <c r="A1230" t="s">
        <v>1393</v>
      </c>
      <c r="B1230">
        <v>115429</v>
      </c>
      <c r="C1230">
        <v>10</v>
      </c>
      <c r="D1230" t="s">
        <v>1408</v>
      </c>
      <c r="E1230" t="s">
        <v>1409</v>
      </c>
      <c r="F1230">
        <v>1522</v>
      </c>
      <c r="G1230">
        <v>32.08</v>
      </c>
      <c r="H1230">
        <v>106.05</v>
      </c>
      <c r="I1230">
        <v>22.95</v>
      </c>
      <c r="J1230">
        <v>75.900000000000006</v>
      </c>
      <c r="K1230">
        <v>237</v>
      </c>
      <c r="T1230">
        <v>3</v>
      </c>
      <c r="U1230">
        <v>2</v>
      </c>
      <c r="V1230" t="s">
        <v>92</v>
      </c>
      <c r="W1230" t="s">
        <v>1418</v>
      </c>
      <c r="X1230">
        <v>29</v>
      </c>
      <c r="Y1230">
        <v>9</v>
      </c>
      <c r="Z1230" t="s">
        <v>1411</v>
      </c>
      <c r="AA1230" t="s">
        <v>1412</v>
      </c>
      <c r="AB1230" t="s">
        <v>95</v>
      </c>
      <c r="AC1230" t="s">
        <v>95</v>
      </c>
      <c r="AD1230" t="s">
        <v>1397</v>
      </c>
      <c r="AG1230" t="s">
        <v>1413</v>
      </c>
      <c r="AH1230">
        <v>0</v>
      </c>
      <c r="AI1230">
        <v>177</v>
      </c>
      <c r="AJ1230">
        <v>15</v>
      </c>
      <c r="AK1230">
        <v>1828</v>
      </c>
      <c r="AL1230">
        <v>1.2</v>
      </c>
    </row>
    <row r="1231" spans="1:38" x14ac:dyDescent="0.3">
      <c r="A1231" t="s">
        <v>1393</v>
      </c>
      <c r="B1231">
        <v>115429</v>
      </c>
      <c r="C1231">
        <v>11</v>
      </c>
      <c r="D1231" t="s">
        <v>1408</v>
      </c>
      <c r="E1231" t="s">
        <v>1409</v>
      </c>
      <c r="F1231">
        <v>1522</v>
      </c>
      <c r="G1231">
        <v>34.340000000000003</v>
      </c>
      <c r="H1231">
        <v>113.53</v>
      </c>
      <c r="I1231">
        <v>24.57</v>
      </c>
      <c r="J1231">
        <v>81.25</v>
      </c>
      <c r="K1231">
        <v>6</v>
      </c>
      <c r="T1231">
        <v>3</v>
      </c>
      <c r="U1231">
        <v>2</v>
      </c>
      <c r="V1231" t="s">
        <v>92</v>
      </c>
      <c r="W1231" t="s">
        <v>631</v>
      </c>
      <c r="X1231">
        <v>29</v>
      </c>
      <c r="Y1231">
        <v>9</v>
      </c>
      <c r="Z1231" t="s">
        <v>1411</v>
      </c>
      <c r="AA1231" t="s">
        <v>1412</v>
      </c>
      <c r="AB1231" t="s">
        <v>95</v>
      </c>
      <c r="AC1231" t="s">
        <v>95</v>
      </c>
      <c r="AD1231" t="s">
        <v>1397</v>
      </c>
      <c r="AG1231" t="s">
        <v>1413</v>
      </c>
      <c r="AH1231">
        <v>0</v>
      </c>
      <c r="AI1231">
        <v>177</v>
      </c>
      <c r="AJ1231">
        <v>15</v>
      </c>
      <c r="AK1231">
        <v>1828</v>
      </c>
      <c r="AL1231">
        <v>1.2</v>
      </c>
    </row>
    <row r="1232" spans="1:38" x14ac:dyDescent="0.3">
      <c r="A1232" t="s">
        <v>1393</v>
      </c>
      <c r="B1232">
        <v>115429</v>
      </c>
      <c r="C1232">
        <v>12</v>
      </c>
      <c r="D1232" t="s">
        <v>1408</v>
      </c>
      <c r="E1232" t="s">
        <v>1409</v>
      </c>
      <c r="F1232">
        <v>1522</v>
      </c>
      <c r="G1232">
        <v>35.67</v>
      </c>
      <c r="H1232">
        <v>117.94</v>
      </c>
      <c r="I1232">
        <v>25.53</v>
      </c>
      <c r="J1232">
        <v>84.41</v>
      </c>
      <c r="K1232">
        <v>2</v>
      </c>
      <c r="T1232">
        <v>4</v>
      </c>
      <c r="U1232">
        <v>2</v>
      </c>
      <c r="V1232" t="s">
        <v>92</v>
      </c>
      <c r="W1232" t="s">
        <v>1419</v>
      </c>
      <c r="X1232">
        <v>29</v>
      </c>
      <c r="Y1232">
        <v>9</v>
      </c>
      <c r="Z1232" t="s">
        <v>1411</v>
      </c>
      <c r="AA1232" t="s">
        <v>1412</v>
      </c>
      <c r="AB1232" t="s">
        <v>95</v>
      </c>
      <c r="AC1232" t="s">
        <v>95</v>
      </c>
      <c r="AD1232" t="s">
        <v>1397</v>
      </c>
      <c r="AG1232" t="s">
        <v>1413</v>
      </c>
      <c r="AH1232">
        <v>0</v>
      </c>
      <c r="AI1232">
        <v>177</v>
      </c>
      <c r="AJ1232">
        <v>15</v>
      </c>
      <c r="AK1232">
        <v>1828</v>
      </c>
      <c r="AL1232">
        <v>1.2</v>
      </c>
    </row>
    <row r="1233" spans="1:38" x14ac:dyDescent="0.3">
      <c r="A1233" t="s">
        <v>1393</v>
      </c>
      <c r="B1233">
        <v>115429</v>
      </c>
      <c r="C1233">
        <v>13</v>
      </c>
      <c r="D1233" t="s">
        <v>1408</v>
      </c>
      <c r="E1233" t="s">
        <v>1409</v>
      </c>
      <c r="F1233">
        <v>1522</v>
      </c>
      <c r="G1233">
        <v>35.82</v>
      </c>
      <c r="H1233">
        <v>118.42</v>
      </c>
      <c r="I1233">
        <v>25.63</v>
      </c>
      <c r="J1233">
        <v>84.75</v>
      </c>
      <c r="K1233">
        <v>96</v>
      </c>
      <c r="T1233">
        <v>3</v>
      </c>
      <c r="U1233">
        <v>2</v>
      </c>
      <c r="V1233" t="s">
        <v>92</v>
      </c>
      <c r="W1233" t="s">
        <v>1420</v>
      </c>
      <c r="X1233">
        <v>29</v>
      </c>
      <c r="Y1233">
        <v>9</v>
      </c>
      <c r="Z1233" t="s">
        <v>1411</v>
      </c>
      <c r="AA1233" t="s">
        <v>1412</v>
      </c>
      <c r="AB1233" t="s">
        <v>95</v>
      </c>
      <c r="AC1233" t="s">
        <v>95</v>
      </c>
      <c r="AD1233" t="s">
        <v>1397</v>
      </c>
      <c r="AG1233" t="s">
        <v>1413</v>
      </c>
      <c r="AH1233">
        <v>0</v>
      </c>
      <c r="AI1233">
        <v>177</v>
      </c>
      <c r="AJ1233">
        <v>15</v>
      </c>
      <c r="AK1233">
        <v>1828</v>
      </c>
      <c r="AL1233">
        <v>1.2</v>
      </c>
    </row>
    <row r="1234" spans="1:38" x14ac:dyDescent="0.3">
      <c r="A1234" t="s">
        <v>1393</v>
      </c>
      <c r="B1234">
        <v>115429</v>
      </c>
      <c r="C1234">
        <v>14</v>
      </c>
      <c r="D1234" t="s">
        <v>1408</v>
      </c>
      <c r="E1234" t="s">
        <v>1409</v>
      </c>
      <c r="F1234">
        <v>1522</v>
      </c>
      <c r="G1234">
        <v>35.79</v>
      </c>
      <c r="H1234">
        <v>118.32</v>
      </c>
      <c r="I1234">
        <v>25.61</v>
      </c>
      <c r="J1234">
        <v>84.68</v>
      </c>
      <c r="K1234">
        <v>2</v>
      </c>
      <c r="T1234">
        <v>4</v>
      </c>
      <c r="U1234">
        <v>2</v>
      </c>
      <c r="V1234" t="s">
        <v>92</v>
      </c>
      <c r="W1234" t="s">
        <v>1421</v>
      </c>
      <c r="X1234">
        <v>29</v>
      </c>
      <c r="Y1234">
        <v>9</v>
      </c>
      <c r="Z1234" t="s">
        <v>1411</v>
      </c>
      <c r="AA1234" t="s">
        <v>1412</v>
      </c>
      <c r="AB1234" t="s">
        <v>95</v>
      </c>
      <c r="AC1234" t="s">
        <v>95</v>
      </c>
      <c r="AD1234" t="s">
        <v>1397</v>
      </c>
      <c r="AG1234" t="s">
        <v>1413</v>
      </c>
      <c r="AH1234">
        <v>0</v>
      </c>
      <c r="AI1234">
        <v>177</v>
      </c>
      <c r="AJ1234">
        <v>15</v>
      </c>
      <c r="AK1234">
        <v>1828</v>
      </c>
      <c r="AL1234">
        <v>1.2</v>
      </c>
    </row>
    <row r="1235" spans="1:38" x14ac:dyDescent="0.3">
      <c r="A1235" t="s">
        <v>1393</v>
      </c>
      <c r="B1235">
        <v>138783</v>
      </c>
      <c r="C1235">
        <v>1</v>
      </c>
      <c r="D1235" t="s">
        <v>1422</v>
      </c>
      <c r="E1235" t="s">
        <v>1409</v>
      </c>
      <c r="F1235">
        <v>49</v>
      </c>
      <c r="G1235">
        <v>10.11</v>
      </c>
      <c r="H1235">
        <v>33.450000000000003</v>
      </c>
      <c r="I1235">
        <v>6.63</v>
      </c>
      <c r="J1235">
        <v>21.93</v>
      </c>
      <c r="K1235">
        <v>1</v>
      </c>
      <c r="T1235">
        <v>2</v>
      </c>
      <c r="U1235">
        <v>1</v>
      </c>
      <c r="V1235" t="s">
        <v>92</v>
      </c>
      <c r="W1235" t="s">
        <v>1205</v>
      </c>
      <c r="X1235">
        <v>8</v>
      </c>
      <c r="Y1235">
        <v>7</v>
      </c>
      <c r="Z1235" t="s">
        <v>1423</v>
      </c>
      <c r="AA1235" t="s">
        <v>1424</v>
      </c>
      <c r="AB1235" t="s">
        <v>95</v>
      </c>
      <c r="AC1235" t="s">
        <v>95</v>
      </c>
      <c r="AD1235" t="s">
        <v>1397</v>
      </c>
      <c r="AG1235" t="s">
        <v>1425</v>
      </c>
      <c r="AH1235">
        <v>0</v>
      </c>
      <c r="AI1235">
        <v>447</v>
      </c>
      <c r="AJ1235">
        <v>63</v>
      </c>
      <c r="AK1235">
        <v>42</v>
      </c>
      <c r="AL1235">
        <v>0.86</v>
      </c>
    </row>
    <row r="1236" spans="1:38" x14ac:dyDescent="0.3">
      <c r="A1236" t="s">
        <v>1393</v>
      </c>
      <c r="B1236">
        <v>138783</v>
      </c>
      <c r="C1236">
        <v>2</v>
      </c>
      <c r="D1236" t="s">
        <v>1422</v>
      </c>
      <c r="E1236" t="s">
        <v>1409</v>
      </c>
      <c r="F1236">
        <v>49</v>
      </c>
      <c r="G1236">
        <v>10.28</v>
      </c>
      <c r="H1236">
        <v>34</v>
      </c>
      <c r="I1236">
        <v>6.73</v>
      </c>
      <c r="J1236">
        <v>22.28</v>
      </c>
      <c r="K1236">
        <v>7</v>
      </c>
      <c r="T1236">
        <v>2</v>
      </c>
      <c r="U1236">
        <v>1</v>
      </c>
      <c r="V1236" t="s">
        <v>92</v>
      </c>
      <c r="W1236" t="s">
        <v>1426</v>
      </c>
      <c r="X1236">
        <v>8</v>
      </c>
      <c r="Y1236">
        <v>7</v>
      </c>
      <c r="Z1236" t="s">
        <v>1423</v>
      </c>
      <c r="AA1236" t="s">
        <v>1424</v>
      </c>
      <c r="AB1236" t="s">
        <v>95</v>
      </c>
      <c r="AC1236" t="s">
        <v>95</v>
      </c>
      <c r="AD1236" t="s">
        <v>1397</v>
      </c>
      <c r="AG1236" t="s">
        <v>1425</v>
      </c>
      <c r="AH1236">
        <v>0</v>
      </c>
      <c r="AI1236">
        <v>447</v>
      </c>
      <c r="AJ1236">
        <v>63</v>
      </c>
      <c r="AK1236">
        <v>42</v>
      </c>
      <c r="AL1236">
        <v>0.86</v>
      </c>
    </row>
    <row r="1237" spans="1:38" x14ac:dyDescent="0.3">
      <c r="A1237" t="s">
        <v>1393</v>
      </c>
      <c r="B1237">
        <v>138783</v>
      </c>
      <c r="C1237">
        <v>3</v>
      </c>
      <c r="D1237" t="s">
        <v>1422</v>
      </c>
      <c r="E1237" t="s">
        <v>1409</v>
      </c>
      <c r="F1237">
        <v>49</v>
      </c>
      <c r="G1237">
        <v>11.49</v>
      </c>
      <c r="H1237">
        <v>37.99</v>
      </c>
      <c r="I1237">
        <v>7.53</v>
      </c>
      <c r="J1237">
        <v>24.9</v>
      </c>
      <c r="K1237">
        <v>1</v>
      </c>
      <c r="T1237">
        <v>2</v>
      </c>
      <c r="U1237">
        <v>1</v>
      </c>
      <c r="V1237" t="s">
        <v>92</v>
      </c>
      <c r="W1237">
        <v>37</v>
      </c>
      <c r="X1237">
        <v>8</v>
      </c>
      <c r="Y1237">
        <v>7</v>
      </c>
      <c r="Z1237" t="s">
        <v>1423</v>
      </c>
      <c r="AA1237" t="s">
        <v>1424</v>
      </c>
      <c r="AB1237" t="s">
        <v>95</v>
      </c>
      <c r="AC1237" t="s">
        <v>95</v>
      </c>
      <c r="AD1237" t="s">
        <v>1397</v>
      </c>
      <c r="AG1237" t="s">
        <v>1425</v>
      </c>
      <c r="AH1237">
        <v>0</v>
      </c>
      <c r="AI1237">
        <v>447</v>
      </c>
      <c r="AJ1237">
        <v>63</v>
      </c>
      <c r="AK1237">
        <v>42</v>
      </c>
      <c r="AL1237">
        <v>0.86</v>
      </c>
    </row>
    <row r="1238" spans="1:38" x14ac:dyDescent="0.3">
      <c r="A1238" t="s">
        <v>1393</v>
      </c>
      <c r="B1238">
        <v>138783</v>
      </c>
      <c r="C1238">
        <v>4</v>
      </c>
      <c r="D1238" t="s">
        <v>1422</v>
      </c>
      <c r="E1238" t="s">
        <v>1409</v>
      </c>
      <c r="F1238">
        <v>49</v>
      </c>
      <c r="G1238">
        <v>11.58</v>
      </c>
      <c r="H1238">
        <v>38.31</v>
      </c>
      <c r="I1238">
        <v>7.59</v>
      </c>
      <c r="J1238">
        <v>25.11</v>
      </c>
      <c r="K1238">
        <v>2</v>
      </c>
      <c r="T1238">
        <v>2</v>
      </c>
      <c r="U1238">
        <v>1</v>
      </c>
      <c r="V1238" t="s">
        <v>92</v>
      </c>
      <c r="W1238">
        <v>38</v>
      </c>
      <c r="X1238">
        <v>8</v>
      </c>
      <c r="Y1238">
        <v>7</v>
      </c>
      <c r="Z1238" t="s">
        <v>1423</v>
      </c>
      <c r="AA1238" t="s">
        <v>1424</v>
      </c>
      <c r="AB1238" t="s">
        <v>95</v>
      </c>
      <c r="AC1238" t="s">
        <v>95</v>
      </c>
      <c r="AD1238" t="s">
        <v>1397</v>
      </c>
      <c r="AG1238" t="s">
        <v>1425</v>
      </c>
      <c r="AH1238">
        <v>0</v>
      </c>
      <c r="AI1238">
        <v>447</v>
      </c>
      <c r="AJ1238">
        <v>63</v>
      </c>
      <c r="AK1238">
        <v>42</v>
      </c>
      <c r="AL1238">
        <v>0.86</v>
      </c>
    </row>
    <row r="1239" spans="1:38" x14ac:dyDescent="0.3">
      <c r="A1239" t="s">
        <v>1393</v>
      </c>
      <c r="B1239">
        <v>138783</v>
      </c>
      <c r="C1239">
        <v>5</v>
      </c>
      <c r="D1239" t="s">
        <v>1422</v>
      </c>
      <c r="E1239" t="s">
        <v>1409</v>
      </c>
      <c r="F1239">
        <v>49</v>
      </c>
      <c r="G1239">
        <v>12.57</v>
      </c>
      <c r="H1239">
        <v>41.58</v>
      </c>
      <c r="I1239">
        <v>8.24</v>
      </c>
      <c r="J1239">
        <v>27.25</v>
      </c>
      <c r="K1239">
        <v>1</v>
      </c>
      <c r="T1239">
        <v>3</v>
      </c>
      <c r="U1239">
        <v>1</v>
      </c>
      <c r="V1239" t="s">
        <v>92</v>
      </c>
      <c r="W1239" t="s">
        <v>524</v>
      </c>
      <c r="X1239">
        <v>8</v>
      </c>
      <c r="Y1239">
        <v>7</v>
      </c>
      <c r="Z1239" t="s">
        <v>1423</v>
      </c>
      <c r="AA1239" t="s">
        <v>1424</v>
      </c>
      <c r="AB1239" t="s">
        <v>95</v>
      </c>
      <c r="AC1239" t="s">
        <v>95</v>
      </c>
      <c r="AD1239" t="s">
        <v>1397</v>
      </c>
      <c r="AG1239" t="s">
        <v>1425</v>
      </c>
      <c r="AH1239">
        <v>0</v>
      </c>
      <c r="AI1239">
        <v>447</v>
      </c>
      <c r="AJ1239">
        <v>63</v>
      </c>
      <c r="AK1239">
        <v>42</v>
      </c>
      <c r="AL1239">
        <v>0.86</v>
      </c>
    </row>
    <row r="1240" spans="1:38" x14ac:dyDescent="0.3">
      <c r="A1240" t="s">
        <v>1393</v>
      </c>
      <c r="B1240">
        <v>138783</v>
      </c>
      <c r="C1240">
        <v>6</v>
      </c>
      <c r="D1240" t="s">
        <v>1422</v>
      </c>
      <c r="E1240" t="s">
        <v>1409</v>
      </c>
      <c r="F1240">
        <v>49</v>
      </c>
      <c r="G1240">
        <v>12.89</v>
      </c>
      <c r="H1240">
        <v>42.62</v>
      </c>
      <c r="I1240">
        <v>8.4499999999999993</v>
      </c>
      <c r="J1240">
        <v>27.94</v>
      </c>
      <c r="K1240">
        <v>1</v>
      </c>
      <c r="T1240">
        <v>3</v>
      </c>
      <c r="U1240">
        <v>1</v>
      </c>
      <c r="V1240" t="s">
        <v>92</v>
      </c>
      <c r="W1240" t="s">
        <v>1427</v>
      </c>
      <c r="X1240">
        <v>8</v>
      </c>
      <c r="Y1240">
        <v>7</v>
      </c>
      <c r="Z1240" t="s">
        <v>1423</v>
      </c>
      <c r="AA1240" t="s">
        <v>1424</v>
      </c>
      <c r="AB1240" t="s">
        <v>95</v>
      </c>
      <c r="AC1240" t="s">
        <v>95</v>
      </c>
      <c r="AD1240" t="s">
        <v>1397</v>
      </c>
      <c r="AG1240" t="s">
        <v>1425</v>
      </c>
      <c r="AH1240">
        <v>0</v>
      </c>
      <c r="AI1240">
        <v>447</v>
      </c>
      <c r="AJ1240">
        <v>63</v>
      </c>
      <c r="AK1240">
        <v>42</v>
      </c>
      <c r="AL1240">
        <v>0.86</v>
      </c>
    </row>
    <row r="1241" spans="1:38" x14ac:dyDescent="0.3">
      <c r="A1241" t="s">
        <v>1393</v>
      </c>
      <c r="B1241">
        <v>138783</v>
      </c>
      <c r="C1241">
        <v>7</v>
      </c>
      <c r="D1241" t="s">
        <v>1422</v>
      </c>
      <c r="E1241" t="s">
        <v>1409</v>
      </c>
      <c r="F1241">
        <v>49</v>
      </c>
      <c r="G1241">
        <v>13.28</v>
      </c>
      <c r="H1241">
        <v>43.91</v>
      </c>
      <c r="I1241">
        <v>8.6999999999999993</v>
      </c>
      <c r="J1241">
        <v>28.78</v>
      </c>
      <c r="K1241">
        <v>7</v>
      </c>
      <c r="T1241">
        <v>3</v>
      </c>
      <c r="U1241">
        <v>1</v>
      </c>
      <c r="V1241" t="s">
        <v>92</v>
      </c>
      <c r="W1241" t="s">
        <v>1428</v>
      </c>
      <c r="X1241">
        <v>8</v>
      </c>
      <c r="Y1241">
        <v>7</v>
      </c>
      <c r="Z1241" t="s">
        <v>1423</v>
      </c>
      <c r="AA1241" t="s">
        <v>1424</v>
      </c>
      <c r="AB1241" t="s">
        <v>95</v>
      </c>
      <c r="AC1241" t="s">
        <v>95</v>
      </c>
      <c r="AD1241" t="s">
        <v>1397</v>
      </c>
      <c r="AG1241" t="s">
        <v>1425</v>
      </c>
      <c r="AH1241">
        <v>0</v>
      </c>
      <c r="AI1241">
        <v>447</v>
      </c>
      <c r="AJ1241">
        <v>63</v>
      </c>
      <c r="AK1241">
        <v>42</v>
      </c>
      <c r="AL1241">
        <v>0.86</v>
      </c>
    </row>
    <row r="1242" spans="1:38" x14ac:dyDescent="0.3">
      <c r="A1242" t="s">
        <v>1393</v>
      </c>
      <c r="B1242">
        <v>138783</v>
      </c>
      <c r="C1242">
        <v>8</v>
      </c>
      <c r="D1242" t="s">
        <v>1422</v>
      </c>
      <c r="E1242" t="s">
        <v>1409</v>
      </c>
      <c r="F1242">
        <v>49</v>
      </c>
      <c r="G1242">
        <v>13.07</v>
      </c>
      <c r="H1242">
        <v>43.22</v>
      </c>
      <c r="I1242">
        <v>8.56</v>
      </c>
      <c r="J1242">
        <v>28.33</v>
      </c>
      <c r="K1242">
        <v>1</v>
      </c>
      <c r="T1242">
        <v>3</v>
      </c>
      <c r="U1242">
        <v>1</v>
      </c>
      <c r="V1242" t="s">
        <v>92</v>
      </c>
      <c r="W1242" t="s">
        <v>570</v>
      </c>
      <c r="X1242">
        <v>8</v>
      </c>
      <c r="Y1242">
        <v>7</v>
      </c>
      <c r="Z1242" t="s">
        <v>1423</v>
      </c>
      <c r="AA1242" t="s">
        <v>1424</v>
      </c>
      <c r="AB1242" t="s">
        <v>95</v>
      </c>
      <c r="AC1242" t="s">
        <v>95</v>
      </c>
      <c r="AD1242" t="s">
        <v>1397</v>
      </c>
      <c r="AG1242" t="s">
        <v>1425</v>
      </c>
      <c r="AH1242">
        <v>0</v>
      </c>
      <c r="AI1242">
        <v>447</v>
      </c>
      <c r="AJ1242">
        <v>63</v>
      </c>
      <c r="AK1242">
        <v>42</v>
      </c>
      <c r="AL1242">
        <v>0.86</v>
      </c>
    </row>
    <row r="1243" spans="1:38" x14ac:dyDescent="0.3">
      <c r="A1243" t="s">
        <v>1393</v>
      </c>
      <c r="B1243">
        <v>138783</v>
      </c>
      <c r="C1243">
        <v>9</v>
      </c>
      <c r="D1243" t="s">
        <v>1422</v>
      </c>
      <c r="E1243" t="s">
        <v>1409</v>
      </c>
      <c r="F1243">
        <v>49</v>
      </c>
      <c r="G1243">
        <v>14.18</v>
      </c>
      <c r="H1243">
        <v>46.89</v>
      </c>
      <c r="I1243">
        <v>9.2899999999999991</v>
      </c>
      <c r="J1243">
        <v>30.73</v>
      </c>
      <c r="K1243">
        <v>24</v>
      </c>
      <c r="T1243">
        <v>3</v>
      </c>
      <c r="U1243">
        <v>1</v>
      </c>
      <c r="V1243" t="s">
        <v>92</v>
      </c>
      <c r="W1243" t="s">
        <v>1429</v>
      </c>
      <c r="X1243">
        <v>8</v>
      </c>
      <c r="Y1243">
        <v>7</v>
      </c>
      <c r="Z1243" t="s">
        <v>1423</v>
      </c>
      <c r="AA1243" t="s">
        <v>1424</v>
      </c>
      <c r="AB1243" t="s">
        <v>95</v>
      </c>
      <c r="AC1243" t="s">
        <v>95</v>
      </c>
      <c r="AD1243" t="s">
        <v>1397</v>
      </c>
      <c r="AG1243" t="s">
        <v>1425</v>
      </c>
      <c r="AH1243">
        <v>0</v>
      </c>
      <c r="AI1243">
        <v>447</v>
      </c>
      <c r="AJ1243">
        <v>63</v>
      </c>
      <c r="AK1243">
        <v>42</v>
      </c>
      <c r="AL1243">
        <v>0.86</v>
      </c>
    </row>
    <row r="1244" spans="1:38" x14ac:dyDescent="0.3">
      <c r="A1244" t="s">
        <v>1393</v>
      </c>
      <c r="B1244">
        <v>138783</v>
      </c>
      <c r="C1244">
        <v>10</v>
      </c>
      <c r="D1244" t="s">
        <v>1422</v>
      </c>
      <c r="E1244" t="s">
        <v>1409</v>
      </c>
      <c r="F1244">
        <v>49</v>
      </c>
      <c r="G1244">
        <v>13.96</v>
      </c>
      <c r="H1244">
        <v>46.15</v>
      </c>
      <c r="I1244">
        <v>9.15</v>
      </c>
      <c r="J1244">
        <v>30.25</v>
      </c>
      <c r="K1244">
        <v>3</v>
      </c>
      <c r="T1244">
        <v>3</v>
      </c>
      <c r="U1244">
        <v>1</v>
      </c>
      <c r="V1244" t="s">
        <v>92</v>
      </c>
      <c r="W1244" t="s">
        <v>980</v>
      </c>
      <c r="X1244">
        <v>8</v>
      </c>
      <c r="Y1244">
        <v>7</v>
      </c>
      <c r="Z1244" t="s">
        <v>1423</v>
      </c>
      <c r="AA1244" t="s">
        <v>1424</v>
      </c>
      <c r="AB1244" t="s">
        <v>95</v>
      </c>
      <c r="AC1244" t="s">
        <v>95</v>
      </c>
      <c r="AD1244" t="s">
        <v>1397</v>
      </c>
      <c r="AG1244" t="s">
        <v>1425</v>
      </c>
      <c r="AH1244">
        <v>0</v>
      </c>
      <c r="AI1244">
        <v>447</v>
      </c>
      <c r="AJ1244">
        <v>63</v>
      </c>
      <c r="AK1244">
        <v>42</v>
      </c>
      <c r="AL1244">
        <v>0.86</v>
      </c>
    </row>
    <row r="1245" spans="1:38" x14ac:dyDescent="0.3">
      <c r="A1245" t="s">
        <v>1393</v>
      </c>
      <c r="B1245">
        <v>138783</v>
      </c>
      <c r="C1245">
        <v>11</v>
      </c>
      <c r="D1245" t="s">
        <v>1422</v>
      </c>
      <c r="E1245" t="s">
        <v>1409</v>
      </c>
      <c r="F1245">
        <v>49</v>
      </c>
      <c r="G1245">
        <v>16.22</v>
      </c>
      <c r="H1245">
        <v>53.63</v>
      </c>
      <c r="I1245">
        <v>10.63</v>
      </c>
      <c r="J1245">
        <v>35.15</v>
      </c>
      <c r="K1245">
        <v>1</v>
      </c>
      <c r="T1245">
        <v>3</v>
      </c>
      <c r="U1245">
        <v>2</v>
      </c>
      <c r="V1245" t="s">
        <v>92</v>
      </c>
      <c r="W1245">
        <v>53</v>
      </c>
      <c r="X1245">
        <v>8</v>
      </c>
      <c r="Y1245">
        <v>7</v>
      </c>
      <c r="Z1245" t="s">
        <v>1423</v>
      </c>
      <c r="AA1245" t="s">
        <v>1424</v>
      </c>
      <c r="AB1245" t="s">
        <v>95</v>
      </c>
      <c r="AC1245" t="s">
        <v>95</v>
      </c>
      <c r="AD1245" t="s">
        <v>1397</v>
      </c>
      <c r="AG1245" t="s">
        <v>1425</v>
      </c>
      <c r="AH1245">
        <v>0</v>
      </c>
      <c r="AI1245">
        <v>447</v>
      </c>
      <c r="AJ1245">
        <v>63</v>
      </c>
      <c r="AK1245">
        <v>42</v>
      </c>
      <c r="AL1245">
        <v>0.86</v>
      </c>
    </row>
    <row r="1246" spans="1:38" x14ac:dyDescent="0.3">
      <c r="A1246" t="s">
        <v>1393</v>
      </c>
      <c r="B1246">
        <v>109561</v>
      </c>
      <c r="C1246">
        <v>1</v>
      </c>
      <c r="D1246" t="s">
        <v>1430</v>
      </c>
      <c r="E1246" t="s">
        <v>1144</v>
      </c>
      <c r="F1246">
        <v>760</v>
      </c>
      <c r="G1246">
        <v>24.96</v>
      </c>
      <c r="H1246">
        <v>82.54</v>
      </c>
      <c r="I1246">
        <v>17.98</v>
      </c>
      <c r="J1246">
        <v>59.45</v>
      </c>
      <c r="K1246">
        <v>503</v>
      </c>
      <c r="T1246">
        <v>3</v>
      </c>
      <c r="U1246">
        <v>2</v>
      </c>
      <c r="V1246" t="s">
        <v>92</v>
      </c>
      <c r="W1246" t="s">
        <v>114</v>
      </c>
      <c r="X1246">
        <v>22</v>
      </c>
      <c r="Y1246">
        <v>12</v>
      </c>
      <c r="Z1246" t="s">
        <v>1431</v>
      </c>
      <c r="AA1246" t="s">
        <v>1432</v>
      </c>
      <c r="AB1246" t="s">
        <v>95</v>
      </c>
      <c r="AC1246" t="s">
        <v>95</v>
      </c>
      <c r="AD1246" t="s">
        <v>1397</v>
      </c>
      <c r="AG1246" t="s">
        <v>1433</v>
      </c>
      <c r="AH1246">
        <v>0</v>
      </c>
      <c r="AI1246">
        <v>152</v>
      </c>
      <c r="AJ1246">
        <v>15</v>
      </c>
      <c r="AK1246">
        <v>1035</v>
      </c>
      <c r="AL1246">
        <v>1.36</v>
      </c>
    </row>
    <row r="1247" spans="1:38" x14ac:dyDescent="0.3">
      <c r="A1247" t="s">
        <v>1393</v>
      </c>
      <c r="B1247">
        <v>109561</v>
      </c>
      <c r="C1247">
        <v>2</v>
      </c>
      <c r="D1247" t="s">
        <v>1430</v>
      </c>
      <c r="E1247" t="s">
        <v>1144</v>
      </c>
      <c r="F1247">
        <v>760</v>
      </c>
      <c r="G1247">
        <v>24.82</v>
      </c>
      <c r="H1247">
        <v>82.06</v>
      </c>
      <c r="I1247">
        <v>17.98</v>
      </c>
      <c r="J1247">
        <v>59.44</v>
      </c>
      <c r="K1247">
        <v>43</v>
      </c>
      <c r="T1247">
        <v>3</v>
      </c>
      <c r="U1247">
        <v>2</v>
      </c>
      <c r="V1247" t="s">
        <v>92</v>
      </c>
      <c r="W1247" t="s">
        <v>118</v>
      </c>
      <c r="X1247">
        <v>22</v>
      </c>
      <c r="Y1247">
        <v>12</v>
      </c>
      <c r="Z1247" t="s">
        <v>1431</v>
      </c>
      <c r="AA1247" t="s">
        <v>1432</v>
      </c>
      <c r="AB1247" t="s">
        <v>95</v>
      </c>
      <c r="AC1247" t="s">
        <v>95</v>
      </c>
      <c r="AD1247" t="s">
        <v>1397</v>
      </c>
      <c r="AG1247" t="s">
        <v>1433</v>
      </c>
      <c r="AH1247">
        <v>0</v>
      </c>
      <c r="AI1247">
        <v>152</v>
      </c>
      <c r="AJ1247">
        <v>15</v>
      </c>
      <c r="AK1247">
        <v>1035</v>
      </c>
      <c r="AL1247">
        <v>1.36</v>
      </c>
    </row>
    <row r="1248" spans="1:38" x14ac:dyDescent="0.3">
      <c r="A1248" t="s">
        <v>1393</v>
      </c>
      <c r="B1248">
        <v>109561</v>
      </c>
      <c r="C1248">
        <v>3</v>
      </c>
      <c r="D1248" t="s">
        <v>1430</v>
      </c>
      <c r="E1248" t="s">
        <v>1144</v>
      </c>
      <c r="F1248">
        <v>760</v>
      </c>
      <c r="G1248">
        <v>24.96</v>
      </c>
      <c r="H1248">
        <v>82.54</v>
      </c>
      <c r="I1248">
        <v>17.98</v>
      </c>
      <c r="J1248">
        <v>59.45</v>
      </c>
      <c r="K1248">
        <v>8</v>
      </c>
      <c r="T1248">
        <v>3</v>
      </c>
      <c r="U1248">
        <v>2</v>
      </c>
      <c r="V1248" t="s">
        <v>92</v>
      </c>
      <c r="W1248" t="s">
        <v>1434</v>
      </c>
      <c r="X1248">
        <v>22</v>
      </c>
      <c r="Y1248">
        <v>12</v>
      </c>
      <c r="Z1248" t="s">
        <v>1431</v>
      </c>
      <c r="AA1248" t="s">
        <v>1432</v>
      </c>
      <c r="AB1248" t="s">
        <v>95</v>
      </c>
      <c r="AC1248" t="s">
        <v>95</v>
      </c>
      <c r="AD1248" t="s">
        <v>1397</v>
      </c>
      <c r="AG1248" t="s">
        <v>1433</v>
      </c>
      <c r="AH1248">
        <v>0</v>
      </c>
      <c r="AI1248">
        <v>152</v>
      </c>
      <c r="AJ1248">
        <v>15</v>
      </c>
      <c r="AK1248">
        <v>1035</v>
      </c>
      <c r="AL1248">
        <v>1.36</v>
      </c>
    </row>
    <row r="1249" spans="1:38" x14ac:dyDescent="0.3">
      <c r="A1249" t="s">
        <v>1393</v>
      </c>
      <c r="B1249">
        <v>109561</v>
      </c>
      <c r="C1249">
        <v>4</v>
      </c>
      <c r="D1249" t="s">
        <v>1430</v>
      </c>
      <c r="E1249" t="s">
        <v>1144</v>
      </c>
      <c r="F1249">
        <v>760</v>
      </c>
      <c r="G1249">
        <v>34.950000000000003</v>
      </c>
      <c r="H1249">
        <v>115.55</v>
      </c>
      <c r="I1249">
        <v>25.6</v>
      </c>
      <c r="J1249">
        <v>84.63</v>
      </c>
      <c r="K1249">
        <v>202</v>
      </c>
      <c r="T1249">
        <v>3</v>
      </c>
      <c r="U1249">
        <v>2</v>
      </c>
      <c r="V1249" t="s">
        <v>92</v>
      </c>
      <c r="W1249">
        <v>115</v>
      </c>
      <c r="X1249">
        <v>22</v>
      </c>
      <c r="Y1249">
        <v>12</v>
      </c>
      <c r="Z1249" t="s">
        <v>1431</v>
      </c>
      <c r="AA1249" t="s">
        <v>1432</v>
      </c>
      <c r="AB1249" t="s">
        <v>95</v>
      </c>
      <c r="AC1249" t="s">
        <v>95</v>
      </c>
      <c r="AD1249" t="s">
        <v>1397</v>
      </c>
      <c r="AG1249" t="s">
        <v>1433</v>
      </c>
      <c r="AH1249">
        <v>0</v>
      </c>
      <c r="AI1249">
        <v>152</v>
      </c>
      <c r="AJ1249">
        <v>15</v>
      </c>
      <c r="AK1249">
        <v>1035</v>
      </c>
      <c r="AL1249">
        <v>1.36</v>
      </c>
    </row>
    <row r="1250" spans="1:38" x14ac:dyDescent="0.3">
      <c r="A1250" t="s">
        <v>1393</v>
      </c>
      <c r="B1250">
        <v>109561</v>
      </c>
      <c r="C1250">
        <v>5</v>
      </c>
      <c r="D1250" t="s">
        <v>1430</v>
      </c>
      <c r="E1250" t="s">
        <v>1144</v>
      </c>
      <c r="F1250">
        <v>760</v>
      </c>
      <c r="G1250">
        <v>34.950000000000003</v>
      </c>
      <c r="H1250">
        <v>115.55</v>
      </c>
      <c r="I1250">
        <v>25.6</v>
      </c>
      <c r="J1250">
        <v>84.63</v>
      </c>
      <c r="K1250">
        <v>4</v>
      </c>
      <c r="T1250">
        <v>4</v>
      </c>
      <c r="U1250">
        <v>2</v>
      </c>
      <c r="V1250" t="s">
        <v>92</v>
      </c>
      <c r="W1250" t="s">
        <v>1435</v>
      </c>
      <c r="X1250">
        <v>22</v>
      </c>
      <c r="Y1250">
        <v>12</v>
      </c>
      <c r="Z1250" t="s">
        <v>1431</v>
      </c>
      <c r="AA1250" t="s">
        <v>1432</v>
      </c>
      <c r="AB1250" t="s">
        <v>95</v>
      </c>
      <c r="AC1250" t="s">
        <v>95</v>
      </c>
      <c r="AD1250" t="s">
        <v>1397</v>
      </c>
      <c r="AG1250" t="s">
        <v>1433</v>
      </c>
      <c r="AH1250">
        <v>0</v>
      </c>
      <c r="AI1250">
        <v>152</v>
      </c>
      <c r="AJ1250">
        <v>15</v>
      </c>
      <c r="AK1250">
        <v>1035</v>
      </c>
      <c r="AL1250">
        <v>1.36</v>
      </c>
    </row>
    <row r="1251" spans="1:38" x14ac:dyDescent="0.3">
      <c r="A1251" t="s">
        <v>1393</v>
      </c>
      <c r="B1251">
        <v>116844</v>
      </c>
      <c r="C1251">
        <v>1</v>
      </c>
      <c r="D1251" t="s">
        <v>1436</v>
      </c>
      <c r="E1251" t="s">
        <v>1437</v>
      </c>
      <c r="F1251">
        <v>342</v>
      </c>
      <c r="G1251">
        <v>34.04</v>
      </c>
      <c r="H1251">
        <v>112.54</v>
      </c>
      <c r="I1251">
        <v>25.63</v>
      </c>
      <c r="J1251">
        <v>84.73</v>
      </c>
      <c r="K1251">
        <v>45</v>
      </c>
      <c r="T1251">
        <v>3</v>
      </c>
      <c r="U1251">
        <v>2</v>
      </c>
      <c r="V1251" t="s">
        <v>92</v>
      </c>
      <c r="W1251" t="s">
        <v>487</v>
      </c>
      <c r="X1251">
        <v>48</v>
      </c>
      <c r="Y1251">
        <v>30</v>
      </c>
      <c r="Z1251" t="s">
        <v>1438</v>
      </c>
      <c r="AA1251" t="s">
        <v>1439</v>
      </c>
      <c r="AB1251" t="s">
        <v>95</v>
      </c>
      <c r="AC1251" t="s">
        <v>95</v>
      </c>
      <c r="AD1251" t="s">
        <v>1397</v>
      </c>
      <c r="AG1251" t="s">
        <v>1440</v>
      </c>
      <c r="AH1251">
        <v>0</v>
      </c>
      <c r="AI1251">
        <v>309</v>
      </c>
      <c r="AJ1251">
        <v>45</v>
      </c>
      <c r="AK1251">
        <v>582</v>
      </c>
      <c r="AL1251">
        <v>1.7</v>
      </c>
    </row>
    <row r="1252" spans="1:38" x14ac:dyDescent="0.3">
      <c r="A1252" t="s">
        <v>1393</v>
      </c>
      <c r="B1252">
        <v>116844</v>
      </c>
      <c r="C1252">
        <v>2</v>
      </c>
      <c r="D1252" t="s">
        <v>1436</v>
      </c>
      <c r="E1252" t="s">
        <v>1437</v>
      </c>
      <c r="F1252">
        <v>342</v>
      </c>
      <c r="G1252">
        <v>34.35</v>
      </c>
      <c r="H1252">
        <v>113.58</v>
      </c>
      <c r="I1252">
        <v>25.67</v>
      </c>
      <c r="J1252">
        <v>84.86</v>
      </c>
      <c r="K1252">
        <v>56</v>
      </c>
      <c r="T1252">
        <v>3</v>
      </c>
      <c r="U1252">
        <v>2</v>
      </c>
      <c r="V1252" t="s">
        <v>92</v>
      </c>
      <c r="W1252" t="s">
        <v>128</v>
      </c>
      <c r="X1252">
        <v>48</v>
      </c>
      <c r="Y1252">
        <v>30</v>
      </c>
      <c r="Z1252" t="s">
        <v>1438</v>
      </c>
      <c r="AA1252" t="s">
        <v>1439</v>
      </c>
      <c r="AB1252" t="s">
        <v>95</v>
      </c>
      <c r="AC1252" t="s">
        <v>95</v>
      </c>
      <c r="AD1252" t="s">
        <v>1397</v>
      </c>
      <c r="AG1252" t="s">
        <v>1440</v>
      </c>
      <c r="AH1252">
        <v>0</v>
      </c>
      <c r="AI1252">
        <v>309</v>
      </c>
      <c r="AJ1252">
        <v>45</v>
      </c>
      <c r="AK1252">
        <v>582</v>
      </c>
      <c r="AL1252">
        <v>1.7</v>
      </c>
    </row>
    <row r="1253" spans="1:38" x14ac:dyDescent="0.3">
      <c r="A1253" t="s">
        <v>1393</v>
      </c>
      <c r="B1253">
        <v>116844</v>
      </c>
      <c r="C1253">
        <v>3</v>
      </c>
      <c r="D1253" t="s">
        <v>1436</v>
      </c>
      <c r="E1253" t="s">
        <v>1437</v>
      </c>
      <c r="F1253">
        <v>342</v>
      </c>
      <c r="G1253">
        <v>34.39</v>
      </c>
      <c r="H1253">
        <v>113.69</v>
      </c>
      <c r="I1253">
        <v>25.69</v>
      </c>
      <c r="J1253">
        <v>84.94</v>
      </c>
      <c r="K1253">
        <v>41</v>
      </c>
      <c r="T1253">
        <v>3</v>
      </c>
      <c r="U1253">
        <v>2</v>
      </c>
      <c r="V1253" t="s">
        <v>92</v>
      </c>
      <c r="W1253" t="s">
        <v>725</v>
      </c>
      <c r="X1253">
        <v>48</v>
      </c>
      <c r="Y1253">
        <v>30</v>
      </c>
      <c r="Z1253" t="s">
        <v>1438</v>
      </c>
      <c r="AA1253" t="s">
        <v>1439</v>
      </c>
      <c r="AB1253" t="s">
        <v>95</v>
      </c>
      <c r="AC1253" t="s">
        <v>95</v>
      </c>
      <c r="AD1253" t="s">
        <v>1397</v>
      </c>
      <c r="AG1253" t="s">
        <v>1440</v>
      </c>
      <c r="AH1253">
        <v>0</v>
      </c>
      <c r="AI1253">
        <v>309</v>
      </c>
      <c r="AJ1253">
        <v>45</v>
      </c>
      <c r="AK1253">
        <v>582</v>
      </c>
      <c r="AL1253">
        <v>1.7</v>
      </c>
    </row>
    <row r="1254" spans="1:38" x14ac:dyDescent="0.3">
      <c r="A1254" t="s">
        <v>1393</v>
      </c>
      <c r="B1254">
        <v>116844</v>
      </c>
      <c r="C1254">
        <v>4</v>
      </c>
      <c r="D1254" t="s">
        <v>1436</v>
      </c>
      <c r="E1254" t="s">
        <v>1437</v>
      </c>
      <c r="F1254">
        <v>342</v>
      </c>
      <c r="G1254">
        <v>34.25</v>
      </c>
      <c r="H1254">
        <v>113.23</v>
      </c>
      <c r="I1254">
        <v>25.6</v>
      </c>
      <c r="J1254">
        <v>84.66</v>
      </c>
      <c r="K1254">
        <v>28</v>
      </c>
      <c r="T1254">
        <v>3</v>
      </c>
      <c r="U1254">
        <v>2</v>
      </c>
      <c r="V1254" t="s">
        <v>92</v>
      </c>
      <c r="W1254" t="s">
        <v>631</v>
      </c>
      <c r="X1254">
        <v>48</v>
      </c>
      <c r="Y1254">
        <v>30</v>
      </c>
      <c r="Z1254" t="s">
        <v>1438</v>
      </c>
      <c r="AA1254" t="s">
        <v>1439</v>
      </c>
      <c r="AB1254" t="s">
        <v>95</v>
      </c>
      <c r="AC1254" t="s">
        <v>95</v>
      </c>
      <c r="AD1254" t="s">
        <v>1397</v>
      </c>
      <c r="AG1254" t="s">
        <v>1440</v>
      </c>
      <c r="AH1254">
        <v>0</v>
      </c>
      <c r="AI1254">
        <v>309</v>
      </c>
      <c r="AJ1254">
        <v>45</v>
      </c>
      <c r="AK1254">
        <v>582</v>
      </c>
      <c r="AL1254">
        <v>1.7</v>
      </c>
    </row>
    <row r="1255" spans="1:38" x14ac:dyDescent="0.3">
      <c r="A1255" t="s">
        <v>1393</v>
      </c>
      <c r="B1255">
        <v>116844</v>
      </c>
      <c r="C1255">
        <v>5</v>
      </c>
      <c r="D1255" t="s">
        <v>1436</v>
      </c>
      <c r="E1255" t="s">
        <v>1437</v>
      </c>
      <c r="F1255">
        <v>342</v>
      </c>
      <c r="G1255">
        <v>42.35</v>
      </c>
      <c r="H1255">
        <v>140.03</v>
      </c>
      <c r="I1255">
        <v>31.87</v>
      </c>
      <c r="J1255">
        <v>105.37</v>
      </c>
      <c r="K1255">
        <v>56</v>
      </c>
      <c r="T1255">
        <v>3</v>
      </c>
      <c r="U1255">
        <v>2</v>
      </c>
      <c r="V1255" t="s">
        <v>92</v>
      </c>
      <c r="W1255" t="s">
        <v>377</v>
      </c>
      <c r="X1255">
        <v>48</v>
      </c>
      <c r="Y1255">
        <v>30</v>
      </c>
      <c r="Z1255" t="s">
        <v>1438</v>
      </c>
      <c r="AA1255" t="s">
        <v>1439</v>
      </c>
      <c r="AB1255" t="s">
        <v>95</v>
      </c>
      <c r="AC1255" t="s">
        <v>95</v>
      </c>
      <c r="AD1255" t="s">
        <v>1397</v>
      </c>
      <c r="AG1255" t="s">
        <v>1440</v>
      </c>
      <c r="AH1255">
        <v>0</v>
      </c>
      <c r="AI1255">
        <v>309</v>
      </c>
      <c r="AJ1255">
        <v>45</v>
      </c>
      <c r="AK1255">
        <v>582</v>
      </c>
      <c r="AL1255">
        <v>1.7</v>
      </c>
    </row>
    <row r="1256" spans="1:38" x14ac:dyDescent="0.3">
      <c r="A1256" t="s">
        <v>1393</v>
      </c>
      <c r="B1256">
        <v>116844</v>
      </c>
      <c r="C1256">
        <v>6</v>
      </c>
      <c r="D1256" t="s">
        <v>1436</v>
      </c>
      <c r="E1256" t="s">
        <v>1437</v>
      </c>
      <c r="F1256">
        <v>342</v>
      </c>
      <c r="G1256">
        <v>42.4</v>
      </c>
      <c r="H1256">
        <v>140.18</v>
      </c>
      <c r="I1256">
        <v>31.87</v>
      </c>
      <c r="J1256">
        <v>105.36</v>
      </c>
      <c r="K1256">
        <v>45</v>
      </c>
      <c r="T1256">
        <v>3</v>
      </c>
      <c r="U1256">
        <v>2</v>
      </c>
      <c r="V1256" t="s">
        <v>92</v>
      </c>
      <c r="W1256" t="s">
        <v>379</v>
      </c>
      <c r="X1256">
        <v>48</v>
      </c>
      <c r="Y1256">
        <v>30</v>
      </c>
      <c r="Z1256" t="s">
        <v>1438</v>
      </c>
      <c r="AA1256" t="s">
        <v>1439</v>
      </c>
      <c r="AB1256" t="s">
        <v>95</v>
      </c>
      <c r="AC1256" t="s">
        <v>95</v>
      </c>
      <c r="AD1256" t="s">
        <v>1397</v>
      </c>
      <c r="AG1256" t="s">
        <v>1440</v>
      </c>
      <c r="AH1256">
        <v>0</v>
      </c>
      <c r="AI1256">
        <v>309</v>
      </c>
      <c r="AJ1256">
        <v>45</v>
      </c>
      <c r="AK1256">
        <v>582</v>
      </c>
      <c r="AL1256">
        <v>1.7</v>
      </c>
    </row>
    <row r="1257" spans="1:38" x14ac:dyDescent="0.3">
      <c r="A1257" t="s">
        <v>1393</v>
      </c>
      <c r="B1257">
        <v>116844</v>
      </c>
      <c r="C1257">
        <v>7</v>
      </c>
      <c r="D1257" t="s">
        <v>1436</v>
      </c>
      <c r="E1257" t="s">
        <v>1437</v>
      </c>
      <c r="F1257">
        <v>342</v>
      </c>
      <c r="G1257">
        <v>42.36</v>
      </c>
      <c r="H1257">
        <v>140.04</v>
      </c>
      <c r="I1257">
        <v>31.85</v>
      </c>
      <c r="J1257">
        <v>105.29</v>
      </c>
      <c r="K1257">
        <v>28</v>
      </c>
      <c r="T1257">
        <v>3</v>
      </c>
      <c r="U1257">
        <v>2</v>
      </c>
      <c r="V1257" t="s">
        <v>92</v>
      </c>
      <c r="W1257" t="s">
        <v>638</v>
      </c>
      <c r="X1257">
        <v>48</v>
      </c>
      <c r="Y1257">
        <v>30</v>
      </c>
      <c r="Z1257" t="s">
        <v>1438</v>
      </c>
      <c r="AA1257" t="s">
        <v>1439</v>
      </c>
      <c r="AB1257" t="s">
        <v>95</v>
      </c>
      <c r="AC1257" t="s">
        <v>95</v>
      </c>
      <c r="AD1257" t="s">
        <v>1397</v>
      </c>
      <c r="AG1257" t="s">
        <v>1440</v>
      </c>
      <c r="AH1257">
        <v>0</v>
      </c>
      <c r="AI1257">
        <v>309</v>
      </c>
      <c r="AJ1257">
        <v>45</v>
      </c>
      <c r="AK1257">
        <v>582</v>
      </c>
      <c r="AL1257">
        <v>1.7</v>
      </c>
    </row>
    <row r="1258" spans="1:38" x14ac:dyDescent="0.3">
      <c r="A1258" t="s">
        <v>1393</v>
      </c>
      <c r="B1258">
        <v>116844</v>
      </c>
      <c r="C1258">
        <v>8</v>
      </c>
      <c r="D1258" t="s">
        <v>1436</v>
      </c>
      <c r="E1258" t="s">
        <v>1437</v>
      </c>
      <c r="F1258">
        <v>342</v>
      </c>
      <c r="G1258">
        <v>42.42</v>
      </c>
      <c r="H1258">
        <v>140.25</v>
      </c>
      <c r="I1258">
        <v>31.88</v>
      </c>
      <c r="J1258">
        <v>105.4</v>
      </c>
      <c r="K1258">
        <v>25</v>
      </c>
      <c r="T1258">
        <v>3</v>
      </c>
      <c r="U1258">
        <v>2</v>
      </c>
      <c r="V1258" t="s">
        <v>92</v>
      </c>
      <c r="W1258" t="s">
        <v>1441</v>
      </c>
      <c r="X1258">
        <v>48</v>
      </c>
      <c r="Y1258">
        <v>30</v>
      </c>
      <c r="Z1258" t="s">
        <v>1438</v>
      </c>
      <c r="AA1258" t="s">
        <v>1439</v>
      </c>
      <c r="AB1258" t="s">
        <v>95</v>
      </c>
      <c r="AC1258" t="s">
        <v>95</v>
      </c>
      <c r="AD1258" t="s">
        <v>1397</v>
      </c>
      <c r="AG1258" t="s">
        <v>1440</v>
      </c>
      <c r="AH1258">
        <v>0</v>
      </c>
      <c r="AI1258">
        <v>309</v>
      </c>
      <c r="AJ1258">
        <v>45</v>
      </c>
      <c r="AK1258">
        <v>582</v>
      </c>
      <c r="AL1258">
        <v>1.7</v>
      </c>
    </row>
    <row r="1259" spans="1:38" x14ac:dyDescent="0.3">
      <c r="A1259" t="s">
        <v>1393</v>
      </c>
      <c r="B1259">
        <v>116844</v>
      </c>
      <c r="C1259">
        <v>9</v>
      </c>
      <c r="D1259" t="s">
        <v>1436</v>
      </c>
      <c r="E1259" t="s">
        <v>1437</v>
      </c>
      <c r="F1259">
        <v>342</v>
      </c>
      <c r="G1259">
        <v>42.35</v>
      </c>
      <c r="H1259">
        <v>140.03</v>
      </c>
      <c r="I1259">
        <v>31.83</v>
      </c>
      <c r="J1259">
        <v>105.23</v>
      </c>
      <c r="K1259">
        <v>16</v>
      </c>
      <c r="T1259">
        <v>3</v>
      </c>
      <c r="U1259">
        <v>2</v>
      </c>
      <c r="V1259" t="s">
        <v>92</v>
      </c>
      <c r="W1259" t="s">
        <v>1442</v>
      </c>
      <c r="X1259">
        <v>48</v>
      </c>
      <c r="Y1259">
        <v>30</v>
      </c>
      <c r="Z1259" t="s">
        <v>1438</v>
      </c>
      <c r="AA1259" t="s">
        <v>1439</v>
      </c>
      <c r="AB1259" t="s">
        <v>95</v>
      </c>
      <c r="AC1259" t="s">
        <v>95</v>
      </c>
      <c r="AD1259" t="s">
        <v>1397</v>
      </c>
      <c r="AG1259" t="s">
        <v>1440</v>
      </c>
      <c r="AH1259">
        <v>0</v>
      </c>
      <c r="AI1259">
        <v>309</v>
      </c>
      <c r="AJ1259">
        <v>45</v>
      </c>
      <c r="AK1259">
        <v>582</v>
      </c>
      <c r="AL1259">
        <v>1.7</v>
      </c>
    </row>
    <row r="1260" spans="1:38" x14ac:dyDescent="0.3">
      <c r="A1260" t="s">
        <v>1393</v>
      </c>
      <c r="B1260">
        <v>116844</v>
      </c>
      <c r="C1260">
        <v>10</v>
      </c>
      <c r="D1260" t="s">
        <v>1436</v>
      </c>
      <c r="E1260" t="s">
        <v>1437</v>
      </c>
      <c r="F1260">
        <v>342</v>
      </c>
      <c r="G1260">
        <v>55.14</v>
      </c>
      <c r="H1260">
        <v>182.29</v>
      </c>
      <c r="I1260">
        <v>41.3</v>
      </c>
      <c r="J1260">
        <v>136.56</v>
      </c>
      <c r="K1260">
        <v>1</v>
      </c>
      <c r="T1260">
        <v>4</v>
      </c>
      <c r="U1260">
        <v>3</v>
      </c>
      <c r="V1260" t="s">
        <v>92</v>
      </c>
      <c r="W1260" t="s">
        <v>1443</v>
      </c>
      <c r="X1260">
        <v>48</v>
      </c>
      <c r="Y1260">
        <v>30</v>
      </c>
      <c r="Z1260" t="s">
        <v>1438</v>
      </c>
      <c r="AA1260" t="s">
        <v>1439</v>
      </c>
      <c r="AB1260" t="s">
        <v>95</v>
      </c>
      <c r="AC1260" t="s">
        <v>95</v>
      </c>
      <c r="AD1260" t="s">
        <v>1397</v>
      </c>
      <c r="AG1260" t="s">
        <v>1440</v>
      </c>
      <c r="AH1260">
        <v>0</v>
      </c>
      <c r="AI1260">
        <v>309</v>
      </c>
      <c r="AJ1260">
        <v>45</v>
      </c>
      <c r="AK1260">
        <v>582</v>
      </c>
      <c r="AL1260">
        <v>1.7</v>
      </c>
    </row>
    <row r="1261" spans="1:38" x14ac:dyDescent="0.3">
      <c r="A1261" t="s">
        <v>1393</v>
      </c>
      <c r="B1261">
        <v>116844</v>
      </c>
      <c r="C1261">
        <v>11</v>
      </c>
      <c r="D1261" t="s">
        <v>1436</v>
      </c>
      <c r="E1261" t="s">
        <v>1437</v>
      </c>
      <c r="F1261">
        <v>342</v>
      </c>
      <c r="G1261">
        <v>57.26</v>
      </c>
      <c r="H1261">
        <v>189.3</v>
      </c>
      <c r="I1261">
        <v>42.66</v>
      </c>
      <c r="J1261">
        <v>141.05000000000001</v>
      </c>
      <c r="K1261">
        <v>1</v>
      </c>
      <c r="T1261">
        <v>4</v>
      </c>
      <c r="U1261">
        <v>3</v>
      </c>
      <c r="V1261" t="s">
        <v>92</v>
      </c>
      <c r="W1261" t="s">
        <v>1444</v>
      </c>
      <c r="X1261">
        <v>48</v>
      </c>
      <c r="Y1261">
        <v>30</v>
      </c>
      <c r="Z1261" t="s">
        <v>1438</v>
      </c>
      <c r="AA1261" t="s">
        <v>1439</v>
      </c>
      <c r="AB1261" t="s">
        <v>95</v>
      </c>
      <c r="AC1261" t="s">
        <v>95</v>
      </c>
      <c r="AD1261" t="s">
        <v>1397</v>
      </c>
      <c r="AG1261" t="s">
        <v>1440</v>
      </c>
      <c r="AH1261">
        <v>0</v>
      </c>
      <c r="AI1261">
        <v>309</v>
      </c>
      <c r="AJ1261">
        <v>45</v>
      </c>
      <c r="AK1261">
        <v>582</v>
      </c>
      <c r="AL1261">
        <v>1.7</v>
      </c>
    </row>
    <row r="1262" spans="1:38" x14ac:dyDescent="0.3">
      <c r="A1262" t="s">
        <v>1393</v>
      </c>
      <c r="B1262">
        <v>116842</v>
      </c>
      <c r="C1262">
        <v>1</v>
      </c>
      <c r="D1262" t="s">
        <v>1445</v>
      </c>
      <c r="E1262" t="s">
        <v>1437</v>
      </c>
      <c r="F1262">
        <v>330</v>
      </c>
      <c r="G1262">
        <v>34.14</v>
      </c>
      <c r="H1262">
        <v>112.88</v>
      </c>
      <c r="I1262">
        <v>25.63</v>
      </c>
      <c r="J1262">
        <v>84.73</v>
      </c>
      <c r="K1262">
        <v>45</v>
      </c>
      <c r="T1262">
        <v>3</v>
      </c>
      <c r="U1262">
        <v>2</v>
      </c>
      <c r="V1262" t="s">
        <v>92</v>
      </c>
      <c r="W1262" t="s">
        <v>487</v>
      </c>
      <c r="X1262">
        <v>48</v>
      </c>
      <c r="Y1262">
        <v>28</v>
      </c>
      <c r="Z1262" t="s">
        <v>1446</v>
      </c>
      <c r="AA1262" t="s">
        <v>1447</v>
      </c>
      <c r="AB1262" t="s">
        <v>95</v>
      </c>
      <c r="AC1262" t="s">
        <v>95</v>
      </c>
      <c r="AD1262" t="s">
        <v>1397</v>
      </c>
      <c r="AG1262" t="s">
        <v>1448</v>
      </c>
      <c r="AH1262">
        <v>0</v>
      </c>
      <c r="AI1262">
        <v>309</v>
      </c>
      <c r="AJ1262">
        <v>43</v>
      </c>
      <c r="AK1262">
        <v>525</v>
      </c>
      <c r="AL1262">
        <v>1.59</v>
      </c>
    </row>
    <row r="1263" spans="1:38" x14ac:dyDescent="0.3">
      <c r="A1263" t="s">
        <v>1393</v>
      </c>
      <c r="B1263">
        <v>116842</v>
      </c>
      <c r="C1263">
        <v>2</v>
      </c>
      <c r="D1263" t="s">
        <v>1445</v>
      </c>
      <c r="E1263" t="s">
        <v>1437</v>
      </c>
      <c r="F1263">
        <v>330</v>
      </c>
      <c r="G1263">
        <v>34.46</v>
      </c>
      <c r="H1263">
        <v>113.93</v>
      </c>
      <c r="I1263">
        <v>25.67</v>
      </c>
      <c r="J1263">
        <v>84.86</v>
      </c>
      <c r="K1263">
        <v>52</v>
      </c>
      <c r="T1263">
        <v>3</v>
      </c>
      <c r="U1263">
        <v>2</v>
      </c>
      <c r="V1263" t="s">
        <v>92</v>
      </c>
      <c r="W1263" t="s">
        <v>128</v>
      </c>
      <c r="X1263">
        <v>48</v>
      </c>
      <c r="Y1263">
        <v>28</v>
      </c>
      <c r="Z1263" t="s">
        <v>1446</v>
      </c>
      <c r="AA1263" t="s">
        <v>1447</v>
      </c>
      <c r="AB1263" t="s">
        <v>95</v>
      </c>
      <c r="AC1263" t="s">
        <v>95</v>
      </c>
      <c r="AD1263" t="s">
        <v>1397</v>
      </c>
      <c r="AG1263" t="s">
        <v>1448</v>
      </c>
      <c r="AH1263">
        <v>0</v>
      </c>
      <c r="AI1263">
        <v>309</v>
      </c>
      <c r="AJ1263">
        <v>43</v>
      </c>
      <c r="AK1263">
        <v>525</v>
      </c>
      <c r="AL1263">
        <v>1.59</v>
      </c>
    </row>
    <row r="1264" spans="1:38" x14ac:dyDescent="0.3">
      <c r="A1264" t="s">
        <v>1393</v>
      </c>
      <c r="B1264">
        <v>116842</v>
      </c>
      <c r="C1264">
        <v>3</v>
      </c>
      <c r="D1264" t="s">
        <v>1445</v>
      </c>
      <c r="E1264" t="s">
        <v>1437</v>
      </c>
      <c r="F1264">
        <v>330</v>
      </c>
      <c r="G1264">
        <v>34.35</v>
      </c>
      <c r="H1264">
        <v>113.58</v>
      </c>
      <c r="I1264">
        <v>25.6</v>
      </c>
      <c r="J1264">
        <v>84.66</v>
      </c>
      <c r="K1264">
        <v>26</v>
      </c>
      <c r="T1264">
        <v>3</v>
      </c>
      <c r="U1264">
        <v>2</v>
      </c>
      <c r="V1264" t="s">
        <v>92</v>
      </c>
      <c r="W1264" t="s">
        <v>631</v>
      </c>
      <c r="X1264">
        <v>48</v>
      </c>
      <c r="Y1264">
        <v>28</v>
      </c>
      <c r="Z1264" t="s">
        <v>1446</v>
      </c>
      <c r="AA1264" t="s">
        <v>1447</v>
      </c>
      <c r="AB1264" t="s">
        <v>95</v>
      </c>
      <c r="AC1264" t="s">
        <v>95</v>
      </c>
      <c r="AD1264" t="s">
        <v>1397</v>
      </c>
      <c r="AG1264" t="s">
        <v>1448</v>
      </c>
      <c r="AH1264">
        <v>0</v>
      </c>
      <c r="AI1264">
        <v>309</v>
      </c>
      <c r="AJ1264">
        <v>43</v>
      </c>
      <c r="AK1264">
        <v>525</v>
      </c>
      <c r="AL1264">
        <v>1.59</v>
      </c>
    </row>
    <row r="1265" spans="1:38" x14ac:dyDescent="0.3">
      <c r="A1265" t="s">
        <v>1393</v>
      </c>
      <c r="B1265">
        <v>116842</v>
      </c>
      <c r="C1265">
        <v>4</v>
      </c>
      <c r="D1265" t="s">
        <v>1445</v>
      </c>
      <c r="E1265" t="s">
        <v>1437</v>
      </c>
      <c r="F1265">
        <v>330</v>
      </c>
      <c r="G1265">
        <v>34.49</v>
      </c>
      <c r="H1265">
        <v>114.04</v>
      </c>
      <c r="I1265">
        <v>25.69</v>
      </c>
      <c r="J1265">
        <v>84.94</v>
      </c>
      <c r="K1265">
        <v>43</v>
      </c>
      <c r="T1265">
        <v>3</v>
      </c>
      <c r="U1265">
        <v>2</v>
      </c>
      <c r="V1265" t="s">
        <v>92</v>
      </c>
      <c r="W1265" t="s">
        <v>327</v>
      </c>
      <c r="X1265">
        <v>48</v>
      </c>
      <c r="Y1265">
        <v>28</v>
      </c>
      <c r="Z1265" t="s">
        <v>1446</v>
      </c>
      <c r="AA1265" t="s">
        <v>1447</v>
      </c>
      <c r="AB1265" t="s">
        <v>95</v>
      </c>
      <c r="AC1265" t="s">
        <v>95</v>
      </c>
      <c r="AD1265" t="s">
        <v>1397</v>
      </c>
      <c r="AG1265" t="s">
        <v>1448</v>
      </c>
      <c r="AH1265">
        <v>0</v>
      </c>
      <c r="AI1265">
        <v>309</v>
      </c>
      <c r="AJ1265">
        <v>43</v>
      </c>
      <c r="AK1265">
        <v>525</v>
      </c>
      <c r="AL1265">
        <v>1.59</v>
      </c>
    </row>
    <row r="1266" spans="1:38" x14ac:dyDescent="0.3">
      <c r="A1266" t="s">
        <v>1393</v>
      </c>
      <c r="B1266">
        <v>116842</v>
      </c>
      <c r="C1266">
        <v>5</v>
      </c>
      <c r="D1266" t="s">
        <v>1445</v>
      </c>
      <c r="E1266" t="s">
        <v>1437</v>
      </c>
      <c r="F1266">
        <v>330</v>
      </c>
      <c r="G1266">
        <v>39.799999999999997</v>
      </c>
      <c r="H1266">
        <v>131.58000000000001</v>
      </c>
      <c r="I1266">
        <v>29.78</v>
      </c>
      <c r="J1266">
        <v>98.47</v>
      </c>
      <c r="K1266">
        <v>52</v>
      </c>
      <c r="T1266">
        <v>3</v>
      </c>
      <c r="U1266">
        <v>2</v>
      </c>
      <c r="V1266" t="s">
        <v>92</v>
      </c>
      <c r="W1266" t="s">
        <v>633</v>
      </c>
      <c r="X1266">
        <v>48</v>
      </c>
      <c r="Y1266">
        <v>28</v>
      </c>
      <c r="Z1266" t="s">
        <v>1446</v>
      </c>
      <c r="AA1266" t="s">
        <v>1447</v>
      </c>
      <c r="AB1266" t="s">
        <v>95</v>
      </c>
      <c r="AC1266" t="s">
        <v>95</v>
      </c>
      <c r="AD1266" t="s">
        <v>1397</v>
      </c>
      <c r="AG1266" t="s">
        <v>1448</v>
      </c>
      <c r="AH1266">
        <v>0</v>
      </c>
      <c r="AI1266">
        <v>309</v>
      </c>
      <c r="AJ1266">
        <v>43</v>
      </c>
      <c r="AK1266">
        <v>525</v>
      </c>
      <c r="AL1266">
        <v>1.59</v>
      </c>
    </row>
    <row r="1267" spans="1:38" x14ac:dyDescent="0.3">
      <c r="A1267" t="s">
        <v>1393</v>
      </c>
      <c r="B1267">
        <v>116842</v>
      </c>
      <c r="C1267">
        <v>6</v>
      </c>
      <c r="D1267" t="s">
        <v>1445</v>
      </c>
      <c r="E1267" t="s">
        <v>1437</v>
      </c>
      <c r="F1267">
        <v>330</v>
      </c>
      <c r="G1267">
        <v>39.79</v>
      </c>
      <c r="H1267">
        <v>131.57</v>
      </c>
      <c r="I1267">
        <v>29.84</v>
      </c>
      <c r="J1267">
        <v>98.65</v>
      </c>
      <c r="K1267">
        <v>45</v>
      </c>
      <c r="T1267">
        <v>3</v>
      </c>
      <c r="U1267">
        <v>2</v>
      </c>
      <c r="V1267" t="s">
        <v>92</v>
      </c>
      <c r="W1267" t="s">
        <v>434</v>
      </c>
      <c r="X1267">
        <v>48</v>
      </c>
      <c r="Y1267">
        <v>28</v>
      </c>
      <c r="Z1267" t="s">
        <v>1446</v>
      </c>
      <c r="AA1267" t="s">
        <v>1447</v>
      </c>
      <c r="AB1267" t="s">
        <v>95</v>
      </c>
      <c r="AC1267" t="s">
        <v>95</v>
      </c>
      <c r="AD1267" t="s">
        <v>1397</v>
      </c>
      <c r="AG1267" t="s">
        <v>1448</v>
      </c>
      <c r="AH1267">
        <v>0</v>
      </c>
      <c r="AI1267">
        <v>309</v>
      </c>
      <c r="AJ1267">
        <v>43</v>
      </c>
      <c r="AK1267">
        <v>525</v>
      </c>
      <c r="AL1267">
        <v>1.59</v>
      </c>
    </row>
    <row r="1268" spans="1:38" x14ac:dyDescent="0.3">
      <c r="A1268" t="s">
        <v>1393</v>
      </c>
      <c r="B1268">
        <v>116842</v>
      </c>
      <c r="C1268">
        <v>7</v>
      </c>
      <c r="D1268" t="s">
        <v>1445</v>
      </c>
      <c r="E1268" t="s">
        <v>1437</v>
      </c>
      <c r="F1268">
        <v>330</v>
      </c>
      <c r="G1268">
        <v>39.68</v>
      </c>
      <c r="H1268">
        <v>131.18</v>
      </c>
      <c r="I1268">
        <v>29.75</v>
      </c>
      <c r="J1268">
        <v>98.37</v>
      </c>
      <c r="K1268">
        <v>26</v>
      </c>
      <c r="T1268">
        <v>3</v>
      </c>
      <c r="U1268">
        <v>2</v>
      </c>
      <c r="V1268" t="s">
        <v>92</v>
      </c>
      <c r="W1268" t="s">
        <v>161</v>
      </c>
      <c r="X1268">
        <v>48</v>
      </c>
      <c r="Y1268">
        <v>28</v>
      </c>
      <c r="Z1268" t="s">
        <v>1446</v>
      </c>
      <c r="AA1268" t="s">
        <v>1447</v>
      </c>
      <c r="AB1268" t="s">
        <v>95</v>
      </c>
      <c r="AC1268" t="s">
        <v>95</v>
      </c>
      <c r="AD1268" t="s">
        <v>1397</v>
      </c>
      <c r="AG1268" t="s">
        <v>1448</v>
      </c>
      <c r="AH1268">
        <v>0</v>
      </c>
      <c r="AI1268">
        <v>309</v>
      </c>
      <c r="AJ1268">
        <v>43</v>
      </c>
      <c r="AK1268">
        <v>525</v>
      </c>
      <c r="AL1268">
        <v>1.59</v>
      </c>
    </row>
    <row r="1269" spans="1:38" x14ac:dyDescent="0.3">
      <c r="A1269" t="s">
        <v>1393</v>
      </c>
      <c r="B1269">
        <v>116842</v>
      </c>
      <c r="C1269">
        <v>8</v>
      </c>
      <c r="D1269" t="s">
        <v>1445</v>
      </c>
      <c r="E1269" t="s">
        <v>1437</v>
      </c>
      <c r="F1269">
        <v>330</v>
      </c>
      <c r="G1269">
        <v>39.869999999999997</v>
      </c>
      <c r="H1269">
        <v>131.81</v>
      </c>
      <c r="I1269">
        <v>29.79</v>
      </c>
      <c r="J1269">
        <v>98.51</v>
      </c>
      <c r="K1269">
        <v>23</v>
      </c>
      <c r="T1269">
        <v>3</v>
      </c>
      <c r="U1269">
        <v>2</v>
      </c>
      <c r="V1269" t="s">
        <v>92</v>
      </c>
      <c r="W1269" t="s">
        <v>1334</v>
      </c>
      <c r="X1269">
        <v>48</v>
      </c>
      <c r="Y1269">
        <v>28</v>
      </c>
      <c r="Z1269" t="s">
        <v>1446</v>
      </c>
      <c r="AA1269" t="s">
        <v>1447</v>
      </c>
      <c r="AB1269" t="s">
        <v>95</v>
      </c>
      <c r="AC1269" t="s">
        <v>95</v>
      </c>
      <c r="AD1269" t="s">
        <v>1397</v>
      </c>
      <c r="AG1269" t="s">
        <v>1448</v>
      </c>
      <c r="AH1269">
        <v>0</v>
      </c>
      <c r="AI1269">
        <v>309</v>
      </c>
      <c r="AJ1269">
        <v>43</v>
      </c>
      <c r="AK1269">
        <v>525</v>
      </c>
      <c r="AL1269">
        <v>1.59</v>
      </c>
    </row>
    <row r="1270" spans="1:38" x14ac:dyDescent="0.3">
      <c r="A1270" t="s">
        <v>1393</v>
      </c>
      <c r="B1270">
        <v>116842</v>
      </c>
      <c r="C1270">
        <v>9</v>
      </c>
      <c r="D1270" t="s">
        <v>1445</v>
      </c>
      <c r="E1270" t="s">
        <v>1437</v>
      </c>
      <c r="F1270">
        <v>330</v>
      </c>
      <c r="G1270">
        <v>39.700000000000003</v>
      </c>
      <c r="H1270">
        <v>131.24</v>
      </c>
      <c r="I1270">
        <v>29.66</v>
      </c>
      <c r="J1270">
        <v>98.05</v>
      </c>
      <c r="K1270">
        <v>16</v>
      </c>
      <c r="T1270">
        <v>3</v>
      </c>
      <c r="U1270">
        <v>2</v>
      </c>
      <c r="V1270" t="s">
        <v>92</v>
      </c>
      <c r="W1270" t="s">
        <v>1449</v>
      </c>
      <c r="X1270">
        <v>48</v>
      </c>
      <c r="Y1270">
        <v>28</v>
      </c>
      <c r="Z1270" t="s">
        <v>1446</v>
      </c>
      <c r="AA1270" t="s">
        <v>1447</v>
      </c>
      <c r="AB1270" t="s">
        <v>95</v>
      </c>
      <c r="AC1270" t="s">
        <v>95</v>
      </c>
      <c r="AD1270" t="s">
        <v>1397</v>
      </c>
      <c r="AG1270" t="s">
        <v>1448</v>
      </c>
      <c r="AH1270">
        <v>0</v>
      </c>
      <c r="AI1270">
        <v>309</v>
      </c>
      <c r="AJ1270">
        <v>43</v>
      </c>
      <c r="AK1270">
        <v>525</v>
      </c>
      <c r="AL1270">
        <v>1.59</v>
      </c>
    </row>
    <row r="1271" spans="1:38" x14ac:dyDescent="0.3">
      <c r="A1271" t="s">
        <v>1393</v>
      </c>
      <c r="B1271">
        <v>116842</v>
      </c>
      <c r="C1271">
        <v>10</v>
      </c>
      <c r="D1271" t="s">
        <v>1445</v>
      </c>
      <c r="E1271" t="s">
        <v>1437</v>
      </c>
      <c r="F1271">
        <v>330</v>
      </c>
      <c r="G1271">
        <v>55.28</v>
      </c>
      <c r="H1271">
        <v>182.76</v>
      </c>
      <c r="I1271">
        <v>41.32</v>
      </c>
      <c r="J1271">
        <v>136.62</v>
      </c>
      <c r="K1271">
        <v>1</v>
      </c>
      <c r="T1271">
        <v>4</v>
      </c>
      <c r="U1271">
        <v>3</v>
      </c>
      <c r="V1271" t="s">
        <v>92</v>
      </c>
      <c r="W1271" t="s">
        <v>1450</v>
      </c>
      <c r="X1271">
        <v>48</v>
      </c>
      <c r="Y1271">
        <v>28</v>
      </c>
      <c r="Z1271" t="s">
        <v>1446</v>
      </c>
      <c r="AA1271" t="s">
        <v>1447</v>
      </c>
      <c r="AB1271" t="s">
        <v>95</v>
      </c>
      <c r="AC1271" t="s">
        <v>95</v>
      </c>
      <c r="AD1271" t="s">
        <v>1397</v>
      </c>
      <c r="AG1271" t="s">
        <v>1448</v>
      </c>
      <c r="AH1271">
        <v>0</v>
      </c>
      <c r="AI1271">
        <v>309</v>
      </c>
      <c r="AJ1271">
        <v>43</v>
      </c>
      <c r="AK1271">
        <v>525</v>
      </c>
      <c r="AL1271">
        <v>1.59</v>
      </c>
    </row>
    <row r="1272" spans="1:38" x14ac:dyDescent="0.3">
      <c r="A1272" t="s">
        <v>1393</v>
      </c>
      <c r="B1272">
        <v>116842</v>
      </c>
      <c r="C1272">
        <v>11</v>
      </c>
      <c r="D1272" t="s">
        <v>1445</v>
      </c>
      <c r="E1272" t="s">
        <v>1437</v>
      </c>
      <c r="F1272">
        <v>330</v>
      </c>
      <c r="G1272">
        <v>55.6</v>
      </c>
      <c r="H1272">
        <v>183.81</v>
      </c>
      <c r="I1272">
        <v>41.23</v>
      </c>
      <c r="J1272">
        <v>136.33000000000001</v>
      </c>
      <c r="K1272">
        <v>1</v>
      </c>
      <c r="T1272">
        <v>4</v>
      </c>
      <c r="U1272">
        <v>3</v>
      </c>
      <c r="V1272" t="s">
        <v>92</v>
      </c>
      <c r="W1272" t="s">
        <v>1451</v>
      </c>
      <c r="X1272">
        <v>48</v>
      </c>
      <c r="Y1272">
        <v>28</v>
      </c>
      <c r="Z1272" t="s">
        <v>1446</v>
      </c>
      <c r="AA1272" t="s">
        <v>1447</v>
      </c>
      <c r="AB1272" t="s">
        <v>95</v>
      </c>
      <c r="AC1272" t="s">
        <v>95</v>
      </c>
      <c r="AD1272" t="s">
        <v>1397</v>
      </c>
      <c r="AG1272" t="s">
        <v>1448</v>
      </c>
      <c r="AH1272">
        <v>0</v>
      </c>
      <c r="AI1272">
        <v>309</v>
      </c>
      <c r="AJ1272">
        <v>43</v>
      </c>
      <c r="AK1272">
        <v>525</v>
      </c>
      <c r="AL1272">
        <v>1.59</v>
      </c>
    </row>
    <row r="1273" spans="1:38" x14ac:dyDescent="0.3">
      <c r="A1273" t="s">
        <v>1393</v>
      </c>
      <c r="B1273">
        <v>115383</v>
      </c>
      <c r="C1273">
        <v>1</v>
      </c>
      <c r="D1273" t="s">
        <v>1452</v>
      </c>
      <c r="E1273" t="s">
        <v>705</v>
      </c>
      <c r="F1273">
        <v>890</v>
      </c>
      <c r="G1273">
        <v>33.549999999999997</v>
      </c>
      <c r="H1273">
        <v>110.93</v>
      </c>
      <c r="I1273">
        <v>25.7</v>
      </c>
      <c r="J1273">
        <v>84.99</v>
      </c>
      <c r="K1273">
        <v>491</v>
      </c>
      <c r="T1273">
        <v>3</v>
      </c>
      <c r="U1273">
        <v>2</v>
      </c>
      <c r="V1273" t="s">
        <v>92</v>
      </c>
      <c r="W1273" t="s">
        <v>188</v>
      </c>
      <c r="X1273">
        <v>18</v>
      </c>
      <c r="Y1273">
        <v>10</v>
      </c>
      <c r="Z1273" t="s">
        <v>1453</v>
      </c>
      <c r="AA1273" t="s">
        <v>1454</v>
      </c>
      <c r="AB1273" t="s">
        <v>95</v>
      </c>
      <c r="AC1273" t="s">
        <v>95</v>
      </c>
      <c r="AD1273" t="s">
        <v>1397</v>
      </c>
      <c r="AG1273" t="s">
        <v>1455</v>
      </c>
      <c r="AH1273">
        <v>0</v>
      </c>
      <c r="AI1273">
        <v>137</v>
      </c>
      <c r="AJ1273">
        <v>17</v>
      </c>
      <c r="AK1273">
        <v>1350</v>
      </c>
      <c r="AL1273">
        <v>1.52</v>
      </c>
    </row>
    <row r="1274" spans="1:38" x14ac:dyDescent="0.3">
      <c r="A1274" t="s">
        <v>1393</v>
      </c>
      <c r="B1274">
        <v>115383</v>
      </c>
      <c r="C1274">
        <v>2</v>
      </c>
      <c r="D1274" t="s">
        <v>1452</v>
      </c>
      <c r="E1274" t="s">
        <v>705</v>
      </c>
      <c r="F1274">
        <v>890</v>
      </c>
      <c r="G1274">
        <v>33.549999999999997</v>
      </c>
      <c r="H1274">
        <v>110.93</v>
      </c>
      <c r="I1274">
        <v>25.7</v>
      </c>
      <c r="J1274">
        <v>84.99</v>
      </c>
      <c r="K1274">
        <v>39</v>
      </c>
      <c r="T1274">
        <v>3</v>
      </c>
      <c r="U1274">
        <v>2</v>
      </c>
      <c r="V1274" t="s">
        <v>92</v>
      </c>
      <c r="W1274" t="s">
        <v>193</v>
      </c>
      <c r="X1274">
        <v>18</v>
      </c>
      <c r="Y1274">
        <v>10</v>
      </c>
      <c r="Z1274" t="s">
        <v>1453</v>
      </c>
      <c r="AA1274" t="s">
        <v>1454</v>
      </c>
      <c r="AB1274" t="s">
        <v>95</v>
      </c>
      <c r="AC1274" t="s">
        <v>95</v>
      </c>
      <c r="AD1274" t="s">
        <v>1397</v>
      </c>
      <c r="AG1274" t="s">
        <v>1455</v>
      </c>
      <c r="AH1274">
        <v>0</v>
      </c>
      <c r="AI1274">
        <v>137</v>
      </c>
      <c r="AJ1274">
        <v>17</v>
      </c>
      <c r="AK1274">
        <v>1350</v>
      </c>
      <c r="AL1274">
        <v>1.52</v>
      </c>
    </row>
    <row r="1275" spans="1:38" x14ac:dyDescent="0.3">
      <c r="A1275" t="s">
        <v>1393</v>
      </c>
      <c r="B1275">
        <v>115383</v>
      </c>
      <c r="C1275">
        <v>3</v>
      </c>
      <c r="D1275" t="s">
        <v>1452</v>
      </c>
      <c r="E1275" t="s">
        <v>705</v>
      </c>
      <c r="F1275">
        <v>890</v>
      </c>
      <c r="G1275">
        <v>38.64</v>
      </c>
      <c r="H1275">
        <v>127.75</v>
      </c>
      <c r="I1275">
        <v>29.92</v>
      </c>
      <c r="J1275">
        <v>98.93</v>
      </c>
      <c r="K1275">
        <v>224</v>
      </c>
      <c r="T1275">
        <v>4</v>
      </c>
      <c r="U1275">
        <v>2</v>
      </c>
      <c r="V1275" t="s">
        <v>92</v>
      </c>
      <c r="W1275" t="s">
        <v>1456</v>
      </c>
      <c r="X1275">
        <v>18</v>
      </c>
      <c r="Y1275">
        <v>10</v>
      </c>
      <c r="Z1275" t="s">
        <v>1453</v>
      </c>
      <c r="AA1275" t="s">
        <v>1454</v>
      </c>
      <c r="AB1275" t="s">
        <v>95</v>
      </c>
      <c r="AC1275" t="s">
        <v>95</v>
      </c>
      <c r="AD1275" t="s">
        <v>1397</v>
      </c>
      <c r="AG1275" t="s">
        <v>1455</v>
      </c>
      <c r="AH1275">
        <v>0</v>
      </c>
      <c r="AI1275">
        <v>137</v>
      </c>
      <c r="AJ1275">
        <v>17</v>
      </c>
      <c r="AK1275">
        <v>1350</v>
      </c>
      <c r="AL1275">
        <v>1.52</v>
      </c>
    </row>
    <row r="1276" spans="1:38" x14ac:dyDescent="0.3">
      <c r="A1276" t="s">
        <v>1393</v>
      </c>
      <c r="B1276">
        <v>115383</v>
      </c>
      <c r="C1276">
        <v>4</v>
      </c>
      <c r="D1276" t="s">
        <v>1452</v>
      </c>
      <c r="E1276" t="s">
        <v>705</v>
      </c>
      <c r="F1276">
        <v>890</v>
      </c>
      <c r="G1276">
        <v>38.64</v>
      </c>
      <c r="H1276">
        <v>127.75</v>
      </c>
      <c r="I1276">
        <v>29.92</v>
      </c>
      <c r="J1276">
        <v>98.93</v>
      </c>
      <c r="K1276">
        <v>12</v>
      </c>
      <c r="T1276">
        <v>4</v>
      </c>
      <c r="U1276">
        <v>2</v>
      </c>
      <c r="V1276" t="s">
        <v>92</v>
      </c>
      <c r="W1276" t="s">
        <v>1457</v>
      </c>
      <c r="X1276">
        <v>18</v>
      </c>
      <c r="Y1276">
        <v>10</v>
      </c>
      <c r="Z1276" t="s">
        <v>1453</v>
      </c>
      <c r="AA1276" t="s">
        <v>1454</v>
      </c>
      <c r="AB1276" t="s">
        <v>95</v>
      </c>
      <c r="AC1276" t="s">
        <v>95</v>
      </c>
      <c r="AD1276" t="s">
        <v>1397</v>
      </c>
      <c r="AG1276" t="s">
        <v>1455</v>
      </c>
      <c r="AH1276">
        <v>0</v>
      </c>
      <c r="AI1276">
        <v>137</v>
      </c>
      <c r="AJ1276">
        <v>17</v>
      </c>
      <c r="AK1276">
        <v>1350</v>
      </c>
      <c r="AL1276">
        <v>1.52</v>
      </c>
    </row>
    <row r="1277" spans="1:38" x14ac:dyDescent="0.3">
      <c r="A1277" t="s">
        <v>1393</v>
      </c>
      <c r="B1277">
        <v>115383</v>
      </c>
      <c r="C1277">
        <v>5</v>
      </c>
      <c r="D1277" t="s">
        <v>1452</v>
      </c>
      <c r="E1277" t="s">
        <v>705</v>
      </c>
      <c r="F1277">
        <v>890</v>
      </c>
      <c r="G1277">
        <v>44.76</v>
      </c>
      <c r="H1277">
        <v>147.99</v>
      </c>
      <c r="I1277">
        <v>34.82</v>
      </c>
      <c r="J1277">
        <v>115.13</v>
      </c>
      <c r="K1277">
        <v>12</v>
      </c>
      <c r="T1277">
        <v>5</v>
      </c>
      <c r="U1277">
        <v>2</v>
      </c>
      <c r="V1277" t="s">
        <v>92</v>
      </c>
      <c r="W1277">
        <v>147</v>
      </c>
      <c r="X1277">
        <v>18</v>
      </c>
      <c r="Y1277">
        <v>10</v>
      </c>
      <c r="Z1277" t="s">
        <v>1453</v>
      </c>
      <c r="AA1277" t="s">
        <v>1454</v>
      </c>
      <c r="AB1277" t="s">
        <v>95</v>
      </c>
      <c r="AC1277" t="s">
        <v>95</v>
      </c>
      <c r="AD1277" t="s">
        <v>1397</v>
      </c>
      <c r="AG1277" t="s">
        <v>1455</v>
      </c>
      <c r="AH1277">
        <v>0</v>
      </c>
      <c r="AI1277">
        <v>137</v>
      </c>
      <c r="AJ1277">
        <v>17</v>
      </c>
      <c r="AK1277">
        <v>1350</v>
      </c>
      <c r="AL1277">
        <v>1.52</v>
      </c>
    </row>
    <row r="1278" spans="1:38" x14ac:dyDescent="0.3">
      <c r="A1278" t="s">
        <v>1393</v>
      </c>
      <c r="B1278">
        <v>115383</v>
      </c>
      <c r="C1278">
        <v>6</v>
      </c>
      <c r="D1278" t="s">
        <v>1452</v>
      </c>
      <c r="E1278" t="s">
        <v>705</v>
      </c>
      <c r="F1278">
        <v>890</v>
      </c>
      <c r="G1278">
        <v>48.69</v>
      </c>
      <c r="H1278">
        <v>160.99</v>
      </c>
      <c r="I1278">
        <v>37.840000000000003</v>
      </c>
      <c r="J1278">
        <v>125.12</v>
      </c>
      <c r="K1278">
        <v>56</v>
      </c>
      <c r="T1278">
        <v>4</v>
      </c>
      <c r="U1278">
        <v>2</v>
      </c>
      <c r="V1278" t="s">
        <v>92</v>
      </c>
      <c r="W1278" t="s">
        <v>1458</v>
      </c>
      <c r="X1278">
        <v>18</v>
      </c>
      <c r="Y1278">
        <v>10</v>
      </c>
      <c r="Z1278" t="s">
        <v>1453</v>
      </c>
      <c r="AA1278" t="s">
        <v>1454</v>
      </c>
      <c r="AB1278" t="s">
        <v>95</v>
      </c>
      <c r="AC1278" t="s">
        <v>95</v>
      </c>
      <c r="AD1278" t="s">
        <v>1397</v>
      </c>
      <c r="AG1278" t="s">
        <v>1455</v>
      </c>
      <c r="AH1278">
        <v>0</v>
      </c>
      <c r="AI1278">
        <v>137</v>
      </c>
      <c r="AJ1278">
        <v>17</v>
      </c>
      <c r="AK1278">
        <v>1350</v>
      </c>
      <c r="AL1278">
        <v>1.52</v>
      </c>
    </row>
    <row r="1279" spans="1:38" x14ac:dyDescent="0.3">
      <c r="A1279" t="s">
        <v>1393</v>
      </c>
      <c r="B1279">
        <v>115383</v>
      </c>
      <c r="C1279">
        <v>7</v>
      </c>
      <c r="D1279" t="s">
        <v>1452</v>
      </c>
      <c r="E1279" t="s">
        <v>705</v>
      </c>
      <c r="F1279">
        <v>890</v>
      </c>
      <c r="G1279">
        <v>49.22</v>
      </c>
      <c r="H1279">
        <v>162.72999999999999</v>
      </c>
      <c r="I1279">
        <v>38.06</v>
      </c>
      <c r="J1279">
        <v>125.85</v>
      </c>
      <c r="K1279">
        <v>56</v>
      </c>
      <c r="T1279">
        <v>4</v>
      </c>
      <c r="U1279">
        <v>2</v>
      </c>
      <c r="V1279" t="s">
        <v>92</v>
      </c>
      <c r="W1279" t="s">
        <v>1459</v>
      </c>
      <c r="X1279">
        <v>18</v>
      </c>
      <c r="Y1279">
        <v>10</v>
      </c>
      <c r="Z1279" t="s">
        <v>1453</v>
      </c>
      <c r="AA1279" t="s">
        <v>1454</v>
      </c>
      <c r="AB1279" t="s">
        <v>95</v>
      </c>
      <c r="AC1279" t="s">
        <v>95</v>
      </c>
      <c r="AD1279" t="s">
        <v>1397</v>
      </c>
      <c r="AG1279" t="s">
        <v>1455</v>
      </c>
      <c r="AH1279">
        <v>0</v>
      </c>
      <c r="AI1279">
        <v>137</v>
      </c>
      <c r="AJ1279">
        <v>17</v>
      </c>
      <c r="AK1279">
        <v>1350</v>
      </c>
      <c r="AL1279">
        <v>1.52</v>
      </c>
    </row>
    <row r="1280" spans="1:38" x14ac:dyDescent="0.3">
      <c r="A1280" t="s">
        <v>1393</v>
      </c>
      <c r="B1280">
        <v>144967</v>
      </c>
      <c r="C1280">
        <v>1</v>
      </c>
      <c r="D1280" t="s">
        <v>1460</v>
      </c>
      <c r="E1280" t="s">
        <v>1461</v>
      </c>
      <c r="F1280">
        <v>1397</v>
      </c>
      <c r="G1280">
        <v>25.51</v>
      </c>
      <c r="H1280">
        <v>84.36</v>
      </c>
      <c r="I1280">
        <v>18.14</v>
      </c>
      <c r="J1280">
        <v>59.97</v>
      </c>
      <c r="K1280">
        <v>84</v>
      </c>
      <c r="T1280">
        <v>3</v>
      </c>
      <c r="U1280">
        <v>2</v>
      </c>
      <c r="V1280" t="s">
        <v>92</v>
      </c>
      <c r="W1280" t="s">
        <v>199</v>
      </c>
      <c r="X1280">
        <v>29</v>
      </c>
      <c r="Y1280">
        <v>10</v>
      </c>
      <c r="Z1280" t="s">
        <v>1462</v>
      </c>
      <c r="AA1280" t="s">
        <v>1463</v>
      </c>
      <c r="AB1280" t="s">
        <v>95</v>
      </c>
      <c r="AC1280" t="s">
        <v>95</v>
      </c>
      <c r="AD1280" t="s">
        <v>1397</v>
      </c>
      <c r="AG1280" t="s">
        <v>1464</v>
      </c>
      <c r="AH1280">
        <v>1130</v>
      </c>
      <c r="AI1280">
        <v>181</v>
      </c>
      <c r="AJ1280">
        <v>17</v>
      </c>
      <c r="AK1280">
        <v>1757</v>
      </c>
      <c r="AL1280">
        <v>1.26</v>
      </c>
    </row>
    <row r="1281" spans="1:38" x14ac:dyDescent="0.3">
      <c r="A1281" t="s">
        <v>1393</v>
      </c>
      <c r="B1281">
        <v>144967</v>
      </c>
      <c r="C1281">
        <v>2</v>
      </c>
      <c r="D1281" t="s">
        <v>1460</v>
      </c>
      <c r="E1281" t="s">
        <v>1461</v>
      </c>
      <c r="F1281">
        <v>1397</v>
      </c>
      <c r="G1281">
        <v>25.64</v>
      </c>
      <c r="H1281">
        <v>84.79</v>
      </c>
      <c r="I1281">
        <v>18.14</v>
      </c>
      <c r="J1281">
        <v>59.99</v>
      </c>
      <c r="K1281">
        <v>60</v>
      </c>
      <c r="T1281">
        <v>3</v>
      </c>
      <c r="U1281">
        <v>2</v>
      </c>
      <c r="V1281" t="s">
        <v>92</v>
      </c>
      <c r="W1281" t="s">
        <v>126</v>
      </c>
      <c r="X1281">
        <v>29</v>
      </c>
      <c r="Y1281">
        <v>10</v>
      </c>
      <c r="Z1281" t="s">
        <v>1462</v>
      </c>
      <c r="AA1281" t="s">
        <v>1463</v>
      </c>
      <c r="AB1281" t="s">
        <v>95</v>
      </c>
      <c r="AC1281" t="s">
        <v>95</v>
      </c>
      <c r="AD1281" t="s">
        <v>1397</v>
      </c>
      <c r="AG1281" t="s">
        <v>1464</v>
      </c>
      <c r="AH1281">
        <v>1130</v>
      </c>
      <c r="AI1281">
        <v>181</v>
      </c>
      <c r="AJ1281">
        <v>17</v>
      </c>
      <c r="AK1281">
        <v>1757</v>
      </c>
      <c r="AL1281">
        <v>1.26</v>
      </c>
    </row>
    <row r="1282" spans="1:38" x14ac:dyDescent="0.3">
      <c r="A1282" t="s">
        <v>1393</v>
      </c>
      <c r="B1282">
        <v>144967</v>
      </c>
      <c r="C1282">
        <v>3</v>
      </c>
      <c r="D1282" t="s">
        <v>1460</v>
      </c>
      <c r="E1282" t="s">
        <v>1461</v>
      </c>
      <c r="F1282">
        <v>1397</v>
      </c>
      <c r="G1282">
        <v>34.090000000000003</v>
      </c>
      <c r="H1282">
        <v>112.7</v>
      </c>
      <c r="I1282">
        <v>25.7</v>
      </c>
      <c r="J1282">
        <v>84.97</v>
      </c>
      <c r="K1282">
        <v>24</v>
      </c>
      <c r="T1282">
        <v>3</v>
      </c>
      <c r="U1282">
        <v>2</v>
      </c>
      <c r="V1282" t="s">
        <v>92</v>
      </c>
      <c r="W1282" t="s">
        <v>589</v>
      </c>
      <c r="X1282">
        <v>29</v>
      </c>
      <c r="Y1282">
        <v>10</v>
      </c>
      <c r="Z1282" t="s">
        <v>1462</v>
      </c>
      <c r="AA1282" t="s">
        <v>1463</v>
      </c>
      <c r="AB1282" t="s">
        <v>95</v>
      </c>
      <c r="AC1282" t="s">
        <v>95</v>
      </c>
      <c r="AD1282" t="s">
        <v>1397</v>
      </c>
      <c r="AG1282" t="s">
        <v>1464</v>
      </c>
      <c r="AH1282">
        <v>1130</v>
      </c>
      <c r="AI1282">
        <v>181</v>
      </c>
      <c r="AJ1282">
        <v>17</v>
      </c>
      <c r="AK1282">
        <v>1757</v>
      </c>
      <c r="AL1282">
        <v>1.26</v>
      </c>
    </row>
    <row r="1283" spans="1:38" x14ac:dyDescent="0.3">
      <c r="A1283" t="s">
        <v>1393</v>
      </c>
      <c r="B1283">
        <v>144967</v>
      </c>
      <c r="C1283">
        <v>4</v>
      </c>
      <c r="D1283" t="s">
        <v>1460</v>
      </c>
      <c r="E1283" t="s">
        <v>1461</v>
      </c>
      <c r="F1283">
        <v>1397</v>
      </c>
      <c r="G1283">
        <v>34.32</v>
      </c>
      <c r="H1283">
        <v>113.47</v>
      </c>
      <c r="I1283">
        <v>25.67</v>
      </c>
      <c r="J1283">
        <v>84.89</v>
      </c>
      <c r="K1283">
        <v>99</v>
      </c>
      <c r="T1283">
        <v>3</v>
      </c>
      <c r="U1283">
        <v>2</v>
      </c>
      <c r="V1283" t="s">
        <v>92</v>
      </c>
      <c r="W1283" t="s">
        <v>631</v>
      </c>
      <c r="X1283">
        <v>29</v>
      </c>
      <c r="Y1283">
        <v>10</v>
      </c>
      <c r="Z1283" t="s">
        <v>1462</v>
      </c>
      <c r="AA1283" t="s">
        <v>1463</v>
      </c>
      <c r="AB1283" t="s">
        <v>95</v>
      </c>
      <c r="AC1283" t="s">
        <v>95</v>
      </c>
      <c r="AD1283" t="s">
        <v>1397</v>
      </c>
      <c r="AG1283" t="s">
        <v>1464</v>
      </c>
      <c r="AH1283">
        <v>1130</v>
      </c>
      <c r="AI1283">
        <v>181</v>
      </c>
      <c r="AJ1283">
        <v>17</v>
      </c>
      <c r="AK1283">
        <v>1757</v>
      </c>
      <c r="AL1283">
        <v>1.26</v>
      </c>
    </row>
    <row r="1284" spans="1:38" x14ac:dyDescent="0.3">
      <c r="A1284" t="s">
        <v>1393</v>
      </c>
      <c r="B1284">
        <v>107841</v>
      </c>
      <c r="C1284">
        <v>1</v>
      </c>
      <c r="D1284" t="s">
        <v>1465</v>
      </c>
      <c r="E1284" t="s">
        <v>1466</v>
      </c>
      <c r="F1284">
        <v>1211</v>
      </c>
      <c r="G1284">
        <v>34.11</v>
      </c>
      <c r="H1284">
        <v>112.78</v>
      </c>
      <c r="I1284">
        <v>25.7</v>
      </c>
      <c r="J1284">
        <v>84.99</v>
      </c>
      <c r="K1284">
        <v>373</v>
      </c>
      <c r="T1284">
        <v>3</v>
      </c>
      <c r="U1284">
        <v>2</v>
      </c>
      <c r="V1284" t="s">
        <v>92</v>
      </c>
      <c r="W1284" t="s">
        <v>127</v>
      </c>
      <c r="X1284">
        <v>29</v>
      </c>
      <c r="Y1284">
        <v>29</v>
      </c>
      <c r="Z1284" t="s">
        <v>1467</v>
      </c>
      <c r="AA1284" t="s">
        <v>1468</v>
      </c>
      <c r="AB1284" t="s">
        <v>95</v>
      </c>
      <c r="AC1284" t="s">
        <v>95</v>
      </c>
      <c r="AD1284" t="s">
        <v>1397</v>
      </c>
      <c r="AG1284" t="s">
        <v>1469</v>
      </c>
      <c r="AH1284">
        <v>0</v>
      </c>
      <c r="AI1284">
        <v>181</v>
      </c>
      <c r="AJ1284">
        <v>16</v>
      </c>
      <c r="AK1284">
        <v>1641</v>
      </c>
      <c r="AL1284">
        <v>1.36</v>
      </c>
    </row>
    <row r="1285" spans="1:38" x14ac:dyDescent="0.3">
      <c r="A1285" t="s">
        <v>1393</v>
      </c>
      <c r="B1285">
        <v>107841</v>
      </c>
      <c r="C1285">
        <v>2</v>
      </c>
      <c r="D1285" t="s">
        <v>1465</v>
      </c>
      <c r="E1285" t="s">
        <v>1466</v>
      </c>
      <c r="F1285">
        <v>1211</v>
      </c>
      <c r="G1285">
        <v>34.18</v>
      </c>
      <c r="H1285">
        <v>113.01</v>
      </c>
      <c r="I1285">
        <v>25.7</v>
      </c>
      <c r="J1285">
        <v>84.99</v>
      </c>
      <c r="K1285">
        <v>129</v>
      </c>
      <c r="T1285">
        <v>3</v>
      </c>
      <c r="U1285">
        <v>2</v>
      </c>
      <c r="V1285" t="s">
        <v>92</v>
      </c>
      <c r="W1285" t="s">
        <v>128</v>
      </c>
      <c r="X1285">
        <v>29</v>
      </c>
      <c r="Y1285">
        <v>29</v>
      </c>
      <c r="Z1285" t="s">
        <v>1467</v>
      </c>
      <c r="AA1285" t="s">
        <v>1468</v>
      </c>
      <c r="AB1285" t="s">
        <v>95</v>
      </c>
      <c r="AC1285" t="s">
        <v>95</v>
      </c>
      <c r="AD1285" t="s">
        <v>1397</v>
      </c>
      <c r="AG1285" t="s">
        <v>1469</v>
      </c>
      <c r="AH1285">
        <v>0</v>
      </c>
      <c r="AI1285">
        <v>181</v>
      </c>
      <c r="AJ1285">
        <v>16</v>
      </c>
      <c r="AK1285">
        <v>1641</v>
      </c>
      <c r="AL1285">
        <v>1.36</v>
      </c>
    </row>
    <row r="1286" spans="1:38" x14ac:dyDescent="0.3">
      <c r="A1286" t="s">
        <v>1393</v>
      </c>
      <c r="B1286">
        <v>107841</v>
      </c>
      <c r="C1286">
        <v>3</v>
      </c>
      <c r="D1286" t="s">
        <v>1465</v>
      </c>
      <c r="E1286" t="s">
        <v>1466</v>
      </c>
      <c r="F1286">
        <v>1211</v>
      </c>
      <c r="G1286">
        <v>38.4</v>
      </c>
      <c r="H1286">
        <v>126.95</v>
      </c>
      <c r="I1286">
        <v>29.64</v>
      </c>
      <c r="J1286">
        <v>97.99</v>
      </c>
      <c r="K1286">
        <v>291</v>
      </c>
      <c r="T1286">
        <v>3</v>
      </c>
      <c r="U1286">
        <v>2</v>
      </c>
      <c r="V1286" t="s">
        <v>92</v>
      </c>
      <c r="W1286" t="s">
        <v>1470</v>
      </c>
      <c r="X1286">
        <v>29</v>
      </c>
      <c r="Y1286">
        <v>29</v>
      </c>
      <c r="Z1286" t="s">
        <v>1467</v>
      </c>
      <c r="AA1286" t="s">
        <v>1468</v>
      </c>
      <c r="AB1286" t="s">
        <v>95</v>
      </c>
      <c r="AC1286" t="s">
        <v>95</v>
      </c>
      <c r="AD1286" t="s">
        <v>1397</v>
      </c>
      <c r="AG1286" t="s">
        <v>1469</v>
      </c>
      <c r="AH1286">
        <v>0</v>
      </c>
      <c r="AI1286">
        <v>181</v>
      </c>
      <c r="AJ1286">
        <v>16</v>
      </c>
      <c r="AK1286">
        <v>1641</v>
      </c>
      <c r="AL1286">
        <v>1.36</v>
      </c>
    </row>
    <row r="1287" spans="1:38" x14ac:dyDescent="0.3">
      <c r="A1287" t="s">
        <v>1393</v>
      </c>
      <c r="B1287">
        <v>107841</v>
      </c>
      <c r="C1287">
        <v>4</v>
      </c>
      <c r="D1287" t="s">
        <v>1465</v>
      </c>
      <c r="E1287" t="s">
        <v>1466</v>
      </c>
      <c r="F1287">
        <v>1211</v>
      </c>
      <c r="G1287">
        <v>38.520000000000003</v>
      </c>
      <c r="H1287">
        <v>127.35</v>
      </c>
      <c r="I1287">
        <v>29.64</v>
      </c>
      <c r="J1287">
        <v>97.99</v>
      </c>
      <c r="K1287">
        <v>379</v>
      </c>
      <c r="T1287">
        <v>3</v>
      </c>
      <c r="U1287">
        <v>2</v>
      </c>
      <c r="V1287" t="s">
        <v>92</v>
      </c>
      <c r="W1287" t="s">
        <v>1457</v>
      </c>
      <c r="X1287">
        <v>29</v>
      </c>
      <c r="Y1287">
        <v>29</v>
      </c>
      <c r="Z1287" t="s">
        <v>1467</v>
      </c>
      <c r="AA1287" t="s">
        <v>1468</v>
      </c>
      <c r="AB1287" t="s">
        <v>95</v>
      </c>
      <c r="AC1287" t="s">
        <v>95</v>
      </c>
      <c r="AD1287" t="s">
        <v>1397</v>
      </c>
      <c r="AG1287" t="s">
        <v>1469</v>
      </c>
      <c r="AH1287">
        <v>0</v>
      </c>
      <c r="AI1287">
        <v>181</v>
      </c>
      <c r="AJ1287">
        <v>16</v>
      </c>
      <c r="AK1287">
        <v>1641</v>
      </c>
      <c r="AL1287">
        <v>1.36</v>
      </c>
    </row>
    <row r="1288" spans="1:38" x14ac:dyDescent="0.3">
      <c r="A1288" t="s">
        <v>1393</v>
      </c>
      <c r="B1288">
        <v>107841</v>
      </c>
      <c r="C1288">
        <v>5</v>
      </c>
      <c r="D1288" t="s">
        <v>1465</v>
      </c>
      <c r="E1288" t="s">
        <v>1466</v>
      </c>
      <c r="F1288">
        <v>1211</v>
      </c>
      <c r="G1288">
        <v>43.04</v>
      </c>
      <c r="H1288">
        <v>142.31</v>
      </c>
      <c r="I1288">
        <v>33.57</v>
      </c>
      <c r="J1288">
        <v>110.99</v>
      </c>
      <c r="K1288">
        <v>35</v>
      </c>
      <c r="T1288">
        <v>4</v>
      </c>
      <c r="U1288">
        <v>2</v>
      </c>
      <c r="V1288" t="s">
        <v>92</v>
      </c>
      <c r="W1288">
        <v>142</v>
      </c>
      <c r="X1288">
        <v>29</v>
      </c>
      <c r="Y1288">
        <v>29</v>
      </c>
      <c r="Z1288" t="s">
        <v>1467</v>
      </c>
      <c r="AA1288" t="s">
        <v>1468</v>
      </c>
      <c r="AB1288" t="s">
        <v>95</v>
      </c>
      <c r="AC1288" t="s">
        <v>95</v>
      </c>
      <c r="AD1288" t="s">
        <v>1397</v>
      </c>
      <c r="AG1288" t="s">
        <v>1469</v>
      </c>
      <c r="AH1288">
        <v>0</v>
      </c>
      <c r="AI1288">
        <v>181</v>
      </c>
      <c r="AJ1288">
        <v>16</v>
      </c>
      <c r="AK1288">
        <v>1641</v>
      </c>
      <c r="AL1288">
        <v>1.36</v>
      </c>
    </row>
    <row r="1289" spans="1:38" x14ac:dyDescent="0.3">
      <c r="A1289" t="s">
        <v>1393</v>
      </c>
      <c r="B1289">
        <v>107841</v>
      </c>
      <c r="C1289">
        <v>6</v>
      </c>
      <c r="D1289" t="s">
        <v>1465</v>
      </c>
      <c r="E1289" t="s">
        <v>1466</v>
      </c>
      <c r="F1289">
        <v>1211</v>
      </c>
      <c r="G1289">
        <v>59.95</v>
      </c>
      <c r="H1289">
        <v>198.19</v>
      </c>
      <c r="I1289">
        <v>47.69</v>
      </c>
      <c r="J1289">
        <v>157.66</v>
      </c>
      <c r="K1289">
        <v>4</v>
      </c>
      <c r="T1289">
        <v>4</v>
      </c>
      <c r="U1289">
        <v>3</v>
      </c>
      <c r="V1289" t="s">
        <v>92</v>
      </c>
      <c r="W1289">
        <v>198</v>
      </c>
      <c r="X1289">
        <v>29</v>
      </c>
      <c r="Y1289">
        <v>29</v>
      </c>
      <c r="Z1289" t="s">
        <v>1467</v>
      </c>
      <c r="AA1289" t="s">
        <v>1468</v>
      </c>
      <c r="AB1289" t="s">
        <v>95</v>
      </c>
      <c r="AC1289" t="s">
        <v>95</v>
      </c>
      <c r="AD1289" t="s">
        <v>1397</v>
      </c>
      <c r="AG1289" t="s">
        <v>1469</v>
      </c>
      <c r="AH1289">
        <v>0</v>
      </c>
      <c r="AI1289">
        <v>181</v>
      </c>
      <c r="AJ1289">
        <v>16</v>
      </c>
      <c r="AK1289">
        <v>1641</v>
      </c>
      <c r="AL1289">
        <v>1.36</v>
      </c>
    </row>
    <row r="1290" spans="1:38" x14ac:dyDescent="0.3">
      <c r="A1290" t="s">
        <v>1471</v>
      </c>
      <c r="B1290">
        <v>105567</v>
      </c>
      <c r="C1290">
        <v>1</v>
      </c>
      <c r="D1290" t="s">
        <v>1472</v>
      </c>
      <c r="E1290" t="s">
        <v>1473</v>
      </c>
      <c r="F1290">
        <v>176</v>
      </c>
      <c r="G1290">
        <v>27.83</v>
      </c>
      <c r="H1290">
        <v>92.02</v>
      </c>
      <c r="I1290">
        <v>17.96</v>
      </c>
      <c r="J1290">
        <v>59.4</v>
      </c>
      <c r="K1290">
        <v>156</v>
      </c>
      <c r="T1290">
        <v>2</v>
      </c>
      <c r="U1290">
        <v>1</v>
      </c>
      <c r="V1290" t="s">
        <v>282</v>
      </c>
      <c r="W1290">
        <v>92</v>
      </c>
      <c r="X1290">
        <v>12</v>
      </c>
      <c r="Y1290">
        <v>10</v>
      </c>
      <c r="Z1290" t="s">
        <v>1474</v>
      </c>
      <c r="AA1290" t="s">
        <v>1475</v>
      </c>
      <c r="AB1290" t="s">
        <v>95</v>
      </c>
      <c r="AC1290" t="s">
        <v>95</v>
      </c>
      <c r="AD1290" t="s">
        <v>1476</v>
      </c>
      <c r="AG1290" t="s">
        <v>1477</v>
      </c>
      <c r="AH1290">
        <v>0</v>
      </c>
      <c r="AI1290">
        <v>282</v>
      </c>
      <c r="AJ1290">
        <v>32</v>
      </c>
      <c r="AK1290">
        <v>72</v>
      </c>
      <c r="AL1290">
        <v>0.41</v>
      </c>
    </row>
    <row r="1291" spans="1:38" x14ac:dyDescent="0.3">
      <c r="A1291" t="s">
        <v>1471</v>
      </c>
      <c r="B1291">
        <v>105567</v>
      </c>
      <c r="C1291">
        <v>2</v>
      </c>
      <c r="D1291" t="s">
        <v>1472</v>
      </c>
      <c r="E1291" t="s">
        <v>1473</v>
      </c>
      <c r="F1291">
        <v>176</v>
      </c>
      <c r="G1291">
        <v>52.6</v>
      </c>
      <c r="H1291">
        <v>173.9</v>
      </c>
      <c r="I1291">
        <v>24.83</v>
      </c>
      <c r="J1291">
        <v>82.09</v>
      </c>
      <c r="K1291">
        <v>20</v>
      </c>
      <c r="T1291">
        <v>4</v>
      </c>
      <c r="U1291">
        <v>2</v>
      </c>
      <c r="V1291" t="s">
        <v>282</v>
      </c>
      <c r="W1291">
        <v>173</v>
      </c>
      <c r="X1291">
        <v>12</v>
      </c>
      <c r="Y1291">
        <v>10</v>
      </c>
      <c r="Z1291" t="s">
        <v>1474</v>
      </c>
      <c r="AA1291" t="s">
        <v>1475</v>
      </c>
      <c r="AB1291" t="s">
        <v>95</v>
      </c>
      <c r="AC1291" t="s">
        <v>95</v>
      </c>
      <c r="AD1291" t="s">
        <v>1476</v>
      </c>
      <c r="AG1291" t="s">
        <v>1477</v>
      </c>
      <c r="AH1291">
        <v>0</v>
      </c>
      <c r="AI1291">
        <v>282</v>
      </c>
      <c r="AJ1291">
        <v>32</v>
      </c>
      <c r="AK1291">
        <v>72</v>
      </c>
      <c r="AL1291">
        <v>0.41</v>
      </c>
    </row>
    <row r="1292" spans="1:38" x14ac:dyDescent="0.3">
      <c r="A1292" t="s">
        <v>1478</v>
      </c>
      <c r="B1292">
        <v>107078</v>
      </c>
      <c r="C1292">
        <v>1</v>
      </c>
      <c r="D1292" t="s">
        <v>1479</v>
      </c>
      <c r="E1292" t="s">
        <v>91</v>
      </c>
      <c r="F1292">
        <v>818</v>
      </c>
      <c r="G1292">
        <v>25.41</v>
      </c>
      <c r="H1292">
        <v>84.01</v>
      </c>
      <c r="I1292">
        <v>18.14</v>
      </c>
      <c r="J1292">
        <v>59.97</v>
      </c>
      <c r="K1292">
        <v>287</v>
      </c>
      <c r="T1292">
        <v>3</v>
      </c>
      <c r="U1292">
        <v>2</v>
      </c>
      <c r="V1292" t="s">
        <v>92</v>
      </c>
      <c r="W1292">
        <v>84</v>
      </c>
      <c r="X1292">
        <v>29</v>
      </c>
      <c r="Y1292">
        <v>16</v>
      </c>
      <c r="Z1292" t="s">
        <v>1480</v>
      </c>
      <c r="AA1292" t="s">
        <v>1481</v>
      </c>
      <c r="AB1292" t="s">
        <v>95</v>
      </c>
      <c r="AC1292" t="s">
        <v>95</v>
      </c>
      <c r="AD1292" t="s">
        <v>1482</v>
      </c>
      <c r="AG1292" t="s">
        <v>1483</v>
      </c>
      <c r="AH1292">
        <v>0</v>
      </c>
      <c r="AI1292">
        <v>180</v>
      </c>
      <c r="AJ1292">
        <v>12</v>
      </c>
      <c r="AK1292">
        <v>1015</v>
      </c>
      <c r="AL1292">
        <v>1.24</v>
      </c>
    </row>
    <row r="1293" spans="1:38" x14ac:dyDescent="0.3">
      <c r="A1293" t="s">
        <v>1478</v>
      </c>
      <c r="B1293">
        <v>107078</v>
      </c>
      <c r="C1293">
        <v>2</v>
      </c>
      <c r="D1293" t="s">
        <v>1479</v>
      </c>
      <c r="E1293" t="s">
        <v>91</v>
      </c>
      <c r="F1293">
        <v>818</v>
      </c>
      <c r="G1293">
        <v>29.18</v>
      </c>
      <c r="H1293">
        <v>96.48</v>
      </c>
      <c r="I1293">
        <v>21.62</v>
      </c>
      <c r="J1293">
        <v>71.48</v>
      </c>
      <c r="K1293">
        <v>140</v>
      </c>
      <c r="T1293">
        <v>3</v>
      </c>
      <c r="U1293">
        <v>2</v>
      </c>
      <c r="V1293" t="s">
        <v>92</v>
      </c>
      <c r="W1293">
        <v>96</v>
      </c>
      <c r="X1293">
        <v>29</v>
      </c>
      <c r="Y1293">
        <v>16</v>
      </c>
      <c r="Z1293" t="s">
        <v>1480</v>
      </c>
      <c r="AA1293" t="s">
        <v>1481</v>
      </c>
      <c r="AB1293" t="s">
        <v>95</v>
      </c>
      <c r="AC1293" t="s">
        <v>95</v>
      </c>
      <c r="AD1293" t="s">
        <v>1482</v>
      </c>
      <c r="AG1293" t="s">
        <v>1483</v>
      </c>
      <c r="AH1293">
        <v>0</v>
      </c>
      <c r="AI1293">
        <v>180</v>
      </c>
      <c r="AJ1293">
        <v>12</v>
      </c>
      <c r="AK1293">
        <v>1015</v>
      </c>
      <c r="AL1293">
        <v>1.24</v>
      </c>
    </row>
    <row r="1294" spans="1:38" x14ac:dyDescent="0.3">
      <c r="A1294" t="s">
        <v>1478</v>
      </c>
      <c r="B1294">
        <v>107078</v>
      </c>
      <c r="C1294">
        <v>3</v>
      </c>
      <c r="D1294" t="s">
        <v>1479</v>
      </c>
      <c r="E1294" t="s">
        <v>91</v>
      </c>
      <c r="F1294">
        <v>818</v>
      </c>
      <c r="G1294">
        <v>33.700000000000003</v>
      </c>
      <c r="H1294">
        <v>111.41</v>
      </c>
      <c r="I1294">
        <v>25.68</v>
      </c>
      <c r="J1294">
        <v>84.91</v>
      </c>
      <c r="K1294">
        <v>234</v>
      </c>
      <c r="T1294">
        <v>3</v>
      </c>
      <c r="U1294">
        <v>2</v>
      </c>
      <c r="V1294" t="s">
        <v>92</v>
      </c>
      <c r="W1294" t="s">
        <v>152</v>
      </c>
      <c r="X1294">
        <v>29</v>
      </c>
      <c r="Y1294">
        <v>16</v>
      </c>
      <c r="Z1294" t="s">
        <v>1480</v>
      </c>
      <c r="AA1294" t="s">
        <v>1481</v>
      </c>
      <c r="AB1294" t="s">
        <v>95</v>
      </c>
      <c r="AC1294" t="s">
        <v>95</v>
      </c>
      <c r="AD1294" t="s">
        <v>1482</v>
      </c>
      <c r="AG1294" t="s">
        <v>1483</v>
      </c>
      <c r="AH1294">
        <v>0</v>
      </c>
      <c r="AI1294">
        <v>180</v>
      </c>
      <c r="AJ1294">
        <v>12</v>
      </c>
      <c r="AK1294">
        <v>1015</v>
      </c>
      <c r="AL1294">
        <v>1.24</v>
      </c>
    </row>
    <row r="1295" spans="1:38" x14ac:dyDescent="0.3">
      <c r="A1295" t="s">
        <v>1478</v>
      </c>
      <c r="B1295">
        <v>107078</v>
      </c>
      <c r="C1295">
        <v>4</v>
      </c>
      <c r="D1295" t="s">
        <v>1479</v>
      </c>
      <c r="E1295" t="s">
        <v>91</v>
      </c>
      <c r="F1295">
        <v>818</v>
      </c>
      <c r="G1295">
        <v>33.71</v>
      </c>
      <c r="H1295">
        <v>111.44</v>
      </c>
      <c r="I1295">
        <v>25.68</v>
      </c>
      <c r="J1295">
        <v>84.91</v>
      </c>
      <c r="K1295">
        <v>76</v>
      </c>
      <c r="T1295">
        <v>3</v>
      </c>
      <c r="U1295">
        <v>2</v>
      </c>
      <c r="V1295" t="s">
        <v>92</v>
      </c>
      <c r="W1295" t="s">
        <v>153</v>
      </c>
      <c r="X1295">
        <v>29</v>
      </c>
      <c r="Y1295">
        <v>16</v>
      </c>
      <c r="Z1295" t="s">
        <v>1480</v>
      </c>
      <c r="AA1295" t="s">
        <v>1481</v>
      </c>
      <c r="AB1295" t="s">
        <v>95</v>
      </c>
      <c r="AC1295" t="s">
        <v>95</v>
      </c>
      <c r="AD1295" t="s">
        <v>1482</v>
      </c>
      <c r="AG1295" t="s">
        <v>1483</v>
      </c>
      <c r="AH1295">
        <v>0</v>
      </c>
      <c r="AI1295">
        <v>180</v>
      </c>
      <c r="AJ1295">
        <v>12</v>
      </c>
      <c r="AK1295">
        <v>1015</v>
      </c>
      <c r="AL1295">
        <v>1.24</v>
      </c>
    </row>
    <row r="1296" spans="1:38" x14ac:dyDescent="0.3">
      <c r="A1296" t="s">
        <v>1478</v>
      </c>
      <c r="B1296">
        <v>107078</v>
      </c>
      <c r="C1296">
        <v>5</v>
      </c>
      <c r="D1296" t="s">
        <v>1479</v>
      </c>
      <c r="E1296" t="s">
        <v>91</v>
      </c>
      <c r="F1296">
        <v>818</v>
      </c>
      <c r="G1296">
        <v>33.950000000000003</v>
      </c>
      <c r="H1296">
        <v>112.26</v>
      </c>
      <c r="I1296">
        <v>25.68</v>
      </c>
      <c r="J1296">
        <v>84.9</v>
      </c>
      <c r="K1296">
        <v>81</v>
      </c>
      <c r="T1296">
        <v>3</v>
      </c>
      <c r="U1296">
        <v>2</v>
      </c>
      <c r="V1296" t="s">
        <v>92</v>
      </c>
      <c r="W1296" t="s">
        <v>487</v>
      </c>
      <c r="X1296">
        <v>29</v>
      </c>
      <c r="Y1296">
        <v>16</v>
      </c>
      <c r="Z1296" t="s">
        <v>1480</v>
      </c>
      <c r="AA1296" t="s">
        <v>1481</v>
      </c>
      <c r="AB1296" t="s">
        <v>95</v>
      </c>
      <c r="AC1296" t="s">
        <v>95</v>
      </c>
      <c r="AD1296" t="s">
        <v>1482</v>
      </c>
      <c r="AG1296" t="s">
        <v>1483</v>
      </c>
      <c r="AH1296">
        <v>0</v>
      </c>
      <c r="AI1296">
        <v>180</v>
      </c>
      <c r="AJ1296">
        <v>12</v>
      </c>
      <c r="AK1296">
        <v>1015</v>
      </c>
      <c r="AL1296">
        <v>1.24</v>
      </c>
    </row>
    <row r="1297" spans="1:38" x14ac:dyDescent="0.3">
      <c r="A1297" t="s">
        <v>1478</v>
      </c>
      <c r="B1297">
        <v>106020</v>
      </c>
      <c r="C1297">
        <v>1</v>
      </c>
      <c r="D1297" t="s">
        <v>1484</v>
      </c>
      <c r="E1297" t="s">
        <v>281</v>
      </c>
      <c r="F1297">
        <v>687</v>
      </c>
      <c r="G1297">
        <v>33.42</v>
      </c>
      <c r="H1297">
        <v>110.49</v>
      </c>
      <c r="I1297">
        <v>25.7</v>
      </c>
      <c r="J1297">
        <v>84.98</v>
      </c>
      <c r="K1297">
        <v>235</v>
      </c>
      <c r="T1297">
        <v>3</v>
      </c>
      <c r="U1297">
        <v>2</v>
      </c>
      <c r="V1297" t="s">
        <v>92</v>
      </c>
      <c r="W1297" t="s">
        <v>188</v>
      </c>
      <c r="X1297">
        <v>29</v>
      </c>
      <c r="Y1297">
        <v>15</v>
      </c>
      <c r="Z1297" t="s">
        <v>1485</v>
      </c>
      <c r="AA1297" t="s">
        <v>1486</v>
      </c>
      <c r="AB1297" t="s">
        <v>95</v>
      </c>
      <c r="AC1297" t="s">
        <v>95</v>
      </c>
      <c r="AD1297" t="s">
        <v>1482</v>
      </c>
      <c r="AG1297" t="s">
        <v>1487</v>
      </c>
      <c r="AH1297">
        <v>0</v>
      </c>
      <c r="AI1297">
        <v>167</v>
      </c>
      <c r="AJ1297">
        <v>11</v>
      </c>
      <c r="AK1297">
        <v>915</v>
      </c>
      <c r="AL1297">
        <v>1.33</v>
      </c>
    </row>
    <row r="1298" spans="1:38" x14ac:dyDescent="0.3">
      <c r="A1298" t="s">
        <v>1478</v>
      </c>
      <c r="B1298">
        <v>106020</v>
      </c>
      <c r="C1298">
        <v>2</v>
      </c>
      <c r="D1298" t="s">
        <v>1484</v>
      </c>
      <c r="E1298" t="s">
        <v>281</v>
      </c>
      <c r="F1298">
        <v>687</v>
      </c>
      <c r="G1298">
        <v>33.520000000000003</v>
      </c>
      <c r="H1298">
        <v>110.82</v>
      </c>
      <c r="I1298">
        <v>25.7</v>
      </c>
      <c r="J1298">
        <v>84.98</v>
      </c>
      <c r="K1298">
        <v>44</v>
      </c>
      <c r="T1298">
        <v>3</v>
      </c>
      <c r="U1298">
        <v>2</v>
      </c>
      <c r="V1298" t="s">
        <v>92</v>
      </c>
      <c r="W1298" t="s">
        <v>193</v>
      </c>
      <c r="X1298">
        <v>29</v>
      </c>
      <c r="Y1298">
        <v>15</v>
      </c>
      <c r="Z1298" t="s">
        <v>1485</v>
      </c>
      <c r="AA1298" t="s">
        <v>1486</v>
      </c>
      <c r="AB1298" t="s">
        <v>95</v>
      </c>
      <c r="AC1298" t="s">
        <v>95</v>
      </c>
      <c r="AD1298" t="s">
        <v>1482</v>
      </c>
      <c r="AG1298" t="s">
        <v>1487</v>
      </c>
      <c r="AH1298">
        <v>0</v>
      </c>
      <c r="AI1298">
        <v>167</v>
      </c>
      <c r="AJ1298">
        <v>11</v>
      </c>
      <c r="AK1298">
        <v>915</v>
      </c>
      <c r="AL1298">
        <v>1.33</v>
      </c>
    </row>
    <row r="1299" spans="1:38" x14ac:dyDescent="0.3">
      <c r="A1299" t="s">
        <v>1478</v>
      </c>
      <c r="B1299">
        <v>106020</v>
      </c>
      <c r="C1299">
        <v>3</v>
      </c>
      <c r="D1299" t="s">
        <v>1484</v>
      </c>
      <c r="E1299" t="s">
        <v>281</v>
      </c>
      <c r="F1299">
        <v>687</v>
      </c>
      <c r="G1299">
        <v>38.630000000000003</v>
      </c>
      <c r="H1299">
        <v>127.72</v>
      </c>
      <c r="I1299">
        <v>30.24</v>
      </c>
      <c r="J1299">
        <v>99.98</v>
      </c>
      <c r="K1299">
        <v>293</v>
      </c>
      <c r="T1299">
        <v>4</v>
      </c>
      <c r="U1299">
        <v>2</v>
      </c>
      <c r="V1299" t="s">
        <v>92</v>
      </c>
      <c r="W1299" t="s">
        <v>1456</v>
      </c>
      <c r="X1299">
        <v>29</v>
      </c>
      <c r="Y1299">
        <v>15</v>
      </c>
      <c r="Z1299" t="s">
        <v>1485</v>
      </c>
      <c r="AA1299" t="s">
        <v>1486</v>
      </c>
      <c r="AB1299" t="s">
        <v>95</v>
      </c>
      <c r="AC1299" t="s">
        <v>95</v>
      </c>
      <c r="AD1299" t="s">
        <v>1482</v>
      </c>
      <c r="AG1299" t="s">
        <v>1487</v>
      </c>
      <c r="AH1299">
        <v>0</v>
      </c>
      <c r="AI1299">
        <v>167</v>
      </c>
      <c r="AJ1299">
        <v>11</v>
      </c>
      <c r="AK1299">
        <v>915</v>
      </c>
      <c r="AL1299">
        <v>1.33</v>
      </c>
    </row>
    <row r="1300" spans="1:38" x14ac:dyDescent="0.3">
      <c r="A1300" t="s">
        <v>1478</v>
      </c>
      <c r="B1300">
        <v>106020</v>
      </c>
      <c r="C1300">
        <v>4</v>
      </c>
      <c r="D1300" t="s">
        <v>1484</v>
      </c>
      <c r="E1300" t="s">
        <v>281</v>
      </c>
      <c r="F1300">
        <v>687</v>
      </c>
      <c r="G1300">
        <v>38.630000000000003</v>
      </c>
      <c r="H1300">
        <v>127.73</v>
      </c>
      <c r="I1300">
        <v>30.23</v>
      </c>
      <c r="J1300">
        <v>99.95</v>
      </c>
      <c r="K1300">
        <v>115</v>
      </c>
      <c r="T1300">
        <v>4</v>
      </c>
      <c r="U1300">
        <v>2</v>
      </c>
      <c r="V1300" t="s">
        <v>92</v>
      </c>
      <c r="W1300" t="s">
        <v>1457</v>
      </c>
      <c r="X1300">
        <v>29</v>
      </c>
      <c r="Y1300">
        <v>15</v>
      </c>
      <c r="Z1300" t="s">
        <v>1485</v>
      </c>
      <c r="AA1300" t="s">
        <v>1486</v>
      </c>
      <c r="AB1300" t="s">
        <v>95</v>
      </c>
      <c r="AC1300" t="s">
        <v>95</v>
      </c>
      <c r="AD1300" t="s">
        <v>1482</v>
      </c>
      <c r="AG1300" t="s">
        <v>1487</v>
      </c>
      <c r="AH1300">
        <v>0</v>
      </c>
      <c r="AI1300">
        <v>167</v>
      </c>
      <c r="AJ1300">
        <v>11</v>
      </c>
      <c r="AK1300">
        <v>915</v>
      </c>
      <c r="AL1300">
        <v>1.33</v>
      </c>
    </row>
    <row r="1301" spans="1:38" x14ac:dyDescent="0.3">
      <c r="A1301" t="s">
        <v>1478</v>
      </c>
      <c r="B1301">
        <v>104851</v>
      </c>
      <c r="C1301">
        <v>1</v>
      </c>
      <c r="D1301" t="s">
        <v>1488</v>
      </c>
      <c r="E1301" t="s">
        <v>1489</v>
      </c>
      <c r="F1301">
        <v>520</v>
      </c>
      <c r="G1301">
        <v>33.5</v>
      </c>
      <c r="H1301">
        <v>110.77</v>
      </c>
      <c r="I1301">
        <v>25.66</v>
      </c>
      <c r="J1301">
        <v>84.85</v>
      </c>
      <c r="K1301">
        <v>408</v>
      </c>
      <c r="T1301">
        <v>3</v>
      </c>
      <c r="U1301">
        <v>2</v>
      </c>
      <c r="V1301" t="s">
        <v>92</v>
      </c>
      <c r="W1301" t="s">
        <v>188</v>
      </c>
      <c r="X1301">
        <v>29</v>
      </c>
      <c r="Y1301">
        <v>20</v>
      </c>
      <c r="Z1301" t="s">
        <v>1490</v>
      </c>
      <c r="AA1301" t="s">
        <v>1491</v>
      </c>
      <c r="AB1301" t="s">
        <v>95</v>
      </c>
      <c r="AC1301" t="s">
        <v>95</v>
      </c>
      <c r="AD1301" t="s">
        <v>1482</v>
      </c>
      <c r="AG1301" t="s">
        <v>1492</v>
      </c>
      <c r="AH1301">
        <v>0</v>
      </c>
      <c r="AI1301">
        <v>169</v>
      </c>
      <c r="AJ1301">
        <v>13</v>
      </c>
      <c r="AK1301">
        <v>634</v>
      </c>
      <c r="AL1301">
        <v>1.22</v>
      </c>
    </row>
    <row r="1302" spans="1:38" x14ac:dyDescent="0.3">
      <c r="A1302" t="s">
        <v>1478</v>
      </c>
      <c r="B1302">
        <v>104851</v>
      </c>
      <c r="C1302">
        <v>2</v>
      </c>
      <c r="D1302" t="s">
        <v>1488</v>
      </c>
      <c r="E1302" t="s">
        <v>1489</v>
      </c>
      <c r="F1302">
        <v>520</v>
      </c>
      <c r="G1302">
        <v>33.590000000000003</v>
      </c>
      <c r="H1302">
        <v>111.06</v>
      </c>
      <c r="I1302">
        <v>25.66</v>
      </c>
      <c r="J1302">
        <v>84.85</v>
      </c>
      <c r="K1302">
        <v>112</v>
      </c>
      <c r="T1302">
        <v>3</v>
      </c>
      <c r="U1302">
        <v>2</v>
      </c>
      <c r="V1302" t="s">
        <v>92</v>
      </c>
      <c r="W1302" t="s">
        <v>233</v>
      </c>
      <c r="X1302">
        <v>29</v>
      </c>
      <c r="Y1302">
        <v>20</v>
      </c>
      <c r="Z1302" t="s">
        <v>1490</v>
      </c>
      <c r="AA1302" t="s">
        <v>1491</v>
      </c>
      <c r="AB1302" t="s">
        <v>95</v>
      </c>
      <c r="AC1302" t="s">
        <v>95</v>
      </c>
      <c r="AD1302" t="s">
        <v>1482</v>
      </c>
      <c r="AG1302" t="s">
        <v>1492</v>
      </c>
      <c r="AH1302">
        <v>0</v>
      </c>
      <c r="AI1302">
        <v>169</v>
      </c>
      <c r="AJ1302">
        <v>13</v>
      </c>
      <c r="AK1302">
        <v>634</v>
      </c>
      <c r="AL1302">
        <v>1.22</v>
      </c>
    </row>
    <row r="1303" spans="1:38" x14ac:dyDescent="0.3">
      <c r="A1303" t="s">
        <v>1478</v>
      </c>
      <c r="B1303">
        <v>103909</v>
      </c>
      <c r="C1303">
        <v>1</v>
      </c>
      <c r="D1303" t="s">
        <v>1493</v>
      </c>
      <c r="E1303" t="s">
        <v>438</v>
      </c>
      <c r="F1303">
        <v>622</v>
      </c>
      <c r="G1303">
        <v>29.99</v>
      </c>
      <c r="H1303">
        <v>99.15</v>
      </c>
      <c r="I1303">
        <v>22.53</v>
      </c>
      <c r="J1303">
        <v>74.510000000000005</v>
      </c>
      <c r="K1303">
        <v>146</v>
      </c>
      <c r="T1303">
        <v>3</v>
      </c>
      <c r="U1303">
        <v>2</v>
      </c>
      <c r="V1303" t="s">
        <v>92</v>
      </c>
      <c r="W1303">
        <v>99</v>
      </c>
      <c r="X1303">
        <v>19</v>
      </c>
      <c r="Y1303">
        <v>15</v>
      </c>
      <c r="Z1303" t="s">
        <v>1494</v>
      </c>
      <c r="AA1303" t="s">
        <v>1495</v>
      </c>
      <c r="AB1303" t="s">
        <v>95</v>
      </c>
      <c r="AC1303" t="s">
        <v>95</v>
      </c>
      <c r="AD1303" t="s">
        <v>1482</v>
      </c>
      <c r="AG1303" t="s">
        <v>1496</v>
      </c>
      <c r="AH1303">
        <v>0</v>
      </c>
      <c r="AI1303">
        <v>128</v>
      </c>
      <c r="AJ1303">
        <v>12</v>
      </c>
      <c r="AK1303">
        <v>813</v>
      </c>
      <c r="AL1303">
        <v>1.31</v>
      </c>
    </row>
    <row r="1304" spans="1:38" x14ac:dyDescent="0.3">
      <c r="A1304" t="s">
        <v>1478</v>
      </c>
      <c r="B1304">
        <v>103909</v>
      </c>
      <c r="C1304">
        <v>2</v>
      </c>
      <c r="D1304" t="s">
        <v>1493</v>
      </c>
      <c r="E1304" t="s">
        <v>438</v>
      </c>
      <c r="F1304">
        <v>622</v>
      </c>
      <c r="G1304">
        <v>32.549999999999997</v>
      </c>
      <c r="H1304">
        <v>107.63</v>
      </c>
      <c r="I1304">
        <v>25.68</v>
      </c>
      <c r="J1304">
        <v>84.92</v>
      </c>
      <c r="K1304">
        <v>144</v>
      </c>
      <c r="T1304">
        <v>3</v>
      </c>
      <c r="U1304">
        <v>2</v>
      </c>
      <c r="V1304" t="s">
        <v>92</v>
      </c>
      <c r="W1304" t="s">
        <v>1497</v>
      </c>
      <c r="X1304">
        <v>19</v>
      </c>
      <c r="Y1304">
        <v>15</v>
      </c>
      <c r="Z1304" t="s">
        <v>1494</v>
      </c>
      <c r="AA1304" t="s">
        <v>1495</v>
      </c>
      <c r="AB1304" t="s">
        <v>95</v>
      </c>
      <c r="AC1304" t="s">
        <v>95</v>
      </c>
      <c r="AD1304" t="s">
        <v>1482</v>
      </c>
      <c r="AG1304" t="s">
        <v>1496</v>
      </c>
      <c r="AH1304">
        <v>0</v>
      </c>
      <c r="AI1304">
        <v>128</v>
      </c>
      <c r="AJ1304">
        <v>12</v>
      </c>
      <c r="AK1304">
        <v>813</v>
      </c>
      <c r="AL1304">
        <v>1.31</v>
      </c>
    </row>
    <row r="1305" spans="1:38" x14ac:dyDescent="0.3">
      <c r="A1305" t="s">
        <v>1478</v>
      </c>
      <c r="B1305">
        <v>103909</v>
      </c>
      <c r="C1305">
        <v>3</v>
      </c>
      <c r="D1305" t="s">
        <v>1493</v>
      </c>
      <c r="E1305" t="s">
        <v>438</v>
      </c>
      <c r="F1305">
        <v>622</v>
      </c>
      <c r="G1305">
        <v>33.06</v>
      </c>
      <c r="H1305">
        <v>109.32</v>
      </c>
      <c r="I1305">
        <v>25.69</v>
      </c>
      <c r="J1305">
        <v>84.93</v>
      </c>
      <c r="K1305">
        <v>184</v>
      </c>
      <c r="T1305">
        <v>3</v>
      </c>
      <c r="U1305">
        <v>2</v>
      </c>
      <c r="V1305" t="s">
        <v>92</v>
      </c>
      <c r="W1305" t="s">
        <v>1498</v>
      </c>
      <c r="X1305">
        <v>19</v>
      </c>
      <c r="Y1305">
        <v>15</v>
      </c>
      <c r="Z1305" t="s">
        <v>1494</v>
      </c>
      <c r="AA1305" t="s">
        <v>1495</v>
      </c>
      <c r="AB1305" t="s">
        <v>95</v>
      </c>
      <c r="AC1305" t="s">
        <v>95</v>
      </c>
      <c r="AD1305" t="s">
        <v>1482</v>
      </c>
      <c r="AG1305" t="s">
        <v>1496</v>
      </c>
      <c r="AH1305">
        <v>0</v>
      </c>
      <c r="AI1305">
        <v>128</v>
      </c>
      <c r="AJ1305">
        <v>12</v>
      </c>
      <c r="AK1305">
        <v>813</v>
      </c>
      <c r="AL1305">
        <v>1.31</v>
      </c>
    </row>
    <row r="1306" spans="1:38" x14ac:dyDescent="0.3">
      <c r="A1306" t="s">
        <v>1478</v>
      </c>
      <c r="B1306">
        <v>103909</v>
      </c>
      <c r="C1306">
        <v>4</v>
      </c>
      <c r="D1306" t="s">
        <v>1493</v>
      </c>
      <c r="E1306" t="s">
        <v>438</v>
      </c>
      <c r="F1306">
        <v>622</v>
      </c>
      <c r="G1306">
        <v>33.79</v>
      </c>
      <c r="H1306">
        <v>111.72</v>
      </c>
      <c r="I1306">
        <v>25.7</v>
      </c>
      <c r="J1306">
        <v>84.98</v>
      </c>
      <c r="K1306">
        <v>16</v>
      </c>
      <c r="T1306">
        <v>3</v>
      </c>
      <c r="U1306">
        <v>2</v>
      </c>
      <c r="V1306" t="s">
        <v>92</v>
      </c>
      <c r="W1306" t="s">
        <v>1499</v>
      </c>
      <c r="X1306">
        <v>19</v>
      </c>
      <c r="Y1306">
        <v>15</v>
      </c>
      <c r="Z1306" t="s">
        <v>1494</v>
      </c>
      <c r="AA1306" t="s">
        <v>1495</v>
      </c>
      <c r="AB1306" t="s">
        <v>95</v>
      </c>
      <c r="AC1306" t="s">
        <v>95</v>
      </c>
      <c r="AD1306" t="s">
        <v>1482</v>
      </c>
      <c r="AG1306" t="s">
        <v>1496</v>
      </c>
      <c r="AH1306">
        <v>0</v>
      </c>
      <c r="AI1306">
        <v>128</v>
      </c>
      <c r="AJ1306">
        <v>12</v>
      </c>
      <c r="AK1306">
        <v>813</v>
      </c>
      <c r="AL1306">
        <v>1.31</v>
      </c>
    </row>
    <row r="1307" spans="1:38" x14ac:dyDescent="0.3">
      <c r="A1307" t="s">
        <v>1478</v>
      </c>
      <c r="B1307">
        <v>103909</v>
      </c>
      <c r="C1307">
        <v>5</v>
      </c>
      <c r="D1307" t="s">
        <v>1493</v>
      </c>
      <c r="E1307" t="s">
        <v>438</v>
      </c>
      <c r="F1307">
        <v>622</v>
      </c>
      <c r="G1307">
        <v>34.36</v>
      </c>
      <c r="H1307">
        <v>113.59</v>
      </c>
      <c r="I1307">
        <v>25.7</v>
      </c>
      <c r="J1307">
        <v>84.97</v>
      </c>
      <c r="K1307">
        <v>132</v>
      </c>
      <c r="T1307">
        <v>3</v>
      </c>
      <c r="U1307">
        <v>2</v>
      </c>
      <c r="V1307" t="s">
        <v>92</v>
      </c>
      <c r="W1307" t="s">
        <v>631</v>
      </c>
      <c r="X1307">
        <v>19</v>
      </c>
      <c r="Y1307">
        <v>15</v>
      </c>
      <c r="Z1307" t="s">
        <v>1494</v>
      </c>
      <c r="AA1307" t="s">
        <v>1495</v>
      </c>
      <c r="AB1307" t="s">
        <v>95</v>
      </c>
      <c r="AC1307" t="s">
        <v>95</v>
      </c>
      <c r="AD1307" t="s">
        <v>1482</v>
      </c>
      <c r="AG1307" t="s">
        <v>1496</v>
      </c>
      <c r="AH1307">
        <v>0</v>
      </c>
      <c r="AI1307">
        <v>128</v>
      </c>
      <c r="AJ1307">
        <v>12</v>
      </c>
      <c r="AK1307">
        <v>813</v>
      </c>
      <c r="AL1307">
        <v>1.31</v>
      </c>
    </row>
    <row r="1308" spans="1:38" x14ac:dyDescent="0.3">
      <c r="A1308" t="s">
        <v>1478</v>
      </c>
      <c r="B1308">
        <v>103911</v>
      </c>
      <c r="C1308">
        <v>1</v>
      </c>
      <c r="D1308" t="s">
        <v>1500</v>
      </c>
      <c r="E1308" t="s">
        <v>1501</v>
      </c>
      <c r="F1308">
        <v>1970</v>
      </c>
      <c r="G1308">
        <v>29.85</v>
      </c>
      <c r="H1308">
        <v>98.7</v>
      </c>
      <c r="I1308">
        <v>22.53</v>
      </c>
      <c r="J1308">
        <v>74.510000000000005</v>
      </c>
      <c r="K1308">
        <v>358</v>
      </c>
      <c r="T1308">
        <v>3</v>
      </c>
      <c r="U1308">
        <v>2</v>
      </c>
      <c r="V1308" t="s">
        <v>92</v>
      </c>
      <c r="W1308">
        <v>98</v>
      </c>
      <c r="X1308">
        <v>30</v>
      </c>
      <c r="Y1308">
        <v>16</v>
      </c>
      <c r="Z1308" t="s">
        <v>1502</v>
      </c>
      <c r="AA1308" t="s">
        <v>1503</v>
      </c>
      <c r="AB1308" t="s">
        <v>95</v>
      </c>
      <c r="AC1308" t="s">
        <v>95</v>
      </c>
      <c r="AD1308" t="s">
        <v>1482</v>
      </c>
      <c r="AG1308" t="s">
        <v>1504</v>
      </c>
      <c r="AH1308">
        <v>0</v>
      </c>
      <c r="AI1308">
        <v>172</v>
      </c>
      <c r="AJ1308">
        <v>11</v>
      </c>
      <c r="AK1308">
        <v>2574</v>
      </c>
      <c r="AL1308">
        <v>1.31</v>
      </c>
    </row>
    <row r="1309" spans="1:38" x14ac:dyDescent="0.3">
      <c r="A1309" t="s">
        <v>1478</v>
      </c>
      <c r="B1309">
        <v>103911</v>
      </c>
      <c r="C1309">
        <v>2</v>
      </c>
      <c r="D1309" t="s">
        <v>1500</v>
      </c>
      <c r="E1309" t="s">
        <v>1501</v>
      </c>
      <c r="F1309">
        <v>1970</v>
      </c>
      <c r="G1309">
        <v>32.51</v>
      </c>
      <c r="H1309">
        <v>107.49</v>
      </c>
      <c r="I1309">
        <v>25.68</v>
      </c>
      <c r="J1309">
        <v>84.92</v>
      </c>
      <c r="K1309">
        <v>282</v>
      </c>
      <c r="T1309">
        <v>3</v>
      </c>
      <c r="U1309">
        <v>2</v>
      </c>
      <c r="V1309" t="s">
        <v>92</v>
      </c>
      <c r="W1309" t="s">
        <v>1497</v>
      </c>
      <c r="X1309">
        <v>30</v>
      </c>
      <c r="Y1309">
        <v>16</v>
      </c>
      <c r="Z1309" t="s">
        <v>1502</v>
      </c>
      <c r="AA1309" t="s">
        <v>1503</v>
      </c>
      <c r="AB1309" t="s">
        <v>95</v>
      </c>
      <c r="AC1309" t="s">
        <v>95</v>
      </c>
      <c r="AD1309" t="s">
        <v>1482</v>
      </c>
      <c r="AG1309" t="s">
        <v>1504</v>
      </c>
      <c r="AH1309">
        <v>0</v>
      </c>
      <c r="AI1309">
        <v>172</v>
      </c>
      <c r="AJ1309">
        <v>11</v>
      </c>
      <c r="AK1309">
        <v>2574</v>
      </c>
      <c r="AL1309">
        <v>1.31</v>
      </c>
    </row>
    <row r="1310" spans="1:38" x14ac:dyDescent="0.3">
      <c r="A1310" t="s">
        <v>1478</v>
      </c>
      <c r="B1310">
        <v>103911</v>
      </c>
      <c r="C1310">
        <v>3</v>
      </c>
      <c r="D1310" t="s">
        <v>1500</v>
      </c>
      <c r="E1310" t="s">
        <v>1501</v>
      </c>
      <c r="F1310">
        <v>1970</v>
      </c>
      <c r="G1310">
        <v>32.93</v>
      </c>
      <c r="H1310">
        <v>108.88</v>
      </c>
      <c r="I1310">
        <v>25.69</v>
      </c>
      <c r="J1310">
        <v>84.93</v>
      </c>
      <c r="K1310">
        <v>330</v>
      </c>
      <c r="T1310">
        <v>3</v>
      </c>
      <c r="U1310">
        <v>2</v>
      </c>
      <c r="V1310" t="s">
        <v>92</v>
      </c>
      <c r="W1310" t="s">
        <v>1505</v>
      </c>
      <c r="X1310">
        <v>30</v>
      </c>
      <c r="Y1310">
        <v>16</v>
      </c>
      <c r="Z1310" t="s">
        <v>1502</v>
      </c>
      <c r="AA1310" t="s">
        <v>1503</v>
      </c>
      <c r="AB1310" t="s">
        <v>95</v>
      </c>
      <c r="AC1310" t="s">
        <v>95</v>
      </c>
      <c r="AD1310" t="s">
        <v>1482</v>
      </c>
      <c r="AG1310" t="s">
        <v>1504</v>
      </c>
      <c r="AH1310">
        <v>0</v>
      </c>
      <c r="AI1310">
        <v>172</v>
      </c>
      <c r="AJ1310">
        <v>11</v>
      </c>
      <c r="AK1310">
        <v>2574</v>
      </c>
      <c r="AL1310">
        <v>1.31</v>
      </c>
    </row>
    <row r="1311" spans="1:38" x14ac:dyDescent="0.3">
      <c r="A1311" t="s">
        <v>1478</v>
      </c>
      <c r="B1311">
        <v>103911</v>
      </c>
      <c r="C1311">
        <v>4</v>
      </c>
      <c r="D1311" t="s">
        <v>1500</v>
      </c>
      <c r="E1311" t="s">
        <v>1501</v>
      </c>
      <c r="F1311">
        <v>1970</v>
      </c>
      <c r="G1311">
        <v>33.74</v>
      </c>
      <c r="H1311">
        <v>111.54</v>
      </c>
      <c r="I1311">
        <v>25.69</v>
      </c>
      <c r="J1311">
        <v>84.95</v>
      </c>
      <c r="K1311">
        <v>304</v>
      </c>
      <c r="T1311">
        <v>3</v>
      </c>
      <c r="U1311">
        <v>2</v>
      </c>
      <c r="V1311" t="s">
        <v>92</v>
      </c>
      <c r="W1311" t="s">
        <v>153</v>
      </c>
      <c r="X1311">
        <v>30</v>
      </c>
      <c r="Y1311">
        <v>16</v>
      </c>
      <c r="Z1311" t="s">
        <v>1502</v>
      </c>
      <c r="AA1311" t="s">
        <v>1503</v>
      </c>
      <c r="AB1311" t="s">
        <v>95</v>
      </c>
      <c r="AC1311" t="s">
        <v>95</v>
      </c>
      <c r="AD1311" t="s">
        <v>1482</v>
      </c>
      <c r="AG1311" t="s">
        <v>1504</v>
      </c>
      <c r="AH1311">
        <v>0</v>
      </c>
      <c r="AI1311">
        <v>172</v>
      </c>
      <c r="AJ1311">
        <v>11</v>
      </c>
      <c r="AK1311">
        <v>2574</v>
      </c>
      <c r="AL1311">
        <v>1.31</v>
      </c>
    </row>
    <row r="1312" spans="1:38" x14ac:dyDescent="0.3">
      <c r="A1312" t="s">
        <v>1478</v>
      </c>
      <c r="B1312">
        <v>103911</v>
      </c>
      <c r="C1312">
        <v>5</v>
      </c>
      <c r="D1312" t="s">
        <v>1500</v>
      </c>
      <c r="E1312" t="s">
        <v>1501</v>
      </c>
      <c r="F1312">
        <v>1970</v>
      </c>
      <c r="G1312">
        <v>34.15</v>
      </c>
      <c r="H1312">
        <v>112.92</v>
      </c>
      <c r="I1312">
        <v>25.7</v>
      </c>
      <c r="J1312">
        <v>84.98</v>
      </c>
      <c r="K1312">
        <v>282</v>
      </c>
      <c r="T1312">
        <v>3</v>
      </c>
      <c r="U1312">
        <v>2</v>
      </c>
      <c r="V1312" t="s">
        <v>92</v>
      </c>
      <c r="W1312" t="s">
        <v>429</v>
      </c>
      <c r="X1312">
        <v>30</v>
      </c>
      <c r="Y1312">
        <v>16</v>
      </c>
      <c r="Z1312" t="s">
        <v>1502</v>
      </c>
      <c r="AA1312" t="s">
        <v>1503</v>
      </c>
      <c r="AB1312" t="s">
        <v>95</v>
      </c>
      <c r="AC1312" t="s">
        <v>95</v>
      </c>
      <c r="AD1312" t="s">
        <v>1482</v>
      </c>
      <c r="AG1312" t="s">
        <v>1504</v>
      </c>
      <c r="AH1312">
        <v>0</v>
      </c>
      <c r="AI1312">
        <v>172</v>
      </c>
      <c r="AJ1312">
        <v>11</v>
      </c>
      <c r="AK1312">
        <v>2574</v>
      </c>
      <c r="AL1312">
        <v>1.31</v>
      </c>
    </row>
    <row r="1313" spans="1:38" x14ac:dyDescent="0.3">
      <c r="A1313" t="s">
        <v>1478</v>
      </c>
      <c r="B1313">
        <v>103911</v>
      </c>
      <c r="C1313">
        <v>6</v>
      </c>
      <c r="D1313" t="s">
        <v>1500</v>
      </c>
      <c r="E1313" t="s">
        <v>1501</v>
      </c>
      <c r="F1313">
        <v>1970</v>
      </c>
      <c r="G1313">
        <v>34.229999999999997</v>
      </c>
      <c r="H1313">
        <v>113.18</v>
      </c>
      <c r="I1313">
        <v>25.7</v>
      </c>
      <c r="J1313">
        <v>84.97</v>
      </c>
      <c r="K1313">
        <v>228</v>
      </c>
      <c r="T1313">
        <v>3</v>
      </c>
      <c r="U1313">
        <v>2</v>
      </c>
      <c r="V1313" t="s">
        <v>92</v>
      </c>
      <c r="W1313" t="s">
        <v>631</v>
      </c>
      <c r="X1313">
        <v>30</v>
      </c>
      <c r="Y1313">
        <v>16</v>
      </c>
      <c r="Z1313" t="s">
        <v>1502</v>
      </c>
      <c r="AA1313" t="s">
        <v>1503</v>
      </c>
      <c r="AB1313" t="s">
        <v>95</v>
      </c>
      <c r="AC1313" t="s">
        <v>95</v>
      </c>
      <c r="AD1313" t="s">
        <v>1482</v>
      </c>
      <c r="AG1313" t="s">
        <v>1504</v>
      </c>
      <c r="AH1313">
        <v>0</v>
      </c>
      <c r="AI1313">
        <v>172</v>
      </c>
      <c r="AJ1313">
        <v>11</v>
      </c>
      <c r="AK1313">
        <v>2574</v>
      </c>
      <c r="AL1313">
        <v>1.31</v>
      </c>
    </row>
    <row r="1314" spans="1:38" x14ac:dyDescent="0.3">
      <c r="A1314" t="s">
        <v>1478</v>
      </c>
      <c r="B1314">
        <v>103911</v>
      </c>
      <c r="C1314">
        <v>7</v>
      </c>
      <c r="D1314" t="s">
        <v>1500</v>
      </c>
      <c r="E1314" t="s">
        <v>1501</v>
      </c>
      <c r="F1314">
        <v>1970</v>
      </c>
      <c r="G1314">
        <v>38.82</v>
      </c>
      <c r="H1314">
        <v>128.35</v>
      </c>
      <c r="I1314">
        <v>30.83</v>
      </c>
      <c r="J1314">
        <v>101.94</v>
      </c>
      <c r="K1314">
        <v>186</v>
      </c>
      <c r="T1314">
        <v>3</v>
      </c>
      <c r="U1314">
        <v>2</v>
      </c>
      <c r="V1314" t="s">
        <v>92</v>
      </c>
      <c r="W1314">
        <v>128</v>
      </c>
      <c r="X1314">
        <v>30</v>
      </c>
      <c r="Y1314">
        <v>16</v>
      </c>
      <c r="Z1314" t="s">
        <v>1502</v>
      </c>
      <c r="AA1314" t="s">
        <v>1503</v>
      </c>
      <c r="AB1314" t="s">
        <v>95</v>
      </c>
      <c r="AC1314" t="s">
        <v>95</v>
      </c>
      <c r="AD1314" t="s">
        <v>1482</v>
      </c>
      <c r="AG1314" t="s">
        <v>1504</v>
      </c>
      <c r="AH1314">
        <v>0</v>
      </c>
      <c r="AI1314">
        <v>172</v>
      </c>
      <c r="AJ1314">
        <v>11</v>
      </c>
      <c r="AK1314">
        <v>2574</v>
      </c>
      <c r="AL1314">
        <v>1.31</v>
      </c>
    </row>
    <row r="1315" spans="1:38" x14ac:dyDescent="0.3">
      <c r="A1315" t="s">
        <v>1478</v>
      </c>
      <c r="B1315">
        <v>105022</v>
      </c>
      <c r="C1315">
        <v>1</v>
      </c>
      <c r="D1315" t="s">
        <v>1506</v>
      </c>
      <c r="E1315" t="s">
        <v>147</v>
      </c>
      <c r="F1315">
        <v>470</v>
      </c>
      <c r="G1315">
        <v>33.22</v>
      </c>
      <c r="H1315">
        <v>109.84</v>
      </c>
      <c r="I1315">
        <v>25.63</v>
      </c>
      <c r="J1315">
        <v>84.75</v>
      </c>
      <c r="K1315">
        <v>288</v>
      </c>
      <c r="T1315">
        <v>3</v>
      </c>
      <c r="U1315">
        <v>2</v>
      </c>
      <c r="V1315" t="s">
        <v>92</v>
      </c>
      <c r="W1315" t="s">
        <v>135</v>
      </c>
      <c r="X1315">
        <v>22</v>
      </c>
      <c r="Y1315">
        <v>10</v>
      </c>
      <c r="Z1315" t="s">
        <v>1507</v>
      </c>
      <c r="AA1315" t="s">
        <v>1508</v>
      </c>
      <c r="AB1315" t="s">
        <v>95</v>
      </c>
      <c r="AC1315" t="s">
        <v>95</v>
      </c>
      <c r="AD1315" t="s">
        <v>1482</v>
      </c>
      <c r="AG1315" t="s">
        <v>1509</v>
      </c>
      <c r="AH1315">
        <v>0</v>
      </c>
      <c r="AI1315">
        <v>132</v>
      </c>
      <c r="AJ1315">
        <v>14</v>
      </c>
      <c r="AK1315">
        <v>591</v>
      </c>
      <c r="AL1315">
        <v>1.26</v>
      </c>
    </row>
    <row r="1316" spans="1:38" x14ac:dyDescent="0.3">
      <c r="A1316" t="s">
        <v>1478</v>
      </c>
      <c r="B1316">
        <v>105022</v>
      </c>
      <c r="C1316">
        <v>2</v>
      </c>
      <c r="D1316" t="s">
        <v>1506</v>
      </c>
      <c r="E1316" t="s">
        <v>147</v>
      </c>
      <c r="F1316">
        <v>470</v>
      </c>
      <c r="G1316">
        <v>33.380000000000003</v>
      </c>
      <c r="H1316">
        <v>110.38</v>
      </c>
      <c r="I1316">
        <v>25.68</v>
      </c>
      <c r="J1316">
        <v>84.92</v>
      </c>
      <c r="K1316">
        <v>105</v>
      </c>
      <c r="T1316">
        <v>3</v>
      </c>
      <c r="U1316">
        <v>2</v>
      </c>
      <c r="V1316" t="s">
        <v>92</v>
      </c>
      <c r="W1316" t="s">
        <v>193</v>
      </c>
      <c r="X1316">
        <v>22</v>
      </c>
      <c r="Y1316">
        <v>10</v>
      </c>
      <c r="Z1316" t="s">
        <v>1507</v>
      </c>
      <c r="AA1316" t="s">
        <v>1508</v>
      </c>
      <c r="AB1316" t="s">
        <v>95</v>
      </c>
      <c r="AC1316" t="s">
        <v>95</v>
      </c>
      <c r="AD1316" t="s">
        <v>1482</v>
      </c>
      <c r="AG1316" t="s">
        <v>1509</v>
      </c>
      <c r="AH1316">
        <v>0</v>
      </c>
      <c r="AI1316">
        <v>132</v>
      </c>
      <c r="AJ1316">
        <v>14</v>
      </c>
      <c r="AK1316">
        <v>591</v>
      </c>
      <c r="AL1316">
        <v>1.26</v>
      </c>
    </row>
    <row r="1317" spans="1:38" x14ac:dyDescent="0.3">
      <c r="A1317" t="s">
        <v>1478</v>
      </c>
      <c r="B1317">
        <v>105022</v>
      </c>
      <c r="C1317">
        <v>3</v>
      </c>
      <c r="D1317" t="s">
        <v>1506</v>
      </c>
      <c r="E1317" t="s">
        <v>147</v>
      </c>
      <c r="F1317">
        <v>470</v>
      </c>
      <c r="G1317">
        <v>33.340000000000003</v>
      </c>
      <c r="H1317">
        <v>110.22</v>
      </c>
      <c r="I1317">
        <v>25.67</v>
      </c>
      <c r="J1317">
        <v>84.89</v>
      </c>
      <c r="K1317">
        <v>77</v>
      </c>
      <c r="T1317">
        <v>3</v>
      </c>
      <c r="U1317">
        <v>2</v>
      </c>
      <c r="V1317" t="s">
        <v>92</v>
      </c>
      <c r="W1317" t="s">
        <v>192</v>
      </c>
      <c r="X1317">
        <v>22</v>
      </c>
      <c r="Y1317">
        <v>10</v>
      </c>
      <c r="Z1317" t="s">
        <v>1507</v>
      </c>
      <c r="AA1317" t="s">
        <v>1508</v>
      </c>
      <c r="AB1317" t="s">
        <v>95</v>
      </c>
      <c r="AC1317" t="s">
        <v>95</v>
      </c>
      <c r="AD1317" t="s">
        <v>1482</v>
      </c>
      <c r="AG1317" t="s">
        <v>1509</v>
      </c>
      <c r="AH1317">
        <v>0</v>
      </c>
      <c r="AI1317">
        <v>132</v>
      </c>
      <c r="AJ1317">
        <v>14</v>
      </c>
      <c r="AK1317">
        <v>591</v>
      </c>
      <c r="AL1317">
        <v>1.26</v>
      </c>
    </row>
    <row r="1318" spans="1:38" x14ac:dyDescent="0.3">
      <c r="A1318" t="s">
        <v>1478</v>
      </c>
      <c r="B1318">
        <v>124043</v>
      </c>
      <c r="C1318">
        <v>1</v>
      </c>
      <c r="D1318" t="s">
        <v>1510</v>
      </c>
      <c r="E1318" t="s">
        <v>763</v>
      </c>
      <c r="F1318">
        <v>587</v>
      </c>
      <c r="G1318">
        <v>33.67</v>
      </c>
      <c r="H1318">
        <v>111.31</v>
      </c>
      <c r="I1318">
        <v>25.7</v>
      </c>
      <c r="J1318">
        <v>84.98</v>
      </c>
      <c r="K1318">
        <v>491</v>
      </c>
      <c r="T1318">
        <v>4</v>
      </c>
      <c r="U1318">
        <v>2</v>
      </c>
      <c r="V1318" t="s">
        <v>92</v>
      </c>
      <c r="W1318" t="s">
        <v>152</v>
      </c>
      <c r="X1318">
        <v>28</v>
      </c>
      <c r="Y1318">
        <v>16</v>
      </c>
      <c r="Z1318" t="s">
        <v>1511</v>
      </c>
      <c r="AA1318" t="s">
        <v>1512</v>
      </c>
      <c r="AB1318" t="s">
        <v>95</v>
      </c>
      <c r="AC1318" t="s">
        <v>95</v>
      </c>
      <c r="AD1318" t="s">
        <v>1482</v>
      </c>
      <c r="AG1318" t="s">
        <v>1513</v>
      </c>
      <c r="AH1318">
        <v>0</v>
      </c>
      <c r="AI1318">
        <v>160</v>
      </c>
      <c r="AJ1318">
        <v>14</v>
      </c>
      <c r="AK1318">
        <v>759</v>
      </c>
      <c r="AL1318">
        <v>1.29</v>
      </c>
    </row>
    <row r="1319" spans="1:38" x14ac:dyDescent="0.3">
      <c r="A1319" t="s">
        <v>1478</v>
      </c>
      <c r="B1319">
        <v>124043</v>
      </c>
      <c r="C1319">
        <v>2</v>
      </c>
      <c r="D1319" t="s">
        <v>1510</v>
      </c>
      <c r="E1319" t="s">
        <v>763</v>
      </c>
      <c r="F1319">
        <v>587</v>
      </c>
      <c r="G1319">
        <v>34.47</v>
      </c>
      <c r="H1319">
        <v>113.96</v>
      </c>
      <c r="I1319">
        <v>25.7</v>
      </c>
      <c r="J1319">
        <v>84.98</v>
      </c>
      <c r="K1319">
        <v>96</v>
      </c>
      <c r="T1319">
        <v>4</v>
      </c>
      <c r="U1319">
        <v>2</v>
      </c>
      <c r="V1319" t="s">
        <v>92</v>
      </c>
      <c r="W1319" t="s">
        <v>128</v>
      </c>
      <c r="X1319">
        <v>28</v>
      </c>
      <c r="Y1319">
        <v>16</v>
      </c>
      <c r="Z1319" t="s">
        <v>1511</v>
      </c>
      <c r="AA1319" t="s">
        <v>1512</v>
      </c>
      <c r="AB1319" t="s">
        <v>95</v>
      </c>
      <c r="AC1319" t="s">
        <v>95</v>
      </c>
      <c r="AD1319" t="s">
        <v>1482</v>
      </c>
      <c r="AG1319" t="s">
        <v>1513</v>
      </c>
      <c r="AH1319">
        <v>0</v>
      </c>
      <c r="AI1319">
        <v>160</v>
      </c>
      <c r="AJ1319">
        <v>14</v>
      </c>
      <c r="AK1319">
        <v>759</v>
      </c>
      <c r="AL1319">
        <v>1.29</v>
      </c>
    </row>
    <row r="1320" spans="1:38" x14ac:dyDescent="0.3">
      <c r="A1320" t="s">
        <v>1478</v>
      </c>
      <c r="B1320">
        <v>105552</v>
      </c>
      <c r="C1320">
        <v>1</v>
      </c>
      <c r="D1320" t="s">
        <v>1514</v>
      </c>
      <c r="E1320" t="s">
        <v>227</v>
      </c>
      <c r="F1320">
        <v>452</v>
      </c>
      <c r="G1320">
        <v>33.5</v>
      </c>
      <c r="H1320">
        <v>110.76</v>
      </c>
      <c r="I1320">
        <v>25.61</v>
      </c>
      <c r="J1320">
        <v>84.69</v>
      </c>
      <c r="K1320">
        <v>176</v>
      </c>
      <c r="T1320">
        <v>3</v>
      </c>
      <c r="U1320">
        <v>2</v>
      </c>
      <c r="V1320" t="s">
        <v>92</v>
      </c>
      <c r="W1320">
        <v>110</v>
      </c>
      <c r="X1320">
        <v>20</v>
      </c>
      <c r="Y1320">
        <v>14</v>
      </c>
      <c r="Z1320" t="s">
        <v>1515</v>
      </c>
      <c r="AA1320" t="s">
        <v>1516</v>
      </c>
      <c r="AB1320" t="s">
        <v>95</v>
      </c>
      <c r="AC1320" t="s">
        <v>95</v>
      </c>
      <c r="AD1320" t="s">
        <v>1482</v>
      </c>
      <c r="AG1320" t="s">
        <v>1517</v>
      </c>
      <c r="AH1320">
        <v>0</v>
      </c>
      <c r="AI1320">
        <v>132</v>
      </c>
      <c r="AJ1320">
        <v>13</v>
      </c>
      <c r="AK1320">
        <v>618</v>
      </c>
      <c r="AL1320">
        <v>1.37</v>
      </c>
    </row>
    <row r="1321" spans="1:38" x14ac:dyDescent="0.3">
      <c r="A1321" t="s">
        <v>1478</v>
      </c>
      <c r="B1321">
        <v>105552</v>
      </c>
      <c r="C1321">
        <v>2</v>
      </c>
      <c r="D1321" t="s">
        <v>1514</v>
      </c>
      <c r="E1321" t="s">
        <v>227</v>
      </c>
      <c r="F1321">
        <v>452</v>
      </c>
      <c r="G1321">
        <v>36.11</v>
      </c>
      <c r="H1321">
        <v>119.38</v>
      </c>
      <c r="I1321">
        <v>29.11</v>
      </c>
      <c r="J1321">
        <v>96.25</v>
      </c>
      <c r="K1321">
        <v>276</v>
      </c>
      <c r="T1321">
        <v>4</v>
      </c>
      <c r="U1321">
        <v>2</v>
      </c>
      <c r="V1321" t="s">
        <v>92</v>
      </c>
      <c r="W1321">
        <v>119</v>
      </c>
      <c r="X1321">
        <v>20</v>
      </c>
      <c r="Y1321">
        <v>14</v>
      </c>
      <c r="Z1321" t="s">
        <v>1515</v>
      </c>
      <c r="AA1321" t="s">
        <v>1516</v>
      </c>
      <c r="AB1321" t="s">
        <v>95</v>
      </c>
      <c r="AC1321" t="s">
        <v>95</v>
      </c>
      <c r="AD1321" t="s">
        <v>1482</v>
      </c>
      <c r="AG1321" t="s">
        <v>1517</v>
      </c>
      <c r="AH1321">
        <v>0</v>
      </c>
      <c r="AI1321">
        <v>132</v>
      </c>
      <c r="AJ1321">
        <v>13</v>
      </c>
      <c r="AK1321">
        <v>618</v>
      </c>
      <c r="AL1321">
        <v>1.37</v>
      </c>
    </row>
    <row r="1322" spans="1:38" x14ac:dyDescent="0.3">
      <c r="A1322" t="s">
        <v>1478</v>
      </c>
      <c r="B1322">
        <v>106547</v>
      </c>
      <c r="C1322">
        <v>1</v>
      </c>
      <c r="D1322" t="s">
        <v>1518</v>
      </c>
      <c r="E1322" t="s">
        <v>187</v>
      </c>
      <c r="F1322">
        <v>852</v>
      </c>
      <c r="G1322">
        <v>33.61</v>
      </c>
      <c r="H1322">
        <v>111.12</v>
      </c>
      <c r="I1322">
        <v>25.7</v>
      </c>
      <c r="J1322">
        <v>84.99</v>
      </c>
      <c r="K1322">
        <v>358</v>
      </c>
      <c r="T1322">
        <v>3</v>
      </c>
      <c r="U1322">
        <v>2</v>
      </c>
      <c r="V1322" t="s">
        <v>92</v>
      </c>
      <c r="W1322">
        <v>111</v>
      </c>
      <c r="X1322">
        <v>29</v>
      </c>
      <c r="Y1322">
        <v>16</v>
      </c>
      <c r="Z1322" t="s">
        <v>1519</v>
      </c>
      <c r="AA1322" t="s">
        <v>1520</v>
      </c>
      <c r="AB1322" t="s">
        <v>95</v>
      </c>
      <c r="AC1322" t="s">
        <v>95</v>
      </c>
      <c r="AD1322" t="s">
        <v>1482</v>
      </c>
      <c r="AG1322" t="s">
        <v>1521</v>
      </c>
      <c r="AH1322">
        <v>0</v>
      </c>
      <c r="AI1322">
        <v>166</v>
      </c>
      <c r="AJ1322">
        <v>11</v>
      </c>
      <c r="AK1322">
        <v>1181</v>
      </c>
      <c r="AL1322">
        <v>1.39</v>
      </c>
    </row>
    <row r="1323" spans="1:38" x14ac:dyDescent="0.3">
      <c r="A1323" t="s">
        <v>1478</v>
      </c>
      <c r="B1323">
        <v>106547</v>
      </c>
      <c r="C1323">
        <v>2</v>
      </c>
      <c r="D1323" t="s">
        <v>1518</v>
      </c>
      <c r="E1323" t="s">
        <v>187</v>
      </c>
      <c r="F1323">
        <v>852</v>
      </c>
      <c r="G1323">
        <v>37.86</v>
      </c>
      <c r="H1323">
        <v>125.18</v>
      </c>
      <c r="I1323">
        <v>29.08</v>
      </c>
      <c r="J1323">
        <v>96.14</v>
      </c>
      <c r="K1323">
        <v>494</v>
      </c>
      <c r="T1323">
        <v>4</v>
      </c>
      <c r="U1323">
        <v>2</v>
      </c>
      <c r="V1323" t="s">
        <v>92</v>
      </c>
      <c r="W1323">
        <v>125</v>
      </c>
      <c r="X1323">
        <v>29</v>
      </c>
      <c r="Y1323">
        <v>16</v>
      </c>
      <c r="Z1323" t="s">
        <v>1519</v>
      </c>
      <c r="AA1323" t="s">
        <v>1520</v>
      </c>
      <c r="AB1323" t="s">
        <v>95</v>
      </c>
      <c r="AC1323" t="s">
        <v>95</v>
      </c>
      <c r="AD1323" t="s">
        <v>1482</v>
      </c>
      <c r="AG1323" t="s">
        <v>1521</v>
      </c>
      <c r="AH1323">
        <v>0</v>
      </c>
      <c r="AI1323">
        <v>166</v>
      </c>
      <c r="AJ1323">
        <v>11</v>
      </c>
      <c r="AK1323">
        <v>1181</v>
      </c>
      <c r="AL1323">
        <v>1.39</v>
      </c>
    </row>
    <row r="1324" spans="1:38" x14ac:dyDescent="0.3">
      <c r="A1324" t="s">
        <v>1522</v>
      </c>
      <c r="B1324">
        <v>105412</v>
      </c>
      <c r="C1324">
        <v>1</v>
      </c>
      <c r="D1324" t="s">
        <v>1523</v>
      </c>
      <c r="E1324" t="s">
        <v>581</v>
      </c>
      <c r="F1324">
        <v>288</v>
      </c>
      <c r="G1324">
        <v>7.77</v>
      </c>
      <c r="H1324">
        <v>25.71</v>
      </c>
      <c r="I1324">
        <v>5.26</v>
      </c>
      <c r="J1324">
        <v>17.420000000000002</v>
      </c>
      <c r="K1324">
        <v>72</v>
      </c>
      <c r="T1324">
        <v>1</v>
      </c>
      <c r="U1324">
        <v>1</v>
      </c>
      <c r="V1324" t="s">
        <v>282</v>
      </c>
      <c r="W1324" t="s">
        <v>1524</v>
      </c>
      <c r="X1324">
        <v>9</v>
      </c>
      <c r="Y1324">
        <v>2</v>
      </c>
      <c r="Z1324" t="s">
        <v>1525</v>
      </c>
      <c r="AA1324" t="s">
        <v>1526</v>
      </c>
      <c r="AB1324" t="s">
        <v>95</v>
      </c>
      <c r="AC1324" t="s">
        <v>95</v>
      </c>
      <c r="AD1324" t="s">
        <v>1527</v>
      </c>
      <c r="AG1324" t="s">
        <v>1528</v>
      </c>
      <c r="AH1324">
        <v>0</v>
      </c>
      <c r="AI1324">
        <v>499</v>
      </c>
      <c r="AJ1324">
        <v>76</v>
      </c>
      <c r="AK1324">
        <v>190</v>
      </c>
      <c r="AL1324">
        <v>0.66</v>
      </c>
    </row>
    <row r="1325" spans="1:38" x14ac:dyDescent="0.3">
      <c r="A1325" t="s">
        <v>1522</v>
      </c>
      <c r="B1325">
        <v>105412</v>
      </c>
      <c r="C1325">
        <v>2</v>
      </c>
      <c r="D1325" t="s">
        <v>1523</v>
      </c>
      <c r="E1325" t="s">
        <v>581</v>
      </c>
      <c r="F1325">
        <v>288</v>
      </c>
      <c r="G1325">
        <v>7.95</v>
      </c>
      <c r="H1325">
        <v>26.3</v>
      </c>
      <c r="I1325">
        <v>5.39</v>
      </c>
      <c r="J1325">
        <v>17.829999999999998</v>
      </c>
      <c r="K1325">
        <v>128</v>
      </c>
      <c r="T1325">
        <v>1</v>
      </c>
      <c r="U1325">
        <v>1</v>
      </c>
      <c r="V1325" t="s">
        <v>282</v>
      </c>
      <c r="W1325" t="s">
        <v>1529</v>
      </c>
      <c r="X1325">
        <v>9</v>
      </c>
      <c r="Y1325">
        <v>2</v>
      </c>
      <c r="Z1325" t="s">
        <v>1525</v>
      </c>
      <c r="AA1325" t="s">
        <v>1526</v>
      </c>
      <c r="AB1325" t="s">
        <v>95</v>
      </c>
      <c r="AC1325" t="s">
        <v>95</v>
      </c>
      <c r="AD1325" t="s">
        <v>1527</v>
      </c>
      <c r="AG1325" t="s">
        <v>1528</v>
      </c>
      <c r="AH1325">
        <v>0</v>
      </c>
      <c r="AI1325">
        <v>499</v>
      </c>
      <c r="AJ1325">
        <v>76</v>
      </c>
      <c r="AK1325">
        <v>190</v>
      </c>
      <c r="AL1325">
        <v>0.66</v>
      </c>
    </row>
    <row r="1326" spans="1:38" x14ac:dyDescent="0.3">
      <c r="A1326" t="s">
        <v>1522</v>
      </c>
      <c r="B1326">
        <v>105412</v>
      </c>
      <c r="C1326">
        <v>3</v>
      </c>
      <c r="D1326" t="s">
        <v>1523</v>
      </c>
      <c r="E1326" t="s">
        <v>581</v>
      </c>
      <c r="F1326">
        <v>288</v>
      </c>
      <c r="G1326">
        <v>8.06</v>
      </c>
      <c r="H1326">
        <v>26.66</v>
      </c>
      <c r="I1326">
        <v>5.49</v>
      </c>
      <c r="J1326">
        <v>18.16</v>
      </c>
      <c r="K1326">
        <v>8</v>
      </c>
      <c r="T1326">
        <v>1</v>
      </c>
      <c r="U1326">
        <v>1</v>
      </c>
      <c r="V1326" t="s">
        <v>282</v>
      </c>
      <c r="W1326" t="s">
        <v>1530</v>
      </c>
      <c r="X1326">
        <v>9</v>
      </c>
      <c r="Y1326">
        <v>2</v>
      </c>
      <c r="Z1326" t="s">
        <v>1525</v>
      </c>
      <c r="AA1326" t="s">
        <v>1526</v>
      </c>
      <c r="AB1326" t="s">
        <v>95</v>
      </c>
      <c r="AC1326" t="s">
        <v>95</v>
      </c>
      <c r="AD1326" t="s">
        <v>1527</v>
      </c>
      <c r="AG1326" t="s">
        <v>1528</v>
      </c>
      <c r="AH1326">
        <v>0</v>
      </c>
      <c r="AI1326">
        <v>499</v>
      </c>
      <c r="AJ1326">
        <v>76</v>
      </c>
      <c r="AK1326">
        <v>190</v>
      </c>
      <c r="AL1326">
        <v>0.66</v>
      </c>
    </row>
    <row r="1327" spans="1:38" x14ac:dyDescent="0.3">
      <c r="A1327" t="s">
        <v>1522</v>
      </c>
      <c r="B1327">
        <v>105412</v>
      </c>
      <c r="C1327">
        <v>4</v>
      </c>
      <c r="D1327" t="s">
        <v>1523</v>
      </c>
      <c r="E1327" t="s">
        <v>581</v>
      </c>
      <c r="F1327">
        <v>288</v>
      </c>
      <c r="G1327">
        <v>8.82</v>
      </c>
      <c r="H1327">
        <v>29.16</v>
      </c>
      <c r="I1327">
        <v>6.02</v>
      </c>
      <c r="J1327">
        <v>19.93</v>
      </c>
      <c r="K1327">
        <v>80</v>
      </c>
      <c r="T1327">
        <v>1</v>
      </c>
      <c r="U1327">
        <v>1</v>
      </c>
      <c r="V1327" t="s">
        <v>282</v>
      </c>
      <c r="W1327" t="s">
        <v>502</v>
      </c>
      <c r="X1327">
        <v>9</v>
      </c>
      <c r="Y1327">
        <v>2</v>
      </c>
      <c r="Z1327" t="s">
        <v>1525</v>
      </c>
      <c r="AA1327" t="s">
        <v>1526</v>
      </c>
      <c r="AB1327" t="s">
        <v>95</v>
      </c>
      <c r="AC1327" t="s">
        <v>95</v>
      </c>
      <c r="AD1327" t="s">
        <v>1527</v>
      </c>
      <c r="AG1327" t="s">
        <v>1528</v>
      </c>
      <c r="AH1327">
        <v>0</v>
      </c>
      <c r="AI1327">
        <v>499</v>
      </c>
      <c r="AJ1327">
        <v>76</v>
      </c>
      <c r="AK1327">
        <v>190</v>
      </c>
      <c r="AL1327">
        <v>0.66</v>
      </c>
    </row>
    <row r="1328" spans="1:38" x14ac:dyDescent="0.3">
      <c r="A1328" t="s">
        <v>1522</v>
      </c>
      <c r="B1328">
        <v>105937</v>
      </c>
      <c r="C1328">
        <v>1</v>
      </c>
      <c r="D1328" t="s">
        <v>1531</v>
      </c>
      <c r="E1328" t="s">
        <v>811</v>
      </c>
      <c r="F1328">
        <v>299</v>
      </c>
      <c r="G1328">
        <v>8.17</v>
      </c>
      <c r="H1328">
        <v>27.01</v>
      </c>
      <c r="I1328">
        <v>5.45</v>
      </c>
      <c r="J1328">
        <v>18.03</v>
      </c>
      <c r="K1328">
        <v>94</v>
      </c>
      <c r="T1328">
        <v>1</v>
      </c>
      <c r="U1328">
        <v>1</v>
      </c>
      <c r="V1328" t="s">
        <v>282</v>
      </c>
      <c r="W1328">
        <v>27</v>
      </c>
      <c r="X1328">
        <v>17</v>
      </c>
      <c r="Y1328">
        <v>17</v>
      </c>
      <c r="Z1328" t="s">
        <v>1532</v>
      </c>
      <c r="AA1328" t="s">
        <v>1533</v>
      </c>
      <c r="AB1328" t="s">
        <v>95</v>
      </c>
      <c r="AC1328" t="s">
        <v>95</v>
      </c>
      <c r="AD1328" t="s">
        <v>1527</v>
      </c>
      <c r="AG1328" t="s">
        <v>1534</v>
      </c>
      <c r="AH1328">
        <v>0</v>
      </c>
      <c r="AI1328">
        <v>499</v>
      </c>
      <c r="AJ1328">
        <v>66</v>
      </c>
      <c r="AK1328">
        <v>190</v>
      </c>
      <c r="AL1328">
        <v>0.64</v>
      </c>
    </row>
    <row r="1329" spans="1:38" x14ac:dyDescent="0.3">
      <c r="A1329" t="s">
        <v>1522</v>
      </c>
      <c r="B1329">
        <v>105937</v>
      </c>
      <c r="C1329">
        <v>2</v>
      </c>
      <c r="D1329" t="s">
        <v>1531</v>
      </c>
      <c r="E1329" t="s">
        <v>811</v>
      </c>
      <c r="F1329">
        <v>299</v>
      </c>
      <c r="G1329">
        <v>8.76</v>
      </c>
      <c r="H1329">
        <v>28.99</v>
      </c>
      <c r="I1329">
        <v>5.85</v>
      </c>
      <c r="J1329">
        <v>19.350000000000001</v>
      </c>
      <c r="K1329">
        <v>145</v>
      </c>
      <c r="T1329">
        <v>1</v>
      </c>
      <c r="U1329">
        <v>1</v>
      </c>
      <c r="V1329" t="s">
        <v>282</v>
      </c>
      <c r="W1329" t="s">
        <v>310</v>
      </c>
      <c r="X1329">
        <v>17</v>
      </c>
      <c r="Y1329">
        <v>17</v>
      </c>
      <c r="Z1329" t="s">
        <v>1532</v>
      </c>
      <c r="AA1329" t="s">
        <v>1533</v>
      </c>
      <c r="AB1329" t="s">
        <v>95</v>
      </c>
      <c r="AC1329" t="s">
        <v>95</v>
      </c>
      <c r="AD1329" t="s">
        <v>1527</v>
      </c>
      <c r="AG1329" t="s">
        <v>1534</v>
      </c>
      <c r="AH1329">
        <v>0</v>
      </c>
      <c r="AI1329">
        <v>499</v>
      </c>
      <c r="AJ1329">
        <v>66</v>
      </c>
      <c r="AK1329">
        <v>190</v>
      </c>
      <c r="AL1329">
        <v>0.64</v>
      </c>
    </row>
    <row r="1330" spans="1:38" x14ac:dyDescent="0.3">
      <c r="A1330" t="s">
        <v>1522</v>
      </c>
      <c r="B1330">
        <v>105937</v>
      </c>
      <c r="C1330">
        <v>3</v>
      </c>
      <c r="D1330" t="s">
        <v>1531</v>
      </c>
      <c r="E1330" t="s">
        <v>811</v>
      </c>
      <c r="F1330">
        <v>299</v>
      </c>
      <c r="G1330">
        <v>8.9700000000000006</v>
      </c>
      <c r="H1330">
        <v>29.66</v>
      </c>
      <c r="I1330">
        <v>5.98</v>
      </c>
      <c r="J1330">
        <v>19.8</v>
      </c>
      <c r="K1330">
        <v>24</v>
      </c>
      <c r="T1330">
        <v>1</v>
      </c>
      <c r="U1330">
        <v>1</v>
      </c>
      <c r="V1330" t="s">
        <v>282</v>
      </c>
      <c r="W1330" t="s">
        <v>314</v>
      </c>
      <c r="X1330">
        <v>17</v>
      </c>
      <c r="Y1330">
        <v>17</v>
      </c>
      <c r="Z1330" t="s">
        <v>1532</v>
      </c>
      <c r="AA1330" t="s">
        <v>1533</v>
      </c>
      <c r="AB1330" t="s">
        <v>95</v>
      </c>
      <c r="AC1330" t="s">
        <v>95</v>
      </c>
      <c r="AD1330" t="s">
        <v>1527</v>
      </c>
      <c r="AG1330" t="s">
        <v>1534</v>
      </c>
      <c r="AH1330">
        <v>0</v>
      </c>
      <c r="AI1330">
        <v>499</v>
      </c>
      <c r="AJ1330">
        <v>66</v>
      </c>
      <c r="AK1330">
        <v>190</v>
      </c>
      <c r="AL1330">
        <v>0.64</v>
      </c>
    </row>
    <row r="1331" spans="1:38" x14ac:dyDescent="0.3">
      <c r="A1331" t="s">
        <v>1522</v>
      </c>
      <c r="B1331">
        <v>105937</v>
      </c>
      <c r="C1331">
        <v>4</v>
      </c>
      <c r="D1331" t="s">
        <v>1531</v>
      </c>
      <c r="E1331" t="s">
        <v>811</v>
      </c>
      <c r="F1331">
        <v>299</v>
      </c>
      <c r="G1331">
        <v>9.6300000000000008</v>
      </c>
      <c r="H1331">
        <v>31.85</v>
      </c>
      <c r="I1331">
        <v>6.42</v>
      </c>
      <c r="J1331">
        <v>21.25</v>
      </c>
      <c r="K1331">
        <v>36</v>
      </c>
      <c r="T1331">
        <v>1</v>
      </c>
      <c r="U1331">
        <v>1</v>
      </c>
      <c r="V1331" t="s">
        <v>282</v>
      </c>
      <c r="W1331">
        <v>31</v>
      </c>
      <c r="X1331">
        <v>17</v>
      </c>
      <c r="Y1331">
        <v>17</v>
      </c>
      <c r="Z1331" t="s">
        <v>1532</v>
      </c>
      <c r="AA1331" t="s">
        <v>1533</v>
      </c>
      <c r="AB1331" t="s">
        <v>95</v>
      </c>
      <c r="AC1331" t="s">
        <v>95</v>
      </c>
      <c r="AD1331" t="s">
        <v>1527</v>
      </c>
      <c r="AG1331" t="s">
        <v>1534</v>
      </c>
      <c r="AH1331">
        <v>0</v>
      </c>
      <c r="AI1331">
        <v>499</v>
      </c>
      <c r="AJ1331">
        <v>66</v>
      </c>
      <c r="AK1331">
        <v>190</v>
      </c>
      <c r="AL1331">
        <v>0.64</v>
      </c>
    </row>
    <row r="1332" spans="1:38" x14ac:dyDescent="0.3">
      <c r="A1332" t="s">
        <v>1522</v>
      </c>
      <c r="B1332">
        <v>125832</v>
      </c>
      <c r="C1332">
        <v>1</v>
      </c>
      <c r="D1332" t="s">
        <v>1535</v>
      </c>
      <c r="E1332" t="s">
        <v>1536</v>
      </c>
      <c r="F1332">
        <v>465</v>
      </c>
      <c r="G1332">
        <v>34.04</v>
      </c>
      <c r="H1332">
        <v>112.55</v>
      </c>
      <c r="I1332">
        <v>25.7</v>
      </c>
      <c r="J1332">
        <v>84.99</v>
      </c>
      <c r="K1332">
        <v>55</v>
      </c>
      <c r="T1332">
        <v>3</v>
      </c>
      <c r="U1332">
        <v>2</v>
      </c>
      <c r="V1332" t="s">
        <v>92</v>
      </c>
      <c r="W1332" t="s">
        <v>127</v>
      </c>
      <c r="X1332">
        <v>41</v>
      </c>
      <c r="Y1332">
        <v>31</v>
      </c>
      <c r="Z1332" t="s">
        <v>1537</v>
      </c>
      <c r="AA1332" t="s">
        <v>1538</v>
      </c>
      <c r="AB1332" t="s">
        <v>95</v>
      </c>
      <c r="AC1332" t="s">
        <v>95</v>
      </c>
      <c r="AD1332" t="s">
        <v>1527</v>
      </c>
      <c r="AG1332" t="s">
        <v>256</v>
      </c>
      <c r="AH1332">
        <v>0</v>
      </c>
      <c r="AI1332">
        <v>0</v>
      </c>
      <c r="AJ1332">
        <v>0</v>
      </c>
      <c r="AK1332">
        <v>744</v>
      </c>
      <c r="AL1332">
        <v>1.6</v>
      </c>
    </row>
    <row r="1333" spans="1:38" x14ac:dyDescent="0.3">
      <c r="A1333" t="s">
        <v>1522</v>
      </c>
      <c r="B1333">
        <v>125832</v>
      </c>
      <c r="C1333">
        <v>2</v>
      </c>
      <c r="D1333" t="s">
        <v>1535</v>
      </c>
      <c r="E1333" t="s">
        <v>1536</v>
      </c>
      <c r="F1333">
        <v>465</v>
      </c>
      <c r="G1333">
        <v>34.83</v>
      </c>
      <c r="H1333">
        <v>115.17</v>
      </c>
      <c r="I1333">
        <v>25.67</v>
      </c>
      <c r="J1333">
        <v>84.86</v>
      </c>
      <c r="K1333">
        <v>87</v>
      </c>
      <c r="T1333">
        <v>3</v>
      </c>
      <c r="U1333">
        <v>2</v>
      </c>
      <c r="V1333" t="s">
        <v>92</v>
      </c>
      <c r="W1333" t="s">
        <v>593</v>
      </c>
      <c r="X1333">
        <v>41</v>
      </c>
      <c r="Y1333">
        <v>31</v>
      </c>
      <c r="Z1333" t="s">
        <v>1537</v>
      </c>
      <c r="AA1333" t="s">
        <v>1538</v>
      </c>
      <c r="AB1333" t="s">
        <v>95</v>
      </c>
      <c r="AC1333" t="s">
        <v>95</v>
      </c>
      <c r="AD1333" t="s">
        <v>1527</v>
      </c>
      <c r="AG1333" t="s">
        <v>256</v>
      </c>
      <c r="AH1333">
        <v>0</v>
      </c>
      <c r="AI1333">
        <v>0</v>
      </c>
      <c r="AJ1333">
        <v>0</v>
      </c>
      <c r="AK1333">
        <v>744</v>
      </c>
      <c r="AL1333">
        <v>1.6</v>
      </c>
    </row>
    <row r="1334" spans="1:38" x14ac:dyDescent="0.3">
      <c r="A1334" t="s">
        <v>1522</v>
      </c>
      <c r="B1334">
        <v>125832</v>
      </c>
      <c r="C1334">
        <v>3</v>
      </c>
      <c r="D1334" t="s">
        <v>1535</v>
      </c>
      <c r="E1334" t="s">
        <v>1536</v>
      </c>
      <c r="F1334">
        <v>465</v>
      </c>
      <c r="G1334">
        <v>35.229999999999997</v>
      </c>
      <c r="H1334">
        <v>116.47</v>
      </c>
      <c r="I1334">
        <v>25.69</v>
      </c>
      <c r="J1334">
        <v>84.95</v>
      </c>
      <c r="K1334">
        <v>87</v>
      </c>
      <c r="T1334">
        <v>3</v>
      </c>
      <c r="U1334">
        <v>2</v>
      </c>
      <c r="V1334" t="s">
        <v>92</v>
      </c>
      <c r="W1334" t="s">
        <v>594</v>
      </c>
      <c r="X1334">
        <v>41</v>
      </c>
      <c r="Y1334">
        <v>31</v>
      </c>
      <c r="Z1334" t="s">
        <v>1537</v>
      </c>
      <c r="AA1334" t="s">
        <v>1538</v>
      </c>
      <c r="AB1334" t="s">
        <v>95</v>
      </c>
      <c r="AC1334" t="s">
        <v>95</v>
      </c>
      <c r="AD1334" t="s">
        <v>1527</v>
      </c>
      <c r="AG1334" t="s">
        <v>256</v>
      </c>
      <c r="AH1334">
        <v>0</v>
      </c>
      <c r="AI1334">
        <v>0</v>
      </c>
      <c r="AJ1334">
        <v>0</v>
      </c>
      <c r="AK1334">
        <v>744</v>
      </c>
      <c r="AL1334">
        <v>1.6</v>
      </c>
    </row>
    <row r="1335" spans="1:38" x14ac:dyDescent="0.3">
      <c r="A1335" t="s">
        <v>1522</v>
      </c>
      <c r="B1335">
        <v>125832</v>
      </c>
      <c r="C1335">
        <v>4</v>
      </c>
      <c r="D1335" t="s">
        <v>1535</v>
      </c>
      <c r="E1335" t="s">
        <v>1536</v>
      </c>
      <c r="F1335">
        <v>465</v>
      </c>
      <c r="G1335">
        <v>40.5</v>
      </c>
      <c r="H1335">
        <v>133.88999999999999</v>
      </c>
      <c r="I1335">
        <v>30.83</v>
      </c>
      <c r="J1335">
        <v>101.94</v>
      </c>
      <c r="K1335">
        <v>131</v>
      </c>
      <c r="T1335">
        <v>4</v>
      </c>
      <c r="U1335">
        <v>2</v>
      </c>
      <c r="V1335" t="s">
        <v>92</v>
      </c>
      <c r="W1335" t="s">
        <v>600</v>
      </c>
      <c r="X1335">
        <v>41</v>
      </c>
      <c r="Y1335">
        <v>31</v>
      </c>
      <c r="Z1335" t="s">
        <v>1537</v>
      </c>
      <c r="AA1335" t="s">
        <v>1538</v>
      </c>
      <c r="AB1335" t="s">
        <v>95</v>
      </c>
      <c r="AC1335" t="s">
        <v>95</v>
      </c>
      <c r="AD1335" t="s">
        <v>1527</v>
      </c>
      <c r="AG1335" t="s">
        <v>256</v>
      </c>
      <c r="AH1335">
        <v>0</v>
      </c>
      <c r="AI1335">
        <v>0</v>
      </c>
      <c r="AJ1335">
        <v>0</v>
      </c>
      <c r="AK1335">
        <v>744</v>
      </c>
      <c r="AL1335">
        <v>1.6</v>
      </c>
    </row>
    <row r="1336" spans="1:38" x14ac:dyDescent="0.3">
      <c r="A1336" t="s">
        <v>1522</v>
      </c>
      <c r="B1336">
        <v>125832</v>
      </c>
      <c r="C1336">
        <v>5</v>
      </c>
      <c r="D1336" t="s">
        <v>1535</v>
      </c>
      <c r="E1336" t="s">
        <v>1536</v>
      </c>
      <c r="F1336">
        <v>465</v>
      </c>
      <c r="G1336">
        <v>41.59</v>
      </c>
      <c r="H1336">
        <v>137.52000000000001</v>
      </c>
      <c r="I1336">
        <v>30.84</v>
      </c>
      <c r="J1336">
        <v>101.98</v>
      </c>
      <c r="K1336">
        <v>99</v>
      </c>
      <c r="T1336">
        <v>4</v>
      </c>
      <c r="U1336">
        <v>2</v>
      </c>
      <c r="V1336" t="s">
        <v>92</v>
      </c>
      <c r="W1336" t="s">
        <v>209</v>
      </c>
      <c r="X1336">
        <v>41</v>
      </c>
      <c r="Y1336">
        <v>31</v>
      </c>
      <c r="Z1336" t="s">
        <v>1537</v>
      </c>
      <c r="AA1336" t="s">
        <v>1538</v>
      </c>
      <c r="AB1336" t="s">
        <v>95</v>
      </c>
      <c r="AC1336" t="s">
        <v>95</v>
      </c>
      <c r="AD1336" t="s">
        <v>1527</v>
      </c>
      <c r="AG1336" t="s">
        <v>256</v>
      </c>
      <c r="AH1336">
        <v>0</v>
      </c>
      <c r="AI1336">
        <v>0</v>
      </c>
      <c r="AJ1336">
        <v>0</v>
      </c>
      <c r="AK1336">
        <v>744</v>
      </c>
      <c r="AL1336">
        <v>1.6</v>
      </c>
    </row>
    <row r="1337" spans="1:38" x14ac:dyDescent="0.3">
      <c r="A1337" t="s">
        <v>1522</v>
      </c>
      <c r="B1337">
        <v>125832</v>
      </c>
      <c r="C1337">
        <v>6</v>
      </c>
      <c r="D1337" t="s">
        <v>1535</v>
      </c>
      <c r="E1337" t="s">
        <v>1536</v>
      </c>
      <c r="F1337">
        <v>465</v>
      </c>
      <c r="G1337">
        <v>50.78</v>
      </c>
      <c r="H1337">
        <v>167.89</v>
      </c>
      <c r="I1337">
        <v>38.19</v>
      </c>
      <c r="J1337">
        <v>126.26</v>
      </c>
      <c r="K1337">
        <v>3</v>
      </c>
      <c r="T1337">
        <v>4</v>
      </c>
      <c r="U1337">
        <v>2</v>
      </c>
      <c r="V1337" t="s">
        <v>92</v>
      </c>
      <c r="W1337">
        <v>167</v>
      </c>
      <c r="X1337">
        <v>41</v>
      </c>
      <c r="Y1337">
        <v>31</v>
      </c>
      <c r="Z1337" t="s">
        <v>1537</v>
      </c>
      <c r="AA1337" t="s">
        <v>1538</v>
      </c>
      <c r="AB1337" t="s">
        <v>95</v>
      </c>
      <c r="AC1337" t="s">
        <v>95</v>
      </c>
      <c r="AD1337" t="s">
        <v>1527</v>
      </c>
      <c r="AG1337" t="s">
        <v>256</v>
      </c>
      <c r="AH1337">
        <v>0</v>
      </c>
      <c r="AI1337">
        <v>0</v>
      </c>
      <c r="AJ1337">
        <v>0</v>
      </c>
      <c r="AK1337">
        <v>744</v>
      </c>
      <c r="AL1337">
        <v>1.6</v>
      </c>
    </row>
    <row r="1338" spans="1:38" x14ac:dyDescent="0.3">
      <c r="A1338" t="s">
        <v>1522</v>
      </c>
      <c r="B1338">
        <v>125832</v>
      </c>
      <c r="C1338">
        <v>7</v>
      </c>
      <c r="D1338" t="s">
        <v>1535</v>
      </c>
      <c r="E1338" t="s">
        <v>1536</v>
      </c>
      <c r="F1338">
        <v>465</v>
      </c>
      <c r="G1338">
        <v>68.58</v>
      </c>
      <c r="H1338">
        <v>226.74</v>
      </c>
      <c r="I1338">
        <v>50.95</v>
      </c>
      <c r="J1338">
        <v>168.44</v>
      </c>
      <c r="K1338">
        <v>3</v>
      </c>
      <c r="T1338">
        <v>4</v>
      </c>
      <c r="U1338">
        <v>3</v>
      </c>
      <c r="V1338" t="s">
        <v>92</v>
      </c>
      <c r="W1338">
        <v>226</v>
      </c>
      <c r="X1338">
        <v>41</v>
      </c>
      <c r="Y1338">
        <v>31</v>
      </c>
      <c r="Z1338" t="s">
        <v>1537</v>
      </c>
      <c r="AA1338" t="s">
        <v>1538</v>
      </c>
      <c r="AB1338" t="s">
        <v>95</v>
      </c>
      <c r="AC1338" t="s">
        <v>95</v>
      </c>
      <c r="AD1338" t="s">
        <v>1527</v>
      </c>
      <c r="AG1338" t="s">
        <v>256</v>
      </c>
      <c r="AH1338">
        <v>0</v>
      </c>
      <c r="AI1338">
        <v>0</v>
      </c>
      <c r="AJ1338">
        <v>0</v>
      </c>
      <c r="AK1338">
        <v>744</v>
      </c>
      <c r="AL1338">
        <v>1.6</v>
      </c>
    </row>
    <row r="1339" spans="1:38" x14ac:dyDescent="0.3">
      <c r="A1339" t="s">
        <v>1522</v>
      </c>
      <c r="B1339">
        <v>124924</v>
      </c>
      <c r="C1339">
        <v>1</v>
      </c>
      <c r="D1339" t="s">
        <v>1539</v>
      </c>
      <c r="E1339" t="s">
        <v>1540</v>
      </c>
      <c r="F1339">
        <v>596</v>
      </c>
      <c r="G1339">
        <v>33.99</v>
      </c>
      <c r="H1339">
        <v>112.39</v>
      </c>
      <c r="I1339">
        <v>25.6</v>
      </c>
      <c r="J1339">
        <v>84.63</v>
      </c>
      <c r="K1339">
        <v>145</v>
      </c>
      <c r="T1339">
        <v>3</v>
      </c>
      <c r="U1339">
        <v>2</v>
      </c>
      <c r="V1339" t="s">
        <v>92</v>
      </c>
      <c r="W1339" t="s">
        <v>127</v>
      </c>
      <c r="X1339">
        <v>34</v>
      </c>
      <c r="Y1339">
        <v>16</v>
      </c>
      <c r="Z1339" t="s">
        <v>1541</v>
      </c>
      <c r="AA1339" t="s">
        <v>1542</v>
      </c>
      <c r="AB1339" t="s">
        <v>95</v>
      </c>
      <c r="AC1339" t="s">
        <v>95</v>
      </c>
      <c r="AD1339" t="s">
        <v>1527</v>
      </c>
      <c r="AG1339" t="s">
        <v>256</v>
      </c>
      <c r="AH1339">
        <v>0</v>
      </c>
      <c r="AI1339">
        <v>0</v>
      </c>
      <c r="AJ1339">
        <v>0</v>
      </c>
      <c r="AK1339">
        <v>1025</v>
      </c>
      <c r="AL1339">
        <v>1.72</v>
      </c>
    </row>
    <row r="1340" spans="1:38" x14ac:dyDescent="0.3">
      <c r="A1340" t="s">
        <v>1522</v>
      </c>
      <c r="B1340">
        <v>124924</v>
      </c>
      <c r="C1340">
        <v>2</v>
      </c>
      <c r="D1340" t="s">
        <v>1539</v>
      </c>
      <c r="E1340" t="s">
        <v>1540</v>
      </c>
      <c r="F1340">
        <v>596</v>
      </c>
      <c r="G1340">
        <v>34.090000000000003</v>
      </c>
      <c r="H1340">
        <v>112.72</v>
      </c>
      <c r="I1340">
        <v>25.69</v>
      </c>
      <c r="J1340">
        <v>84.94</v>
      </c>
      <c r="K1340">
        <v>90</v>
      </c>
      <c r="T1340">
        <v>3</v>
      </c>
      <c r="U1340">
        <v>2</v>
      </c>
      <c r="V1340" t="s">
        <v>92</v>
      </c>
      <c r="W1340" t="s">
        <v>589</v>
      </c>
      <c r="X1340">
        <v>34</v>
      </c>
      <c r="Y1340">
        <v>16</v>
      </c>
      <c r="Z1340" t="s">
        <v>1541</v>
      </c>
      <c r="AA1340" t="s">
        <v>1542</v>
      </c>
      <c r="AB1340" t="s">
        <v>95</v>
      </c>
      <c r="AC1340" t="s">
        <v>95</v>
      </c>
      <c r="AD1340" t="s">
        <v>1527</v>
      </c>
      <c r="AG1340" t="s">
        <v>256</v>
      </c>
      <c r="AH1340">
        <v>0</v>
      </c>
      <c r="AI1340">
        <v>0</v>
      </c>
      <c r="AJ1340">
        <v>0</v>
      </c>
      <c r="AK1340">
        <v>1025</v>
      </c>
      <c r="AL1340">
        <v>1.72</v>
      </c>
    </row>
    <row r="1341" spans="1:38" x14ac:dyDescent="0.3">
      <c r="A1341" t="s">
        <v>1522</v>
      </c>
      <c r="B1341">
        <v>124924</v>
      </c>
      <c r="C1341">
        <v>3</v>
      </c>
      <c r="D1341" t="s">
        <v>1539</v>
      </c>
      <c r="E1341" t="s">
        <v>1540</v>
      </c>
      <c r="F1341">
        <v>596</v>
      </c>
      <c r="G1341">
        <v>34.01</v>
      </c>
      <c r="H1341">
        <v>112.43</v>
      </c>
      <c r="I1341">
        <v>25.66</v>
      </c>
      <c r="J1341">
        <v>84.84</v>
      </c>
      <c r="K1341">
        <v>41</v>
      </c>
      <c r="T1341">
        <v>3</v>
      </c>
      <c r="U1341">
        <v>2</v>
      </c>
      <c r="V1341" t="s">
        <v>92</v>
      </c>
      <c r="W1341" t="s">
        <v>428</v>
      </c>
      <c r="X1341">
        <v>34</v>
      </c>
      <c r="Y1341">
        <v>16</v>
      </c>
      <c r="Z1341" t="s">
        <v>1541</v>
      </c>
      <c r="AA1341" t="s">
        <v>1542</v>
      </c>
      <c r="AB1341" t="s">
        <v>95</v>
      </c>
      <c r="AC1341" t="s">
        <v>95</v>
      </c>
      <c r="AD1341" t="s">
        <v>1527</v>
      </c>
      <c r="AG1341" t="s">
        <v>256</v>
      </c>
      <c r="AH1341">
        <v>0</v>
      </c>
      <c r="AI1341">
        <v>0</v>
      </c>
      <c r="AJ1341">
        <v>0</v>
      </c>
      <c r="AK1341">
        <v>1025</v>
      </c>
      <c r="AL1341">
        <v>1.72</v>
      </c>
    </row>
    <row r="1342" spans="1:38" x14ac:dyDescent="0.3">
      <c r="A1342" t="s">
        <v>1522</v>
      </c>
      <c r="B1342">
        <v>124924</v>
      </c>
      <c r="C1342">
        <v>4</v>
      </c>
      <c r="D1342" t="s">
        <v>1539</v>
      </c>
      <c r="E1342" t="s">
        <v>1540</v>
      </c>
      <c r="F1342">
        <v>596</v>
      </c>
      <c r="G1342">
        <v>34.119999999999997</v>
      </c>
      <c r="H1342">
        <v>112.81</v>
      </c>
      <c r="I1342">
        <v>25.69</v>
      </c>
      <c r="J1342">
        <v>84.93</v>
      </c>
      <c r="K1342">
        <v>40</v>
      </c>
      <c r="T1342">
        <v>3</v>
      </c>
      <c r="U1342">
        <v>2</v>
      </c>
      <c r="V1342" t="s">
        <v>92</v>
      </c>
      <c r="W1342" t="s">
        <v>487</v>
      </c>
      <c r="X1342">
        <v>34</v>
      </c>
      <c r="Y1342">
        <v>16</v>
      </c>
      <c r="Z1342" t="s">
        <v>1541</v>
      </c>
      <c r="AA1342" t="s">
        <v>1542</v>
      </c>
      <c r="AB1342" t="s">
        <v>95</v>
      </c>
      <c r="AC1342" t="s">
        <v>95</v>
      </c>
      <c r="AD1342" t="s">
        <v>1527</v>
      </c>
      <c r="AG1342" t="s">
        <v>256</v>
      </c>
      <c r="AH1342">
        <v>0</v>
      </c>
      <c r="AI1342">
        <v>0</v>
      </c>
      <c r="AJ1342">
        <v>0</v>
      </c>
      <c r="AK1342">
        <v>1025</v>
      </c>
      <c r="AL1342">
        <v>1.72</v>
      </c>
    </row>
    <row r="1343" spans="1:38" x14ac:dyDescent="0.3">
      <c r="A1343" t="s">
        <v>1522</v>
      </c>
      <c r="B1343">
        <v>124924</v>
      </c>
      <c r="C1343">
        <v>5</v>
      </c>
      <c r="D1343" t="s">
        <v>1539</v>
      </c>
      <c r="E1343" t="s">
        <v>1540</v>
      </c>
      <c r="F1343">
        <v>596</v>
      </c>
      <c r="G1343">
        <v>34.159999999999997</v>
      </c>
      <c r="H1343">
        <v>112.95</v>
      </c>
      <c r="I1343">
        <v>25.7</v>
      </c>
      <c r="J1343">
        <v>84.97</v>
      </c>
      <c r="K1343">
        <v>36</v>
      </c>
      <c r="T1343">
        <v>3</v>
      </c>
      <c r="U1343">
        <v>2</v>
      </c>
      <c r="V1343" t="s">
        <v>92</v>
      </c>
      <c r="W1343" t="s">
        <v>431</v>
      </c>
      <c r="X1343">
        <v>34</v>
      </c>
      <c r="Y1343">
        <v>16</v>
      </c>
      <c r="Z1343" t="s">
        <v>1541</v>
      </c>
      <c r="AA1343" t="s">
        <v>1542</v>
      </c>
      <c r="AB1343" t="s">
        <v>95</v>
      </c>
      <c r="AC1343" t="s">
        <v>95</v>
      </c>
      <c r="AD1343" t="s">
        <v>1527</v>
      </c>
      <c r="AG1343" t="s">
        <v>256</v>
      </c>
      <c r="AH1343">
        <v>0</v>
      </c>
      <c r="AI1343">
        <v>0</v>
      </c>
      <c r="AJ1343">
        <v>0</v>
      </c>
      <c r="AK1343">
        <v>1025</v>
      </c>
      <c r="AL1343">
        <v>1.72</v>
      </c>
    </row>
    <row r="1344" spans="1:38" x14ac:dyDescent="0.3">
      <c r="A1344" t="s">
        <v>1522</v>
      </c>
      <c r="B1344">
        <v>124924</v>
      </c>
      <c r="C1344">
        <v>6</v>
      </c>
      <c r="D1344" t="s">
        <v>1539</v>
      </c>
      <c r="E1344" t="s">
        <v>1540</v>
      </c>
      <c r="F1344">
        <v>596</v>
      </c>
      <c r="G1344">
        <v>34.01</v>
      </c>
      <c r="H1344">
        <v>112.43</v>
      </c>
      <c r="I1344">
        <v>25.66</v>
      </c>
      <c r="J1344">
        <v>84.84</v>
      </c>
      <c r="K1344">
        <v>13</v>
      </c>
      <c r="T1344">
        <v>3</v>
      </c>
      <c r="U1344">
        <v>2</v>
      </c>
      <c r="V1344" t="s">
        <v>92</v>
      </c>
      <c r="W1344" t="s">
        <v>1543</v>
      </c>
      <c r="X1344">
        <v>34</v>
      </c>
      <c r="Y1344">
        <v>16</v>
      </c>
      <c r="Z1344" t="s">
        <v>1541</v>
      </c>
      <c r="AA1344" t="s">
        <v>1542</v>
      </c>
      <c r="AB1344" t="s">
        <v>95</v>
      </c>
      <c r="AC1344" t="s">
        <v>95</v>
      </c>
      <c r="AD1344" t="s">
        <v>1527</v>
      </c>
      <c r="AG1344" t="s">
        <v>256</v>
      </c>
      <c r="AH1344">
        <v>0</v>
      </c>
      <c r="AI1344">
        <v>0</v>
      </c>
      <c r="AJ1344">
        <v>0</v>
      </c>
      <c r="AK1344">
        <v>1025</v>
      </c>
      <c r="AL1344">
        <v>1.72</v>
      </c>
    </row>
    <row r="1345" spans="1:38" x14ac:dyDescent="0.3">
      <c r="A1345" t="s">
        <v>1522</v>
      </c>
      <c r="B1345">
        <v>124924</v>
      </c>
      <c r="C1345">
        <v>7</v>
      </c>
      <c r="D1345" t="s">
        <v>1539</v>
      </c>
      <c r="E1345" t="s">
        <v>1540</v>
      </c>
      <c r="F1345">
        <v>596</v>
      </c>
      <c r="G1345">
        <v>34.159999999999997</v>
      </c>
      <c r="H1345">
        <v>112.95</v>
      </c>
      <c r="I1345">
        <v>25.7</v>
      </c>
      <c r="J1345">
        <v>84.97</v>
      </c>
      <c r="K1345">
        <v>12</v>
      </c>
      <c r="T1345">
        <v>3</v>
      </c>
      <c r="U1345">
        <v>2</v>
      </c>
      <c r="V1345" t="s">
        <v>92</v>
      </c>
      <c r="W1345" t="s">
        <v>429</v>
      </c>
      <c r="X1345">
        <v>34</v>
      </c>
      <c r="Y1345">
        <v>16</v>
      </c>
      <c r="Z1345" t="s">
        <v>1541</v>
      </c>
      <c r="AA1345" t="s">
        <v>1542</v>
      </c>
      <c r="AB1345" t="s">
        <v>95</v>
      </c>
      <c r="AC1345" t="s">
        <v>95</v>
      </c>
      <c r="AD1345" t="s">
        <v>1527</v>
      </c>
      <c r="AG1345" t="s">
        <v>256</v>
      </c>
      <c r="AH1345">
        <v>0</v>
      </c>
      <c r="AI1345">
        <v>0</v>
      </c>
      <c r="AJ1345">
        <v>0</v>
      </c>
      <c r="AK1345">
        <v>1025</v>
      </c>
      <c r="AL1345">
        <v>1.72</v>
      </c>
    </row>
    <row r="1346" spans="1:38" x14ac:dyDescent="0.3">
      <c r="A1346" t="s">
        <v>1522</v>
      </c>
      <c r="B1346">
        <v>124924</v>
      </c>
      <c r="C1346">
        <v>8</v>
      </c>
      <c r="D1346" t="s">
        <v>1539</v>
      </c>
      <c r="E1346" t="s">
        <v>1540</v>
      </c>
      <c r="F1346">
        <v>596</v>
      </c>
      <c r="G1346">
        <v>45.88</v>
      </c>
      <c r="H1346">
        <v>151.69</v>
      </c>
      <c r="I1346">
        <v>34.86</v>
      </c>
      <c r="J1346">
        <v>115.26</v>
      </c>
      <c r="K1346">
        <v>102</v>
      </c>
      <c r="T1346">
        <v>3</v>
      </c>
      <c r="U1346">
        <v>2</v>
      </c>
      <c r="V1346" t="s">
        <v>92</v>
      </c>
      <c r="W1346" t="s">
        <v>211</v>
      </c>
      <c r="X1346">
        <v>34</v>
      </c>
      <c r="Y1346">
        <v>16</v>
      </c>
      <c r="Z1346" t="s">
        <v>1541</v>
      </c>
      <c r="AA1346" t="s">
        <v>1542</v>
      </c>
      <c r="AB1346" t="s">
        <v>95</v>
      </c>
      <c r="AC1346" t="s">
        <v>95</v>
      </c>
      <c r="AD1346" t="s">
        <v>1527</v>
      </c>
      <c r="AG1346" t="s">
        <v>256</v>
      </c>
      <c r="AH1346">
        <v>0</v>
      </c>
      <c r="AI1346">
        <v>0</v>
      </c>
      <c r="AJ1346">
        <v>0</v>
      </c>
      <c r="AK1346">
        <v>1025</v>
      </c>
      <c r="AL1346">
        <v>1.72</v>
      </c>
    </row>
    <row r="1347" spans="1:38" x14ac:dyDescent="0.3">
      <c r="A1347" t="s">
        <v>1522</v>
      </c>
      <c r="B1347">
        <v>124924</v>
      </c>
      <c r="C1347">
        <v>9</v>
      </c>
      <c r="D1347" t="s">
        <v>1539</v>
      </c>
      <c r="E1347" t="s">
        <v>1540</v>
      </c>
      <c r="F1347">
        <v>596</v>
      </c>
      <c r="G1347">
        <v>45.93</v>
      </c>
      <c r="H1347">
        <v>151.85</v>
      </c>
      <c r="I1347">
        <v>34.96</v>
      </c>
      <c r="J1347">
        <v>115.6</v>
      </c>
      <c r="K1347">
        <v>51</v>
      </c>
      <c r="T1347">
        <v>3</v>
      </c>
      <c r="U1347">
        <v>2</v>
      </c>
      <c r="V1347" t="s">
        <v>92</v>
      </c>
      <c r="W1347" t="s">
        <v>1544</v>
      </c>
      <c r="X1347">
        <v>34</v>
      </c>
      <c r="Y1347">
        <v>16</v>
      </c>
      <c r="Z1347" t="s">
        <v>1541</v>
      </c>
      <c r="AA1347" t="s">
        <v>1542</v>
      </c>
      <c r="AB1347" t="s">
        <v>95</v>
      </c>
      <c r="AC1347" t="s">
        <v>95</v>
      </c>
      <c r="AD1347" t="s">
        <v>1527</v>
      </c>
      <c r="AG1347" t="s">
        <v>256</v>
      </c>
      <c r="AH1347">
        <v>0</v>
      </c>
      <c r="AI1347">
        <v>0</v>
      </c>
      <c r="AJ1347">
        <v>0</v>
      </c>
      <c r="AK1347">
        <v>1025</v>
      </c>
      <c r="AL1347">
        <v>1.72</v>
      </c>
    </row>
    <row r="1348" spans="1:38" x14ac:dyDescent="0.3">
      <c r="A1348" t="s">
        <v>1522</v>
      </c>
      <c r="B1348">
        <v>124924</v>
      </c>
      <c r="C1348">
        <v>10</v>
      </c>
      <c r="D1348" t="s">
        <v>1539</v>
      </c>
      <c r="E1348" t="s">
        <v>1540</v>
      </c>
      <c r="F1348">
        <v>596</v>
      </c>
      <c r="G1348">
        <v>45.91</v>
      </c>
      <c r="H1348">
        <v>151.79</v>
      </c>
      <c r="I1348">
        <v>34.880000000000003</v>
      </c>
      <c r="J1348">
        <v>115.32</v>
      </c>
      <c r="K1348">
        <v>31</v>
      </c>
      <c r="T1348">
        <v>3</v>
      </c>
      <c r="U1348">
        <v>2</v>
      </c>
      <c r="V1348" t="s">
        <v>92</v>
      </c>
      <c r="W1348" t="s">
        <v>1545</v>
      </c>
      <c r="X1348">
        <v>34</v>
      </c>
      <c r="Y1348">
        <v>16</v>
      </c>
      <c r="Z1348" t="s">
        <v>1541</v>
      </c>
      <c r="AA1348" t="s">
        <v>1542</v>
      </c>
      <c r="AB1348" t="s">
        <v>95</v>
      </c>
      <c r="AC1348" t="s">
        <v>95</v>
      </c>
      <c r="AD1348" t="s">
        <v>1527</v>
      </c>
      <c r="AG1348" t="s">
        <v>256</v>
      </c>
      <c r="AH1348">
        <v>0</v>
      </c>
      <c r="AI1348">
        <v>0</v>
      </c>
      <c r="AJ1348">
        <v>0</v>
      </c>
      <c r="AK1348">
        <v>1025</v>
      </c>
      <c r="AL1348">
        <v>1.72</v>
      </c>
    </row>
    <row r="1349" spans="1:38" x14ac:dyDescent="0.3">
      <c r="A1349" t="s">
        <v>1522</v>
      </c>
      <c r="B1349">
        <v>124924</v>
      </c>
      <c r="C1349">
        <v>11</v>
      </c>
      <c r="D1349" t="s">
        <v>1539</v>
      </c>
      <c r="E1349" t="s">
        <v>1540</v>
      </c>
      <c r="F1349">
        <v>596</v>
      </c>
      <c r="G1349">
        <v>45.88</v>
      </c>
      <c r="H1349">
        <v>151.69</v>
      </c>
      <c r="I1349">
        <v>34.86</v>
      </c>
      <c r="J1349">
        <v>115.26</v>
      </c>
      <c r="K1349">
        <v>16</v>
      </c>
      <c r="T1349">
        <v>3</v>
      </c>
      <c r="U1349">
        <v>2</v>
      </c>
      <c r="V1349" t="s">
        <v>92</v>
      </c>
      <c r="W1349" t="s">
        <v>1237</v>
      </c>
      <c r="X1349">
        <v>34</v>
      </c>
      <c r="Y1349">
        <v>16</v>
      </c>
      <c r="Z1349" t="s">
        <v>1541</v>
      </c>
      <c r="AA1349" t="s">
        <v>1542</v>
      </c>
      <c r="AB1349" t="s">
        <v>95</v>
      </c>
      <c r="AC1349" t="s">
        <v>95</v>
      </c>
      <c r="AD1349" t="s">
        <v>1527</v>
      </c>
      <c r="AG1349" t="s">
        <v>256</v>
      </c>
      <c r="AH1349">
        <v>0</v>
      </c>
      <c r="AI1349">
        <v>0</v>
      </c>
      <c r="AJ1349">
        <v>0</v>
      </c>
      <c r="AK1349">
        <v>1025</v>
      </c>
      <c r="AL1349">
        <v>1.72</v>
      </c>
    </row>
    <row r="1350" spans="1:38" x14ac:dyDescent="0.3">
      <c r="A1350" t="s">
        <v>1522</v>
      </c>
      <c r="B1350">
        <v>124924</v>
      </c>
      <c r="C1350">
        <v>12</v>
      </c>
      <c r="D1350" t="s">
        <v>1539</v>
      </c>
      <c r="E1350" t="s">
        <v>1540</v>
      </c>
      <c r="F1350">
        <v>596</v>
      </c>
      <c r="G1350">
        <v>45.91</v>
      </c>
      <c r="H1350">
        <v>151.79</v>
      </c>
      <c r="I1350">
        <v>34.880000000000003</v>
      </c>
      <c r="J1350">
        <v>115.32</v>
      </c>
      <c r="K1350">
        <v>13</v>
      </c>
      <c r="T1350">
        <v>3</v>
      </c>
      <c r="U1350">
        <v>2</v>
      </c>
      <c r="V1350" t="s">
        <v>92</v>
      </c>
      <c r="W1350" t="s">
        <v>1546</v>
      </c>
      <c r="X1350">
        <v>34</v>
      </c>
      <c r="Y1350">
        <v>16</v>
      </c>
      <c r="Z1350" t="s">
        <v>1541</v>
      </c>
      <c r="AA1350" t="s">
        <v>1542</v>
      </c>
      <c r="AB1350" t="s">
        <v>95</v>
      </c>
      <c r="AC1350" t="s">
        <v>95</v>
      </c>
      <c r="AD1350" t="s">
        <v>1527</v>
      </c>
      <c r="AG1350" t="s">
        <v>256</v>
      </c>
      <c r="AH1350">
        <v>0</v>
      </c>
      <c r="AI1350">
        <v>0</v>
      </c>
      <c r="AJ1350">
        <v>0</v>
      </c>
      <c r="AK1350">
        <v>1025</v>
      </c>
      <c r="AL1350">
        <v>1.72</v>
      </c>
    </row>
    <row r="1351" spans="1:38" x14ac:dyDescent="0.3">
      <c r="A1351" t="s">
        <v>1522</v>
      </c>
      <c r="B1351">
        <v>124924</v>
      </c>
      <c r="C1351">
        <v>13</v>
      </c>
      <c r="D1351" t="s">
        <v>1539</v>
      </c>
      <c r="E1351" t="s">
        <v>1540</v>
      </c>
      <c r="F1351">
        <v>596</v>
      </c>
      <c r="G1351">
        <v>54.16</v>
      </c>
      <c r="H1351">
        <v>179.06</v>
      </c>
      <c r="I1351">
        <v>40.57</v>
      </c>
      <c r="J1351">
        <v>134.13</v>
      </c>
      <c r="K1351">
        <v>4</v>
      </c>
      <c r="T1351">
        <v>4</v>
      </c>
      <c r="U1351">
        <v>2</v>
      </c>
      <c r="V1351" t="s">
        <v>92</v>
      </c>
      <c r="W1351" t="s">
        <v>1547</v>
      </c>
      <c r="X1351">
        <v>34</v>
      </c>
      <c r="Y1351">
        <v>16</v>
      </c>
      <c r="Z1351" t="s">
        <v>1541</v>
      </c>
      <c r="AA1351" t="s">
        <v>1542</v>
      </c>
      <c r="AB1351" t="s">
        <v>95</v>
      </c>
      <c r="AC1351" t="s">
        <v>95</v>
      </c>
      <c r="AD1351" t="s">
        <v>1527</v>
      </c>
      <c r="AG1351" t="s">
        <v>256</v>
      </c>
      <c r="AH1351">
        <v>0</v>
      </c>
      <c r="AI1351">
        <v>0</v>
      </c>
      <c r="AJ1351">
        <v>0</v>
      </c>
      <c r="AK1351">
        <v>1025</v>
      </c>
      <c r="AL1351">
        <v>1.72</v>
      </c>
    </row>
    <row r="1352" spans="1:38" x14ac:dyDescent="0.3">
      <c r="A1352" t="s">
        <v>1522</v>
      </c>
      <c r="B1352">
        <v>124924</v>
      </c>
      <c r="C1352">
        <v>14</v>
      </c>
      <c r="D1352" t="s">
        <v>1539</v>
      </c>
      <c r="E1352" t="s">
        <v>1540</v>
      </c>
      <c r="F1352">
        <v>596</v>
      </c>
      <c r="G1352">
        <v>62.39</v>
      </c>
      <c r="H1352">
        <v>206.27</v>
      </c>
      <c r="I1352">
        <v>46.85</v>
      </c>
      <c r="J1352">
        <v>154.88</v>
      </c>
      <c r="K1352">
        <v>2</v>
      </c>
      <c r="T1352">
        <v>4</v>
      </c>
      <c r="U1352">
        <v>2</v>
      </c>
      <c r="V1352" t="s">
        <v>92</v>
      </c>
      <c r="W1352" t="s">
        <v>1548</v>
      </c>
      <c r="X1352">
        <v>34</v>
      </c>
      <c r="Y1352">
        <v>16</v>
      </c>
      <c r="Z1352" t="s">
        <v>1541</v>
      </c>
      <c r="AA1352" t="s">
        <v>1542</v>
      </c>
      <c r="AB1352" t="s">
        <v>95</v>
      </c>
      <c r="AC1352" t="s">
        <v>95</v>
      </c>
      <c r="AD1352" t="s">
        <v>1527</v>
      </c>
      <c r="AG1352" t="s">
        <v>256</v>
      </c>
      <c r="AH1352">
        <v>0</v>
      </c>
      <c r="AI1352">
        <v>0</v>
      </c>
      <c r="AJ1352">
        <v>0</v>
      </c>
      <c r="AK1352">
        <v>1025</v>
      </c>
      <c r="AL1352">
        <v>1.72</v>
      </c>
    </row>
    <row r="1353" spans="1:38" x14ac:dyDescent="0.3">
      <c r="A1353" t="s">
        <v>1522</v>
      </c>
      <c r="B1353">
        <v>104323</v>
      </c>
      <c r="C1353">
        <v>1</v>
      </c>
      <c r="D1353" t="s">
        <v>1549</v>
      </c>
      <c r="E1353" t="s">
        <v>438</v>
      </c>
      <c r="F1353">
        <v>626</v>
      </c>
      <c r="G1353">
        <v>25.72</v>
      </c>
      <c r="H1353">
        <v>85.03</v>
      </c>
      <c r="I1353">
        <v>18.09</v>
      </c>
      <c r="J1353">
        <v>59.82</v>
      </c>
      <c r="K1353">
        <v>104</v>
      </c>
      <c r="T1353">
        <v>3</v>
      </c>
      <c r="U1353">
        <v>2</v>
      </c>
      <c r="V1353" t="s">
        <v>92</v>
      </c>
      <c r="W1353">
        <v>85</v>
      </c>
      <c r="X1353">
        <v>26</v>
      </c>
      <c r="Y1353">
        <v>17</v>
      </c>
      <c r="Z1353" t="s">
        <v>1550</v>
      </c>
      <c r="AA1353" t="s">
        <v>1551</v>
      </c>
      <c r="AB1353" t="s">
        <v>95</v>
      </c>
      <c r="AC1353" t="s">
        <v>95</v>
      </c>
      <c r="AD1353" t="s">
        <v>1527</v>
      </c>
      <c r="AG1353" t="s">
        <v>1552</v>
      </c>
      <c r="AH1353">
        <v>0</v>
      </c>
      <c r="AI1353">
        <v>164</v>
      </c>
      <c r="AJ1353">
        <v>14</v>
      </c>
      <c r="AK1353">
        <v>756</v>
      </c>
      <c r="AL1353">
        <v>1.21</v>
      </c>
    </row>
    <row r="1354" spans="1:38" x14ac:dyDescent="0.3">
      <c r="A1354" t="s">
        <v>1522</v>
      </c>
      <c r="B1354">
        <v>104323</v>
      </c>
      <c r="C1354">
        <v>2</v>
      </c>
      <c r="D1354" t="s">
        <v>1549</v>
      </c>
      <c r="E1354" t="s">
        <v>438</v>
      </c>
      <c r="F1354">
        <v>626</v>
      </c>
      <c r="G1354">
        <v>33.49</v>
      </c>
      <c r="H1354">
        <v>110.73</v>
      </c>
      <c r="I1354">
        <v>25.63</v>
      </c>
      <c r="J1354">
        <v>84.73</v>
      </c>
      <c r="K1354">
        <v>335</v>
      </c>
      <c r="T1354">
        <v>3</v>
      </c>
      <c r="U1354">
        <v>2</v>
      </c>
      <c r="V1354" t="s">
        <v>92</v>
      </c>
      <c r="W1354" t="s">
        <v>188</v>
      </c>
      <c r="X1354">
        <v>26</v>
      </c>
      <c r="Y1354">
        <v>17</v>
      </c>
      <c r="Z1354" t="s">
        <v>1550</v>
      </c>
      <c r="AA1354" t="s">
        <v>1551</v>
      </c>
      <c r="AB1354" t="s">
        <v>95</v>
      </c>
      <c r="AC1354" t="s">
        <v>95</v>
      </c>
      <c r="AD1354" t="s">
        <v>1527</v>
      </c>
      <c r="AG1354" t="s">
        <v>1552</v>
      </c>
      <c r="AH1354">
        <v>0</v>
      </c>
      <c r="AI1354">
        <v>164</v>
      </c>
      <c r="AJ1354">
        <v>14</v>
      </c>
      <c r="AK1354">
        <v>756</v>
      </c>
      <c r="AL1354">
        <v>1.21</v>
      </c>
    </row>
    <row r="1355" spans="1:38" x14ac:dyDescent="0.3">
      <c r="A1355" t="s">
        <v>1522</v>
      </c>
      <c r="B1355">
        <v>104323</v>
      </c>
      <c r="C1355">
        <v>3</v>
      </c>
      <c r="D1355" t="s">
        <v>1549</v>
      </c>
      <c r="E1355" t="s">
        <v>438</v>
      </c>
      <c r="F1355">
        <v>626</v>
      </c>
      <c r="G1355">
        <v>33.58</v>
      </c>
      <c r="H1355">
        <v>111.02</v>
      </c>
      <c r="I1355">
        <v>25.63</v>
      </c>
      <c r="J1355">
        <v>84.73</v>
      </c>
      <c r="K1355">
        <v>111</v>
      </c>
      <c r="T1355">
        <v>3</v>
      </c>
      <c r="U1355">
        <v>2</v>
      </c>
      <c r="V1355" t="s">
        <v>92</v>
      </c>
      <c r="W1355" t="s">
        <v>153</v>
      </c>
      <c r="X1355">
        <v>26</v>
      </c>
      <c r="Y1355">
        <v>17</v>
      </c>
      <c r="Z1355" t="s">
        <v>1550</v>
      </c>
      <c r="AA1355" t="s">
        <v>1551</v>
      </c>
      <c r="AB1355" t="s">
        <v>95</v>
      </c>
      <c r="AC1355" t="s">
        <v>95</v>
      </c>
      <c r="AD1355" t="s">
        <v>1527</v>
      </c>
      <c r="AG1355" t="s">
        <v>1552</v>
      </c>
      <c r="AH1355">
        <v>0</v>
      </c>
      <c r="AI1355">
        <v>164</v>
      </c>
      <c r="AJ1355">
        <v>14</v>
      </c>
      <c r="AK1355">
        <v>756</v>
      </c>
      <c r="AL1355">
        <v>1.21</v>
      </c>
    </row>
    <row r="1356" spans="1:38" x14ac:dyDescent="0.3">
      <c r="A1356" t="s">
        <v>1522</v>
      </c>
      <c r="B1356">
        <v>104323</v>
      </c>
      <c r="C1356">
        <v>4</v>
      </c>
      <c r="D1356" t="s">
        <v>1549</v>
      </c>
      <c r="E1356" t="s">
        <v>438</v>
      </c>
      <c r="F1356">
        <v>626</v>
      </c>
      <c r="G1356">
        <v>42.06</v>
      </c>
      <c r="H1356">
        <v>139.05000000000001</v>
      </c>
      <c r="I1356">
        <v>33.450000000000003</v>
      </c>
      <c r="J1356">
        <v>110.59</v>
      </c>
      <c r="K1356">
        <v>76</v>
      </c>
      <c r="T1356">
        <v>4</v>
      </c>
      <c r="U1356">
        <v>2</v>
      </c>
      <c r="V1356" t="s">
        <v>92</v>
      </c>
      <c r="W1356">
        <v>139</v>
      </c>
      <c r="X1356">
        <v>26</v>
      </c>
      <c r="Y1356">
        <v>17</v>
      </c>
      <c r="Z1356" t="s">
        <v>1550</v>
      </c>
      <c r="AA1356" t="s">
        <v>1551</v>
      </c>
      <c r="AB1356" t="s">
        <v>95</v>
      </c>
      <c r="AC1356" t="s">
        <v>95</v>
      </c>
      <c r="AD1356" t="s">
        <v>1527</v>
      </c>
      <c r="AG1356" t="s">
        <v>1552</v>
      </c>
      <c r="AH1356">
        <v>0</v>
      </c>
      <c r="AI1356">
        <v>164</v>
      </c>
      <c r="AJ1356">
        <v>14</v>
      </c>
      <c r="AK1356">
        <v>756</v>
      </c>
      <c r="AL1356">
        <v>1.21</v>
      </c>
    </row>
    <row r="1357" spans="1:38" x14ac:dyDescent="0.3">
      <c r="A1357" t="s">
        <v>1522</v>
      </c>
      <c r="B1357">
        <v>104325</v>
      </c>
      <c r="C1357">
        <v>1</v>
      </c>
      <c r="D1357" t="s">
        <v>1553</v>
      </c>
      <c r="E1357" t="s">
        <v>1554</v>
      </c>
      <c r="F1357">
        <v>511</v>
      </c>
      <c r="G1357">
        <v>33.159999999999997</v>
      </c>
      <c r="H1357">
        <v>109.63</v>
      </c>
      <c r="I1357">
        <v>25.7</v>
      </c>
      <c r="J1357">
        <v>84.99</v>
      </c>
      <c r="K1357">
        <v>129</v>
      </c>
      <c r="T1357">
        <v>3</v>
      </c>
      <c r="U1357">
        <v>2</v>
      </c>
      <c r="V1357" t="s">
        <v>92</v>
      </c>
      <c r="W1357" t="s">
        <v>863</v>
      </c>
      <c r="X1357">
        <v>12</v>
      </c>
      <c r="Y1357">
        <v>2</v>
      </c>
      <c r="Z1357" t="s">
        <v>1555</v>
      </c>
      <c r="AA1357" t="s">
        <v>1556</v>
      </c>
      <c r="AB1357" t="s">
        <v>95</v>
      </c>
      <c r="AC1357" t="s">
        <v>95</v>
      </c>
      <c r="AD1357" t="s">
        <v>1527</v>
      </c>
      <c r="AG1357" t="s">
        <v>1557</v>
      </c>
      <c r="AH1357">
        <v>0</v>
      </c>
      <c r="AI1357">
        <v>133</v>
      </c>
      <c r="AJ1357">
        <v>31</v>
      </c>
      <c r="AK1357">
        <v>617</v>
      </c>
      <c r="AL1357">
        <v>1.21</v>
      </c>
    </row>
    <row r="1358" spans="1:38" x14ac:dyDescent="0.3">
      <c r="A1358" t="s">
        <v>1522</v>
      </c>
      <c r="B1358">
        <v>104325</v>
      </c>
      <c r="C1358">
        <v>2</v>
      </c>
      <c r="D1358" t="s">
        <v>1553</v>
      </c>
      <c r="E1358" t="s">
        <v>1554</v>
      </c>
      <c r="F1358">
        <v>511</v>
      </c>
      <c r="G1358">
        <v>33.44</v>
      </c>
      <c r="H1358">
        <v>110.56</v>
      </c>
      <c r="I1358">
        <v>25.63</v>
      </c>
      <c r="J1358">
        <v>84.73</v>
      </c>
      <c r="K1358">
        <v>189</v>
      </c>
      <c r="T1358">
        <v>3</v>
      </c>
      <c r="U1358">
        <v>2</v>
      </c>
      <c r="V1358" t="s">
        <v>92</v>
      </c>
      <c r="W1358" t="s">
        <v>188</v>
      </c>
      <c r="X1358">
        <v>12</v>
      </c>
      <c r="Y1358">
        <v>2</v>
      </c>
      <c r="Z1358" t="s">
        <v>1555</v>
      </c>
      <c r="AA1358" t="s">
        <v>1556</v>
      </c>
      <c r="AB1358" t="s">
        <v>95</v>
      </c>
      <c r="AC1358" t="s">
        <v>95</v>
      </c>
      <c r="AD1358" t="s">
        <v>1527</v>
      </c>
      <c r="AG1358" t="s">
        <v>1557</v>
      </c>
      <c r="AH1358">
        <v>0</v>
      </c>
      <c r="AI1358">
        <v>133</v>
      </c>
      <c r="AJ1358">
        <v>31</v>
      </c>
      <c r="AK1358">
        <v>617</v>
      </c>
      <c r="AL1358">
        <v>1.21</v>
      </c>
    </row>
    <row r="1359" spans="1:38" x14ac:dyDescent="0.3">
      <c r="A1359" t="s">
        <v>1522</v>
      </c>
      <c r="B1359">
        <v>104325</v>
      </c>
      <c r="C1359">
        <v>3</v>
      </c>
      <c r="D1359" t="s">
        <v>1553</v>
      </c>
      <c r="E1359" t="s">
        <v>1554</v>
      </c>
      <c r="F1359">
        <v>511</v>
      </c>
      <c r="G1359">
        <v>33.450000000000003</v>
      </c>
      <c r="H1359">
        <v>110.61</v>
      </c>
      <c r="I1359">
        <v>25.63</v>
      </c>
      <c r="J1359">
        <v>84.73</v>
      </c>
      <c r="K1359">
        <v>87</v>
      </c>
      <c r="T1359">
        <v>3</v>
      </c>
      <c r="U1359">
        <v>2</v>
      </c>
      <c r="V1359" t="s">
        <v>92</v>
      </c>
      <c r="W1359" t="s">
        <v>193</v>
      </c>
      <c r="X1359">
        <v>12</v>
      </c>
      <c r="Y1359">
        <v>2</v>
      </c>
      <c r="Z1359" t="s">
        <v>1555</v>
      </c>
      <c r="AA1359" t="s">
        <v>1556</v>
      </c>
      <c r="AB1359" t="s">
        <v>95</v>
      </c>
      <c r="AC1359" t="s">
        <v>95</v>
      </c>
      <c r="AD1359" t="s">
        <v>1527</v>
      </c>
      <c r="AG1359" t="s">
        <v>1557</v>
      </c>
      <c r="AH1359">
        <v>0</v>
      </c>
      <c r="AI1359">
        <v>133</v>
      </c>
      <c r="AJ1359">
        <v>31</v>
      </c>
      <c r="AK1359">
        <v>617</v>
      </c>
      <c r="AL1359">
        <v>1.21</v>
      </c>
    </row>
    <row r="1360" spans="1:38" x14ac:dyDescent="0.3">
      <c r="A1360" t="s">
        <v>1522</v>
      </c>
      <c r="B1360">
        <v>104325</v>
      </c>
      <c r="C1360">
        <v>4</v>
      </c>
      <c r="D1360" t="s">
        <v>1553</v>
      </c>
      <c r="E1360" t="s">
        <v>1554</v>
      </c>
      <c r="F1360">
        <v>511</v>
      </c>
      <c r="G1360">
        <v>43.1</v>
      </c>
      <c r="H1360">
        <v>142.5</v>
      </c>
      <c r="I1360">
        <v>33.450000000000003</v>
      </c>
      <c r="J1360">
        <v>110.59</v>
      </c>
      <c r="K1360">
        <v>53</v>
      </c>
      <c r="T1360">
        <v>4</v>
      </c>
      <c r="U1360">
        <v>2</v>
      </c>
      <c r="V1360" t="s">
        <v>92</v>
      </c>
      <c r="W1360">
        <v>142</v>
      </c>
      <c r="X1360">
        <v>12</v>
      </c>
      <c r="Y1360">
        <v>2</v>
      </c>
      <c r="Z1360" t="s">
        <v>1555</v>
      </c>
      <c r="AA1360" t="s">
        <v>1556</v>
      </c>
      <c r="AB1360" t="s">
        <v>95</v>
      </c>
      <c r="AC1360" t="s">
        <v>95</v>
      </c>
      <c r="AD1360" t="s">
        <v>1527</v>
      </c>
      <c r="AG1360" t="s">
        <v>1557</v>
      </c>
      <c r="AH1360">
        <v>0</v>
      </c>
      <c r="AI1360">
        <v>133</v>
      </c>
      <c r="AJ1360">
        <v>31</v>
      </c>
      <c r="AK1360">
        <v>617</v>
      </c>
      <c r="AL1360">
        <v>1.21</v>
      </c>
    </row>
    <row r="1361" spans="1:38" x14ac:dyDescent="0.3">
      <c r="A1361" t="s">
        <v>1522</v>
      </c>
      <c r="B1361">
        <v>104325</v>
      </c>
      <c r="C1361">
        <v>5</v>
      </c>
      <c r="D1361" t="s">
        <v>1553</v>
      </c>
      <c r="E1361" t="s">
        <v>1554</v>
      </c>
      <c r="F1361">
        <v>511</v>
      </c>
      <c r="G1361">
        <v>43.1</v>
      </c>
      <c r="H1361">
        <v>142.5</v>
      </c>
      <c r="I1361">
        <v>33.450000000000003</v>
      </c>
      <c r="J1361">
        <v>110.59</v>
      </c>
      <c r="K1361">
        <v>17</v>
      </c>
      <c r="T1361">
        <v>4</v>
      </c>
      <c r="U1361">
        <v>2</v>
      </c>
      <c r="V1361" t="s">
        <v>92</v>
      </c>
      <c r="W1361" t="s">
        <v>1558</v>
      </c>
      <c r="X1361">
        <v>12</v>
      </c>
      <c r="Y1361">
        <v>2</v>
      </c>
      <c r="Z1361" t="s">
        <v>1555</v>
      </c>
      <c r="AA1361" t="s">
        <v>1556</v>
      </c>
      <c r="AB1361" t="s">
        <v>95</v>
      </c>
      <c r="AC1361" t="s">
        <v>95</v>
      </c>
      <c r="AD1361" t="s">
        <v>1527</v>
      </c>
      <c r="AG1361" t="s">
        <v>1557</v>
      </c>
      <c r="AH1361">
        <v>0</v>
      </c>
      <c r="AI1361">
        <v>133</v>
      </c>
      <c r="AJ1361">
        <v>31</v>
      </c>
      <c r="AK1361">
        <v>617</v>
      </c>
      <c r="AL1361">
        <v>1.21</v>
      </c>
    </row>
    <row r="1362" spans="1:38" x14ac:dyDescent="0.3">
      <c r="A1362" t="s">
        <v>1522</v>
      </c>
      <c r="B1362">
        <v>104325</v>
      </c>
      <c r="C1362">
        <v>6</v>
      </c>
      <c r="D1362" t="s">
        <v>1553</v>
      </c>
      <c r="E1362" t="s">
        <v>1554</v>
      </c>
      <c r="F1362">
        <v>511</v>
      </c>
      <c r="G1362">
        <v>48.76</v>
      </c>
      <c r="H1362">
        <v>161.22</v>
      </c>
      <c r="I1362">
        <v>35.94</v>
      </c>
      <c r="J1362">
        <v>118.83</v>
      </c>
      <c r="K1362">
        <v>36</v>
      </c>
      <c r="T1362">
        <v>4</v>
      </c>
      <c r="U1362">
        <v>2</v>
      </c>
      <c r="V1362" t="s">
        <v>92</v>
      </c>
      <c r="W1362" t="s">
        <v>1559</v>
      </c>
      <c r="X1362">
        <v>12</v>
      </c>
      <c r="Y1362">
        <v>2</v>
      </c>
      <c r="Z1362" t="s">
        <v>1555</v>
      </c>
      <c r="AA1362" t="s">
        <v>1556</v>
      </c>
      <c r="AB1362" t="s">
        <v>95</v>
      </c>
      <c r="AC1362" t="s">
        <v>95</v>
      </c>
      <c r="AD1362" t="s">
        <v>1527</v>
      </c>
      <c r="AG1362" t="s">
        <v>1557</v>
      </c>
      <c r="AH1362">
        <v>0</v>
      </c>
      <c r="AI1362">
        <v>133</v>
      </c>
      <c r="AJ1362">
        <v>31</v>
      </c>
      <c r="AK1362">
        <v>617</v>
      </c>
      <c r="AL1362">
        <v>1.21</v>
      </c>
    </row>
    <row r="1363" spans="1:38" x14ac:dyDescent="0.3">
      <c r="A1363" t="s">
        <v>1522</v>
      </c>
      <c r="B1363">
        <v>120049</v>
      </c>
      <c r="C1363">
        <v>1</v>
      </c>
      <c r="D1363" t="s">
        <v>1560</v>
      </c>
      <c r="E1363" t="s">
        <v>1561</v>
      </c>
      <c r="F1363">
        <v>576</v>
      </c>
      <c r="G1363">
        <v>33.25</v>
      </c>
      <c r="H1363">
        <v>109.95</v>
      </c>
      <c r="I1363">
        <v>25.68</v>
      </c>
      <c r="J1363">
        <v>84.91</v>
      </c>
      <c r="K1363">
        <v>159</v>
      </c>
      <c r="T1363">
        <v>3</v>
      </c>
      <c r="U1363">
        <v>2</v>
      </c>
      <c r="V1363" t="s">
        <v>92</v>
      </c>
      <c r="W1363" t="s">
        <v>135</v>
      </c>
      <c r="X1363">
        <v>42</v>
      </c>
      <c r="Y1363">
        <v>17</v>
      </c>
      <c r="Z1363" t="s">
        <v>1562</v>
      </c>
      <c r="AA1363" t="s">
        <v>1563</v>
      </c>
      <c r="AB1363" t="s">
        <v>95</v>
      </c>
      <c r="AC1363" t="s">
        <v>95</v>
      </c>
      <c r="AD1363" t="s">
        <v>1527</v>
      </c>
      <c r="AG1363" t="s">
        <v>256</v>
      </c>
      <c r="AH1363">
        <v>0</v>
      </c>
      <c r="AI1363">
        <v>0</v>
      </c>
      <c r="AJ1363">
        <v>0</v>
      </c>
      <c r="AK1363">
        <v>1020</v>
      </c>
      <c r="AL1363">
        <v>1.77</v>
      </c>
    </row>
    <row r="1364" spans="1:38" x14ac:dyDescent="0.3">
      <c r="A1364" t="s">
        <v>1522</v>
      </c>
      <c r="B1364">
        <v>120049</v>
      </c>
      <c r="C1364">
        <v>2</v>
      </c>
      <c r="D1364" t="s">
        <v>1560</v>
      </c>
      <c r="E1364" t="s">
        <v>1561</v>
      </c>
      <c r="F1364">
        <v>576</v>
      </c>
      <c r="G1364">
        <v>33.24</v>
      </c>
      <c r="H1364">
        <v>109.9</v>
      </c>
      <c r="I1364">
        <v>25.57</v>
      </c>
      <c r="J1364">
        <v>84.54</v>
      </c>
      <c r="K1364">
        <v>16</v>
      </c>
      <c r="T1364">
        <v>3</v>
      </c>
      <c r="U1364">
        <v>2</v>
      </c>
      <c r="V1364" t="s">
        <v>92</v>
      </c>
      <c r="W1364" t="s">
        <v>201</v>
      </c>
      <c r="X1364">
        <v>42</v>
      </c>
      <c r="Y1364">
        <v>17</v>
      </c>
      <c r="Z1364" t="s">
        <v>1562</v>
      </c>
      <c r="AA1364" t="s">
        <v>1563</v>
      </c>
      <c r="AB1364" t="s">
        <v>95</v>
      </c>
      <c r="AC1364" t="s">
        <v>95</v>
      </c>
      <c r="AD1364" t="s">
        <v>1527</v>
      </c>
      <c r="AG1364" t="s">
        <v>256</v>
      </c>
      <c r="AH1364">
        <v>0</v>
      </c>
      <c r="AI1364">
        <v>0</v>
      </c>
      <c r="AJ1364">
        <v>0</v>
      </c>
      <c r="AK1364">
        <v>1020</v>
      </c>
      <c r="AL1364">
        <v>1.77</v>
      </c>
    </row>
    <row r="1365" spans="1:38" x14ac:dyDescent="0.3">
      <c r="A1365" t="s">
        <v>1522</v>
      </c>
      <c r="B1365">
        <v>120049</v>
      </c>
      <c r="C1365">
        <v>3</v>
      </c>
      <c r="D1365" t="s">
        <v>1560</v>
      </c>
      <c r="E1365" t="s">
        <v>1561</v>
      </c>
      <c r="F1365">
        <v>576</v>
      </c>
      <c r="G1365">
        <v>33.049999999999997</v>
      </c>
      <c r="H1365">
        <v>109.28</v>
      </c>
      <c r="I1365">
        <v>25.69</v>
      </c>
      <c r="J1365">
        <v>84.95</v>
      </c>
      <c r="K1365">
        <v>15</v>
      </c>
      <c r="T1365">
        <v>3</v>
      </c>
      <c r="U1365">
        <v>2</v>
      </c>
      <c r="V1365" t="s">
        <v>92</v>
      </c>
      <c r="W1365" t="s">
        <v>480</v>
      </c>
      <c r="X1365">
        <v>42</v>
      </c>
      <c r="Y1365">
        <v>17</v>
      </c>
      <c r="Z1365" t="s">
        <v>1562</v>
      </c>
      <c r="AA1365" t="s">
        <v>1563</v>
      </c>
      <c r="AB1365" t="s">
        <v>95</v>
      </c>
      <c r="AC1365" t="s">
        <v>95</v>
      </c>
      <c r="AD1365" t="s">
        <v>1527</v>
      </c>
      <c r="AG1365" t="s">
        <v>256</v>
      </c>
      <c r="AH1365">
        <v>0</v>
      </c>
      <c r="AI1365">
        <v>0</v>
      </c>
      <c r="AJ1365">
        <v>0</v>
      </c>
      <c r="AK1365">
        <v>1020</v>
      </c>
      <c r="AL1365">
        <v>1.77</v>
      </c>
    </row>
    <row r="1366" spans="1:38" x14ac:dyDescent="0.3">
      <c r="A1366" t="s">
        <v>1522</v>
      </c>
      <c r="B1366">
        <v>120049</v>
      </c>
      <c r="C1366">
        <v>4</v>
      </c>
      <c r="D1366" t="s">
        <v>1560</v>
      </c>
      <c r="E1366" t="s">
        <v>1561</v>
      </c>
      <c r="F1366">
        <v>576</v>
      </c>
      <c r="G1366">
        <v>33.28</v>
      </c>
      <c r="H1366">
        <v>110.02</v>
      </c>
      <c r="I1366">
        <v>25.7</v>
      </c>
      <c r="J1366">
        <v>84.98</v>
      </c>
      <c r="K1366">
        <v>49</v>
      </c>
      <c r="T1366">
        <v>3</v>
      </c>
      <c r="U1366">
        <v>2</v>
      </c>
      <c r="V1366" t="s">
        <v>92</v>
      </c>
      <c r="W1366" t="s">
        <v>1564</v>
      </c>
      <c r="X1366">
        <v>42</v>
      </c>
      <c r="Y1366">
        <v>17</v>
      </c>
      <c r="Z1366" t="s">
        <v>1562</v>
      </c>
      <c r="AA1366" t="s">
        <v>1563</v>
      </c>
      <c r="AB1366" t="s">
        <v>95</v>
      </c>
      <c r="AC1366" t="s">
        <v>95</v>
      </c>
      <c r="AD1366" t="s">
        <v>1527</v>
      </c>
      <c r="AG1366" t="s">
        <v>256</v>
      </c>
      <c r="AH1366">
        <v>0</v>
      </c>
      <c r="AI1366">
        <v>0</v>
      </c>
      <c r="AJ1366">
        <v>0</v>
      </c>
      <c r="AK1366">
        <v>1020</v>
      </c>
      <c r="AL1366">
        <v>1.77</v>
      </c>
    </row>
    <row r="1367" spans="1:38" x14ac:dyDescent="0.3">
      <c r="A1367" t="s">
        <v>1522</v>
      </c>
      <c r="B1367">
        <v>120049</v>
      </c>
      <c r="C1367">
        <v>5</v>
      </c>
      <c r="D1367" t="s">
        <v>1560</v>
      </c>
      <c r="E1367" t="s">
        <v>1561</v>
      </c>
      <c r="F1367">
        <v>576</v>
      </c>
      <c r="G1367">
        <v>33.729999999999997</v>
      </c>
      <c r="H1367">
        <v>111.51</v>
      </c>
      <c r="I1367">
        <v>25.63</v>
      </c>
      <c r="J1367">
        <v>84.74</v>
      </c>
      <c r="K1367">
        <v>34</v>
      </c>
      <c r="T1367">
        <v>3</v>
      </c>
      <c r="U1367">
        <v>2</v>
      </c>
      <c r="V1367" t="s">
        <v>92</v>
      </c>
      <c r="W1367" t="s">
        <v>233</v>
      </c>
      <c r="X1367">
        <v>42</v>
      </c>
      <c r="Y1367">
        <v>17</v>
      </c>
      <c r="Z1367" t="s">
        <v>1562</v>
      </c>
      <c r="AA1367" t="s">
        <v>1563</v>
      </c>
      <c r="AB1367" t="s">
        <v>95</v>
      </c>
      <c r="AC1367" t="s">
        <v>95</v>
      </c>
      <c r="AD1367" t="s">
        <v>1527</v>
      </c>
      <c r="AG1367" t="s">
        <v>256</v>
      </c>
      <c r="AH1367">
        <v>0</v>
      </c>
      <c r="AI1367">
        <v>0</v>
      </c>
      <c r="AJ1367">
        <v>0</v>
      </c>
      <c r="AK1367">
        <v>1020</v>
      </c>
      <c r="AL1367">
        <v>1.77</v>
      </c>
    </row>
    <row r="1368" spans="1:38" x14ac:dyDescent="0.3">
      <c r="A1368" t="s">
        <v>1522</v>
      </c>
      <c r="B1368">
        <v>120049</v>
      </c>
      <c r="C1368">
        <v>6</v>
      </c>
      <c r="D1368" t="s">
        <v>1560</v>
      </c>
      <c r="E1368" t="s">
        <v>1561</v>
      </c>
      <c r="F1368">
        <v>576</v>
      </c>
      <c r="G1368">
        <v>39.78</v>
      </c>
      <c r="H1368">
        <v>131.53</v>
      </c>
      <c r="I1368">
        <v>30.7</v>
      </c>
      <c r="J1368">
        <v>101.51</v>
      </c>
      <c r="K1368">
        <v>32</v>
      </c>
      <c r="T1368">
        <v>4</v>
      </c>
      <c r="U1368">
        <v>2</v>
      </c>
      <c r="V1368" t="s">
        <v>92</v>
      </c>
      <c r="W1368" t="s">
        <v>633</v>
      </c>
      <c r="X1368">
        <v>42</v>
      </c>
      <c r="Y1368">
        <v>17</v>
      </c>
      <c r="Z1368" t="s">
        <v>1562</v>
      </c>
      <c r="AA1368" t="s">
        <v>1563</v>
      </c>
      <c r="AB1368" t="s">
        <v>95</v>
      </c>
      <c r="AC1368" t="s">
        <v>95</v>
      </c>
      <c r="AD1368" t="s">
        <v>1527</v>
      </c>
      <c r="AG1368" t="s">
        <v>256</v>
      </c>
      <c r="AH1368">
        <v>0</v>
      </c>
      <c r="AI1368">
        <v>0</v>
      </c>
      <c r="AJ1368">
        <v>0</v>
      </c>
      <c r="AK1368">
        <v>1020</v>
      </c>
      <c r="AL1368">
        <v>1.77</v>
      </c>
    </row>
    <row r="1369" spans="1:38" x14ac:dyDescent="0.3">
      <c r="A1369" t="s">
        <v>1522</v>
      </c>
      <c r="B1369">
        <v>120049</v>
      </c>
      <c r="C1369">
        <v>7</v>
      </c>
      <c r="D1369" t="s">
        <v>1560</v>
      </c>
      <c r="E1369" t="s">
        <v>1561</v>
      </c>
      <c r="F1369">
        <v>576</v>
      </c>
      <c r="G1369">
        <v>41.97</v>
      </c>
      <c r="H1369">
        <v>138.75</v>
      </c>
      <c r="I1369">
        <v>32.590000000000003</v>
      </c>
      <c r="J1369">
        <v>107.75</v>
      </c>
      <c r="K1369">
        <v>2</v>
      </c>
      <c r="T1369">
        <v>4</v>
      </c>
      <c r="U1369">
        <v>2</v>
      </c>
      <c r="V1369" t="s">
        <v>92</v>
      </c>
      <c r="W1369" t="s">
        <v>1565</v>
      </c>
      <c r="X1369">
        <v>42</v>
      </c>
      <c r="Y1369">
        <v>17</v>
      </c>
      <c r="Z1369" t="s">
        <v>1562</v>
      </c>
      <c r="AA1369" t="s">
        <v>1563</v>
      </c>
      <c r="AB1369" t="s">
        <v>95</v>
      </c>
      <c r="AC1369" t="s">
        <v>95</v>
      </c>
      <c r="AD1369" t="s">
        <v>1527</v>
      </c>
      <c r="AG1369" t="s">
        <v>256</v>
      </c>
      <c r="AH1369">
        <v>0</v>
      </c>
      <c r="AI1369">
        <v>0</v>
      </c>
      <c r="AJ1369">
        <v>0</v>
      </c>
      <c r="AK1369">
        <v>1020</v>
      </c>
      <c r="AL1369">
        <v>1.77</v>
      </c>
    </row>
    <row r="1370" spans="1:38" x14ac:dyDescent="0.3">
      <c r="A1370" t="s">
        <v>1522</v>
      </c>
      <c r="B1370">
        <v>120049</v>
      </c>
      <c r="C1370">
        <v>8</v>
      </c>
      <c r="D1370" t="s">
        <v>1560</v>
      </c>
      <c r="E1370" t="s">
        <v>1561</v>
      </c>
      <c r="F1370">
        <v>576</v>
      </c>
      <c r="G1370">
        <v>48.7</v>
      </c>
      <c r="H1370">
        <v>161.01</v>
      </c>
      <c r="I1370">
        <v>38.270000000000003</v>
      </c>
      <c r="J1370">
        <v>126.53</v>
      </c>
      <c r="K1370">
        <v>2</v>
      </c>
      <c r="T1370">
        <v>4</v>
      </c>
      <c r="U1370">
        <v>2</v>
      </c>
      <c r="V1370" t="s">
        <v>92</v>
      </c>
      <c r="W1370" t="s">
        <v>1559</v>
      </c>
      <c r="X1370">
        <v>42</v>
      </c>
      <c r="Y1370">
        <v>17</v>
      </c>
      <c r="Z1370" t="s">
        <v>1562</v>
      </c>
      <c r="AA1370" t="s">
        <v>1563</v>
      </c>
      <c r="AB1370" t="s">
        <v>95</v>
      </c>
      <c r="AC1370" t="s">
        <v>95</v>
      </c>
      <c r="AD1370" t="s">
        <v>1527</v>
      </c>
      <c r="AG1370" t="s">
        <v>256</v>
      </c>
      <c r="AH1370">
        <v>0</v>
      </c>
      <c r="AI1370">
        <v>0</v>
      </c>
      <c r="AJ1370">
        <v>0</v>
      </c>
      <c r="AK1370">
        <v>1020</v>
      </c>
      <c r="AL1370">
        <v>1.77</v>
      </c>
    </row>
    <row r="1371" spans="1:38" x14ac:dyDescent="0.3">
      <c r="A1371" t="s">
        <v>1522</v>
      </c>
      <c r="B1371">
        <v>120049</v>
      </c>
      <c r="C1371">
        <v>9</v>
      </c>
      <c r="D1371" t="s">
        <v>1560</v>
      </c>
      <c r="E1371" t="s">
        <v>1561</v>
      </c>
      <c r="F1371">
        <v>576</v>
      </c>
      <c r="G1371">
        <v>50.75</v>
      </c>
      <c r="H1371">
        <v>167.79</v>
      </c>
      <c r="I1371">
        <v>39.14</v>
      </c>
      <c r="J1371">
        <v>129.41999999999999</v>
      </c>
      <c r="K1371">
        <v>1</v>
      </c>
      <c r="T1371">
        <v>4</v>
      </c>
      <c r="U1371">
        <v>2</v>
      </c>
      <c r="V1371" t="s">
        <v>92</v>
      </c>
      <c r="W1371" t="s">
        <v>1566</v>
      </c>
      <c r="X1371">
        <v>42</v>
      </c>
      <c r="Y1371">
        <v>17</v>
      </c>
      <c r="Z1371" t="s">
        <v>1562</v>
      </c>
      <c r="AA1371" t="s">
        <v>1563</v>
      </c>
      <c r="AB1371" t="s">
        <v>95</v>
      </c>
      <c r="AC1371" t="s">
        <v>95</v>
      </c>
      <c r="AD1371" t="s">
        <v>1527</v>
      </c>
      <c r="AG1371" t="s">
        <v>256</v>
      </c>
      <c r="AH1371">
        <v>0</v>
      </c>
      <c r="AI1371">
        <v>0</v>
      </c>
      <c r="AJ1371">
        <v>0</v>
      </c>
      <c r="AK1371">
        <v>1020</v>
      </c>
      <c r="AL1371">
        <v>1.77</v>
      </c>
    </row>
    <row r="1372" spans="1:38" x14ac:dyDescent="0.3">
      <c r="A1372" t="s">
        <v>1522</v>
      </c>
      <c r="B1372">
        <v>120049</v>
      </c>
      <c r="C1372">
        <v>10</v>
      </c>
      <c r="D1372" t="s">
        <v>1560</v>
      </c>
      <c r="E1372" t="s">
        <v>1561</v>
      </c>
      <c r="F1372">
        <v>576</v>
      </c>
      <c r="G1372">
        <v>52.84</v>
      </c>
      <c r="H1372">
        <v>174.71</v>
      </c>
      <c r="I1372">
        <v>41.01</v>
      </c>
      <c r="J1372">
        <v>135.6</v>
      </c>
      <c r="K1372">
        <v>1</v>
      </c>
      <c r="T1372">
        <v>3</v>
      </c>
      <c r="U1372">
        <v>2</v>
      </c>
      <c r="V1372" t="s">
        <v>92</v>
      </c>
      <c r="W1372" t="s">
        <v>1567</v>
      </c>
      <c r="X1372">
        <v>42</v>
      </c>
      <c r="Y1372">
        <v>17</v>
      </c>
      <c r="Z1372" t="s">
        <v>1562</v>
      </c>
      <c r="AA1372" t="s">
        <v>1563</v>
      </c>
      <c r="AB1372" t="s">
        <v>95</v>
      </c>
      <c r="AC1372" t="s">
        <v>95</v>
      </c>
      <c r="AD1372" t="s">
        <v>1527</v>
      </c>
      <c r="AG1372" t="s">
        <v>256</v>
      </c>
      <c r="AH1372">
        <v>0</v>
      </c>
      <c r="AI1372">
        <v>0</v>
      </c>
      <c r="AJ1372">
        <v>0</v>
      </c>
      <c r="AK1372">
        <v>1020</v>
      </c>
      <c r="AL1372">
        <v>1.77</v>
      </c>
    </row>
    <row r="1373" spans="1:38" x14ac:dyDescent="0.3">
      <c r="A1373" t="s">
        <v>1522</v>
      </c>
      <c r="B1373">
        <v>120049</v>
      </c>
      <c r="C1373">
        <v>11</v>
      </c>
      <c r="D1373" t="s">
        <v>1560</v>
      </c>
      <c r="E1373" t="s">
        <v>1561</v>
      </c>
      <c r="F1373">
        <v>576</v>
      </c>
      <c r="G1373">
        <v>54.22</v>
      </c>
      <c r="H1373">
        <v>179.25</v>
      </c>
      <c r="I1373">
        <v>42.41</v>
      </c>
      <c r="J1373">
        <v>140.19999999999999</v>
      </c>
      <c r="K1373">
        <v>31</v>
      </c>
      <c r="T1373">
        <v>3</v>
      </c>
      <c r="U1373">
        <v>2</v>
      </c>
      <c r="V1373" t="s">
        <v>92</v>
      </c>
      <c r="W1373" t="s">
        <v>1568</v>
      </c>
      <c r="X1373">
        <v>42</v>
      </c>
      <c r="Y1373">
        <v>17</v>
      </c>
      <c r="Z1373" t="s">
        <v>1562</v>
      </c>
      <c r="AA1373" t="s">
        <v>1563</v>
      </c>
      <c r="AB1373" t="s">
        <v>95</v>
      </c>
      <c r="AC1373" t="s">
        <v>95</v>
      </c>
      <c r="AD1373" t="s">
        <v>1527</v>
      </c>
      <c r="AG1373" t="s">
        <v>256</v>
      </c>
      <c r="AH1373">
        <v>0</v>
      </c>
      <c r="AI1373">
        <v>0</v>
      </c>
      <c r="AJ1373">
        <v>0</v>
      </c>
      <c r="AK1373">
        <v>1020</v>
      </c>
      <c r="AL1373">
        <v>1.77</v>
      </c>
    </row>
    <row r="1374" spans="1:38" x14ac:dyDescent="0.3">
      <c r="A1374" t="s">
        <v>1522</v>
      </c>
      <c r="B1374">
        <v>120049</v>
      </c>
      <c r="C1374">
        <v>12</v>
      </c>
      <c r="D1374" t="s">
        <v>1560</v>
      </c>
      <c r="E1374" t="s">
        <v>1561</v>
      </c>
      <c r="F1374">
        <v>576</v>
      </c>
      <c r="G1374">
        <v>54.48</v>
      </c>
      <c r="H1374">
        <v>180.13</v>
      </c>
      <c r="I1374">
        <v>42.46</v>
      </c>
      <c r="J1374">
        <v>140.37</v>
      </c>
      <c r="K1374">
        <v>94</v>
      </c>
      <c r="T1374">
        <v>3</v>
      </c>
      <c r="U1374">
        <v>2</v>
      </c>
      <c r="V1374" t="s">
        <v>92</v>
      </c>
      <c r="W1374" t="s">
        <v>1136</v>
      </c>
      <c r="X1374">
        <v>42</v>
      </c>
      <c r="Y1374">
        <v>17</v>
      </c>
      <c r="Z1374" t="s">
        <v>1562</v>
      </c>
      <c r="AA1374" t="s">
        <v>1563</v>
      </c>
      <c r="AB1374" t="s">
        <v>95</v>
      </c>
      <c r="AC1374" t="s">
        <v>95</v>
      </c>
      <c r="AD1374" t="s">
        <v>1527</v>
      </c>
      <c r="AG1374" t="s">
        <v>256</v>
      </c>
      <c r="AH1374">
        <v>0</v>
      </c>
      <c r="AI1374">
        <v>0</v>
      </c>
      <c r="AJ1374">
        <v>0</v>
      </c>
      <c r="AK1374">
        <v>1020</v>
      </c>
      <c r="AL1374">
        <v>1.77</v>
      </c>
    </row>
    <row r="1375" spans="1:38" x14ac:dyDescent="0.3">
      <c r="A1375" t="s">
        <v>1522</v>
      </c>
      <c r="B1375">
        <v>120049</v>
      </c>
      <c r="C1375">
        <v>13</v>
      </c>
      <c r="D1375" t="s">
        <v>1560</v>
      </c>
      <c r="E1375" t="s">
        <v>1561</v>
      </c>
      <c r="F1375">
        <v>576</v>
      </c>
      <c r="G1375">
        <v>54.47</v>
      </c>
      <c r="H1375">
        <v>180.09</v>
      </c>
      <c r="I1375">
        <v>42.6</v>
      </c>
      <c r="J1375">
        <v>140.85</v>
      </c>
      <c r="K1375">
        <v>80</v>
      </c>
      <c r="T1375">
        <v>3</v>
      </c>
      <c r="U1375">
        <v>2</v>
      </c>
      <c r="V1375" t="s">
        <v>92</v>
      </c>
      <c r="W1375" t="s">
        <v>1135</v>
      </c>
      <c r="X1375">
        <v>42</v>
      </c>
      <c r="Y1375">
        <v>17</v>
      </c>
      <c r="Z1375" t="s">
        <v>1562</v>
      </c>
      <c r="AA1375" t="s">
        <v>1563</v>
      </c>
      <c r="AB1375" t="s">
        <v>95</v>
      </c>
      <c r="AC1375" t="s">
        <v>95</v>
      </c>
      <c r="AD1375" t="s">
        <v>1527</v>
      </c>
      <c r="AG1375" t="s">
        <v>256</v>
      </c>
      <c r="AH1375">
        <v>0</v>
      </c>
      <c r="AI1375">
        <v>0</v>
      </c>
      <c r="AJ1375">
        <v>0</v>
      </c>
      <c r="AK1375">
        <v>1020</v>
      </c>
      <c r="AL1375">
        <v>1.77</v>
      </c>
    </row>
    <row r="1376" spans="1:38" x14ac:dyDescent="0.3">
      <c r="A1376" t="s">
        <v>1522</v>
      </c>
      <c r="B1376">
        <v>120049</v>
      </c>
      <c r="C1376">
        <v>14</v>
      </c>
      <c r="D1376" t="s">
        <v>1560</v>
      </c>
      <c r="E1376" t="s">
        <v>1561</v>
      </c>
      <c r="F1376">
        <v>576</v>
      </c>
      <c r="G1376">
        <v>57.93</v>
      </c>
      <c r="H1376">
        <v>191.53</v>
      </c>
      <c r="I1376">
        <v>45.55</v>
      </c>
      <c r="J1376">
        <v>150.6</v>
      </c>
      <c r="K1376">
        <v>2</v>
      </c>
      <c r="T1376">
        <v>3</v>
      </c>
      <c r="U1376">
        <v>2</v>
      </c>
      <c r="V1376" t="s">
        <v>92</v>
      </c>
      <c r="W1376" t="s">
        <v>1569</v>
      </c>
      <c r="X1376">
        <v>42</v>
      </c>
      <c r="Y1376">
        <v>17</v>
      </c>
      <c r="Z1376" t="s">
        <v>1562</v>
      </c>
      <c r="AA1376" t="s">
        <v>1563</v>
      </c>
      <c r="AB1376" t="s">
        <v>95</v>
      </c>
      <c r="AC1376" t="s">
        <v>95</v>
      </c>
      <c r="AD1376" t="s">
        <v>1527</v>
      </c>
      <c r="AG1376" t="s">
        <v>256</v>
      </c>
      <c r="AH1376">
        <v>0</v>
      </c>
      <c r="AI1376">
        <v>0</v>
      </c>
      <c r="AJ1376">
        <v>0</v>
      </c>
      <c r="AK1376">
        <v>1020</v>
      </c>
      <c r="AL1376">
        <v>1.77</v>
      </c>
    </row>
    <row r="1377" spans="1:38" x14ac:dyDescent="0.3">
      <c r="A1377" t="s">
        <v>1522</v>
      </c>
      <c r="B1377">
        <v>120049</v>
      </c>
      <c r="C1377">
        <v>15</v>
      </c>
      <c r="D1377" t="s">
        <v>1560</v>
      </c>
      <c r="E1377" t="s">
        <v>1561</v>
      </c>
      <c r="F1377">
        <v>576</v>
      </c>
      <c r="G1377">
        <v>57.89</v>
      </c>
      <c r="H1377">
        <v>191.38</v>
      </c>
      <c r="I1377">
        <v>44.68</v>
      </c>
      <c r="J1377">
        <v>147.72</v>
      </c>
      <c r="K1377">
        <v>1</v>
      </c>
      <c r="T1377">
        <v>4</v>
      </c>
      <c r="U1377">
        <v>2</v>
      </c>
      <c r="V1377" t="s">
        <v>92</v>
      </c>
      <c r="W1377" t="s">
        <v>1570</v>
      </c>
      <c r="X1377">
        <v>42</v>
      </c>
      <c r="Y1377">
        <v>17</v>
      </c>
      <c r="Z1377" t="s">
        <v>1562</v>
      </c>
      <c r="AA1377" t="s">
        <v>1563</v>
      </c>
      <c r="AB1377" t="s">
        <v>95</v>
      </c>
      <c r="AC1377" t="s">
        <v>95</v>
      </c>
      <c r="AD1377" t="s">
        <v>1527</v>
      </c>
      <c r="AG1377" t="s">
        <v>256</v>
      </c>
      <c r="AH1377">
        <v>0</v>
      </c>
      <c r="AI1377">
        <v>0</v>
      </c>
      <c r="AJ1377">
        <v>0</v>
      </c>
      <c r="AK1377">
        <v>1020</v>
      </c>
      <c r="AL1377">
        <v>1.77</v>
      </c>
    </row>
    <row r="1378" spans="1:38" x14ac:dyDescent="0.3">
      <c r="A1378" t="s">
        <v>1522</v>
      </c>
      <c r="B1378">
        <v>120049</v>
      </c>
      <c r="C1378">
        <v>16</v>
      </c>
      <c r="D1378" t="s">
        <v>1560</v>
      </c>
      <c r="E1378" t="s">
        <v>1561</v>
      </c>
      <c r="F1378">
        <v>576</v>
      </c>
      <c r="G1378">
        <v>59.08</v>
      </c>
      <c r="H1378">
        <v>195.32</v>
      </c>
      <c r="I1378">
        <v>46</v>
      </c>
      <c r="J1378">
        <v>152.07</v>
      </c>
      <c r="K1378">
        <v>1</v>
      </c>
      <c r="T1378">
        <v>4</v>
      </c>
      <c r="U1378">
        <v>2</v>
      </c>
      <c r="V1378" t="s">
        <v>92</v>
      </c>
      <c r="W1378" t="s">
        <v>1571</v>
      </c>
      <c r="X1378">
        <v>42</v>
      </c>
      <c r="Y1378">
        <v>17</v>
      </c>
      <c r="Z1378" t="s">
        <v>1562</v>
      </c>
      <c r="AA1378" t="s">
        <v>1563</v>
      </c>
      <c r="AB1378" t="s">
        <v>95</v>
      </c>
      <c r="AC1378" t="s">
        <v>95</v>
      </c>
      <c r="AD1378" t="s">
        <v>1527</v>
      </c>
      <c r="AG1378" t="s">
        <v>256</v>
      </c>
      <c r="AH1378">
        <v>0</v>
      </c>
      <c r="AI1378">
        <v>0</v>
      </c>
      <c r="AJ1378">
        <v>0</v>
      </c>
      <c r="AK1378">
        <v>1020</v>
      </c>
      <c r="AL1378">
        <v>1.77</v>
      </c>
    </row>
    <row r="1379" spans="1:38" x14ac:dyDescent="0.3">
      <c r="A1379" t="s">
        <v>1522</v>
      </c>
      <c r="B1379">
        <v>120049</v>
      </c>
      <c r="C1379">
        <v>17</v>
      </c>
      <c r="D1379" t="s">
        <v>1560</v>
      </c>
      <c r="E1379" t="s">
        <v>1561</v>
      </c>
      <c r="F1379">
        <v>576</v>
      </c>
      <c r="G1379">
        <v>62.86</v>
      </c>
      <c r="H1379">
        <v>207.83</v>
      </c>
      <c r="I1379">
        <v>49.85</v>
      </c>
      <c r="J1379">
        <v>164.8</v>
      </c>
      <c r="K1379">
        <v>31</v>
      </c>
      <c r="T1379">
        <v>3</v>
      </c>
      <c r="U1379">
        <v>3</v>
      </c>
      <c r="V1379" t="s">
        <v>92</v>
      </c>
      <c r="W1379">
        <v>207</v>
      </c>
      <c r="X1379">
        <v>42</v>
      </c>
      <c r="Y1379">
        <v>17</v>
      </c>
      <c r="Z1379" t="s">
        <v>1562</v>
      </c>
      <c r="AA1379" t="s">
        <v>1563</v>
      </c>
      <c r="AB1379" t="s">
        <v>95</v>
      </c>
      <c r="AC1379" t="s">
        <v>95</v>
      </c>
      <c r="AD1379" t="s">
        <v>1527</v>
      </c>
      <c r="AG1379" t="s">
        <v>256</v>
      </c>
      <c r="AH1379">
        <v>0</v>
      </c>
      <c r="AI1379">
        <v>0</v>
      </c>
      <c r="AJ1379">
        <v>0</v>
      </c>
      <c r="AK1379">
        <v>1020</v>
      </c>
      <c r="AL1379">
        <v>1.77</v>
      </c>
    </row>
    <row r="1380" spans="1:38" x14ac:dyDescent="0.3">
      <c r="A1380" t="s">
        <v>1522</v>
      </c>
      <c r="B1380">
        <v>120049</v>
      </c>
      <c r="C1380">
        <v>18</v>
      </c>
      <c r="D1380" t="s">
        <v>1560</v>
      </c>
      <c r="E1380" t="s">
        <v>1561</v>
      </c>
      <c r="F1380">
        <v>576</v>
      </c>
      <c r="G1380">
        <v>63.67</v>
      </c>
      <c r="H1380">
        <v>210.48</v>
      </c>
      <c r="I1380">
        <v>49.28</v>
      </c>
      <c r="J1380">
        <v>162.91</v>
      </c>
      <c r="K1380">
        <v>1</v>
      </c>
      <c r="T1380">
        <v>4</v>
      </c>
      <c r="U1380">
        <v>3</v>
      </c>
      <c r="V1380" t="s">
        <v>92</v>
      </c>
      <c r="W1380" t="s">
        <v>1572</v>
      </c>
      <c r="X1380">
        <v>42</v>
      </c>
      <c r="Y1380">
        <v>17</v>
      </c>
      <c r="Z1380" t="s">
        <v>1562</v>
      </c>
      <c r="AA1380" t="s">
        <v>1563</v>
      </c>
      <c r="AB1380" t="s">
        <v>95</v>
      </c>
      <c r="AC1380" t="s">
        <v>95</v>
      </c>
      <c r="AD1380" t="s">
        <v>1527</v>
      </c>
      <c r="AG1380" t="s">
        <v>256</v>
      </c>
      <c r="AH1380">
        <v>0</v>
      </c>
      <c r="AI1380">
        <v>0</v>
      </c>
      <c r="AJ1380">
        <v>0</v>
      </c>
      <c r="AK1380">
        <v>1020</v>
      </c>
      <c r="AL1380">
        <v>1.77</v>
      </c>
    </row>
    <row r="1381" spans="1:38" x14ac:dyDescent="0.3">
      <c r="A1381" t="s">
        <v>1522</v>
      </c>
      <c r="B1381">
        <v>120049</v>
      </c>
      <c r="C1381">
        <v>19</v>
      </c>
      <c r="D1381" t="s">
        <v>1560</v>
      </c>
      <c r="E1381" t="s">
        <v>1561</v>
      </c>
      <c r="F1381">
        <v>576</v>
      </c>
      <c r="G1381">
        <v>63.97</v>
      </c>
      <c r="H1381">
        <v>211.5</v>
      </c>
      <c r="I1381">
        <v>50.03</v>
      </c>
      <c r="J1381">
        <v>165.39</v>
      </c>
      <c r="K1381">
        <v>1</v>
      </c>
      <c r="T1381">
        <v>4</v>
      </c>
      <c r="U1381">
        <v>2</v>
      </c>
      <c r="V1381" t="s">
        <v>92</v>
      </c>
      <c r="W1381" t="s">
        <v>1573</v>
      </c>
      <c r="X1381">
        <v>42</v>
      </c>
      <c r="Y1381">
        <v>17</v>
      </c>
      <c r="Z1381" t="s">
        <v>1562</v>
      </c>
      <c r="AA1381" t="s">
        <v>1563</v>
      </c>
      <c r="AB1381" t="s">
        <v>95</v>
      </c>
      <c r="AC1381" t="s">
        <v>95</v>
      </c>
      <c r="AD1381" t="s">
        <v>1527</v>
      </c>
      <c r="AG1381" t="s">
        <v>256</v>
      </c>
      <c r="AH1381">
        <v>0</v>
      </c>
      <c r="AI1381">
        <v>0</v>
      </c>
      <c r="AJ1381">
        <v>0</v>
      </c>
      <c r="AK1381">
        <v>1020</v>
      </c>
      <c r="AL1381">
        <v>1.77</v>
      </c>
    </row>
    <row r="1382" spans="1:38" x14ac:dyDescent="0.3">
      <c r="A1382" t="s">
        <v>1522</v>
      </c>
      <c r="B1382">
        <v>120049</v>
      </c>
      <c r="C1382">
        <v>20</v>
      </c>
      <c r="D1382" t="s">
        <v>1560</v>
      </c>
      <c r="E1382" t="s">
        <v>1561</v>
      </c>
      <c r="F1382">
        <v>576</v>
      </c>
      <c r="G1382">
        <v>67.36</v>
      </c>
      <c r="H1382">
        <v>222.69</v>
      </c>
      <c r="I1382">
        <v>53.12</v>
      </c>
      <c r="J1382">
        <v>175.62</v>
      </c>
      <c r="K1382">
        <v>2</v>
      </c>
      <c r="T1382">
        <v>3</v>
      </c>
      <c r="U1382">
        <v>3</v>
      </c>
      <c r="V1382" t="s">
        <v>92</v>
      </c>
      <c r="W1382" t="s">
        <v>1574</v>
      </c>
      <c r="X1382">
        <v>42</v>
      </c>
      <c r="Y1382">
        <v>17</v>
      </c>
      <c r="Z1382" t="s">
        <v>1562</v>
      </c>
      <c r="AA1382" t="s">
        <v>1563</v>
      </c>
      <c r="AB1382" t="s">
        <v>95</v>
      </c>
      <c r="AC1382" t="s">
        <v>95</v>
      </c>
      <c r="AD1382" t="s">
        <v>1527</v>
      </c>
      <c r="AG1382" t="s">
        <v>256</v>
      </c>
      <c r="AH1382">
        <v>0</v>
      </c>
      <c r="AI1382">
        <v>0</v>
      </c>
      <c r="AJ1382">
        <v>0</v>
      </c>
      <c r="AK1382">
        <v>1020</v>
      </c>
      <c r="AL1382">
        <v>1.77</v>
      </c>
    </row>
    <row r="1383" spans="1:38" x14ac:dyDescent="0.3">
      <c r="A1383" t="s">
        <v>1522</v>
      </c>
      <c r="B1383">
        <v>120049</v>
      </c>
      <c r="C1383">
        <v>21</v>
      </c>
      <c r="D1383" t="s">
        <v>1560</v>
      </c>
      <c r="E1383" t="s">
        <v>1561</v>
      </c>
      <c r="F1383">
        <v>576</v>
      </c>
      <c r="G1383">
        <v>67.8</v>
      </c>
      <c r="H1383">
        <v>224.15</v>
      </c>
      <c r="I1383">
        <v>53.31</v>
      </c>
      <c r="J1383">
        <v>176.24</v>
      </c>
      <c r="K1383">
        <v>2</v>
      </c>
      <c r="T1383">
        <v>4</v>
      </c>
      <c r="U1383">
        <v>3</v>
      </c>
      <c r="V1383" t="s">
        <v>92</v>
      </c>
      <c r="W1383" t="s">
        <v>1575</v>
      </c>
      <c r="X1383">
        <v>42</v>
      </c>
      <c r="Y1383">
        <v>17</v>
      </c>
      <c r="Z1383" t="s">
        <v>1562</v>
      </c>
      <c r="AA1383" t="s">
        <v>1563</v>
      </c>
      <c r="AB1383" t="s">
        <v>95</v>
      </c>
      <c r="AC1383" t="s">
        <v>95</v>
      </c>
      <c r="AD1383" t="s">
        <v>1527</v>
      </c>
      <c r="AG1383" t="s">
        <v>256</v>
      </c>
      <c r="AH1383">
        <v>0</v>
      </c>
      <c r="AI1383">
        <v>0</v>
      </c>
      <c r="AJ1383">
        <v>0</v>
      </c>
      <c r="AK1383">
        <v>1020</v>
      </c>
      <c r="AL1383">
        <v>1.77</v>
      </c>
    </row>
    <row r="1384" spans="1:38" x14ac:dyDescent="0.3">
      <c r="A1384" t="s">
        <v>1522</v>
      </c>
      <c r="B1384">
        <v>120049</v>
      </c>
      <c r="C1384">
        <v>22</v>
      </c>
      <c r="D1384" t="s">
        <v>1560</v>
      </c>
      <c r="E1384" t="s">
        <v>1561</v>
      </c>
      <c r="F1384">
        <v>576</v>
      </c>
      <c r="G1384">
        <v>69.069999999999993</v>
      </c>
      <c r="H1384">
        <v>228.35</v>
      </c>
      <c r="I1384">
        <v>54</v>
      </c>
      <c r="J1384">
        <v>178.54</v>
      </c>
      <c r="K1384">
        <v>2</v>
      </c>
      <c r="T1384">
        <v>4</v>
      </c>
      <c r="U1384">
        <v>2</v>
      </c>
      <c r="V1384" t="s">
        <v>92</v>
      </c>
      <c r="W1384" t="s">
        <v>1576</v>
      </c>
      <c r="X1384">
        <v>42</v>
      </c>
      <c r="Y1384">
        <v>17</v>
      </c>
      <c r="Z1384" t="s">
        <v>1562</v>
      </c>
      <c r="AA1384" t="s">
        <v>1563</v>
      </c>
      <c r="AB1384" t="s">
        <v>95</v>
      </c>
      <c r="AC1384" t="s">
        <v>95</v>
      </c>
      <c r="AD1384" t="s">
        <v>1527</v>
      </c>
      <c r="AG1384" t="s">
        <v>256</v>
      </c>
      <c r="AH1384">
        <v>0</v>
      </c>
      <c r="AI1384">
        <v>0</v>
      </c>
      <c r="AJ1384">
        <v>0</v>
      </c>
      <c r="AK1384">
        <v>1020</v>
      </c>
      <c r="AL1384">
        <v>1.77</v>
      </c>
    </row>
    <row r="1385" spans="1:38" x14ac:dyDescent="0.3">
      <c r="A1385" t="s">
        <v>1522</v>
      </c>
      <c r="B1385">
        <v>120049</v>
      </c>
      <c r="C1385">
        <v>23</v>
      </c>
      <c r="D1385" t="s">
        <v>1560</v>
      </c>
      <c r="E1385" t="s">
        <v>1561</v>
      </c>
      <c r="F1385">
        <v>576</v>
      </c>
      <c r="G1385">
        <v>69.23</v>
      </c>
      <c r="H1385">
        <v>228.87</v>
      </c>
      <c r="I1385">
        <v>53.66</v>
      </c>
      <c r="J1385">
        <v>177.41</v>
      </c>
      <c r="K1385">
        <v>1</v>
      </c>
      <c r="T1385">
        <v>4</v>
      </c>
      <c r="U1385">
        <v>3</v>
      </c>
      <c r="V1385" t="s">
        <v>92</v>
      </c>
      <c r="W1385" t="s">
        <v>1577</v>
      </c>
      <c r="X1385">
        <v>42</v>
      </c>
      <c r="Y1385">
        <v>17</v>
      </c>
      <c r="Z1385" t="s">
        <v>1562</v>
      </c>
      <c r="AA1385" t="s">
        <v>1563</v>
      </c>
      <c r="AB1385" t="s">
        <v>95</v>
      </c>
      <c r="AC1385" t="s">
        <v>95</v>
      </c>
      <c r="AD1385" t="s">
        <v>1527</v>
      </c>
      <c r="AG1385" t="s">
        <v>256</v>
      </c>
      <c r="AH1385">
        <v>0</v>
      </c>
      <c r="AI1385">
        <v>0</v>
      </c>
      <c r="AJ1385">
        <v>0</v>
      </c>
      <c r="AK1385">
        <v>1020</v>
      </c>
      <c r="AL1385">
        <v>1.77</v>
      </c>
    </row>
    <row r="1386" spans="1:38" x14ac:dyDescent="0.3">
      <c r="A1386" t="s">
        <v>1522</v>
      </c>
      <c r="B1386">
        <v>120049</v>
      </c>
      <c r="C1386">
        <v>24</v>
      </c>
      <c r="D1386" t="s">
        <v>1560</v>
      </c>
      <c r="E1386" t="s">
        <v>1561</v>
      </c>
      <c r="F1386">
        <v>576</v>
      </c>
      <c r="G1386">
        <v>71.12</v>
      </c>
      <c r="H1386">
        <v>235.11</v>
      </c>
      <c r="I1386">
        <v>55.02</v>
      </c>
      <c r="J1386">
        <v>181.89</v>
      </c>
      <c r="K1386">
        <v>1</v>
      </c>
      <c r="T1386">
        <v>5</v>
      </c>
      <c r="U1386">
        <v>3</v>
      </c>
      <c r="V1386" t="s">
        <v>92</v>
      </c>
      <c r="W1386" t="s">
        <v>1578</v>
      </c>
      <c r="X1386">
        <v>42</v>
      </c>
      <c r="Y1386">
        <v>17</v>
      </c>
      <c r="Z1386" t="s">
        <v>1562</v>
      </c>
      <c r="AA1386" t="s">
        <v>1563</v>
      </c>
      <c r="AB1386" t="s">
        <v>95</v>
      </c>
      <c r="AC1386" t="s">
        <v>95</v>
      </c>
      <c r="AD1386" t="s">
        <v>1527</v>
      </c>
      <c r="AG1386" t="s">
        <v>256</v>
      </c>
      <c r="AH1386">
        <v>0</v>
      </c>
      <c r="AI1386">
        <v>0</v>
      </c>
      <c r="AJ1386">
        <v>0</v>
      </c>
      <c r="AK1386">
        <v>1020</v>
      </c>
      <c r="AL1386">
        <v>1.77</v>
      </c>
    </row>
    <row r="1387" spans="1:38" x14ac:dyDescent="0.3">
      <c r="A1387" t="s">
        <v>1522</v>
      </c>
      <c r="B1387">
        <v>120049</v>
      </c>
      <c r="C1387">
        <v>25</v>
      </c>
      <c r="D1387" t="s">
        <v>1560</v>
      </c>
      <c r="E1387" t="s">
        <v>1561</v>
      </c>
      <c r="F1387">
        <v>576</v>
      </c>
      <c r="G1387">
        <v>75.02</v>
      </c>
      <c r="H1387">
        <v>248.03</v>
      </c>
      <c r="I1387">
        <v>59.53</v>
      </c>
      <c r="J1387">
        <v>196.81</v>
      </c>
      <c r="K1387">
        <v>2</v>
      </c>
      <c r="T1387">
        <v>4</v>
      </c>
      <c r="U1387">
        <v>3</v>
      </c>
      <c r="V1387" t="s">
        <v>92</v>
      </c>
      <c r="W1387" t="s">
        <v>1579</v>
      </c>
      <c r="X1387">
        <v>42</v>
      </c>
      <c r="Y1387">
        <v>17</v>
      </c>
      <c r="Z1387" t="s">
        <v>1562</v>
      </c>
      <c r="AA1387" t="s">
        <v>1563</v>
      </c>
      <c r="AB1387" t="s">
        <v>95</v>
      </c>
      <c r="AC1387" t="s">
        <v>95</v>
      </c>
      <c r="AD1387" t="s">
        <v>1527</v>
      </c>
      <c r="AG1387" t="s">
        <v>256</v>
      </c>
      <c r="AH1387">
        <v>0</v>
      </c>
      <c r="AI1387">
        <v>0</v>
      </c>
      <c r="AJ1387">
        <v>0</v>
      </c>
      <c r="AK1387">
        <v>1020</v>
      </c>
      <c r="AL1387">
        <v>1.77</v>
      </c>
    </row>
    <row r="1388" spans="1:38" x14ac:dyDescent="0.3">
      <c r="A1388" t="s">
        <v>1522</v>
      </c>
      <c r="B1388">
        <v>120049</v>
      </c>
      <c r="C1388">
        <v>26</v>
      </c>
      <c r="D1388" t="s">
        <v>1560</v>
      </c>
      <c r="E1388" t="s">
        <v>1561</v>
      </c>
      <c r="F1388">
        <v>576</v>
      </c>
      <c r="G1388">
        <v>76.349999999999994</v>
      </c>
      <c r="H1388">
        <v>252.41</v>
      </c>
      <c r="I1388">
        <v>60.27</v>
      </c>
      <c r="J1388">
        <v>199.26</v>
      </c>
      <c r="K1388">
        <v>2</v>
      </c>
      <c r="T1388">
        <v>3</v>
      </c>
      <c r="U1388">
        <v>3</v>
      </c>
      <c r="V1388" t="s">
        <v>92</v>
      </c>
      <c r="W1388" t="s">
        <v>1580</v>
      </c>
      <c r="X1388">
        <v>42</v>
      </c>
      <c r="Y1388">
        <v>17</v>
      </c>
      <c r="Z1388" t="s">
        <v>1562</v>
      </c>
      <c r="AA1388" t="s">
        <v>1563</v>
      </c>
      <c r="AB1388" t="s">
        <v>95</v>
      </c>
      <c r="AC1388" t="s">
        <v>95</v>
      </c>
      <c r="AD1388" t="s">
        <v>1527</v>
      </c>
      <c r="AG1388" t="s">
        <v>256</v>
      </c>
      <c r="AH1388">
        <v>0</v>
      </c>
      <c r="AI1388">
        <v>0</v>
      </c>
      <c r="AJ1388">
        <v>0</v>
      </c>
      <c r="AK1388">
        <v>1020</v>
      </c>
      <c r="AL1388">
        <v>1.77</v>
      </c>
    </row>
    <row r="1389" spans="1:38" x14ac:dyDescent="0.3">
      <c r="A1389" t="s">
        <v>1522</v>
      </c>
      <c r="B1389">
        <v>120049</v>
      </c>
      <c r="C1389">
        <v>27</v>
      </c>
      <c r="D1389" t="s">
        <v>1560</v>
      </c>
      <c r="E1389" t="s">
        <v>1561</v>
      </c>
      <c r="F1389">
        <v>576</v>
      </c>
      <c r="G1389">
        <v>77.73</v>
      </c>
      <c r="H1389">
        <v>256.97000000000003</v>
      </c>
      <c r="I1389">
        <v>59.97</v>
      </c>
      <c r="J1389">
        <v>198.28</v>
      </c>
      <c r="K1389">
        <v>1</v>
      </c>
      <c r="T1389">
        <v>4</v>
      </c>
      <c r="U1389">
        <v>3</v>
      </c>
      <c r="V1389" t="s">
        <v>92</v>
      </c>
      <c r="W1389" t="s">
        <v>1581</v>
      </c>
      <c r="X1389">
        <v>42</v>
      </c>
      <c r="Y1389">
        <v>17</v>
      </c>
      <c r="Z1389" t="s">
        <v>1562</v>
      </c>
      <c r="AA1389" t="s">
        <v>1563</v>
      </c>
      <c r="AB1389" t="s">
        <v>95</v>
      </c>
      <c r="AC1389" t="s">
        <v>95</v>
      </c>
      <c r="AD1389" t="s">
        <v>1527</v>
      </c>
      <c r="AG1389" t="s">
        <v>256</v>
      </c>
      <c r="AH1389">
        <v>0</v>
      </c>
      <c r="AI1389">
        <v>0</v>
      </c>
      <c r="AJ1389">
        <v>0</v>
      </c>
      <c r="AK1389">
        <v>1020</v>
      </c>
      <c r="AL1389">
        <v>1.77</v>
      </c>
    </row>
    <row r="1390" spans="1:38" x14ac:dyDescent="0.3">
      <c r="A1390" t="s">
        <v>1522</v>
      </c>
      <c r="B1390">
        <v>120049</v>
      </c>
      <c r="C1390">
        <v>28</v>
      </c>
      <c r="D1390" t="s">
        <v>1560</v>
      </c>
      <c r="E1390" t="s">
        <v>1561</v>
      </c>
      <c r="F1390">
        <v>576</v>
      </c>
      <c r="G1390">
        <v>79.569999999999993</v>
      </c>
      <c r="H1390">
        <v>263.07</v>
      </c>
      <c r="I1390">
        <v>61.28</v>
      </c>
      <c r="J1390">
        <v>202.6</v>
      </c>
      <c r="K1390">
        <v>1</v>
      </c>
      <c r="T1390">
        <v>5</v>
      </c>
      <c r="U1390">
        <v>3</v>
      </c>
      <c r="V1390" t="s">
        <v>92</v>
      </c>
      <c r="W1390" t="s">
        <v>1582</v>
      </c>
      <c r="X1390">
        <v>42</v>
      </c>
      <c r="Y1390">
        <v>17</v>
      </c>
      <c r="Z1390" t="s">
        <v>1562</v>
      </c>
      <c r="AA1390" t="s">
        <v>1563</v>
      </c>
      <c r="AB1390" t="s">
        <v>95</v>
      </c>
      <c r="AC1390" t="s">
        <v>95</v>
      </c>
      <c r="AD1390" t="s">
        <v>1527</v>
      </c>
      <c r="AG1390" t="s">
        <v>256</v>
      </c>
      <c r="AH1390">
        <v>0</v>
      </c>
      <c r="AI1390">
        <v>0</v>
      </c>
      <c r="AJ1390">
        <v>0</v>
      </c>
      <c r="AK1390">
        <v>1020</v>
      </c>
      <c r="AL1390">
        <v>1.77</v>
      </c>
    </row>
    <row r="1391" spans="1:38" x14ac:dyDescent="0.3">
      <c r="A1391" t="s">
        <v>1522</v>
      </c>
      <c r="B1391">
        <v>120049</v>
      </c>
      <c r="C1391">
        <v>29</v>
      </c>
      <c r="D1391" t="s">
        <v>1560</v>
      </c>
      <c r="E1391" t="s">
        <v>1561</v>
      </c>
      <c r="F1391">
        <v>576</v>
      </c>
      <c r="G1391">
        <v>84.63</v>
      </c>
      <c r="H1391">
        <v>279.79000000000002</v>
      </c>
      <c r="I1391">
        <v>67.75</v>
      </c>
      <c r="J1391">
        <v>223.97</v>
      </c>
      <c r="K1391">
        <v>2</v>
      </c>
      <c r="T1391">
        <v>4</v>
      </c>
      <c r="U1391">
        <v>3</v>
      </c>
      <c r="V1391" t="s">
        <v>92</v>
      </c>
      <c r="W1391" t="s">
        <v>1583</v>
      </c>
      <c r="X1391">
        <v>42</v>
      </c>
      <c r="Y1391">
        <v>17</v>
      </c>
      <c r="Z1391" t="s">
        <v>1562</v>
      </c>
      <c r="AA1391" t="s">
        <v>1563</v>
      </c>
      <c r="AB1391" t="s">
        <v>95</v>
      </c>
      <c r="AC1391" t="s">
        <v>95</v>
      </c>
      <c r="AD1391" t="s">
        <v>1527</v>
      </c>
      <c r="AG1391" t="s">
        <v>256</v>
      </c>
      <c r="AH1391">
        <v>0</v>
      </c>
      <c r="AI1391">
        <v>0</v>
      </c>
      <c r="AJ1391">
        <v>0</v>
      </c>
      <c r="AK1391">
        <v>1020</v>
      </c>
      <c r="AL1391">
        <v>1.77</v>
      </c>
    </row>
    <row r="1392" spans="1:38" x14ac:dyDescent="0.3">
      <c r="A1392" t="s">
        <v>1522</v>
      </c>
      <c r="B1392">
        <v>120049</v>
      </c>
      <c r="C1392">
        <v>30</v>
      </c>
      <c r="D1392" t="s">
        <v>1560</v>
      </c>
      <c r="E1392" t="s">
        <v>1561</v>
      </c>
      <c r="F1392">
        <v>576</v>
      </c>
      <c r="G1392">
        <v>89.08</v>
      </c>
      <c r="H1392">
        <v>294.49</v>
      </c>
      <c r="I1392">
        <v>70.52</v>
      </c>
      <c r="J1392">
        <v>233.15</v>
      </c>
      <c r="K1392">
        <v>2</v>
      </c>
      <c r="T1392">
        <v>4</v>
      </c>
      <c r="U1392">
        <v>4</v>
      </c>
      <c r="V1392" t="s">
        <v>92</v>
      </c>
      <c r="W1392" t="s">
        <v>1584</v>
      </c>
      <c r="X1392">
        <v>42</v>
      </c>
      <c r="Y1392">
        <v>17</v>
      </c>
      <c r="Z1392" t="s">
        <v>1562</v>
      </c>
      <c r="AA1392" t="s">
        <v>1563</v>
      </c>
      <c r="AB1392" t="s">
        <v>95</v>
      </c>
      <c r="AC1392" t="s">
        <v>95</v>
      </c>
      <c r="AD1392" t="s">
        <v>1527</v>
      </c>
      <c r="AG1392" t="s">
        <v>256</v>
      </c>
      <c r="AH1392">
        <v>0</v>
      </c>
      <c r="AI1392">
        <v>0</v>
      </c>
      <c r="AJ1392">
        <v>0</v>
      </c>
      <c r="AK1392">
        <v>1020</v>
      </c>
      <c r="AL1392">
        <v>1.77</v>
      </c>
    </row>
    <row r="1393" spans="1:38" x14ac:dyDescent="0.3">
      <c r="A1393" t="s">
        <v>1522</v>
      </c>
      <c r="B1393">
        <v>120049</v>
      </c>
      <c r="C1393">
        <v>31</v>
      </c>
      <c r="D1393" t="s">
        <v>1560</v>
      </c>
      <c r="E1393" t="s">
        <v>1561</v>
      </c>
      <c r="F1393">
        <v>576</v>
      </c>
      <c r="G1393">
        <v>89.51</v>
      </c>
      <c r="H1393">
        <v>295.91000000000003</v>
      </c>
      <c r="I1393">
        <v>71.09</v>
      </c>
      <c r="J1393">
        <v>235.02</v>
      </c>
      <c r="K1393">
        <v>2</v>
      </c>
      <c r="T1393">
        <v>4</v>
      </c>
      <c r="U1393">
        <v>3</v>
      </c>
      <c r="V1393" t="s">
        <v>92</v>
      </c>
      <c r="W1393" t="s">
        <v>1585</v>
      </c>
      <c r="X1393">
        <v>42</v>
      </c>
      <c r="Y1393">
        <v>17</v>
      </c>
      <c r="Z1393" t="s">
        <v>1562</v>
      </c>
      <c r="AA1393" t="s">
        <v>1563</v>
      </c>
      <c r="AB1393" t="s">
        <v>95</v>
      </c>
      <c r="AC1393" t="s">
        <v>95</v>
      </c>
      <c r="AD1393" t="s">
        <v>1527</v>
      </c>
      <c r="AG1393" t="s">
        <v>256</v>
      </c>
      <c r="AH1393">
        <v>0</v>
      </c>
      <c r="AI1393">
        <v>0</v>
      </c>
      <c r="AJ1393">
        <v>0</v>
      </c>
      <c r="AK1393">
        <v>1020</v>
      </c>
      <c r="AL1393">
        <v>1.77</v>
      </c>
    </row>
    <row r="1394" spans="1:38" x14ac:dyDescent="0.3">
      <c r="A1394" t="s">
        <v>1522</v>
      </c>
      <c r="B1394">
        <v>120049</v>
      </c>
      <c r="C1394">
        <v>32</v>
      </c>
      <c r="D1394" t="s">
        <v>1560</v>
      </c>
      <c r="E1394" t="s">
        <v>1561</v>
      </c>
      <c r="F1394">
        <v>576</v>
      </c>
      <c r="G1394">
        <v>90.15</v>
      </c>
      <c r="H1394">
        <v>298.02999999999997</v>
      </c>
      <c r="I1394">
        <v>71.95</v>
      </c>
      <c r="J1394">
        <v>237.87</v>
      </c>
      <c r="K1394">
        <v>2</v>
      </c>
      <c r="T1394">
        <v>4</v>
      </c>
      <c r="U1394">
        <v>3</v>
      </c>
      <c r="V1394" t="s">
        <v>92</v>
      </c>
      <c r="W1394" t="s">
        <v>1586</v>
      </c>
      <c r="X1394">
        <v>42</v>
      </c>
      <c r="Y1394">
        <v>17</v>
      </c>
      <c r="Z1394" t="s">
        <v>1562</v>
      </c>
      <c r="AA1394" t="s">
        <v>1563</v>
      </c>
      <c r="AB1394" t="s">
        <v>95</v>
      </c>
      <c r="AC1394" t="s">
        <v>95</v>
      </c>
      <c r="AD1394" t="s">
        <v>1527</v>
      </c>
      <c r="AG1394" t="s">
        <v>256</v>
      </c>
      <c r="AH1394">
        <v>0</v>
      </c>
      <c r="AI1394">
        <v>0</v>
      </c>
      <c r="AJ1394">
        <v>0</v>
      </c>
      <c r="AK1394">
        <v>1020</v>
      </c>
      <c r="AL1394">
        <v>1.77</v>
      </c>
    </row>
    <row r="1395" spans="1:38" x14ac:dyDescent="0.3">
      <c r="A1395" t="s">
        <v>1522</v>
      </c>
      <c r="B1395">
        <v>120049</v>
      </c>
      <c r="C1395">
        <v>33</v>
      </c>
      <c r="D1395" t="s">
        <v>1560</v>
      </c>
      <c r="E1395" t="s">
        <v>1561</v>
      </c>
      <c r="F1395">
        <v>576</v>
      </c>
      <c r="G1395">
        <v>105.11</v>
      </c>
      <c r="H1395">
        <v>347.49</v>
      </c>
      <c r="I1395">
        <v>83.04</v>
      </c>
      <c r="J1395">
        <v>274.54000000000002</v>
      </c>
      <c r="K1395">
        <v>1</v>
      </c>
      <c r="T1395">
        <v>5</v>
      </c>
      <c r="U1395">
        <v>4</v>
      </c>
      <c r="V1395" t="s">
        <v>92</v>
      </c>
      <c r="W1395" t="s">
        <v>1587</v>
      </c>
      <c r="X1395">
        <v>42</v>
      </c>
      <c r="Y1395">
        <v>17</v>
      </c>
      <c r="Z1395" t="s">
        <v>1562</v>
      </c>
      <c r="AA1395" t="s">
        <v>1563</v>
      </c>
      <c r="AB1395" t="s">
        <v>95</v>
      </c>
      <c r="AC1395" t="s">
        <v>95</v>
      </c>
      <c r="AD1395" t="s">
        <v>1527</v>
      </c>
      <c r="AG1395" t="s">
        <v>256</v>
      </c>
      <c r="AH1395">
        <v>0</v>
      </c>
      <c r="AI1395">
        <v>0</v>
      </c>
      <c r="AJ1395">
        <v>0</v>
      </c>
      <c r="AK1395">
        <v>1020</v>
      </c>
      <c r="AL1395">
        <v>1.77</v>
      </c>
    </row>
    <row r="1396" spans="1:38" x14ac:dyDescent="0.3">
      <c r="A1396" t="s">
        <v>1522</v>
      </c>
      <c r="B1396">
        <v>107888</v>
      </c>
      <c r="C1396">
        <v>1</v>
      </c>
      <c r="D1396" t="s">
        <v>1588</v>
      </c>
      <c r="E1396" t="s">
        <v>215</v>
      </c>
      <c r="F1396">
        <v>289</v>
      </c>
      <c r="G1396">
        <v>8.1199999999999992</v>
      </c>
      <c r="H1396">
        <v>26.87</v>
      </c>
      <c r="I1396">
        <v>6.39</v>
      </c>
      <c r="J1396">
        <v>21.14</v>
      </c>
      <c r="K1396">
        <v>14</v>
      </c>
      <c r="T1396">
        <v>1</v>
      </c>
      <c r="U1396">
        <v>1</v>
      </c>
      <c r="V1396" t="s">
        <v>282</v>
      </c>
      <c r="W1396" t="s">
        <v>1589</v>
      </c>
      <c r="X1396">
        <v>8</v>
      </c>
      <c r="Y1396">
        <v>4</v>
      </c>
      <c r="Z1396" t="s">
        <v>1590</v>
      </c>
      <c r="AA1396" t="s">
        <v>1591</v>
      </c>
      <c r="AB1396" t="s">
        <v>95</v>
      </c>
      <c r="AC1396" t="s">
        <v>95</v>
      </c>
      <c r="AD1396" t="s">
        <v>1527</v>
      </c>
      <c r="AG1396" t="s">
        <v>1592</v>
      </c>
      <c r="AH1396">
        <v>0</v>
      </c>
      <c r="AI1396">
        <v>496</v>
      </c>
      <c r="AJ1396">
        <v>79</v>
      </c>
      <c r="AK1396">
        <v>179</v>
      </c>
      <c r="AL1396">
        <v>0.62</v>
      </c>
    </row>
    <row r="1397" spans="1:38" x14ac:dyDescent="0.3">
      <c r="A1397" t="s">
        <v>1522</v>
      </c>
      <c r="B1397">
        <v>107888</v>
      </c>
      <c r="C1397">
        <v>2</v>
      </c>
      <c r="D1397" t="s">
        <v>1588</v>
      </c>
      <c r="E1397" t="s">
        <v>215</v>
      </c>
      <c r="F1397">
        <v>289</v>
      </c>
      <c r="G1397">
        <v>8.1199999999999992</v>
      </c>
      <c r="H1397">
        <v>26.87</v>
      </c>
      <c r="I1397">
        <v>6.39</v>
      </c>
      <c r="J1397">
        <v>21.14</v>
      </c>
      <c r="K1397">
        <v>2</v>
      </c>
      <c r="T1397">
        <v>1</v>
      </c>
      <c r="U1397">
        <v>1</v>
      </c>
      <c r="V1397" t="s">
        <v>282</v>
      </c>
      <c r="W1397" t="s">
        <v>1593</v>
      </c>
      <c r="X1397">
        <v>8</v>
      </c>
      <c r="Y1397">
        <v>4</v>
      </c>
      <c r="Z1397" t="s">
        <v>1590</v>
      </c>
      <c r="AA1397" t="s">
        <v>1591</v>
      </c>
      <c r="AB1397" t="s">
        <v>95</v>
      </c>
      <c r="AC1397" t="s">
        <v>95</v>
      </c>
      <c r="AD1397" t="s">
        <v>1527</v>
      </c>
      <c r="AG1397" t="s">
        <v>1592</v>
      </c>
      <c r="AH1397">
        <v>0</v>
      </c>
      <c r="AI1397">
        <v>496</v>
      </c>
      <c r="AJ1397">
        <v>79</v>
      </c>
      <c r="AK1397">
        <v>179</v>
      </c>
      <c r="AL1397">
        <v>0.62</v>
      </c>
    </row>
    <row r="1398" spans="1:38" x14ac:dyDescent="0.3">
      <c r="A1398" t="s">
        <v>1522</v>
      </c>
      <c r="B1398">
        <v>107888</v>
      </c>
      <c r="C1398">
        <v>3</v>
      </c>
      <c r="D1398" t="s">
        <v>1588</v>
      </c>
      <c r="E1398" t="s">
        <v>215</v>
      </c>
      <c r="F1398">
        <v>289</v>
      </c>
      <c r="G1398">
        <v>8.1199999999999992</v>
      </c>
      <c r="H1398">
        <v>26.87</v>
      </c>
      <c r="I1398">
        <v>6.39</v>
      </c>
      <c r="J1398">
        <v>21.14</v>
      </c>
      <c r="K1398">
        <v>2</v>
      </c>
      <c r="T1398">
        <v>1</v>
      </c>
      <c r="U1398">
        <v>1</v>
      </c>
      <c r="V1398" t="s">
        <v>282</v>
      </c>
      <c r="W1398" t="s">
        <v>1594</v>
      </c>
      <c r="X1398">
        <v>8</v>
      </c>
      <c r="Y1398">
        <v>4</v>
      </c>
      <c r="Z1398" t="s">
        <v>1590</v>
      </c>
      <c r="AA1398" t="s">
        <v>1591</v>
      </c>
      <c r="AB1398" t="s">
        <v>95</v>
      </c>
      <c r="AC1398" t="s">
        <v>95</v>
      </c>
      <c r="AD1398" t="s">
        <v>1527</v>
      </c>
      <c r="AG1398" t="s">
        <v>1592</v>
      </c>
      <c r="AH1398">
        <v>0</v>
      </c>
      <c r="AI1398">
        <v>496</v>
      </c>
      <c r="AJ1398">
        <v>79</v>
      </c>
      <c r="AK1398">
        <v>179</v>
      </c>
      <c r="AL1398">
        <v>0.62</v>
      </c>
    </row>
    <row r="1399" spans="1:38" x14ac:dyDescent="0.3">
      <c r="A1399" t="s">
        <v>1522</v>
      </c>
      <c r="B1399">
        <v>107888</v>
      </c>
      <c r="C1399">
        <v>4</v>
      </c>
      <c r="D1399" t="s">
        <v>1588</v>
      </c>
      <c r="E1399" t="s">
        <v>215</v>
      </c>
      <c r="F1399">
        <v>289</v>
      </c>
      <c r="G1399">
        <v>8.1199999999999992</v>
      </c>
      <c r="H1399">
        <v>26.87</v>
      </c>
      <c r="I1399">
        <v>6.39</v>
      </c>
      <c r="J1399">
        <v>21.14</v>
      </c>
      <c r="K1399">
        <v>1</v>
      </c>
      <c r="T1399">
        <v>1</v>
      </c>
      <c r="U1399">
        <v>1</v>
      </c>
      <c r="V1399" t="s">
        <v>282</v>
      </c>
      <c r="W1399" t="s">
        <v>1595</v>
      </c>
      <c r="X1399">
        <v>8</v>
      </c>
      <c r="Y1399">
        <v>4</v>
      </c>
      <c r="Z1399" t="s">
        <v>1590</v>
      </c>
      <c r="AA1399" t="s">
        <v>1591</v>
      </c>
      <c r="AB1399" t="s">
        <v>95</v>
      </c>
      <c r="AC1399" t="s">
        <v>95</v>
      </c>
      <c r="AD1399" t="s">
        <v>1527</v>
      </c>
      <c r="AG1399" t="s">
        <v>1592</v>
      </c>
      <c r="AH1399">
        <v>0</v>
      </c>
      <c r="AI1399">
        <v>496</v>
      </c>
      <c r="AJ1399">
        <v>79</v>
      </c>
      <c r="AK1399">
        <v>179</v>
      </c>
      <c r="AL1399">
        <v>0.62</v>
      </c>
    </row>
    <row r="1400" spans="1:38" x14ac:dyDescent="0.3">
      <c r="A1400" t="s">
        <v>1522</v>
      </c>
      <c r="B1400">
        <v>107888</v>
      </c>
      <c r="C1400">
        <v>5</v>
      </c>
      <c r="D1400" t="s">
        <v>1588</v>
      </c>
      <c r="E1400" t="s">
        <v>215</v>
      </c>
      <c r="F1400">
        <v>289</v>
      </c>
      <c r="G1400">
        <v>8.1199999999999992</v>
      </c>
      <c r="H1400">
        <v>26.87</v>
      </c>
      <c r="I1400">
        <v>6.39</v>
      </c>
      <c r="J1400">
        <v>21.14</v>
      </c>
      <c r="K1400">
        <v>1</v>
      </c>
      <c r="T1400">
        <v>1</v>
      </c>
      <c r="U1400">
        <v>1</v>
      </c>
      <c r="V1400" t="s">
        <v>282</v>
      </c>
      <c r="W1400" t="s">
        <v>1596</v>
      </c>
      <c r="X1400">
        <v>8</v>
      </c>
      <c r="Y1400">
        <v>4</v>
      </c>
      <c r="Z1400" t="s">
        <v>1590</v>
      </c>
      <c r="AA1400" t="s">
        <v>1591</v>
      </c>
      <c r="AB1400" t="s">
        <v>95</v>
      </c>
      <c r="AC1400" t="s">
        <v>95</v>
      </c>
      <c r="AD1400" t="s">
        <v>1527</v>
      </c>
      <c r="AG1400" t="s">
        <v>1592</v>
      </c>
      <c r="AH1400">
        <v>0</v>
      </c>
      <c r="AI1400">
        <v>496</v>
      </c>
      <c r="AJ1400">
        <v>79</v>
      </c>
      <c r="AK1400">
        <v>179</v>
      </c>
      <c r="AL1400">
        <v>0.62</v>
      </c>
    </row>
    <row r="1401" spans="1:38" x14ac:dyDescent="0.3">
      <c r="A1401" t="s">
        <v>1522</v>
      </c>
      <c r="B1401">
        <v>107888</v>
      </c>
      <c r="C1401">
        <v>6</v>
      </c>
      <c r="D1401" t="s">
        <v>1588</v>
      </c>
      <c r="E1401" t="s">
        <v>215</v>
      </c>
      <c r="F1401">
        <v>289</v>
      </c>
      <c r="G1401">
        <v>8.34</v>
      </c>
      <c r="H1401">
        <v>27.59</v>
      </c>
      <c r="I1401">
        <v>6.56</v>
      </c>
      <c r="J1401">
        <v>21.71</v>
      </c>
      <c r="K1401">
        <v>6</v>
      </c>
      <c r="T1401">
        <v>1</v>
      </c>
      <c r="U1401">
        <v>1</v>
      </c>
      <c r="V1401" t="s">
        <v>282</v>
      </c>
      <c r="W1401" t="s">
        <v>1597</v>
      </c>
      <c r="X1401">
        <v>8</v>
      </c>
      <c r="Y1401">
        <v>4</v>
      </c>
      <c r="Z1401" t="s">
        <v>1590</v>
      </c>
      <c r="AA1401" t="s">
        <v>1591</v>
      </c>
      <c r="AB1401" t="s">
        <v>95</v>
      </c>
      <c r="AC1401" t="s">
        <v>95</v>
      </c>
      <c r="AD1401" t="s">
        <v>1527</v>
      </c>
      <c r="AG1401" t="s">
        <v>1592</v>
      </c>
      <c r="AH1401">
        <v>0</v>
      </c>
      <c r="AI1401">
        <v>496</v>
      </c>
      <c r="AJ1401">
        <v>79</v>
      </c>
      <c r="AK1401">
        <v>179</v>
      </c>
      <c r="AL1401">
        <v>0.62</v>
      </c>
    </row>
    <row r="1402" spans="1:38" x14ac:dyDescent="0.3">
      <c r="A1402" t="s">
        <v>1522</v>
      </c>
      <c r="B1402">
        <v>107888</v>
      </c>
      <c r="C1402">
        <v>7</v>
      </c>
      <c r="D1402" t="s">
        <v>1588</v>
      </c>
      <c r="E1402" t="s">
        <v>215</v>
      </c>
      <c r="F1402">
        <v>289</v>
      </c>
      <c r="G1402">
        <v>8.34</v>
      </c>
      <c r="H1402">
        <v>27.59</v>
      </c>
      <c r="I1402">
        <v>6.56</v>
      </c>
      <c r="J1402">
        <v>21.71</v>
      </c>
      <c r="K1402">
        <v>1</v>
      </c>
      <c r="T1402">
        <v>1</v>
      </c>
      <c r="U1402">
        <v>1</v>
      </c>
      <c r="V1402" t="s">
        <v>282</v>
      </c>
      <c r="W1402" t="s">
        <v>1598</v>
      </c>
      <c r="X1402">
        <v>8</v>
      </c>
      <c r="Y1402">
        <v>4</v>
      </c>
      <c r="Z1402" t="s">
        <v>1590</v>
      </c>
      <c r="AA1402" t="s">
        <v>1591</v>
      </c>
      <c r="AB1402" t="s">
        <v>95</v>
      </c>
      <c r="AC1402" t="s">
        <v>95</v>
      </c>
      <c r="AD1402" t="s">
        <v>1527</v>
      </c>
      <c r="AG1402" t="s">
        <v>1592</v>
      </c>
      <c r="AH1402">
        <v>0</v>
      </c>
      <c r="AI1402">
        <v>496</v>
      </c>
      <c r="AJ1402">
        <v>79</v>
      </c>
      <c r="AK1402">
        <v>179</v>
      </c>
      <c r="AL1402">
        <v>0.62</v>
      </c>
    </row>
    <row r="1403" spans="1:38" x14ac:dyDescent="0.3">
      <c r="A1403" t="s">
        <v>1522</v>
      </c>
      <c r="B1403">
        <v>107888</v>
      </c>
      <c r="C1403">
        <v>8</v>
      </c>
      <c r="D1403" t="s">
        <v>1588</v>
      </c>
      <c r="E1403" t="s">
        <v>215</v>
      </c>
      <c r="F1403">
        <v>289</v>
      </c>
      <c r="G1403">
        <v>8.6300000000000008</v>
      </c>
      <c r="H1403">
        <v>28.55</v>
      </c>
      <c r="I1403">
        <v>6.79</v>
      </c>
      <c r="J1403">
        <v>22.46</v>
      </c>
      <c r="K1403">
        <v>28</v>
      </c>
      <c r="T1403">
        <v>1</v>
      </c>
      <c r="U1403">
        <v>1</v>
      </c>
      <c r="V1403" t="s">
        <v>282</v>
      </c>
      <c r="W1403" t="s">
        <v>1599</v>
      </c>
      <c r="X1403">
        <v>8</v>
      </c>
      <c r="Y1403">
        <v>4</v>
      </c>
      <c r="Z1403" t="s">
        <v>1590</v>
      </c>
      <c r="AA1403" t="s">
        <v>1591</v>
      </c>
      <c r="AB1403" t="s">
        <v>95</v>
      </c>
      <c r="AC1403" t="s">
        <v>95</v>
      </c>
      <c r="AD1403" t="s">
        <v>1527</v>
      </c>
      <c r="AG1403" t="s">
        <v>1592</v>
      </c>
      <c r="AH1403">
        <v>0</v>
      </c>
      <c r="AI1403">
        <v>496</v>
      </c>
      <c r="AJ1403">
        <v>79</v>
      </c>
      <c r="AK1403">
        <v>179</v>
      </c>
      <c r="AL1403">
        <v>0.62</v>
      </c>
    </row>
    <row r="1404" spans="1:38" x14ac:dyDescent="0.3">
      <c r="A1404" t="s">
        <v>1522</v>
      </c>
      <c r="B1404">
        <v>107888</v>
      </c>
      <c r="C1404">
        <v>9</v>
      </c>
      <c r="D1404" t="s">
        <v>1588</v>
      </c>
      <c r="E1404" t="s">
        <v>215</v>
      </c>
      <c r="F1404">
        <v>289</v>
      </c>
      <c r="G1404">
        <v>9.01</v>
      </c>
      <c r="H1404">
        <v>29.8</v>
      </c>
      <c r="I1404">
        <v>7.09</v>
      </c>
      <c r="J1404">
        <v>23.45</v>
      </c>
      <c r="K1404">
        <v>91</v>
      </c>
      <c r="T1404">
        <v>1</v>
      </c>
      <c r="U1404">
        <v>1</v>
      </c>
      <c r="V1404" t="s">
        <v>282</v>
      </c>
      <c r="W1404" t="s">
        <v>1600</v>
      </c>
      <c r="X1404">
        <v>8</v>
      </c>
      <c r="Y1404">
        <v>4</v>
      </c>
      <c r="Z1404" t="s">
        <v>1590</v>
      </c>
      <c r="AA1404" t="s">
        <v>1591</v>
      </c>
      <c r="AB1404" t="s">
        <v>95</v>
      </c>
      <c r="AC1404" t="s">
        <v>95</v>
      </c>
      <c r="AD1404" t="s">
        <v>1527</v>
      </c>
      <c r="AG1404" t="s">
        <v>1592</v>
      </c>
      <c r="AH1404">
        <v>0</v>
      </c>
      <c r="AI1404">
        <v>496</v>
      </c>
      <c r="AJ1404">
        <v>79</v>
      </c>
      <c r="AK1404">
        <v>179</v>
      </c>
      <c r="AL1404">
        <v>0.62</v>
      </c>
    </row>
    <row r="1405" spans="1:38" x14ac:dyDescent="0.3">
      <c r="A1405" t="s">
        <v>1522</v>
      </c>
      <c r="B1405">
        <v>107888</v>
      </c>
      <c r="C1405">
        <v>10</v>
      </c>
      <c r="D1405" t="s">
        <v>1588</v>
      </c>
      <c r="E1405" t="s">
        <v>215</v>
      </c>
      <c r="F1405">
        <v>289</v>
      </c>
      <c r="G1405">
        <v>9.01</v>
      </c>
      <c r="H1405">
        <v>29.8</v>
      </c>
      <c r="I1405">
        <v>7.09</v>
      </c>
      <c r="J1405">
        <v>23.45</v>
      </c>
      <c r="K1405">
        <v>20</v>
      </c>
      <c r="T1405">
        <v>1</v>
      </c>
      <c r="U1405">
        <v>1</v>
      </c>
      <c r="V1405" t="s">
        <v>282</v>
      </c>
      <c r="W1405" t="s">
        <v>1601</v>
      </c>
      <c r="X1405">
        <v>8</v>
      </c>
      <c r="Y1405">
        <v>4</v>
      </c>
      <c r="Z1405" t="s">
        <v>1590</v>
      </c>
      <c r="AA1405" t="s">
        <v>1591</v>
      </c>
      <c r="AB1405" t="s">
        <v>95</v>
      </c>
      <c r="AC1405" t="s">
        <v>95</v>
      </c>
      <c r="AD1405" t="s">
        <v>1527</v>
      </c>
      <c r="AG1405" t="s">
        <v>1592</v>
      </c>
      <c r="AH1405">
        <v>0</v>
      </c>
      <c r="AI1405">
        <v>496</v>
      </c>
      <c r="AJ1405">
        <v>79</v>
      </c>
      <c r="AK1405">
        <v>179</v>
      </c>
      <c r="AL1405">
        <v>0.62</v>
      </c>
    </row>
    <row r="1406" spans="1:38" x14ac:dyDescent="0.3">
      <c r="A1406" t="s">
        <v>1522</v>
      </c>
      <c r="B1406">
        <v>107888</v>
      </c>
      <c r="C1406">
        <v>11</v>
      </c>
      <c r="D1406" t="s">
        <v>1588</v>
      </c>
      <c r="E1406" t="s">
        <v>215</v>
      </c>
      <c r="F1406">
        <v>289</v>
      </c>
      <c r="G1406">
        <v>8.98</v>
      </c>
      <c r="H1406">
        <v>29.71</v>
      </c>
      <c r="I1406">
        <v>7.07</v>
      </c>
      <c r="J1406">
        <v>23.38</v>
      </c>
      <c r="K1406">
        <v>4</v>
      </c>
      <c r="T1406">
        <v>1</v>
      </c>
      <c r="U1406">
        <v>1</v>
      </c>
      <c r="V1406" t="s">
        <v>282</v>
      </c>
      <c r="W1406" t="s">
        <v>1602</v>
      </c>
      <c r="X1406">
        <v>8</v>
      </c>
      <c r="Y1406">
        <v>4</v>
      </c>
      <c r="Z1406" t="s">
        <v>1590</v>
      </c>
      <c r="AA1406" t="s">
        <v>1591</v>
      </c>
      <c r="AB1406" t="s">
        <v>95</v>
      </c>
      <c r="AC1406" t="s">
        <v>95</v>
      </c>
      <c r="AD1406" t="s">
        <v>1527</v>
      </c>
      <c r="AG1406" t="s">
        <v>1592</v>
      </c>
      <c r="AH1406">
        <v>0</v>
      </c>
      <c r="AI1406">
        <v>496</v>
      </c>
      <c r="AJ1406">
        <v>79</v>
      </c>
      <c r="AK1406">
        <v>179</v>
      </c>
      <c r="AL1406">
        <v>0.62</v>
      </c>
    </row>
    <row r="1407" spans="1:38" x14ac:dyDescent="0.3">
      <c r="A1407" t="s">
        <v>1522</v>
      </c>
      <c r="B1407">
        <v>107888</v>
      </c>
      <c r="C1407">
        <v>12</v>
      </c>
      <c r="D1407" t="s">
        <v>1588</v>
      </c>
      <c r="E1407" t="s">
        <v>215</v>
      </c>
      <c r="F1407">
        <v>289</v>
      </c>
      <c r="G1407">
        <v>9.01</v>
      </c>
      <c r="H1407">
        <v>29.8</v>
      </c>
      <c r="I1407">
        <v>7.09</v>
      </c>
      <c r="J1407">
        <v>23.45</v>
      </c>
      <c r="K1407">
        <v>2</v>
      </c>
      <c r="T1407">
        <v>1</v>
      </c>
      <c r="U1407">
        <v>1</v>
      </c>
      <c r="V1407" t="s">
        <v>282</v>
      </c>
      <c r="W1407" t="s">
        <v>1603</v>
      </c>
      <c r="X1407">
        <v>8</v>
      </c>
      <c r="Y1407">
        <v>4</v>
      </c>
      <c r="Z1407" t="s">
        <v>1590</v>
      </c>
      <c r="AA1407" t="s">
        <v>1591</v>
      </c>
      <c r="AB1407" t="s">
        <v>95</v>
      </c>
      <c r="AC1407" t="s">
        <v>95</v>
      </c>
      <c r="AD1407" t="s">
        <v>1527</v>
      </c>
      <c r="AG1407" t="s">
        <v>1592</v>
      </c>
      <c r="AH1407">
        <v>0</v>
      </c>
      <c r="AI1407">
        <v>496</v>
      </c>
      <c r="AJ1407">
        <v>79</v>
      </c>
      <c r="AK1407">
        <v>179</v>
      </c>
      <c r="AL1407">
        <v>0.62</v>
      </c>
    </row>
    <row r="1408" spans="1:38" x14ac:dyDescent="0.3">
      <c r="A1408" t="s">
        <v>1522</v>
      </c>
      <c r="B1408">
        <v>107888</v>
      </c>
      <c r="C1408">
        <v>13</v>
      </c>
      <c r="D1408" t="s">
        <v>1588</v>
      </c>
      <c r="E1408" t="s">
        <v>215</v>
      </c>
      <c r="F1408">
        <v>289</v>
      </c>
      <c r="G1408">
        <v>9.01</v>
      </c>
      <c r="H1408">
        <v>29.8</v>
      </c>
      <c r="I1408">
        <v>7.09</v>
      </c>
      <c r="J1408">
        <v>23.45</v>
      </c>
      <c r="K1408">
        <v>1</v>
      </c>
      <c r="T1408">
        <v>1</v>
      </c>
      <c r="U1408">
        <v>1</v>
      </c>
      <c r="V1408" t="s">
        <v>282</v>
      </c>
      <c r="W1408" t="s">
        <v>1604</v>
      </c>
      <c r="X1408">
        <v>8</v>
      </c>
      <c r="Y1408">
        <v>4</v>
      </c>
      <c r="Z1408" t="s">
        <v>1590</v>
      </c>
      <c r="AA1408" t="s">
        <v>1591</v>
      </c>
      <c r="AB1408" t="s">
        <v>95</v>
      </c>
      <c r="AC1408" t="s">
        <v>95</v>
      </c>
      <c r="AD1408" t="s">
        <v>1527</v>
      </c>
      <c r="AG1408" t="s">
        <v>1592</v>
      </c>
      <c r="AH1408">
        <v>0</v>
      </c>
      <c r="AI1408">
        <v>496</v>
      </c>
      <c r="AJ1408">
        <v>79</v>
      </c>
      <c r="AK1408">
        <v>179</v>
      </c>
      <c r="AL1408">
        <v>0.62</v>
      </c>
    </row>
    <row r="1409" spans="1:38" x14ac:dyDescent="0.3">
      <c r="A1409" t="s">
        <v>1522</v>
      </c>
      <c r="B1409">
        <v>107888</v>
      </c>
      <c r="C1409">
        <v>14</v>
      </c>
      <c r="D1409" t="s">
        <v>1588</v>
      </c>
      <c r="E1409" t="s">
        <v>215</v>
      </c>
      <c r="F1409">
        <v>289</v>
      </c>
      <c r="G1409">
        <v>8.98</v>
      </c>
      <c r="H1409">
        <v>29.71</v>
      </c>
      <c r="I1409">
        <v>7.07</v>
      </c>
      <c r="J1409">
        <v>23.38</v>
      </c>
      <c r="K1409">
        <v>1</v>
      </c>
      <c r="T1409">
        <v>1</v>
      </c>
      <c r="U1409">
        <v>1</v>
      </c>
      <c r="V1409" t="s">
        <v>282</v>
      </c>
      <c r="W1409" t="s">
        <v>1605</v>
      </c>
      <c r="X1409">
        <v>8</v>
      </c>
      <c r="Y1409">
        <v>4</v>
      </c>
      <c r="Z1409" t="s">
        <v>1590</v>
      </c>
      <c r="AA1409" t="s">
        <v>1591</v>
      </c>
      <c r="AB1409" t="s">
        <v>95</v>
      </c>
      <c r="AC1409" t="s">
        <v>95</v>
      </c>
      <c r="AD1409" t="s">
        <v>1527</v>
      </c>
      <c r="AG1409" t="s">
        <v>1592</v>
      </c>
      <c r="AH1409">
        <v>0</v>
      </c>
      <c r="AI1409">
        <v>496</v>
      </c>
      <c r="AJ1409">
        <v>79</v>
      </c>
      <c r="AK1409">
        <v>179</v>
      </c>
      <c r="AL1409">
        <v>0.62</v>
      </c>
    </row>
    <row r="1410" spans="1:38" x14ac:dyDescent="0.3">
      <c r="A1410" t="s">
        <v>1522</v>
      </c>
      <c r="B1410">
        <v>107888</v>
      </c>
      <c r="C1410">
        <v>15</v>
      </c>
      <c r="D1410" t="s">
        <v>1588</v>
      </c>
      <c r="E1410" t="s">
        <v>215</v>
      </c>
      <c r="F1410">
        <v>289</v>
      </c>
      <c r="G1410">
        <v>8.98</v>
      </c>
      <c r="H1410">
        <v>29.71</v>
      </c>
      <c r="I1410">
        <v>7.07</v>
      </c>
      <c r="J1410">
        <v>23.38</v>
      </c>
      <c r="K1410">
        <v>1</v>
      </c>
      <c r="T1410">
        <v>1</v>
      </c>
      <c r="U1410">
        <v>1</v>
      </c>
      <c r="V1410" t="s">
        <v>282</v>
      </c>
      <c r="W1410" t="s">
        <v>1606</v>
      </c>
      <c r="X1410">
        <v>8</v>
      </c>
      <c r="Y1410">
        <v>4</v>
      </c>
      <c r="Z1410" t="s">
        <v>1590</v>
      </c>
      <c r="AA1410" t="s">
        <v>1591</v>
      </c>
      <c r="AB1410" t="s">
        <v>95</v>
      </c>
      <c r="AC1410" t="s">
        <v>95</v>
      </c>
      <c r="AD1410" t="s">
        <v>1527</v>
      </c>
      <c r="AG1410" t="s">
        <v>1592</v>
      </c>
      <c r="AH1410">
        <v>0</v>
      </c>
      <c r="AI1410">
        <v>496</v>
      </c>
      <c r="AJ1410">
        <v>79</v>
      </c>
      <c r="AK1410">
        <v>179</v>
      </c>
      <c r="AL1410">
        <v>0.62</v>
      </c>
    </row>
    <row r="1411" spans="1:38" x14ac:dyDescent="0.3">
      <c r="A1411" t="s">
        <v>1522</v>
      </c>
      <c r="B1411">
        <v>107888</v>
      </c>
      <c r="C1411">
        <v>16</v>
      </c>
      <c r="D1411" t="s">
        <v>1588</v>
      </c>
      <c r="E1411" t="s">
        <v>215</v>
      </c>
      <c r="F1411">
        <v>289</v>
      </c>
      <c r="G1411">
        <v>9.26</v>
      </c>
      <c r="H1411">
        <v>30.64</v>
      </c>
      <c r="I1411">
        <v>7.29</v>
      </c>
      <c r="J1411">
        <v>24.11</v>
      </c>
      <c r="K1411">
        <v>3</v>
      </c>
      <c r="T1411">
        <v>1</v>
      </c>
      <c r="U1411">
        <v>1</v>
      </c>
      <c r="V1411" t="s">
        <v>282</v>
      </c>
      <c r="W1411" t="s">
        <v>1607</v>
      </c>
      <c r="X1411">
        <v>8</v>
      </c>
      <c r="Y1411">
        <v>4</v>
      </c>
      <c r="Z1411" t="s">
        <v>1590</v>
      </c>
      <c r="AA1411" t="s">
        <v>1591</v>
      </c>
      <c r="AB1411" t="s">
        <v>95</v>
      </c>
      <c r="AC1411" t="s">
        <v>95</v>
      </c>
      <c r="AD1411" t="s">
        <v>1527</v>
      </c>
      <c r="AG1411" t="s">
        <v>1592</v>
      </c>
      <c r="AH1411">
        <v>0</v>
      </c>
      <c r="AI1411">
        <v>496</v>
      </c>
      <c r="AJ1411">
        <v>79</v>
      </c>
      <c r="AK1411">
        <v>179</v>
      </c>
      <c r="AL1411">
        <v>0.62</v>
      </c>
    </row>
    <row r="1412" spans="1:38" x14ac:dyDescent="0.3">
      <c r="A1412" t="s">
        <v>1522</v>
      </c>
      <c r="B1412">
        <v>107888</v>
      </c>
      <c r="C1412">
        <v>17</v>
      </c>
      <c r="D1412" t="s">
        <v>1588</v>
      </c>
      <c r="E1412" t="s">
        <v>215</v>
      </c>
      <c r="F1412">
        <v>289</v>
      </c>
      <c r="G1412">
        <v>9.26</v>
      </c>
      <c r="H1412">
        <v>30.64</v>
      </c>
      <c r="I1412">
        <v>7.29</v>
      </c>
      <c r="J1412">
        <v>24.11</v>
      </c>
      <c r="K1412">
        <v>2</v>
      </c>
      <c r="T1412">
        <v>1</v>
      </c>
      <c r="U1412">
        <v>1</v>
      </c>
      <c r="V1412" t="s">
        <v>282</v>
      </c>
      <c r="W1412" t="s">
        <v>1608</v>
      </c>
      <c r="X1412">
        <v>8</v>
      </c>
      <c r="Y1412">
        <v>4</v>
      </c>
      <c r="Z1412" t="s">
        <v>1590</v>
      </c>
      <c r="AA1412" t="s">
        <v>1591</v>
      </c>
      <c r="AB1412" t="s">
        <v>95</v>
      </c>
      <c r="AC1412" t="s">
        <v>95</v>
      </c>
      <c r="AD1412" t="s">
        <v>1527</v>
      </c>
      <c r="AG1412" t="s">
        <v>1592</v>
      </c>
      <c r="AH1412">
        <v>0</v>
      </c>
      <c r="AI1412">
        <v>496</v>
      </c>
      <c r="AJ1412">
        <v>79</v>
      </c>
      <c r="AK1412">
        <v>179</v>
      </c>
      <c r="AL1412">
        <v>0.62</v>
      </c>
    </row>
    <row r="1413" spans="1:38" x14ac:dyDescent="0.3">
      <c r="A1413" t="s">
        <v>1522</v>
      </c>
      <c r="B1413">
        <v>107888</v>
      </c>
      <c r="C1413">
        <v>18</v>
      </c>
      <c r="D1413" t="s">
        <v>1588</v>
      </c>
      <c r="E1413" t="s">
        <v>215</v>
      </c>
      <c r="F1413">
        <v>289</v>
      </c>
      <c r="G1413">
        <v>9.26</v>
      </c>
      <c r="H1413">
        <v>30.64</v>
      </c>
      <c r="I1413">
        <v>7.29</v>
      </c>
      <c r="J1413">
        <v>24.11</v>
      </c>
      <c r="K1413">
        <v>1</v>
      </c>
      <c r="T1413">
        <v>1</v>
      </c>
      <c r="U1413">
        <v>1</v>
      </c>
      <c r="V1413" t="s">
        <v>282</v>
      </c>
      <c r="W1413" t="s">
        <v>1609</v>
      </c>
      <c r="X1413">
        <v>8</v>
      </c>
      <c r="Y1413">
        <v>4</v>
      </c>
      <c r="Z1413" t="s">
        <v>1590</v>
      </c>
      <c r="AA1413" t="s">
        <v>1591</v>
      </c>
      <c r="AB1413" t="s">
        <v>95</v>
      </c>
      <c r="AC1413" t="s">
        <v>95</v>
      </c>
      <c r="AD1413" t="s">
        <v>1527</v>
      </c>
      <c r="AG1413" t="s">
        <v>1592</v>
      </c>
      <c r="AH1413">
        <v>0</v>
      </c>
      <c r="AI1413">
        <v>496</v>
      </c>
      <c r="AJ1413">
        <v>79</v>
      </c>
      <c r="AK1413">
        <v>179</v>
      </c>
      <c r="AL1413">
        <v>0.62</v>
      </c>
    </row>
    <row r="1414" spans="1:38" x14ac:dyDescent="0.3">
      <c r="A1414" t="s">
        <v>1522</v>
      </c>
      <c r="B1414">
        <v>107888</v>
      </c>
      <c r="C1414">
        <v>19</v>
      </c>
      <c r="D1414" t="s">
        <v>1588</v>
      </c>
      <c r="E1414" t="s">
        <v>215</v>
      </c>
      <c r="F1414">
        <v>289</v>
      </c>
      <c r="G1414">
        <v>9.39</v>
      </c>
      <c r="H1414">
        <v>31.06</v>
      </c>
      <c r="I1414">
        <v>7.39</v>
      </c>
      <c r="J1414">
        <v>24.44</v>
      </c>
      <c r="K1414">
        <v>2</v>
      </c>
      <c r="T1414">
        <v>1</v>
      </c>
      <c r="U1414">
        <v>1</v>
      </c>
      <c r="V1414" t="s">
        <v>282</v>
      </c>
      <c r="W1414" t="s">
        <v>1610</v>
      </c>
      <c r="X1414">
        <v>8</v>
      </c>
      <c r="Y1414">
        <v>4</v>
      </c>
      <c r="Z1414" t="s">
        <v>1590</v>
      </c>
      <c r="AA1414" t="s">
        <v>1591</v>
      </c>
      <c r="AB1414" t="s">
        <v>95</v>
      </c>
      <c r="AC1414" t="s">
        <v>95</v>
      </c>
      <c r="AD1414" t="s">
        <v>1527</v>
      </c>
      <c r="AG1414" t="s">
        <v>1592</v>
      </c>
      <c r="AH1414">
        <v>0</v>
      </c>
      <c r="AI1414">
        <v>496</v>
      </c>
      <c r="AJ1414">
        <v>79</v>
      </c>
      <c r="AK1414">
        <v>179</v>
      </c>
      <c r="AL1414">
        <v>0.62</v>
      </c>
    </row>
    <row r="1415" spans="1:38" x14ac:dyDescent="0.3">
      <c r="A1415" t="s">
        <v>1522</v>
      </c>
      <c r="B1415">
        <v>107888</v>
      </c>
      <c r="C1415">
        <v>20</v>
      </c>
      <c r="D1415" t="s">
        <v>1588</v>
      </c>
      <c r="E1415" t="s">
        <v>215</v>
      </c>
      <c r="F1415">
        <v>289</v>
      </c>
      <c r="G1415">
        <v>9.39</v>
      </c>
      <c r="H1415">
        <v>31.06</v>
      </c>
      <c r="I1415">
        <v>7.39</v>
      </c>
      <c r="J1415">
        <v>24.44</v>
      </c>
      <c r="K1415">
        <v>2</v>
      </c>
      <c r="T1415">
        <v>1</v>
      </c>
      <c r="U1415">
        <v>1</v>
      </c>
      <c r="V1415" t="s">
        <v>282</v>
      </c>
      <c r="W1415" t="s">
        <v>1611</v>
      </c>
      <c r="X1415">
        <v>8</v>
      </c>
      <c r="Y1415">
        <v>4</v>
      </c>
      <c r="Z1415" t="s">
        <v>1590</v>
      </c>
      <c r="AA1415" t="s">
        <v>1591</v>
      </c>
      <c r="AB1415" t="s">
        <v>95</v>
      </c>
      <c r="AC1415" t="s">
        <v>95</v>
      </c>
      <c r="AD1415" t="s">
        <v>1527</v>
      </c>
      <c r="AG1415" t="s">
        <v>1592</v>
      </c>
      <c r="AH1415">
        <v>0</v>
      </c>
      <c r="AI1415">
        <v>496</v>
      </c>
      <c r="AJ1415">
        <v>79</v>
      </c>
      <c r="AK1415">
        <v>179</v>
      </c>
      <c r="AL1415">
        <v>0.62</v>
      </c>
    </row>
    <row r="1416" spans="1:38" x14ac:dyDescent="0.3">
      <c r="A1416" t="s">
        <v>1522</v>
      </c>
      <c r="B1416">
        <v>107888</v>
      </c>
      <c r="C1416">
        <v>21</v>
      </c>
      <c r="D1416" t="s">
        <v>1588</v>
      </c>
      <c r="E1416" t="s">
        <v>215</v>
      </c>
      <c r="F1416">
        <v>289</v>
      </c>
      <c r="G1416">
        <v>9.39</v>
      </c>
      <c r="H1416">
        <v>31.06</v>
      </c>
      <c r="I1416">
        <v>7.39</v>
      </c>
      <c r="J1416">
        <v>24.44</v>
      </c>
      <c r="K1416">
        <v>1</v>
      </c>
      <c r="T1416">
        <v>1</v>
      </c>
      <c r="U1416">
        <v>1</v>
      </c>
      <c r="V1416" t="s">
        <v>282</v>
      </c>
      <c r="W1416" t="s">
        <v>1612</v>
      </c>
      <c r="X1416">
        <v>8</v>
      </c>
      <c r="Y1416">
        <v>4</v>
      </c>
      <c r="Z1416" t="s">
        <v>1590</v>
      </c>
      <c r="AA1416" t="s">
        <v>1591</v>
      </c>
      <c r="AB1416" t="s">
        <v>95</v>
      </c>
      <c r="AC1416" t="s">
        <v>95</v>
      </c>
      <c r="AD1416" t="s">
        <v>1527</v>
      </c>
      <c r="AG1416" t="s">
        <v>1592</v>
      </c>
      <c r="AH1416">
        <v>0</v>
      </c>
      <c r="AI1416">
        <v>496</v>
      </c>
      <c r="AJ1416">
        <v>79</v>
      </c>
      <c r="AK1416">
        <v>179</v>
      </c>
      <c r="AL1416">
        <v>0.62</v>
      </c>
    </row>
    <row r="1417" spans="1:38" x14ac:dyDescent="0.3">
      <c r="A1417" t="s">
        <v>1522</v>
      </c>
      <c r="B1417">
        <v>107888</v>
      </c>
      <c r="C1417">
        <v>22</v>
      </c>
      <c r="D1417" t="s">
        <v>1588</v>
      </c>
      <c r="E1417" t="s">
        <v>215</v>
      </c>
      <c r="F1417">
        <v>289</v>
      </c>
      <c r="G1417">
        <v>9.39</v>
      </c>
      <c r="H1417">
        <v>31.06</v>
      </c>
      <c r="I1417">
        <v>7.39</v>
      </c>
      <c r="J1417">
        <v>24.44</v>
      </c>
      <c r="K1417">
        <v>1</v>
      </c>
      <c r="T1417">
        <v>1</v>
      </c>
      <c r="U1417">
        <v>1</v>
      </c>
      <c r="V1417" t="s">
        <v>282</v>
      </c>
      <c r="W1417" t="s">
        <v>1613</v>
      </c>
      <c r="X1417">
        <v>8</v>
      </c>
      <c r="Y1417">
        <v>4</v>
      </c>
      <c r="Z1417" t="s">
        <v>1590</v>
      </c>
      <c r="AA1417" t="s">
        <v>1591</v>
      </c>
      <c r="AB1417" t="s">
        <v>95</v>
      </c>
      <c r="AC1417" t="s">
        <v>95</v>
      </c>
      <c r="AD1417" t="s">
        <v>1527</v>
      </c>
      <c r="AG1417" t="s">
        <v>1592</v>
      </c>
      <c r="AH1417">
        <v>0</v>
      </c>
      <c r="AI1417">
        <v>496</v>
      </c>
      <c r="AJ1417">
        <v>79</v>
      </c>
      <c r="AK1417">
        <v>179</v>
      </c>
      <c r="AL1417">
        <v>0.62</v>
      </c>
    </row>
    <row r="1418" spans="1:38" x14ac:dyDescent="0.3">
      <c r="A1418" t="s">
        <v>1522</v>
      </c>
      <c r="B1418">
        <v>107888</v>
      </c>
      <c r="C1418">
        <v>23</v>
      </c>
      <c r="D1418" t="s">
        <v>1588</v>
      </c>
      <c r="E1418" t="s">
        <v>215</v>
      </c>
      <c r="F1418">
        <v>289</v>
      </c>
      <c r="G1418">
        <v>9.39</v>
      </c>
      <c r="H1418">
        <v>31.06</v>
      </c>
      <c r="I1418">
        <v>7.39</v>
      </c>
      <c r="J1418">
        <v>24.44</v>
      </c>
      <c r="K1418">
        <v>1</v>
      </c>
      <c r="T1418">
        <v>1</v>
      </c>
      <c r="U1418">
        <v>1</v>
      </c>
      <c r="V1418" t="s">
        <v>282</v>
      </c>
      <c r="W1418" t="s">
        <v>1614</v>
      </c>
      <c r="X1418">
        <v>8</v>
      </c>
      <c r="Y1418">
        <v>4</v>
      </c>
      <c r="Z1418" t="s">
        <v>1590</v>
      </c>
      <c r="AA1418" t="s">
        <v>1591</v>
      </c>
      <c r="AB1418" t="s">
        <v>95</v>
      </c>
      <c r="AC1418" t="s">
        <v>95</v>
      </c>
      <c r="AD1418" t="s">
        <v>1527</v>
      </c>
      <c r="AG1418" t="s">
        <v>1592</v>
      </c>
      <c r="AH1418">
        <v>0</v>
      </c>
      <c r="AI1418">
        <v>496</v>
      </c>
      <c r="AJ1418">
        <v>79</v>
      </c>
      <c r="AK1418">
        <v>179</v>
      </c>
      <c r="AL1418">
        <v>0.62</v>
      </c>
    </row>
    <row r="1419" spans="1:38" x14ac:dyDescent="0.3">
      <c r="A1419" t="s">
        <v>1522</v>
      </c>
      <c r="B1419">
        <v>107888</v>
      </c>
      <c r="C1419">
        <v>24</v>
      </c>
      <c r="D1419" t="s">
        <v>1588</v>
      </c>
      <c r="E1419" t="s">
        <v>215</v>
      </c>
      <c r="F1419">
        <v>289</v>
      </c>
      <c r="G1419">
        <v>10.53</v>
      </c>
      <c r="H1419">
        <v>34.840000000000003</v>
      </c>
      <c r="I1419">
        <v>8.2899999999999991</v>
      </c>
      <c r="J1419">
        <v>27.41</v>
      </c>
      <c r="K1419">
        <v>12</v>
      </c>
      <c r="T1419">
        <v>1</v>
      </c>
      <c r="U1419">
        <v>1</v>
      </c>
      <c r="V1419" t="s">
        <v>282</v>
      </c>
      <c r="W1419" t="s">
        <v>1615</v>
      </c>
      <c r="X1419">
        <v>8</v>
      </c>
      <c r="Y1419">
        <v>4</v>
      </c>
      <c r="Z1419" t="s">
        <v>1590</v>
      </c>
      <c r="AA1419" t="s">
        <v>1591</v>
      </c>
      <c r="AB1419" t="s">
        <v>95</v>
      </c>
      <c r="AC1419" t="s">
        <v>95</v>
      </c>
      <c r="AD1419" t="s">
        <v>1527</v>
      </c>
      <c r="AG1419" t="s">
        <v>1592</v>
      </c>
      <c r="AH1419">
        <v>0</v>
      </c>
      <c r="AI1419">
        <v>496</v>
      </c>
      <c r="AJ1419">
        <v>79</v>
      </c>
      <c r="AK1419">
        <v>179</v>
      </c>
      <c r="AL1419">
        <v>0.62</v>
      </c>
    </row>
    <row r="1420" spans="1:38" x14ac:dyDescent="0.3">
      <c r="A1420" t="s">
        <v>1522</v>
      </c>
      <c r="B1420">
        <v>107888</v>
      </c>
      <c r="C1420">
        <v>25</v>
      </c>
      <c r="D1420" t="s">
        <v>1588</v>
      </c>
      <c r="E1420" t="s">
        <v>215</v>
      </c>
      <c r="F1420">
        <v>289</v>
      </c>
      <c r="G1420">
        <v>10.28</v>
      </c>
      <c r="H1420">
        <v>34</v>
      </c>
      <c r="I1420">
        <v>8.09</v>
      </c>
      <c r="J1420">
        <v>26.75</v>
      </c>
      <c r="K1420">
        <v>7</v>
      </c>
      <c r="T1420">
        <v>1</v>
      </c>
      <c r="U1420">
        <v>1</v>
      </c>
      <c r="V1420" t="s">
        <v>282</v>
      </c>
      <c r="W1420" t="s">
        <v>1616</v>
      </c>
      <c r="X1420">
        <v>8</v>
      </c>
      <c r="Y1420">
        <v>4</v>
      </c>
      <c r="Z1420" t="s">
        <v>1590</v>
      </c>
      <c r="AA1420" t="s">
        <v>1591</v>
      </c>
      <c r="AB1420" t="s">
        <v>95</v>
      </c>
      <c r="AC1420" t="s">
        <v>95</v>
      </c>
      <c r="AD1420" t="s">
        <v>1527</v>
      </c>
      <c r="AG1420" t="s">
        <v>1592</v>
      </c>
      <c r="AH1420">
        <v>0</v>
      </c>
      <c r="AI1420">
        <v>496</v>
      </c>
      <c r="AJ1420">
        <v>79</v>
      </c>
      <c r="AK1420">
        <v>179</v>
      </c>
      <c r="AL1420">
        <v>0.62</v>
      </c>
    </row>
    <row r="1421" spans="1:38" x14ac:dyDescent="0.3">
      <c r="A1421" t="s">
        <v>1522</v>
      </c>
      <c r="B1421">
        <v>107888</v>
      </c>
      <c r="C1421">
        <v>26</v>
      </c>
      <c r="D1421" t="s">
        <v>1588</v>
      </c>
      <c r="E1421" t="s">
        <v>215</v>
      </c>
      <c r="F1421">
        <v>289</v>
      </c>
      <c r="G1421">
        <v>10.53</v>
      </c>
      <c r="H1421">
        <v>34.840000000000003</v>
      </c>
      <c r="I1421">
        <v>8.2899999999999991</v>
      </c>
      <c r="J1421">
        <v>27.41</v>
      </c>
      <c r="K1421">
        <v>3</v>
      </c>
      <c r="T1421">
        <v>1</v>
      </c>
      <c r="U1421">
        <v>1</v>
      </c>
      <c r="V1421" t="s">
        <v>282</v>
      </c>
      <c r="W1421" t="s">
        <v>1617</v>
      </c>
      <c r="X1421">
        <v>8</v>
      </c>
      <c r="Y1421">
        <v>4</v>
      </c>
      <c r="Z1421" t="s">
        <v>1590</v>
      </c>
      <c r="AA1421" t="s">
        <v>1591</v>
      </c>
      <c r="AB1421" t="s">
        <v>95</v>
      </c>
      <c r="AC1421" t="s">
        <v>95</v>
      </c>
      <c r="AD1421" t="s">
        <v>1527</v>
      </c>
      <c r="AG1421" t="s">
        <v>1592</v>
      </c>
      <c r="AH1421">
        <v>0</v>
      </c>
      <c r="AI1421">
        <v>496</v>
      </c>
      <c r="AJ1421">
        <v>79</v>
      </c>
      <c r="AK1421">
        <v>179</v>
      </c>
      <c r="AL1421">
        <v>0.62</v>
      </c>
    </row>
    <row r="1422" spans="1:38" x14ac:dyDescent="0.3">
      <c r="A1422" t="s">
        <v>1522</v>
      </c>
      <c r="B1422">
        <v>107888</v>
      </c>
      <c r="C1422">
        <v>27</v>
      </c>
      <c r="D1422" t="s">
        <v>1588</v>
      </c>
      <c r="E1422" t="s">
        <v>215</v>
      </c>
      <c r="F1422">
        <v>289</v>
      </c>
      <c r="G1422">
        <v>10.53</v>
      </c>
      <c r="H1422">
        <v>34.840000000000003</v>
      </c>
      <c r="I1422">
        <v>8.2899999999999991</v>
      </c>
      <c r="J1422">
        <v>27.41</v>
      </c>
      <c r="K1422">
        <v>3</v>
      </c>
      <c r="T1422">
        <v>1</v>
      </c>
      <c r="U1422">
        <v>1</v>
      </c>
      <c r="V1422" t="s">
        <v>282</v>
      </c>
      <c r="W1422" t="s">
        <v>1618</v>
      </c>
      <c r="X1422">
        <v>8</v>
      </c>
      <c r="Y1422">
        <v>4</v>
      </c>
      <c r="Z1422" t="s">
        <v>1590</v>
      </c>
      <c r="AA1422" t="s">
        <v>1591</v>
      </c>
      <c r="AB1422" t="s">
        <v>95</v>
      </c>
      <c r="AC1422" t="s">
        <v>95</v>
      </c>
      <c r="AD1422" t="s">
        <v>1527</v>
      </c>
      <c r="AG1422" t="s">
        <v>1592</v>
      </c>
      <c r="AH1422">
        <v>0</v>
      </c>
      <c r="AI1422">
        <v>496</v>
      </c>
      <c r="AJ1422">
        <v>79</v>
      </c>
      <c r="AK1422">
        <v>179</v>
      </c>
      <c r="AL1422">
        <v>0.62</v>
      </c>
    </row>
    <row r="1423" spans="1:38" x14ac:dyDescent="0.3">
      <c r="A1423" t="s">
        <v>1522</v>
      </c>
      <c r="B1423">
        <v>107888</v>
      </c>
      <c r="C1423">
        <v>28</v>
      </c>
      <c r="D1423" t="s">
        <v>1588</v>
      </c>
      <c r="E1423" t="s">
        <v>215</v>
      </c>
      <c r="F1423">
        <v>289</v>
      </c>
      <c r="G1423">
        <v>10.29</v>
      </c>
      <c r="H1423">
        <v>34.020000000000003</v>
      </c>
      <c r="I1423">
        <v>8.09</v>
      </c>
      <c r="J1423">
        <v>26.77</v>
      </c>
      <c r="K1423">
        <v>2</v>
      </c>
      <c r="T1423">
        <v>1</v>
      </c>
      <c r="U1423">
        <v>1</v>
      </c>
      <c r="V1423" t="s">
        <v>282</v>
      </c>
      <c r="W1423" t="s">
        <v>971</v>
      </c>
      <c r="X1423">
        <v>8</v>
      </c>
      <c r="Y1423">
        <v>4</v>
      </c>
      <c r="Z1423" t="s">
        <v>1590</v>
      </c>
      <c r="AA1423" t="s">
        <v>1591</v>
      </c>
      <c r="AB1423" t="s">
        <v>95</v>
      </c>
      <c r="AC1423" t="s">
        <v>95</v>
      </c>
      <c r="AD1423" t="s">
        <v>1527</v>
      </c>
      <c r="AG1423" t="s">
        <v>1592</v>
      </c>
      <c r="AH1423">
        <v>0</v>
      </c>
      <c r="AI1423">
        <v>496</v>
      </c>
      <c r="AJ1423">
        <v>79</v>
      </c>
      <c r="AK1423">
        <v>179</v>
      </c>
      <c r="AL1423">
        <v>0.62</v>
      </c>
    </row>
    <row r="1424" spans="1:38" x14ac:dyDescent="0.3">
      <c r="A1424" t="s">
        <v>1522</v>
      </c>
      <c r="B1424">
        <v>107888</v>
      </c>
      <c r="C1424">
        <v>29</v>
      </c>
      <c r="D1424" t="s">
        <v>1588</v>
      </c>
      <c r="E1424" t="s">
        <v>215</v>
      </c>
      <c r="F1424">
        <v>289</v>
      </c>
      <c r="G1424">
        <v>10.28</v>
      </c>
      <c r="H1424">
        <v>34</v>
      </c>
      <c r="I1424">
        <v>8.09</v>
      </c>
      <c r="J1424">
        <v>26.75</v>
      </c>
      <c r="K1424">
        <v>2</v>
      </c>
      <c r="T1424">
        <v>1</v>
      </c>
      <c r="U1424">
        <v>1</v>
      </c>
      <c r="V1424" t="s">
        <v>282</v>
      </c>
      <c r="W1424" t="s">
        <v>1619</v>
      </c>
      <c r="X1424">
        <v>8</v>
      </c>
      <c r="Y1424">
        <v>4</v>
      </c>
      <c r="Z1424" t="s">
        <v>1590</v>
      </c>
      <c r="AA1424" t="s">
        <v>1591</v>
      </c>
      <c r="AB1424" t="s">
        <v>95</v>
      </c>
      <c r="AC1424" t="s">
        <v>95</v>
      </c>
      <c r="AD1424" t="s">
        <v>1527</v>
      </c>
      <c r="AG1424" t="s">
        <v>1592</v>
      </c>
      <c r="AH1424">
        <v>0</v>
      </c>
      <c r="AI1424">
        <v>496</v>
      </c>
      <c r="AJ1424">
        <v>79</v>
      </c>
      <c r="AK1424">
        <v>179</v>
      </c>
      <c r="AL1424">
        <v>0.62</v>
      </c>
    </row>
    <row r="1425" spans="1:38" x14ac:dyDescent="0.3">
      <c r="A1425" t="s">
        <v>1522</v>
      </c>
      <c r="B1425">
        <v>107888</v>
      </c>
      <c r="C1425">
        <v>30</v>
      </c>
      <c r="D1425" t="s">
        <v>1588</v>
      </c>
      <c r="E1425" t="s">
        <v>215</v>
      </c>
      <c r="F1425">
        <v>289</v>
      </c>
      <c r="G1425">
        <v>10.29</v>
      </c>
      <c r="H1425">
        <v>34.020000000000003</v>
      </c>
      <c r="I1425">
        <v>8.09</v>
      </c>
      <c r="J1425">
        <v>26.77</v>
      </c>
      <c r="K1425">
        <v>1</v>
      </c>
      <c r="T1425">
        <v>1</v>
      </c>
      <c r="U1425">
        <v>1</v>
      </c>
      <c r="V1425" t="s">
        <v>282</v>
      </c>
      <c r="W1425" t="s">
        <v>968</v>
      </c>
      <c r="X1425">
        <v>8</v>
      </c>
      <c r="Y1425">
        <v>4</v>
      </c>
      <c r="Z1425" t="s">
        <v>1590</v>
      </c>
      <c r="AA1425" t="s">
        <v>1591</v>
      </c>
      <c r="AB1425" t="s">
        <v>95</v>
      </c>
      <c r="AC1425" t="s">
        <v>95</v>
      </c>
      <c r="AD1425" t="s">
        <v>1527</v>
      </c>
      <c r="AG1425" t="s">
        <v>1592</v>
      </c>
      <c r="AH1425">
        <v>0</v>
      </c>
      <c r="AI1425">
        <v>496</v>
      </c>
      <c r="AJ1425">
        <v>79</v>
      </c>
      <c r="AK1425">
        <v>179</v>
      </c>
      <c r="AL1425">
        <v>0.62</v>
      </c>
    </row>
    <row r="1426" spans="1:38" x14ac:dyDescent="0.3">
      <c r="A1426" t="s">
        <v>1522</v>
      </c>
      <c r="B1426">
        <v>107888</v>
      </c>
      <c r="C1426">
        <v>31</v>
      </c>
      <c r="D1426" t="s">
        <v>1588</v>
      </c>
      <c r="E1426" t="s">
        <v>215</v>
      </c>
      <c r="F1426">
        <v>289</v>
      </c>
      <c r="G1426">
        <v>10.53</v>
      </c>
      <c r="H1426">
        <v>34.840000000000003</v>
      </c>
      <c r="I1426">
        <v>8.2899999999999991</v>
      </c>
      <c r="J1426">
        <v>27.41</v>
      </c>
      <c r="K1426">
        <v>1</v>
      </c>
      <c r="T1426">
        <v>1</v>
      </c>
      <c r="U1426">
        <v>1</v>
      </c>
      <c r="V1426" t="s">
        <v>282</v>
      </c>
      <c r="W1426" t="s">
        <v>1620</v>
      </c>
      <c r="X1426">
        <v>8</v>
      </c>
      <c r="Y1426">
        <v>4</v>
      </c>
      <c r="Z1426" t="s">
        <v>1590</v>
      </c>
      <c r="AA1426" t="s">
        <v>1591</v>
      </c>
      <c r="AB1426" t="s">
        <v>95</v>
      </c>
      <c r="AC1426" t="s">
        <v>95</v>
      </c>
      <c r="AD1426" t="s">
        <v>1527</v>
      </c>
      <c r="AG1426" t="s">
        <v>1592</v>
      </c>
      <c r="AH1426">
        <v>0</v>
      </c>
      <c r="AI1426">
        <v>496</v>
      </c>
      <c r="AJ1426">
        <v>79</v>
      </c>
      <c r="AK1426">
        <v>179</v>
      </c>
      <c r="AL1426">
        <v>0.62</v>
      </c>
    </row>
    <row r="1427" spans="1:38" x14ac:dyDescent="0.3">
      <c r="A1427" t="s">
        <v>1522</v>
      </c>
      <c r="B1427">
        <v>107888</v>
      </c>
      <c r="C1427">
        <v>32</v>
      </c>
      <c r="D1427" t="s">
        <v>1588</v>
      </c>
      <c r="E1427" t="s">
        <v>215</v>
      </c>
      <c r="F1427">
        <v>289</v>
      </c>
      <c r="G1427">
        <v>10.53</v>
      </c>
      <c r="H1427">
        <v>34.840000000000003</v>
      </c>
      <c r="I1427">
        <v>8.2899999999999991</v>
      </c>
      <c r="J1427">
        <v>27.41</v>
      </c>
      <c r="K1427">
        <v>1</v>
      </c>
      <c r="T1427">
        <v>1</v>
      </c>
      <c r="U1427">
        <v>1</v>
      </c>
      <c r="V1427" t="s">
        <v>282</v>
      </c>
      <c r="W1427" t="s">
        <v>1621</v>
      </c>
      <c r="X1427">
        <v>8</v>
      </c>
      <c r="Y1427">
        <v>4</v>
      </c>
      <c r="Z1427" t="s">
        <v>1590</v>
      </c>
      <c r="AA1427" t="s">
        <v>1591</v>
      </c>
      <c r="AB1427" t="s">
        <v>95</v>
      </c>
      <c r="AC1427" t="s">
        <v>95</v>
      </c>
      <c r="AD1427" t="s">
        <v>1527</v>
      </c>
      <c r="AG1427" t="s">
        <v>1592</v>
      </c>
      <c r="AH1427">
        <v>0</v>
      </c>
      <c r="AI1427">
        <v>496</v>
      </c>
      <c r="AJ1427">
        <v>79</v>
      </c>
      <c r="AK1427">
        <v>179</v>
      </c>
      <c r="AL1427">
        <v>0.62</v>
      </c>
    </row>
    <row r="1428" spans="1:38" x14ac:dyDescent="0.3">
      <c r="A1428" t="s">
        <v>1522</v>
      </c>
      <c r="B1428">
        <v>107888</v>
      </c>
      <c r="C1428">
        <v>33</v>
      </c>
      <c r="D1428" t="s">
        <v>1588</v>
      </c>
      <c r="E1428" t="s">
        <v>215</v>
      </c>
      <c r="F1428">
        <v>289</v>
      </c>
      <c r="G1428">
        <v>10.49</v>
      </c>
      <c r="H1428">
        <v>34.68</v>
      </c>
      <c r="I1428">
        <v>8.25</v>
      </c>
      <c r="J1428">
        <v>27.28</v>
      </c>
      <c r="K1428">
        <v>1</v>
      </c>
      <c r="T1428">
        <v>1</v>
      </c>
      <c r="U1428">
        <v>1</v>
      </c>
      <c r="V1428" t="s">
        <v>282</v>
      </c>
      <c r="W1428" t="s">
        <v>1622</v>
      </c>
      <c r="X1428">
        <v>8</v>
      </c>
      <c r="Y1428">
        <v>4</v>
      </c>
      <c r="Z1428" t="s">
        <v>1590</v>
      </c>
      <c r="AA1428" t="s">
        <v>1591</v>
      </c>
      <c r="AB1428" t="s">
        <v>95</v>
      </c>
      <c r="AC1428" t="s">
        <v>95</v>
      </c>
      <c r="AD1428" t="s">
        <v>1527</v>
      </c>
      <c r="AG1428" t="s">
        <v>1592</v>
      </c>
      <c r="AH1428">
        <v>0</v>
      </c>
      <c r="AI1428">
        <v>496</v>
      </c>
      <c r="AJ1428">
        <v>79</v>
      </c>
      <c r="AK1428">
        <v>179</v>
      </c>
      <c r="AL1428">
        <v>0.62</v>
      </c>
    </row>
    <row r="1429" spans="1:38" x14ac:dyDescent="0.3">
      <c r="A1429" t="s">
        <v>1522</v>
      </c>
      <c r="B1429">
        <v>107888</v>
      </c>
      <c r="C1429">
        <v>34</v>
      </c>
      <c r="D1429" t="s">
        <v>1588</v>
      </c>
      <c r="E1429" t="s">
        <v>215</v>
      </c>
      <c r="F1429">
        <v>289</v>
      </c>
      <c r="G1429">
        <v>10.28</v>
      </c>
      <c r="H1429">
        <v>34</v>
      </c>
      <c r="I1429">
        <v>8.09</v>
      </c>
      <c r="J1429">
        <v>26.75</v>
      </c>
      <c r="K1429">
        <v>1</v>
      </c>
      <c r="T1429">
        <v>1</v>
      </c>
      <c r="U1429">
        <v>1</v>
      </c>
      <c r="V1429" t="s">
        <v>282</v>
      </c>
      <c r="W1429" t="s">
        <v>1623</v>
      </c>
      <c r="X1429">
        <v>8</v>
      </c>
      <c r="Y1429">
        <v>4</v>
      </c>
      <c r="Z1429" t="s">
        <v>1590</v>
      </c>
      <c r="AA1429" t="s">
        <v>1591</v>
      </c>
      <c r="AB1429" t="s">
        <v>95</v>
      </c>
      <c r="AC1429" t="s">
        <v>95</v>
      </c>
      <c r="AD1429" t="s">
        <v>1527</v>
      </c>
      <c r="AG1429" t="s">
        <v>1592</v>
      </c>
      <c r="AH1429">
        <v>0</v>
      </c>
      <c r="AI1429">
        <v>496</v>
      </c>
      <c r="AJ1429">
        <v>79</v>
      </c>
      <c r="AK1429">
        <v>179</v>
      </c>
      <c r="AL1429">
        <v>0.62</v>
      </c>
    </row>
    <row r="1430" spans="1:38" x14ac:dyDescent="0.3">
      <c r="A1430" t="s">
        <v>1522</v>
      </c>
      <c r="B1430">
        <v>107888</v>
      </c>
      <c r="C1430">
        <v>35</v>
      </c>
      <c r="D1430" t="s">
        <v>1588</v>
      </c>
      <c r="E1430" t="s">
        <v>215</v>
      </c>
      <c r="F1430">
        <v>289</v>
      </c>
      <c r="G1430">
        <v>10.28</v>
      </c>
      <c r="H1430">
        <v>34</v>
      </c>
      <c r="I1430">
        <v>8.09</v>
      </c>
      <c r="J1430">
        <v>26.75</v>
      </c>
      <c r="K1430">
        <v>1</v>
      </c>
      <c r="T1430">
        <v>1</v>
      </c>
      <c r="U1430">
        <v>1</v>
      </c>
      <c r="V1430" t="s">
        <v>282</v>
      </c>
      <c r="W1430" t="s">
        <v>1624</v>
      </c>
      <c r="X1430">
        <v>8</v>
      </c>
      <c r="Y1430">
        <v>4</v>
      </c>
      <c r="Z1430" t="s">
        <v>1590</v>
      </c>
      <c r="AA1430" t="s">
        <v>1591</v>
      </c>
      <c r="AB1430" t="s">
        <v>95</v>
      </c>
      <c r="AC1430" t="s">
        <v>95</v>
      </c>
      <c r="AD1430" t="s">
        <v>1527</v>
      </c>
      <c r="AG1430" t="s">
        <v>1592</v>
      </c>
      <c r="AH1430">
        <v>0</v>
      </c>
      <c r="AI1430">
        <v>496</v>
      </c>
      <c r="AJ1430">
        <v>79</v>
      </c>
      <c r="AK1430">
        <v>179</v>
      </c>
      <c r="AL1430">
        <v>0.62</v>
      </c>
    </row>
    <row r="1431" spans="1:38" x14ac:dyDescent="0.3">
      <c r="A1431" t="s">
        <v>1522</v>
      </c>
      <c r="B1431">
        <v>107888</v>
      </c>
      <c r="C1431">
        <v>36</v>
      </c>
      <c r="D1431" t="s">
        <v>1588</v>
      </c>
      <c r="E1431" t="s">
        <v>215</v>
      </c>
      <c r="F1431">
        <v>289</v>
      </c>
      <c r="G1431">
        <v>10.28</v>
      </c>
      <c r="H1431">
        <v>34</v>
      </c>
      <c r="I1431">
        <v>8.09</v>
      </c>
      <c r="J1431">
        <v>26.75</v>
      </c>
      <c r="K1431">
        <v>1</v>
      </c>
      <c r="T1431">
        <v>1</v>
      </c>
      <c r="U1431">
        <v>1</v>
      </c>
      <c r="V1431" t="s">
        <v>282</v>
      </c>
      <c r="W1431" t="s">
        <v>1625</v>
      </c>
      <c r="X1431">
        <v>8</v>
      </c>
      <c r="Y1431">
        <v>4</v>
      </c>
      <c r="Z1431" t="s">
        <v>1590</v>
      </c>
      <c r="AA1431" t="s">
        <v>1591</v>
      </c>
      <c r="AB1431" t="s">
        <v>95</v>
      </c>
      <c r="AC1431" t="s">
        <v>95</v>
      </c>
      <c r="AD1431" t="s">
        <v>1527</v>
      </c>
      <c r="AG1431" t="s">
        <v>1592</v>
      </c>
      <c r="AH1431">
        <v>0</v>
      </c>
      <c r="AI1431">
        <v>496</v>
      </c>
      <c r="AJ1431">
        <v>79</v>
      </c>
      <c r="AK1431">
        <v>179</v>
      </c>
      <c r="AL1431">
        <v>0.62</v>
      </c>
    </row>
    <row r="1432" spans="1:38" x14ac:dyDescent="0.3">
      <c r="A1432" t="s">
        <v>1522</v>
      </c>
      <c r="B1432">
        <v>107888</v>
      </c>
      <c r="C1432">
        <v>37</v>
      </c>
      <c r="D1432" t="s">
        <v>1588</v>
      </c>
      <c r="E1432" t="s">
        <v>215</v>
      </c>
      <c r="F1432">
        <v>289</v>
      </c>
      <c r="G1432">
        <v>10.9</v>
      </c>
      <c r="H1432">
        <v>36.06</v>
      </c>
      <c r="I1432">
        <v>8.58</v>
      </c>
      <c r="J1432">
        <v>28.37</v>
      </c>
      <c r="K1432">
        <v>2</v>
      </c>
      <c r="T1432">
        <v>1</v>
      </c>
      <c r="U1432">
        <v>1</v>
      </c>
      <c r="V1432" t="s">
        <v>282</v>
      </c>
      <c r="W1432" t="s">
        <v>1626</v>
      </c>
      <c r="X1432">
        <v>8</v>
      </c>
      <c r="Y1432">
        <v>4</v>
      </c>
      <c r="Z1432" t="s">
        <v>1590</v>
      </c>
      <c r="AA1432" t="s">
        <v>1591</v>
      </c>
      <c r="AB1432" t="s">
        <v>95</v>
      </c>
      <c r="AC1432" t="s">
        <v>95</v>
      </c>
      <c r="AD1432" t="s">
        <v>1527</v>
      </c>
      <c r="AG1432" t="s">
        <v>1592</v>
      </c>
      <c r="AH1432">
        <v>0</v>
      </c>
      <c r="AI1432">
        <v>496</v>
      </c>
      <c r="AJ1432">
        <v>79</v>
      </c>
      <c r="AK1432">
        <v>179</v>
      </c>
      <c r="AL1432">
        <v>0.62</v>
      </c>
    </row>
    <row r="1433" spans="1:38" x14ac:dyDescent="0.3">
      <c r="A1433" t="s">
        <v>1522</v>
      </c>
      <c r="B1433">
        <v>107888</v>
      </c>
      <c r="C1433">
        <v>38</v>
      </c>
      <c r="D1433" t="s">
        <v>1588</v>
      </c>
      <c r="E1433" t="s">
        <v>215</v>
      </c>
      <c r="F1433">
        <v>289</v>
      </c>
      <c r="G1433">
        <v>10.9</v>
      </c>
      <c r="H1433">
        <v>36.06</v>
      </c>
      <c r="I1433">
        <v>8.58</v>
      </c>
      <c r="J1433">
        <v>28.37</v>
      </c>
      <c r="K1433">
        <v>1</v>
      </c>
      <c r="T1433">
        <v>1</v>
      </c>
      <c r="U1433">
        <v>1</v>
      </c>
      <c r="V1433" t="s">
        <v>282</v>
      </c>
      <c r="W1433" t="s">
        <v>1627</v>
      </c>
      <c r="X1433">
        <v>8</v>
      </c>
      <c r="Y1433">
        <v>4</v>
      </c>
      <c r="Z1433" t="s">
        <v>1590</v>
      </c>
      <c r="AA1433" t="s">
        <v>1591</v>
      </c>
      <c r="AB1433" t="s">
        <v>95</v>
      </c>
      <c r="AC1433" t="s">
        <v>95</v>
      </c>
      <c r="AD1433" t="s">
        <v>1527</v>
      </c>
      <c r="AG1433" t="s">
        <v>1592</v>
      </c>
      <c r="AH1433">
        <v>0</v>
      </c>
      <c r="AI1433">
        <v>496</v>
      </c>
      <c r="AJ1433">
        <v>79</v>
      </c>
      <c r="AK1433">
        <v>179</v>
      </c>
      <c r="AL1433">
        <v>0.62</v>
      </c>
    </row>
    <row r="1434" spans="1:38" x14ac:dyDescent="0.3">
      <c r="A1434" t="s">
        <v>1522</v>
      </c>
      <c r="B1434">
        <v>107888</v>
      </c>
      <c r="C1434">
        <v>39</v>
      </c>
      <c r="D1434" t="s">
        <v>1588</v>
      </c>
      <c r="E1434" t="s">
        <v>215</v>
      </c>
      <c r="F1434">
        <v>289</v>
      </c>
      <c r="G1434">
        <v>11.55</v>
      </c>
      <c r="H1434">
        <v>38.19</v>
      </c>
      <c r="I1434">
        <v>9.09</v>
      </c>
      <c r="J1434">
        <v>30.05</v>
      </c>
      <c r="K1434">
        <v>4</v>
      </c>
      <c r="T1434">
        <v>1</v>
      </c>
      <c r="U1434">
        <v>1</v>
      </c>
      <c r="V1434" t="s">
        <v>282</v>
      </c>
      <c r="W1434" t="s">
        <v>1628</v>
      </c>
      <c r="X1434">
        <v>8</v>
      </c>
      <c r="Y1434">
        <v>4</v>
      </c>
      <c r="Z1434" t="s">
        <v>1590</v>
      </c>
      <c r="AA1434" t="s">
        <v>1591</v>
      </c>
      <c r="AB1434" t="s">
        <v>95</v>
      </c>
      <c r="AC1434" t="s">
        <v>95</v>
      </c>
      <c r="AD1434" t="s">
        <v>1527</v>
      </c>
      <c r="AG1434" t="s">
        <v>1592</v>
      </c>
      <c r="AH1434">
        <v>0</v>
      </c>
      <c r="AI1434">
        <v>496</v>
      </c>
      <c r="AJ1434">
        <v>79</v>
      </c>
      <c r="AK1434">
        <v>179</v>
      </c>
      <c r="AL1434">
        <v>0.62</v>
      </c>
    </row>
    <row r="1435" spans="1:38" x14ac:dyDescent="0.3">
      <c r="A1435" t="s">
        <v>1522</v>
      </c>
      <c r="B1435">
        <v>107888</v>
      </c>
      <c r="C1435">
        <v>40</v>
      </c>
      <c r="D1435" t="s">
        <v>1588</v>
      </c>
      <c r="E1435" t="s">
        <v>215</v>
      </c>
      <c r="F1435">
        <v>289</v>
      </c>
      <c r="G1435">
        <v>11.55</v>
      </c>
      <c r="H1435">
        <v>38.19</v>
      </c>
      <c r="I1435">
        <v>9.09</v>
      </c>
      <c r="J1435">
        <v>30.05</v>
      </c>
      <c r="K1435">
        <v>1</v>
      </c>
      <c r="T1435">
        <v>1</v>
      </c>
      <c r="U1435">
        <v>1</v>
      </c>
      <c r="V1435" t="s">
        <v>282</v>
      </c>
      <c r="W1435" t="s">
        <v>1629</v>
      </c>
      <c r="X1435">
        <v>8</v>
      </c>
      <c r="Y1435">
        <v>4</v>
      </c>
      <c r="Z1435" t="s">
        <v>1590</v>
      </c>
      <c r="AA1435" t="s">
        <v>1591</v>
      </c>
      <c r="AB1435" t="s">
        <v>95</v>
      </c>
      <c r="AC1435" t="s">
        <v>95</v>
      </c>
      <c r="AD1435" t="s">
        <v>1527</v>
      </c>
      <c r="AG1435" t="s">
        <v>1592</v>
      </c>
      <c r="AH1435">
        <v>0</v>
      </c>
      <c r="AI1435">
        <v>496</v>
      </c>
      <c r="AJ1435">
        <v>79</v>
      </c>
      <c r="AK1435">
        <v>179</v>
      </c>
      <c r="AL1435">
        <v>0.62</v>
      </c>
    </row>
    <row r="1436" spans="1:38" x14ac:dyDescent="0.3">
      <c r="A1436" t="s">
        <v>1522</v>
      </c>
      <c r="B1436">
        <v>107888</v>
      </c>
      <c r="C1436">
        <v>41</v>
      </c>
      <c r="D1436" t="s">
        <v>1588</v>
      </c>
      <c r="E1436" t="s">
        <v>215</v>
      </c>
      <c r="F1436">
        <v>289</v>
      </c>
      <c r="G1436">
        <v>11.55</v>
      </c>
      <c r="H1436">
        <v>38.19</v>
      </c>
      <c r="I1436">
        <v>9.09</v>
      </c>
      <c r="J1436">
        <v>30.05</v>
      </c>
      <c r="K1436">
        <v>1</v>
      </c>
      <c r="T1436">
        <v>1</v>
      </c>
      <c r="U1436">
        <v>1</v>
      </c>
      <c r="V1436" t="s">
        <v>282</v>
      </c>
      <c r="W1436" t="s">
        <v>1630</v>
      </c>
      <c r="X1436">
        <v>8</v>
      </c>
      <c r="Y1436">
        <v>4</v>
      </c>
      <c r="Z1436" t="s">
        <v>1590</v>
      </c>
      <c r="AA1436" t="s">
        <v>1591</v>
      </c>
      <c r="AB1436" t="s">
        <v>95</v>
      </c>
      <c r="AC1436" t="s">
        <v>95</v>
      </c>
      <c r="AD1436" t="s">
        <v>1527</v>
      </c>
      <c r="AG1436" t="s">
        <v>1592</v>
      </c>
      <c r="AH1436">
        <v>0</v>
      </c>
      <c r="AI1436">
        <v>496</v>
      </c>
      <c r="AJ1436">
        <v>79</v>
      </c>
      <c r="AK1436">
        <v>179</v>
      </c>
      <c r="AL1436">
        <v>0.62</v>
      </c>
    </row>
    <row r="1437" spans="1:38" x14ac:dyDescent="0.3">
      <c r="A1437" t="s">
        <v>1522</v>
      </c>
      <c r="B1437">
        <v>107888</v>
      </c>
      <c r="C1437">
        <v>42</v>
      </c>
      <c r="D1437" t="s">
        <v>1588</v>
      </c>
      <c r="E1437" t="s">
        <v>215</v>
      </c>
      <c r="F1437">
        <v>289</v>
      </c>
      <c r="G1437">
        <v>11.8</v>
      </c>
      <c r="H1437">
        <v>39.03</v>
      </c>
      <c r="I1437">
        <v>9.2799999999999994</v>
      </c>
      <c r="J1437">
        <v>30.71</v>
      </c>
      <c r="K1437">
        <v>12</v>
      </c>
      <c r="T1437">
        <v>1</v>
      </c>
      <c r="U1437">
        <v>1</v>
      </c>
      <c r="V1437" t="s">
        <v>282</v>
      </c>
      <c r="W1437" s="131">
        <v>39000000</v>
      </c>
      <c r="X1437">
        <v>8</v>
      </c>
      <c r="Y1437">
        <v>4</v>
      </c>
      <c r="Z1437" t="s">
        <v>1590</v>
      </c>
      <c r="AA1437" t="s">
        <v>1591</v>
      </c>
      <c r="AB1437" t="s">
        <v>95</v>
      </c>
      <c r="AC1437" t="s">
        <v>95</v>
      </c>
      <c r="AD1437" t="s">
        <v>1527</v>
      </c>
      <c r="AG1437" t="s">
        <v>1592</v>
      </c>
      <c r="AH1437">
        <v>0</v>
      </c>
      <c r="AI1437">
        <v>496</v>
      </c>
      <c r="AJ1437">
        <v>79</v>
      </c>
      <c r="AK1437">
        <v>179</v>
      </c>
      <c r="AL1437">
        <v>0.62</v>
      </c>
    </row>
    <row r="1438" spans="1:38" x14ac:dyDescent="0.3">
      <c r="A1438" t="s">
        <v>1522</v>
      </c>
      <c r="B1438">
        <v>107888</v>
      </c>
      <c r="C1438">
        <v>43</v>
      </c>
      <c r="D1438" t="s">
        <v>1588</v>
      </c>
      <c r="E1438" t="s">
        <v>215</v>
      </c>
      <c r="F1438">
        <v>289</v>
      </c>
      <c r="G1438">
        <v>11.8</v>
      </c>
      <c r="H1438">
        <v>39.03</v>
      </c>
      <c r="I1438">
        <v>9.2799999999999994</v>
      </c>
      <c r="J1438">
        <v>30.71</v>
      </c>
      <c r="K1438">
        <v>3</v>
      </c>
      <c r="T1438">
        <v>1</v>
      </c>
      <c r="U1438">
        <v>1</v>
      </c>
      <c r="V1438" t="s">
        <v>282</v>
      </c>
      <c r="W1438" s="131">
        <v>390000</v>
      </c>
      <c r="X1438">
        <v>8</v>
      </c>
      <c r="Y1438">
        <v>4</v>
      </c>
      <c r="Z1438" t="s">
        <v>1590</v>
      </c>
      <c r="AA1438" t="s">
        <v>1591</v>
      </c>
      <c r="AB1438" t="s">
        <v>95</v>
      </c>
      <c r="AC1438" t="s">
        <v>95</v>
      </c>
      <c r="AD1438" t="s">
        <v>1527</v>
      </c>
      <c r="AG1438" t="s">
        <v>1592</v>
      </c>
      <c r="AH1438">
        <v>0</v>
      </c>
      <c r="AI1438">
        <v>496</v>
      </c>
      <c r="AJ1438">
        <v>79</v>
      </c>
      <c r="AK1438">
        <v>179</v>
      </c>
      <c r="AL1438">
        <v>0.62</v>
      </c>
    </row>
    <row r="1439" spans="1:38" x14ac:dyDescent="0.3">
      <c r="A1439" t="s">
        <v>1522</v>
      </c>
      <c r="B1439">
        <v>107888</v>
      </c>
      <c r="C1439">
        <v>44</v>
      </c>
      <c r="D1439" t="s">
        <v>1588</v>
      </c>
      <c r="E1439" t="s">
        <v>215</v>
      </c>
      <c r="F1439">
        <v>289</v>
      </c>
      <c r="G1439">
        <v>11.8</v>
      </c>
      <c r="H1439">
        <v>39.03</v>
      </c>
      <c r="I1439">
        <v>9.2799999999999994</v>
      </c>
      <c r="J1439">
        <v>30.71</v>
      </c>
      <c r="K1439">
        <v>3</v>
      </c>
      <c r="T1439">
        <v>1</v>
      </c>
      <c r="U1439">
        <v>1</v>
      </c>
      <c r="V1439" t="s">
        <v>282</v>
      </c>
      <c r="W1439" s="131">
        <v>3900000</v>
      </c>
      <c r="X1439">
        <v>8</v>
      </c>
      <c r="Y1439">
        <v>4</v>
      </c>
      <c r="Z1439" t="s">
        <v>1590</v>
      </c>
      <c r="AA1439" t="s">
        <v>1591</v>
      </c>
      <c r="AB1439" t="s">
        <v>95</v>
      </c>
      <c r="AC1439" t="s">
        <v>95</v>
      </c>
      <c r="AD1439" t="s">
        <v>1527</v>
      </c>
      <c r="AG1439" t="s">
        <v>1592</v>
      </c>
      <c r="AH1439">
        <v>0</v>
      </c>
      <c r="AI1439">
        <v>496</v>
      </c>
      <c r="AJ1439">
        <v>79</v>
      </c>
      <c r="AK1439">
        <v>179</v>
      </c>
      <c r="AL1439">
        <v>0.62</v>
      </c>
    </row>
    <row r="1440" spans="1:38" x14ac:dyDescent="0.3">
      <c r="A1440" t="s">
        <v>1522</v>
      </c>
      <c r="B1440">
        <v>107888</v>
      </c>
      <c r="C1440">
        <v>45</v>
      </c>
      <c r="D1440" t="s">
        <v>1588</v>
      </c>
      <c r="E1440" t="s">
        <v>215</v>
      </c>
      <c r="F1440">
        <v>289</v>
      </c>
      <c r="G1440">
        <v>11.8</v>
      </c>
      <c r="H1440">
        <v>39.03</v>
      </c>
      <c r="I1440">
        <v>9.2799999999999994</v>
      </c>
      <c r="J1440">
        <v>30.71</v>
      </c>
      <c r="K1440">
        <v>1</v>
      </c>
      <c r="T1440">
        <v>1</v>
      </c>
      <c r="U1440">
        <v>1</v>
      </c>
      <c r="V1440" t="s">
        <v>282</v>
      </c>
      <c r="W1440" s="131">
        <v>390</v>
      </c>
      <c r="X1440">
        <v>8</v>
      </c>
      <c r="Y1440">
        <v>4</v>
      </c>
      <c r="Z1440" t="s">
        <v>1590</v>
      </c>
      <c r="AA1440" t="s">
        <v>1591</v>
      </c>
      <c r="AB1440" t="s">
        <v>95</v>
      </c>
      <c r="AC1440" t="s">
        <v>95</v>
      </c>
      <c r="AD1440" t="s">
        <v>1527</v>
      </c>
      <c r="AG1440" t="s">
        <v>1592</v>
      </c>
      <c r="AH1440">
        <v>0</v>
      </c>
      <c r="AI1440">
        <v>496</v>
      </c>
      <c r="AJ1440">
        <v>79</v>
      </c>
      <c r="AK1440">
        <v>179</v>
      </c>
      <c r="AL1440">
        <v>0.62</v>
      </c>
    </row>
    <row r="1441" spans="1:38" x14ac:dyDescent="0.3">
      <c r="A1441" t="s">
        <v>1522</v>
      </c>
      <c r="B1441">
        <v>107888</v>
      </c>
      <c r="C1441">
        <v>46</v>
      </c>
      <c r="D1441" t="s">
        <v>1588</v>
      </c>
      <c r="E1441" t="s">
        <v>215</v>
      </c>
      <c r="F1441">
        <v>289</v>
      </c>
      <c r="G1441">
        <v>11.8</v>
      </c>
      <c r="H1441">
        <v>39.03</v>
      </c>
      <c r="I1441">
        <v>9.2799999999999994</v>
      </c>
      <c r="J1441">
        <v>30.71</v>
      </c>
      <c r="K1441">
        <v>1</v>
      </c>
      <c r="T1441">
        <v>1</v>
      </c>
      <c r="U1441">
        <v>1</v>
      </c>
      <c r="V1441" t="s">
        <v>282</v>
      </c>
      <c r="W1441" s="131">
        <v>3900</v>
      </c>
      <c r="X1441">
        <v>8</v>
      </c>
      <c r="Y1441">
        <v>4</v>
      </c>
      <c r="Z1441" t="s">
        <v>1590</v>
      </c>
      <c r="AA1441" t="s">
        <v>1591</v>
      </c>
      <c r="AB1441" t="s">
        <v>95</v>
      </c>
      <c r="AC1441" t="s">
        <v>95</v>
      </c>
      <c r="AD1441" t="s">
        <v>1527</v>
      </c>
      <c r="AG1441" t="s">
        <v>1592</v>
      </c>
      <c r="AH1441">
        <v>0</v>
      </c>
      <c r="AI1441">
        <v>496</v>
      </c>
      <c r="AJ1441">
        <v>79</v>
      </c>
      <c r="AK1441">
        <v>179</v>
      </c>
      <c r="AL1441">
        <v>0.62</v>
      </c>
    </row>
    <row r="1442" spans="1:38" x14ac:dyDescent="0.3">
      <c r="A1442" t="s">
        <v>1522</v>
      </c>
      <c r="B1442">
        <v>107888</v>
      </c>
      <c r="C1442">
        <v>47</v>
      </c>
      <c r="D1442" t="s">
        <v>1588</v>
      </c>
      <c r="E1442" t="s">
        <v>215</v>
      </c>
      <c r="F1442">
        <v>289</v>
      </c>
      <c r="G1442">
        <v>11.8</v>
      </c>
      <c r="H1442">
        <v>39.03</v>
      </c>
      <c r="I1442">
        <v>9.2799999999999994</v>
      </c>
      <c r="J1442">
        <v>30.71</v>
      </c>
      <c r="K1442">
        <v>1</v>
      </c>
      <c r="T1442">
        <v>1</v>
      </c>
      <c r="U1442">
        <v>1</v>
      </c>
      <c r="V1442" t="s">
        <v>282</v>
      </c>
      <c r="W1442" s="131">
        <v>39000</v>
      </c>
      <c r="X1442">
        <v>8</v>
      </c>
      <c r="Y1442">
        <v>4</v>
      </c>
      <c r="Z1442" t="s">
        <v>1590</v>
      </c>
      <c r="AA1442" t="s">
        <v>1591</v>
      </c>
      <c r="AB1442" t="s">
        <v>95</v>
      </c>
      <c r="AC1442" t="s">
        <v>95</v>
      </c>
      <c r="AD1442" t="s">
        <v>1527</v>
      </c>
      <c r="AG1442" t="s">
        <v>1592</v>
      </c>
      <c r="AH1442">
        <v>0</v>
      </c>
      <c r="AI1442">
        <v>496</v>
      </c>
      <c r="AJ1442">
        <v>79</v>
      </c>
      <c r="AK1442">
        <v>179</v>
      </c>
      <c r="AL1442">
        <v>0.62</v>
      </c>
    </row>
    <row r="1443" spans="1:38" x14ac:dyDescent="0.3">
      <c r="A1443" t="s">
        <v>1522</v>
      </c>
      <c r="B1443">
        <v>107888</v>
      </c>
      <c r="C1443">
        <v>48</v>
      </c>
      <c r="D1443" t="s">
        <v>1588</v>
      </c>
      <c r="E1443" t="s">
        <v>215</v>
      </c>
      <c r="F1443">
        <v>289</v>
      </c>
      <c r="G1443">
        <v>13.07</v>
      </c>
      <c r="H1443">
        <v>43.22</v>
      </c>
      <c r="I1443">
        <v>10.28</v>
      </c>
      <c r="J1443">
        <v>34.01</v>
      </c>
      <c r="K1443">
        <v>11</v>
      </c>
      <c r="T1443">
        <v>1</v>
      </c>
      <c r="U1443">
        <v>1</v>
      </c>
      <c r="V1443" t="s">
        <v>282</v>
      </c>
      <c r="W1443" t="s">
        <v>1631</v>
      </c>
      <c r="X1443">
        <v>8</v>
      </c>
      <c r="Y1443">
        <v>4</v>
      </c>
      <c r="Z1443" t="s">
        <v>1590</v>
      </c>
      <c r="AA1443" t="s">
        <v>1591</v>
      </c>
      <c r="AB1443" t="s">
        <v>95</v>
      </c>
      <c r="AC1443" t="s">
        <v>95</v>
      </c>
      <c r="AD1443" t="s">
        <v>1527</v>
      </c>
      <c r="AG1443" t="s">
        <v>1592</v>
      </c>
      <c r="AH1443">
        <v>0</v>
      </c>
      <c r="AI1443">
        <v>496</v>
      </c>
      <c r="AJ1443">
        <v>79</v>
      </c>
      <c r="AK1443">
        <v>179</v>
      </c>
      <c r="AL1443">
        <v>0.62</v>
      </c>
    </row>
    <row r="1444" spans="1:38" x14ac:dyDescent="0.3">
      <c r="A1444" t="s">
        <v>1522</v>
      </c>
      <c r="B1444">
        <v>107888</v>
      </c>
      <c r="C1444">
        <v>49</v>
      </c>
      <c r="D1444" t="s">
        <v>1588</v>
      </c>
      <c r="E1444" t="s">
        <v>215</v>
      </c>
      <c r="F1444">
        <v>289</v>
      </c>
      <c r="G1444">
        <v>13.07</v>
      </c>
      <c r="H1444">
        <v>43.22</v>
      </c>
      <c r="I1444">
        <v>10.28</v>
      </c>
      <c r="J1444">
        <v>34.01</v>
      </c>
      <c r="K1444">
        <v>3</v>
      </c>
      <c r="T1444">
        <v>1</v>
      </c>
      <c r="U1444">
        <v>1</v>
      </c>
      <c r="V1444" t="s">
        <v>282</v>
      </c>
      <c r="W1444" t="s">
        <v>1632</v>
      </c>
      <c r="X1444">
        <v>8</v>
      </c>
      <c r="Y1444">
        <v>4</v>
      </c>
      <c r="Z1444" t="s">
        <v>1590</v>
      </c>
      <c r="AA1444" t="s">
        <v>1591</v>
      </c>
      <c r="AB1444" t="s">
        <v>95</v>
      </c>
      <c r="AC1444" t="s">
        <v>95</v>
      </c>
      <c r="AD1444" t="s">
        <v>1527</v>
      </c>
      <c r="AG1444" t="s">
        <v>1592</v>
      </c>
      <c r="AH1444">
        <v>0</v>
      </c>
      <c r="AI1444">
        <v>496</v>
      </c>
      <c r="AJ1444">
        <v>79</v>
      </c>
      <c r="AK1444">
        <v>179</v>
      </c>
      <c r="AL1444">
        <v>0.62</v>
      </c>
    </row>
    <row r="1445" spans="1:38" x14ac:dyDescent="0.3">
      <c r="A1445" t="s">
        <v>1522</v>
      </c>
      <c r="B1445">
        <v>107888</v>
      </c>
      <c r="C1445">
        <v>50</v>
      </c>
      <c r="D1445" t="s">
        <v>1588</v>
      </c>
      <c r="E1445" t="s">
        <v>215</v>
      </c>
      <c r="F1445">
        <v>289</v>
      </c>
      <c r="G1445">
        <v>13.07</v>
      </c>
      <c r="H1445">
        <v>43.22</v>
      </c>
      <c r="I1445">
        <v>10.28</v>
      </c>
      <c r="J1445">
        <v>34.01</v>
      </c>
      <c r="K1445">
        <v>2</v>
      </c>
      <c r="T1445">
        <v>1</v>
      </c>
      <c r="U1445">
        <v>1</v>
      </c>
      <c r="V1445" t="s">
        <v>282</v>
      </c>
      <c r="W1445" t="s">
        <v>1633</v>
      </c>
      <c r="X1445">
        <v>8</v>
      </c>
      <c r="Y1445">
        <v>4</v>
      </c>
      <c r="Z1445" t="s">
        <v>1590</v>
      </c>
      <c r="AA1445" t="s">
        <v>1591</v>
      </c>
      <c r="AB1445" t="s">
        <v>95</v>
      </c>
      <c r="AC1445" t="s">
        <v>95</v>
      </c>
      <c r="AD1445" t="s">
        <v>1527</v>
      </c>
      <c r="AG1445" t="s">
        <v>1592</v>
      </c>
      <c r="AH1445">
        <v>0</v>
      </c>
      <c r="AI1445">
        <v>496</v>
      </c>
      <c r="AJ1445">
        <v>79</v>
      </c>
      <c r="AK1445">
        <v>179</v>
      </c>
      <c r="AL1445">
        <v>0.62</v>
      </c>
    </row>
    <row r="1446" spans="1:38" x14ac:dyDescent="0.3">
      <c r="A1446" t="s">
        <v>1522</v>
      </c>
      <c r="B1446">
        <v>107888</v>
      </c>
      <c r="C1446">
        <v>51</v>
      </c>
      <c r="D1446" t="s">
        <v>1588</v>
      </c>
      <c r="E1446" t="s">
        <v>215</v>
      </c>
      <c r="F1446">
        <v>289</v>
      </c>
      <c r="G1446">
        <v>13.07</v>
      </c>
      <c r="H1446">
        <v>43.22</v>
      </c>
      <c r="I1446">
        <v>10.28</v>
      </c>
      <c r="J1446">
        <v>34.01</v>
      </c>
      <c r="K1446">
        <v>1</v>
      </c>
      <c r="T1446">
        <v>1</v>
      </c>
      <c r="U1446">
        <v>1</v>
      </c>
      <c r="V1446" t="s">
        <v>282</v>
      </c>
      <c r="W1446" t="s">
        <v>1634</v>
      </c>
      <c r="X1446">
        <v>8</v>
      </c>
      <c r="Y1446">
        <v>4</v>
      </c>
      <c r="Z1446" t="s">
        <v>1590</v>
      </c>
      <c r="AA1446" t="s">
        <v>1591</v>
      </c>
      <c r="AB1446" t="s">
        <v>95</v>
      </c>
      <c r="AC1446" t="s">
        <v>95</v>
      </c>
      <c r="AD1446" t="s">
        <v>1527</v>
      </c>
      <c r="AG1446" t="s">
        <v>1592</v>
      </c>
      <c r="AH1446">
        <v>0</v>
      </c>
      <c r="AI1446">
        <v>496</v>
      </c>
      <c r="AJ1446">
        <v>79</v>
      </c>
      <c r="AK1446">
        <v>179</v>
      </c>
      <c r="AL1446">
        <v>0.62</v>
      </c>
    </row>
    <row r="1447" spans="1:38" x14ac:dyDescent="0.3">
      <c r="A1447" t="s">
        <v>1522</v>
      </c>
      <c r="B1447">
        <v>107888</v>
      </c>
      <c r="C1447">
        <v>52</v>
      </c>
      <c r="D1447" t="s">
        <v>1588</v>
      </c>
      <c r="E1447" t="s">
        <v>215</v>
      </c>
      <c r="F1447">
        <v>289</v>
      </c>
      <c r="G1447">
        <v>13.07</v>
      </c>
      <c r="H1447">
        <v>43.22</v>
      </c>
      <c r="I1447">
        <v>10.28</v>
      </c>
      <c r="J1447">
        <v>34.01</v>
      </c>
      <c r="K1447">
        <v>1</v>
      </c>
      <c r="T1447">
        <v>1</v>
      </c>
      <c r="U1447">
        <v>1</v>
      </c>
      <c r="V1447" t="s">
        <v>282</v>
      </c>
      <c r="W1447" t="s">
        <v>1635</v>
      </c>
      <c r="X1447">
        <v>8</v>
      </c>
      <c r="Y1447">
        <v>4</v>
      </c>
      <c r="Z1447" t="s">
        <v>1590</v>
      </c>
      <c r="AA1447" t="s">
        <v>1591</v>
      </c>
      <c r="AB1447" t="s">
        <v>95</v>
      </c>
      <c r="AC1447" t="s">
        <v>95</v>
      </c>
      <c r="AD1447" t="s">
        <v>1527</v>
      </c>
      <c r="AG1447" t="s">
        <v>1592</v>
      </c>
      <c r="AH1447">
        <v>0</v>
      </c>
      <c r="AI1447">
        <v>496</v>
      </c>
      <c r="AJ1447">
        <v>79</v>
      </c>
      <c r="AK1447">
        <v>179</v>
      </c>
      <c r="AL1447">
        <v>0.62</v>
      </c>
    </row>
    <row r="1448" spans="1:38" x14ac:dyDescent="0.3">
      <c r="A1448" t="s">
        <v>1522</v>
      </c>
      <c r="B1448">
        <v>107888</v>
      </c>
      <c r="C1448">
        <v>53</v>
      </c>
      <c r="D1448" t="s">
        <v>1588</v>
      </c>
      <c r="E1448" t="s">
        <v>215</v>
      </c>
      <c r="F1448">
        <v>289</v>
      </c>
      <c r="G1448">
        <v>13.07</v>
      </c>
      <c r="H1448">
        <v>43.22</v>
      </c>
      <c r="I1448">
        <v>10.28</v>
      </c>
      <c r="J1448">
        <v>34.01</v>
      </c>
      <c r="K1448">
        <v>1</v>
      </c>
      <c r="T1448">
        <v>1</v>
      </c>
      <c r="U1448">
        <v>1</v>
      </c>
      <c r="V1448" t="s">
        <v>282</v>
      </c>
      <c r="W1448" t="s">
        <v>1636</v>
      </c>
      <c r="X1448">
        <v>8</v>
      </c>
      <c r="Y1448">
        <v>4</v>
      </c>
      <c r="Z1448" t="s">
        <v>1590</v>
      </c>
      <c r="AA1448" t="s">
        <v>1591</v>
      </c>
      <c r="AB1448" t="s">
        <v>95</v>
      </c>
      <c r="AC1448" t="s">
        <v>95</v>
      </c>
      <c r="AD1448" t="s">
        <v>1527</v>
      </c>
      <c r="AG1448" t="s">
        <v>1592</v>
      </c>
      <c r="AH1448">
        <v>0</v>
      </c>
      <c r="AI1448">
        <v>496</v>
      </c>
      <c r="AJ1448">
        <v>79</v>
      </c>
      <c r="AK1448">
        <v>179</v>
      </c>
      <c r="AL1448">
        <v>0.62</v>
      </c>
    </row>
    <row r="1449" spans="1:38" x14ac:dyDescent="0.3">
      <c r="A1449" t="s">
        <v>1522</v>
      </c>
      <c r="B1449">
        <v>107888</v>
      </c>
      <c r="C1449">
        <v>54</v>
      </c>
      <c r="D1449" t="s">
        <v>1588</v>
      </c>
      <c r="E1449" t="s">
        <v>215</v>
      </c>
      <c r="F1449">
        <v>289</v>
      </c>
      <c r="G1449">
        <v>14.34</v>
      </c>
      <c r="H1449">
        <v>47.41</v>
      </c>
      <c r="I1449">
        <v>11.28</v>
      </c>
      <c r="J1449">
        <v>37.299999999999997</v>
      </c>
      <c r="K1449">
        <v>2</v>
      </c>
      <c r="T1449">
        <v>2</v>
      </c>
      <c r="U1449">
        <v>1</v>
      </c>
      <c r="V1449" t="s">
        <v>282</v>
      </c>
      <c r="W1449" t="s">
        <v>1637</v>
      </c>
      <c r="X1449">
        <v>8</v>
      </c>
      <c r="Y1449">
        <v>4</v>
      </c>
      <c r="Z1449" t="s">
        <v>1590</v>
      </c>
      <c r="AA1449" t="s">
        <v>1591</v>
      </c>
      <c r="AB1449" t="s">
        <v>95</v>
      </c>
      <c r="AC1449" t="s">
        <v>95</v>
      </c>
      <c r="AD1449" t="s">
        <v>1527</v>
      </c>
      <c r="AG1449" t="s">
        <v>1592</v>
      </c>
      <c r="AH1449">
        <v>0</v>
      </c>
      <c r="AI1449">
        <v>496</v>
      </c>
      <c r="AJ1449">
        <v>79</v>
      </c>
      <c r="AK1449">
        <v>179</v>
      </c>
      <c r="AL1449">
        <v>0.62</v>
      </c>
    </row>
    <row r="1450" spans="1:38" x14ac:dyDescent="0.3">
      <c r="A1450" t="s">
        <v>1522</v>
      </c>
      <c r="B1450">
        <v>107888</v>
      </c>
      <c r="C1450">
        <v>55</v>
      </c>
      <c r="D1450" t="s">
        <v>1588</v>
      </c>
      <c r="E1450" t="s">
        <v>215</v>
      </c>
      <c r="F1450">
        <v>289</v>
      </c>
      <c r="G1450">
        <v>14.34</v>
      </c>
      <c r="H1450">
        <v>47.41</v>
      </c>
      <c r="I1450">
        <v>11.28</v>
      </c>
      <c r="J1450">
        <v>37.299999999999997</v>
      </c>
      <c r="K1450">
        <v>1</v>
      </c>
      <c r="T1450">
        <v>1</v>
      </c>
      <c r="U1450">
        <v>1</v>
      </c>
      <c r="V1450" t="s">
        <v>282</v>
      </c>
      <c r="W1450" t="s">
        <v>1638</v>
      </c>
      <c r="X1450">
        <v>8</v>
      </c>
      <c r="Y1450">
        <v>4</v>
      </c>
      <c r="Z1450" t="s">
        <v>1590</v>
      </c>
      <c r="AA1450" t="s">
        <v>1591</v>
      </c>
      <c r="AB1450" t="s">
        <v>95</v>
      </c>
      <c r="AC1450" t="s">
        <v>95</v>
      </c>
      <c r="AD1450" t="s">
        <v>1527</v>
      </c>
      <c r="AG1450" t="s">
        <v>1592</v>
      </c>
      <c r="AH1450">
        <v>0</v>
      </c>
      <c r="AI1450">
        <v>496</v>
      </c>
      <c r="AJ1450">
        <v>79</v>
      </c>
      <c r="AK1450">
        <v>179</v>
      </c>
      <c r="AL1450">
        <v>0.62</v>
      </c>
    </row>
    <row r="1451" spans="1:38" x14ac:dyDescent="0.3">
      <c r="A1451" t="s">
        <v>1522</v>
      </c>
      <c r="B1451">
        <v>107888</v>
      </c>
      <c r="C1451">
        <v>56</v>
      </c>
      <c r="D1451" t="s">
        <v>1588</v>
      </c>
      <c r="E1451" t="s">
        <v>215</v>
      </c>
      <c r="F1451">
        <v>289</v>
      </c>
      <c r="G1451">
        <v>14.34</v>
      </c>
      <c r="H1451">
        <v>47.41</v>
      </c>
      <c r="I1451">
        <v>11.28</v>
      </c>
      <c r="J1451">
        <v>37.299999999999997</v>
      </c>
      <c r="K1451">
        <v>1</v>
      </c>
      <c r="T1451">
        <v>1</v>
      </c>
      <c r="U1451">
        <v>1</v>
      </c>
      <c r="V1451" t="s">
        <v>282</v>
      </c>
      <c r="W1451" t="s">
        <v>1639</v>
      </c>
      <c r="X1451">
        <v>8</v>
      </c>
      <c r="Y1451">
        <v>4</v>
      </c>
      <c r="Z1451" t="s">
        <v>1590</v>
      </c>
      <c r="AA1451" t="s">
        <v>1591</v>
      </c>
      <c r="AB1451" t="s">
        <v>95</v>
      </c>
      <c r="AC1451" t="s">
        <v>95</v>
      </c>
      <c r="AD1451" t="s">
        <v>1527</v>
      </c>
      <c r="AG1451" t="s">
        <v>1592</v>
      </c>
      <c r="AH1451">
        <v>0</v>
      </c>
      <c r="AI1451">
        <v>496</v>
      </c>
      <c r="AJ1451">
        <v>79</v>
      </c>
      <c r="AK1451">
        <v>179</v>
      </c>
      <c r="AL1451">
        <v>0.62</v>
      </c>
    </row>
    <row r="1452" spans="1:38" x14ac:dyDescent="0.3">
      <c r="A1452" t="s">
        <v>1522</v>
      </c>
      <c r="B1452">
        <v>107888</v>
      </c>
      <c r="C1452">
        <v>57</v>
      </c>
      <c r="D1452" t="s">
        <v>1588</v>
      </c>
      <c r="E1452" t="s">
        <v>215</v>
      </c>
      <c r="F1452">
        <v>289</v>
      </c>
      <c r="G1452">
        <v>18.12</v>
      </c>
      <c r="H1452">
        <v>59.93</v>
      </c>
      <c r="I1452">
        <v>14.26</v>
      </c>
      <c r="J1452">
        <v>47.16</v>
      </c>
      <c r="K1452">
        <v>1</v>
      </c>
      <c r="T1452">
        <v>1</v>
      </c>
      <c r="U1452">
        <v>1</v>
      </c>
      <c r="V1452" t="s">
        <v>282</v>
      </c>
      <c r="W1452" t="s">
        <v>1640</v>
      </c>
      <c r="X1452">
        <v>8</v>
      </c>
      <c r="Y1452">
        <v>4</v>
      </c>
      <c r="Z1452" t="s">
        <v>1590</v>
      </c>
      <c r="AA1452" t="s">
        <v>1591</v>
      </c>
      <c r="AB1452" t="s">
        <v>95</v>
      </c>
      <c r="AC1452" t="s">
        <v>95</v>
      </c>
      <c r="AD1452" t="s">
        <v>1527</v>
      </c>
      <c r="AG1452" t="s">
        <v>1592</v>
      </c>
      <c r="AH1452">
        <v>0</v>
      </c>
      <c r="AI1452">
        <v>496</v>
      </c>
      <c r="AJ1452">
        <v>79</v>
      </c>
      <c r="AK1452">
        <v>179</v>
      </c>
      <c r="AL1452">
        <v>0.62</v>
      </c>
    </row>
    <row r="1453" spans="1:38" x14ac:dyDescent="0.3">
      <c r="A1453" t="s">
        <v>1522</v>
      </c>
      <c r="B1453">
        <v>107888</v>
      </c>
      <c r="C1453">
        <v>58</v>
      </c>
      <c r="D1453" t="s">
        <v>1588</v>
      </c>
      <c r="E1453" t="s">
        <v>215</v>
      </c>
      <c r="F1453">
        <v>289</v>
      </c>
      <c r="G1453">
        <v>18.12</v>
      </c>
      <c r="H1453">
        <v>59.93</v>
      </c>
      <c r="I1453">
        <v>14.26</v>
      </c>
      <c r="J1453">
        <v>47.16</v>
      </c>
      <c r="K1453">
        <v>1</v>
      </c>
      <c r="T1453">
        <v>1</v>
      </c>
      <c r="U1453">
        <v>1</v>
      </c>
      <c r="V1453" t="s">
        <v>282</v>
      </c>
      <c r="W1453" t="s">
        <v>1641</v>
      </c>
      <c r="X1453">
        <v>8</v>
      </c>
      <c r="Y1453">
        <v>4</v>
      </c>
      <c r="Z1453" t="s">
        <v>1590</v>
      </c>
      <c r="AA1453" t="s">
        <v>1591</v>
      </c>
      <c r="AB1453" t="s">
        <v>95</v>
      </c>
      <c r="AC1453" t="s">
        <v>95</v>
      </c>
      <c r="AD1453" t="s">
        <v>1527</v>
      </c>
      <c r="AG1453" t="s">
        <v>1592</v>
      </c>
      <c r="AH1453">
        <v>0</v>
      </c>
      <c r="AI1453">
        <v>496</v>
      </c>
      <c r="AJ1453">
        <v>79</v>
      </c>
      <c r="AK1453">
        <v>179</v>
      </c>
      <c r="AL1453">
        <v>0.62</v>
      </c>
    </row>
    <row r="1454" spans="1:38" x14ac:dyDescent="0.3">
      <c r="A1454" t="s">
        <v>1522</v>
      </c>
      <c r="B1454">
        <v>107888</v>
      </c>
      <c r="C1454">
        <v>59</v>
      </c>
      <c r="D1454" t="s">
        <v>1588</v>
      </c>
      <c r="E1454" t="s">
        <v>215</v>
      </c>
      <c r="F1454">
        <v>289</v>
      </c>
      <c r="G1454">
        <v>18.760000000000002</v>
      </c>
      <c r="H1454">
        <v>62.03</v>
      </c>
      <c r="I1454">
        <v>14.76</v>
      </c>
      <c r="J1454">
        <v>48.81</v>
      </c>
      <c r="K1454">
        <v>2</v>
      </c>
      <c r="T1454">
        <v>1</v>
      </c>
      <c r="U1454">
        <v>1</v>
      </c>
      <c r="V1454" t="s">
        <v>282</v>
      </c>
      <c r="W1454" t="s">
        <v>1642</v>
      </c>
      <c r="X1454">
        <v>8</v>
      </c>
      <c r="Y1454">
        <v>4</v>
      </c>
      <c r="Z1454" t="s">
        <v>1590</v>
      </c>
      <c r="AA1454" t="s">
        <v>1591</v>
      </c>
      <c r="AB1454" t="s">
        <v>95</v>
      </c>
      <c r="AC1454" t="s">
        <v>95</v>
      </c>
      <c r="AD1454" t="s">
        <v>1527</v>
      </c>
      <c r="AG1454" t="s">
        <v>1592</v>
      </c>
      <c r="AH1454">
        <v>0</v>
      </c>
      <c r="AI1454">
        <v>496</v>
      </c>
      <c r="AJ1454">
        <v>79</v>
      </c>
      <c r="AK1454">
        <v>179</v>
      </c>
      <c r="AL1454">
        <v>0.62</v>
      </c>
    </row>
    <row r="1455" spans="1:38" x14ac:dyDescent="0.3">
      <c r="A1455" t="s">
        <v>1522</v>
      </c>
      <c r="B1455">
        <v>107888</v>
      </c>
      <c r="C1455">
        <v>60</v>
      </c>
      <c r="D1455" t="s">
        <v>1588</v>
      </c>
      <c r="E1455" t="s">
        <v>215</v>
      </c>
      <c r="F1455">
        <v>289</v>
      </c>
      <c r="G1455">
        <v>19.07</v>
      </c>
      <c r="H1455">
        <v>63.07</v>
      </c>
      <c r="I1455">
        <v>15.01</v>
      </c>
      <c r="J1455">
        <v>49.63</v>
      </c>
      <c r="K1455">
        <v>4</v>
      </c>
      <c r="T1455">
        <v>1</v>
      </c>
      <c r="U1455">
        <v>1</v>
      </c>
      <c r="V1455" t="s">
        <v>282</v>
      </c>
      <c r="W1455" t="s">
        <v>1643</v>
      </c>
      <c r="X1455">
        <v>8</v>
      </c>
      <c r="Y1455">
        <v>4</v>
      </c>
      <c r="Z1455" t="s">
        <v>1590</v>
      </c>
      <c r="AA1455" t="s">
        <v>1591</v>
      </c>
      <c r="AB1455" t="s">
        <v>95</v>
      </c>
      <c r="AC1455" t="s">
        <v>95</v>
      </c>
      <c r="AD1455" t="s">
        <v>1527</v>
      </c>
      <c r="AG1455" t="s">
        <v>1592</v>
      </c>
      <c r="AH1455">
        <v>0</v>
      </c>
      <c r="AI1455">
        <v>496</v>
      </c>
      <c r="AJ1455">
        <v>79</v>
      </c>
      <c r="AK1455">
        <v>179</v>
      </c>
      <c r="AL1455">
        <v>0.62</v>
      </c>
    </row>
    <row r="1456" spans="1:38" x14ac:dyDescent="0.3">
      <c r="A1456" t="s">
        <v>1522</v>
      </c>
      <c r="B1456">
        <v>107888</v>
      </c>
      <c r="C1456">
        <v>61</v>
      </c>
      <c r="D1456" t="s">
        <v>1588</v>
      </c>
      <c r="E1456" t="s">
        <v>215</v>
      </c>
      <c r="F1456">
        <v>289</v>
      </c>
      <c r="G1456">
        <v>19.14</v>
      </c>
      <c r="H1456">
        <v>63.3</v>
      </c>
      <c r="I1456">
        <v>15.06</v>
      </c>
      <c r="J1456">
        <v>49.81</v>
      </c>
      <c r="K1456">
        <v>4</v>
      </c>
      <c r="T1456">
        <v>1</v>
      </c>
      <c r="U1456">
        <v>1</v>
      </c>
      <c r="V1456" t="s">
        <v>282</v>
      </c>
      <c r="W1456" t="s">
        <v>1644</v>
      </c>
      <c r="X1456">
        <v>8</v>
      </c>
      <c r="Y1456">
        <v>4</v>
      </c>
      <c r="Z1456" t="s">
        <v>1590</v>
      </c>
      <c r="AA1456" t="s">
        <v>1591</v>
      </c>
      <c r="AB1456" t="s">
        <v>95</v>
      </c>
      <c r="AC1456" t="s">
        <v>95</v>
      </c>
      <c r="AD1456" t="s">
        <v>1527</v>
      </c>
      <c r="AG1456" t="s">
        <v>1592</v>
      </c>
      <c r="AH1456">
        <v>0</v>
      </c>
      <c r="AI1456">
        <v>496</v>
      </c>
      <c r="AJ1456">
        <v>79</v>
      </c>
      <c r="AK1456">
        <v>179</v>
      </c>
      <c r="AL1456">
        <v>0.62</v>
      </c>
    </row>
    <row r="1457" spans="1:38" x14ac:dyDescent="0.3">
      <c r="A1457" t="s">
        <v>1645</v>
      </c>
      <c r="B1457">
        <v>104417</v>
      </c>
      <c r="C1457">
        <v>1</v>
      </c>
      <c r="D1457" t="s">
        <v>1646</v>
      </c>
      <c r="E1457" t="s">
        <v>1647</v>
      </c>
      <c r="F1457">
        <v>439</v>
      </c>
      <c r="G1457">
        <v>12.19</v>
      </c>
      <c r="H1457">
        <v>40.299999999999997</v>
      </c>
      <c r="I1457">
        <v>9.6</v>
      </c>
      <c r="J1457">
        <v>31.75</v>
      </c>
      <c r="K1457">
        <v>79</v>
      </c>
      <c r="T1457">
        <v>2</v>
      </c>
      <c r="U1457">
        <v>1</v>
      </c>
      <c r="V1457" t="s">
        <v>92</v>
      </c>
      <c r="W1457">
        <v>40</v>
      </c>
      <c r="X1457">
        <v>10</v>
      </c>
      <c r="Y1457">
        <v>9</v>
      </c>
      <c r="Z1457" t="s">
        <v>1648</v>
      </c>
      <c r="AA1457" t="s">
        <v>1649</v>
      </c>
      <c r="AB1457" t="s">
        <v>95</v>
      </c>
      <c r="AC1457" t="s">
        <v>95</v>
      </c>
      <c r="AD1457" t="s">
        <v>1650</v>
      </c>
      <c r="AG1457" t="s">
        <v>1651</v>
      </c>
      <c r="AH1457">
        <v>0</v>
      </c>
      <c r="AI1457">
        <v>129</v>
      </c>
      <c r="AJ1457">
        <v>16</v>
      </c>
      <c r="AK1457">
        <v>318</v>
      </c>
      <c r="AL1457">
        <v>0.72</v>
      </c>
    </row>
    <row r="1458" spans="1:38" x14ac:dyDescent="0.3">
      <c r="A1458" t="s">
        <v>1645</v>
      </c>
      <c r="B1458">
        <v>104417</v>
      </c>
      <c r="C1458">
        <v>2</v>
      </c>
      <c r="D1458" t="s">
        <v>1646</v>
      </c>
      <c r="E1458" t="s">
        <v>1647</v>
      </c>
      <c r="F1458">
        <v>439</v>
      </c>
      <c r="G1458">
        <v>15.86</v>
      </c>
      <c r="H1458">
        <v>52.45</v>
      </c>
      <c r="I1458">
        <v>12.49</v>
      </c>
      <c r="J1458">
        <v>41.32</v>
      </c>
      <c r="K1458">
        <v>120</v>
      </c>
      <c r="T1458">
        <v>2</v>
      </c>
      <c r="U1458">
        <v>1</v>
      </c>
      <c r="V1458" t="s">
        <v>92</v>
      </c>
      <c r="W1458">
        <v>52</v>
      </c>
      <c r="X1458">
        <v>10</v>
      </c>
      <c r="Y1458">
        <v>9</v>
      </c>
      <c r="Z1458" t="s">
        <v>1648</v>
      </c>
      <c r="AA1458" t="s">
        <v>1649</v>
      </c>
      <c r="AB1458" t="s">
        <v>95</v>
      </c>
      <c r="AC1458" t="s">
        <v>95</v>
      </c>
      <c r="AD1458" t="s">
        <v>1650</v>
      </c>
      <c r="AG1458" t="s">
        <v>1651</v>
      </c>
      <c r="AH1458">
        <v>0</v>
      </c>
      <c r="AI1458">
        <v>129</v>
      </c>
      <c r="AJ1458">
        <v>16</v>
      </c>
      <c r="AK1458">
        <v>318</v>
      </c>
      <c r="AL1458">
        <v>0.72</v>
      </c>
    </row>
    <row r="1459" spans="1:38" x14ac:dyDescent="0.3">
      <c r="A1459" t="s">
        <v>1645</v>
      </c>
      <c r="B1459">
        <v>104417</v>
      </c>
      <c r="C1459">
        <v>3</v>
      </c>
      <c r="D1459" t="s">
        <v>1646</v>
      </c>
      <c r="E1459" t="s">
        <v>1647</v>
      </c>
      <c r="F1459">
        <v>439</v>
      </c>
      <c r="G1459">
        <v>19.16</v>
      </c>
      <c r="H1459">
        <v>63.34</v>
      </c>
      <c r="I1459">
        <v>14.9</v>
      </c>
      <c r="J1459">
        <v>49.27</v>
      </c>
      <c r="K1459">
        <v>140</v>
      </c>
      <c r="T1459">
        <v>2</v>
      </c>
      <c r="U1459">
        <v>1</v>
      </c>
      <c r="V1459" t="s">
        <v>92</v>
      </c>
      <c r="W1459">
        <v>63</v>
      </c>
      <c r="X1459">
        <v>10</v>
      </c>
      <c r="Y1459">
        <v>9</v>
      </c>
      <c r="Z1459" t="s">
        <v>1648</v>
      </c>
      <c r="AA1459" t="s">
        <v>1649</v>
      </c>
      <c r="AB1459" t="s">
        <v>95</v>
      </c>
      <c r="AC1459" t="s">
        <v>95</v>
      </c>
      <c r="AD1459" t="s">
        <v>1650</v>
      </c>
      <c r="AG1459" t="s">
        <v>1651</v>
      </c>
      <c r="AH1459">
        <v>0</v>
      </c>
      <c r="AI1459">
        <v>129</v>
      </c>
      <c r="AJ1459">
        <v>16</v>
      </c>
      <c r="AK1459">
        <v>318</v>
      </c>
      <c r="AL1459">
        <v>0.72</v>
      </c>
    </row>
    <row r="1460" spans="1:38" x14ac:dyDescent="0.3">
      <c r="A1460" t="s">
        <v>1645</v>
      </c>
      <c r="B1460">
        <v>104417</v>
      </c>
      <c r="C1460">
        <v>4</v>
      </c>
      <c r="D1460" t="s">
        <v>1646</v>
      </c>
      <c r="E1460" t="s">
        <v>1647</v>
      </c>
      <c r="F1460">
        <v>439</v>
      </c>
      <c r="G1460">
        <v>22.35</v>
      </c>
      <c r="H1460">
        <v>73.91</v>
      </c>
      <c r="I1460">
        <v>18.100000000000001</v>
      </c>
      <c r="J1460">
        <v>59.85</v>
      </c>
      <c r="K1460">
        <v>100</v>
      </c>
      <c r="T1460">
        <v>3</v>
      </c>
      <c r="U1460">
        <v>1</v>
      </c>
      <c r="V1460" t="s">
        <v>92</v>
      </c>
      <c r="W1460">
        <v>73</v>
      </c>
      <c r="X1460">
        <v>10</v>
      </c>
      <c r="Y1460">
        <v>9</v>
      </c>
      <c r="Z1460" t="s">
        <v>1648</v>
      </c>
      <c r="AA1460" t="s">
        <v>1649</v>
      </c>
      <c r="AB1460" t="s">
        <v>95</v>
      </c>
      <c r="AC1460" t="s">
        <v>95</v>
      </c>
      <c r="AD1460" t="s">
        <v>1650</v>
      </c>
      <c r="AG1460" t="s">
        <v>1651</v>
      </c>
      <c r="AH1460">
        <v>0</v>
      </c>
      <c r="AI1460">
        <v>129</v>
      </c>
      <c r="AJ1460">
        <v>16</v>
      </c>
      <c r="AK1460">
        <v>318</v>
      </c>
      <c r="AL1460">
        <v>0.72</v>
      </c>
    </row>
    <row r="1461" spans="1:38" x14ac:dyDescent="0.3">
      <c r="A1461" t="s">
        <v>1652</v>
      </c>
      <c r="B1461">
        <v>22462</v>
      </c>
      <c r="C1461">
        <v>1</v>
      </c>
      <c r="D1461" t="s">
        <v>1653</v>
      </c>
      <c r="E1461" t="s">
        <v>1654</v>
      </c>
      <c r="F1461">
        <v>414</v>
      </c>
      <c r="G1461">
        <v>22.31</v>
      </c>
      <c r="H1461">
        <v>73.760000000000005</v>
      </c>
      <c r="I1461">
        <v>18.100000000000001</v>
      </c>
      <c r="J1461">
        <v>59.85</v>
      </c>
      <c r="K1461">
        <v>174</v>
      </c>
      <c r="T1461">
        <v>3</v>
      </c>
      <c r="U1461">
        <v>1</v>
      </c>
      <c r="V1461" t="s">
        <v>92</v>
      </c>
      <c r="W1461">
        <v>73</v>
      </c>
      <c r="X1461">
        <v>10</v>
      </c>
      <c r="Y1461">
        <v>9</v>
      </c>
      <c r="Z1461" t="s">
        <v>1655</v>
      </c>
      <c r="AA1461" t="s">
        <v>1656</v>
      </c>
      <c r="AB1461" t="s">
        <v>95</v>
      </c>
      <c r="AC1461" t="s">
        <v>95</v>
      </c>
      <c r="AD1461" t="s">
        <v>1657</v>
      </c>
      <c r="AG1461" t="s">
        <v>1658</v>
      </c>
      <c r="AH1461">
        <v>0</v>
      </c>
      <c r="AI1461">
        <v>0</v>
      </c>
      <c r="AJ1461">
        <v>0</v>
      </c>
      <c r="AK1461">
        <v>371</v>
      </c>
      <c r="AL1461">
        <v>0.9</v>
      </c>
    </row>
    <row r="1462" spans="1:38" x14ac:dyDescent="0.3">
      <c r="A1462" t="s">
        <v>1652</v>
      </c>
      <c r="B1462">
        <v>22462</v>
      </c>
      <c r="C1462">
        <v>2</v>
      </c>
      <c r="D1462" t="s">
        <v>1653</v>
      </c>
      <c r="E1462" t="s">
        <v>1654</v>
      </c>
      <c r="F1462">
        <v>414</v>
      </c>
      <c r="G1462">
        <v>28.54</v>
      </c>
      <c r="H1462">
        <v>94.35</v>
      </c>
      <c r="I1462">
        <v>24.08</v>
      </c>
      <c r="J1462">
        <v>79.62</v>
      </c>
      <c r="K1462">
        <v>240</v>
      </c>
      <c r="T1462">
        <v>3</v>
      </c>
      <c r="U1462">
        <v>2</v>
      </c>
      <c r="V1462" t="s">
        <v>92</v>
      </c>
      <c r="W1462">
        <v>94</v>
      </c>
      <c r="X1462">
        <v>10</v>
      </c>
      <c r="Y1462">
        <v>9</v>
      </c>
      <c r="Z1462" t="s">
        <v>1655</v>
      </c>
      <c r="AA1462" t="s">
        <v>1656</v>
      </c>
      <c r="AB1462" t="s">
        <v>95</v>
      </c>
      <c r="AC1462" t="s">
        <v>95</v>
      </c>
      <c r="AD1462" t="s">
        <v>1657</v>
      </c>
      <c r="AG1462" t="s">
        <v>1658</v>
      </c>
      <c r="AH1462">
        <v>0</v>
      </c>
      <c r="AI1462">
        <v>0</v>
      </c>
      <c r="AJ1462">
        <v>0</v>
      </c>
      <c r="AK1462">
        <v>371</v>
      </c>
      <c r="AL1462">
        <v>0.9</v>
      </c>
    </row>
    <row r="1463" spans="1:38" x14ac:dyDescent="0.3">
      <c r="A1463" t="s">
        <v>1659</v>
      </c>
      <c r="B1463">
        <v>17174</v>
      </c>
      <c r="C1463">
        <v>1</v>
      </c>
      <c r="D1463" t="s">
        <v>1660</v>
      </c>
      <c r="E1463" t="s">
        <v>1661</v>
      </c>
      <c r="F1463">
        <v>170</v>
      </c>
      <c r="G1463">
        <v>11.53</v>
      </c>
      <c r="H1463">
        <v>38.130000000000003</v>
      </c>
      <c r="I1463">
        <v>8.5399999999999991</v>
      </c>
      <c r="J1463">
        <v>28.26</v>
      </c>
      <c r="K1463">
        <v>160</v>
      </c>
      <c r="T1463">
        <v>2</v>
      </c>
      <c r="U1463">
        <v>1</v>
      </c>
      <c r="V1463" t="s">
        <v>92</v>
      </c>
      <c r="W1463">
        <v>38</v>
      </c>
      <c r="X1463">
        <v>5</v>
      </c>
      <c r="Y1463">
        <v>5</v>
      </c>
      <c r="Z1463" t="s">
        <v>1662</v>
      </c>
      <c r="AA1463" t="s">
        <v>1663</v>
      </c>
      <c r="AB1463" t="s">
        <v>95</v>
      </c>
      <c r="AC1463" t="s">
        <v>95</v>
      </c>
      <c r="AD1463" t="s">
        <v>1664</v>
      </c>
      <c r="AG1463" t="s">
        <v>1665</v>
      </c>
      <c r="AH1463">
        <v>0</v>
      </c>
      <c r="AI1463">
        <v>98</v>
      </c>
      <c r="AJ1463">
        <v>23</v>
      </c>
      <c r="AK1463">
        <v>123</v>
      </c>
      <c r="AL1463">
        <v>0.72</v>
      </c>
    </row>
    <row r="1464" spans="1:38" x14ac:dyDescent="0.3">
      <c r="A1464" t="s">
        <v>1659</v>
      </c>
      <c r="B1464">
        <v>17174</v>
      </c>
      <c r="C1464">
        <v>2</v>
      </c>
      <c r="D1464" t="s">
        <v>1660</v>
      </c>
      <c r="E1464" t="s">
        <v>1661</v>
      </c>
      <c r="F1464">
        <v>170</v>
      </c>
      <c r="G1464">
        <v>22.63</v>
      </c>
      <c r="H1464">
        <v>74.81</v>
      </c>
      <c r="I1464">
        <v>16.760000000000002</v>
      </c>
      <c r="J1464">
        <v>55.43</v>
      </c>
      <c r="K1464">
        <v>5</v>
      </c>
      <c r="T1464">
        <v>3</v>
      </c>
      <c r="U1464">
        <v>1</v>
      </c>
      <c r="V1464" t="s">
        <v>92</v>
      </c>
      <c r="W1464" t="s">
        <v>1052</v>
      </c>
      <c r="X1464">
        <v>5</v>
      </c>
      <c r="Y1464">
        <v>5</v>
      </c>
      <c r="Z1464" t="s">
        <v>1662</v>
      </c>
      <c r="AA1464" t="s">
        <v>1663</v>
      </c>
      <c r="AB1464" t="s">
        <v>95</v>
      </c>
      <c r="AC1464" t="s">
        <v>95</v>
      </c>
      <c r="AD1464" t="s">
        <v>1664</v>
      </c>
      <c r="AG1464" t="s">
        <v>1665</v>
      </c>
      <c r="AH1464">
        <v>0</v>
      </c>
      <c r="AI1464">
        <v>98</v>
      </c>
      <c r="AJ1464">
        <v>23</v>
      </c>
      <c r="AK1464">
        <v>123</v>
      </c>
      <c r="AL1464">
        <v>0.72</v>
      </c>
    </row>
    <row r="1465" spans="1:38" x14ac:dyDescent="0.3">
      <c r="A1465" t="s">
        <v>1659</v>
      </c>
      <c r="B1465">
        <v>17174</v>
      </c>
      <c r="C1465">
        <v>3</v>
      </c>
      <c r="D1465" t="s">
        <v>1660</v>
      </c>
      <c r="E1465" t="s">
        <v>1661</v>
      </c>
      <c r="F1465">
        <v>170</v>
      </c>
      <c r="G1465">
        <v>22.63</v>
      </c>
      <c r="H1465">
        <v>74.84</v>
      </c>
      <c r="I1465">
        <v>16.77</v>
      </c>
      <c r="J1465">
        <v>55.46</v>
      </c>
      <c r="K1465">
        <v>5</v>
      </c>
      <c r="T1465">
        <v>3</v>
      </c>
      <c r="U1465">
        <v>1</v>
      </c>
      <c r="V1465" t="s">
        <v>92</v>
      </c>
      <c r="W1465" t="s">
        <v>1666</v>
      </c>
      <c r="X1465">
        <v>5</v>
      </c>
      <c r="Y1465">
        <v>5</v>
      </c>
      <c r="Z1465" t="s">
        <v>1662</v>
      </c>
      <c r="AA1465" t="s">
        <v>1663</v>
      </c>
      <c r="AB1465" t="s">
        <v>95</v>
      </c>
      <c r="AC1465" t="s">
        <v>95</v>
      </c>
      <c r="AD1465" t="s">
        <v>1664</v>
      </c>
      <c r="AG1465" t="s">
        <v>1665</v>
      </c>
      <c r="AH1465">
        <v>0</v>
      </c>
      <c r="AI1465">
        <v>98</v>
      </c>
      <c r="AJ1465">
        <v>23</v>
      </c>
      <c r="AK1465">
        <v>123</v>
      </c>
      <c r="AL1465">
        <v>0.72</v>
      </c>
    </row>
    <row r="1466" spans="1:38" x14ac:dyDescent="0.3">
      <c r="A1466" t="s">
        <v>1659</v>
      </c>
      <c r="B1466">
        <v>113461</v>
      </c>
      <c r="C1466">
        <v>1</v>
      </c>
      <c r="D1466" t="s">
        <v>1667</v>
      </c>
      <c r="E1466" t="s">
        <v>1668</v>
      </c>
      <c r="F1466">
        <v>125</v>
      </c>
      <c r="G1466">
        <v>8.67</v>
      </c>
      <c r="H1466">
        <v>28.69</v>
      </c>
      <c r="I1466">
        <v>7.09</v>
      </c>
      <c r="J1466">
        <v>23.46</v>
      </c>
      <c r="K1466">
        <v>45</v>
      </c>
      <c r="T1466">
        <v>1</v>
      </c>
      <c r="U1466">
        <v>1</v>
      </c>
      <c r="V1466" t="s">
        <v>92</v>
      </c>
      <c r="W1466">
        <v>28</v>
      </c>
      <c r="X1466">
        <v>5</v>
      </c>
      <c r="Y1466">
        <v>5</v>
      </c>
      <c r="Z1466" t="s">
        <v>1669</v>
      </c>
      <c r="AA1466" t="s">
        <v>1670</v>
      </c>
      <c r="AB1466" t="s">
        <v>95</v>
      </c>
      <c r="AC1466" t="s">
        <v>95</v>
      </c>
      <c r="AD1466" t="s">
        <v>1664</v>
      </c>
      <c r="AG1466" t="s">
        <v>1671</v>
      </c>
      <c r="AH1466">
        <v>0</v>
      </c>
      <c r="AI1466">
        <v>0</v>
      </c>
      <c r="AJ1466">
        <v>0</v>
      </c>
      <c r="AK1466">
        <v>90</v>
      </c>
      <c r="AL1466">
        <v>0.72</v>
      </c>
    </row>
    <row r="1467" spans="1:38" x14ac:dyDescent="0.3">
      <c r="A1467" t="s">
        <v>1659</v>
      </c>
      <c r="B1467">
        <v>113461</v>
      </c>
      <c r="C1467">
        <v>2</v>
      </c>
      <c r="D1467" t="s">
        <v>1667</v>
      </c>
      <c r="E1467" t="s">
        <v>1668</v>
      </c>
      <c r="F1467">
        <v>125</v>
      </c>
      <c r="G1467">
        <v>10.48</v>
      </c>
      <c r="H1467">
        <v>34.659999999999997</v>
      </c>
      <c r="I1467">
        <v>8.57</v>
      </c>
      <c r="J1467">
        <v>28.35</v>
      </c>
      <c r="K1467">
        <v>5</v>
      </c>
      <c r="T1467">
        <v>1</v>
      </c>
      <c r="U1467">
        <v>1</v>
      </c>
      <c r="V1467" t="s">
        <v>92</v>
      </c>
      <c r="W1467">
        <v>34</v>
      </c>
      <c r="X1467">
        <v>5</v>
      </c>
      <c r="Y1467">
        <v>5</v>
      </c>
      <c r="Z1467" t="s">
        <v>1669</v>
      </c>
      <c r="AA1467" t="s">
        <v>1670</v>
      </c>
      <c r="AB1467" t="s">
        <v>95</v>
      </c>
      <c r="AC1467" t="s">
        <v>95</v>
      </c>
      <c r="AD1467" t="s">
        <v>1664</v>
      </c>
      <c r="AG1467" t="s">
        <v>1671</v>
      </c>
      <c r="AH1467">
        <v>0</v>
      </c>
      <c r="AI1467">
        <v>0</v>
      </c>
      <c r="AJ1467">
        <v>0</v>
      </c>
      <c r="AK1467">
        <v>90</v>
      </c>
      <c r="AL1467">
        <v>0.72</v>
      </c>
    </row>
    <row r="1468" spans="1:38" x14ac:dyDescent="0.3">
      <c r="A1468" t="s">
        <v>1659</v>
      </c>
      <c r="B1468">
        <v>113461</v>
      </c>
      <c r="C1468">
        <v>3</v>
      </c>
      <c r="D1468" t="s">
        <v>1667</v>
      </c>
      <c r="E1468" t="s">
        <v>1668</v>
      </c>
      <c r="F1468">
        <v>125</v>
      </c>
      <c r="G1468">
        <v>11.37</v>
      </c>
      <c r="H1468">
        <v>37.61</v>
      </c>
      <c r="I1468">
        <v>9.3000000000000007</v>
      </c>
      <c r="J1468">
        <v>30.75</v>
      </c>
      <c r="K1468">
        <v>75</v>
      </c>
      <c r="T1468">
        <v>1</v>
      </c>
      <c r="U1468">
        <v>1</v>
      </c>
      <c r="V1468" t="s">
        <v>92</v>
      </c>
      <c r="W1468">
        <v>37</v>
      </c>
      <c r="X1468">
        <v>5</v>
      </c>
      <c r="Y1468">
        <v>5</v>
      </c>
      <c r="Z1468" t="s">
        <v>1669</v>
      </c>
      <c r="AA1468" t="s">
        <v>1670</v>
      </c>
      <c r="AB1468" t="s">
        <v>95</v>
      </c>
      <c r="AC1468" t="s">
        <v>95</v>
      </c>
      <c r="AD1468" t="s">
        <v>1664</v>
      </c>
      <c r="AG1468" t="s">
        <v>1671</v>
      </c>
      <c r="AH1468">
        <v>0</v>
      </c>
      <c r="AI1468">
        <v>0</v>
      </c>
      <c r="AJ1468">
        <v>0</v>
      </c>
      <c r="AK1468">
        <v>90</v>
      </c>
      <c r="AL1468">
        <v>0.72</v>
      </c>
    </row>
    <row r="1469" spans="1:38" x14ac:dyDescent="0.3">
      <c r="A1469" t="s">
        <v>1672</v>
      </c>
      <c r="B1469">
        <v>108264</v>
      </c>
      <c r="C1469">
        <v>1</v>
      </c>
      <c r="D1469" t="s">
        <v>1673</v>
      </c>
      <c r="E1469" t="s">
        <v>1674</v>
      </c>
      <c r="F1469">
        <v>100</v>
      </c>
      <c r="G1469">
        <v>16.66</v>
      </c>
      <c r="H1469">
        <v>55.08</v>
      </c>
      <c r="I1469">
        <v>14.91</v>
      </c>
      <c r="J1469">
        <v>49.32</v>
      </c>
      <c r="K1469">
        <v>50</v>
      </c>
      <c r="T1469">
        <v>2</v>
      </c>
      <c r="U1469">
        <v>1</v>
      </c>
      <c r="V1469" t="s">
        <v>92</v>
      </c>
      <c r="W1469" t="s">
        <v>1675</v>
      </c>
      <c r="X1469">
        <v>5</v>
      </c>
      <c r="Y1469">
        <v>5</v>
      </c>
      <c r="Z1469" t="s">
        <v>1676</v>
      </c>
      <c r="AA1469" t="s">
        <v>1677</v>
      </c>
      <c r="AB1469" t="s">
        <v>95</v>
      </c>
      <c r="AC1469" t="s">
        <v>95</v>
      </c>
      <c r="AD1469" t="s">
        <v>1678</v>
      </c>
      <c r="AG1469" t="s">
        <v>1679</v>
      </c>
      <c r="AH1469">
        <v>0</v>
      </c>
      <c r="AI1469">
        <v>0</v>
      </c>
      <c r="AJ1469">
        <v>0</v>
      </c>
      <c r="AK1469">
        <v>30</v>
      </c>
      <c r="AL1469">
        <v>0.3</v>
      </c>
    </row>
    <row r="1470" spans="1:38" x14ac:dyDescent="0.3">
      <c r="A1470" t="s">
        <v>1672</v>
      </c>
      <c r="B1470">
        <v>108264</v>
      </c>
      <c r="C1470">
        <v>2</v>
      </c>
      <c r="D1470" t="s">
        <v>1673</v>
      </c>
      <c r="E1470" t="s">
        <v>1674</v>
      </c>
      <c r="F1470">
        <v>100</v>
      </c>
      <c r="G1470">
        <v>16.68</v>
      </c>
      <c r="H1470">
        <v>55.17</v>
      </c>
      <c r="I1470">
        <v>14.94</v>
      </c>
      <c r="J1470">
        <v>49.41</v>
      </c>
      <c r="K1470">
        <v>50</v>
      </c>
      <c r="T1470">
        <v>2</v>
      </c>
      <c r="U1470">
        <v>1</v>
      </c>
      <c r="V1470" t="s">
        <v>92</v>
      </c>
      <c r="W1470" t="s">
        <v>1680</v>
      </c>
      <c r="X1470">
        <v>5</v>
      </c>
      <c r="Y1470">
        <v>5</v>
      </c>
      <c r="Z1470" t="s">
        <v>1676</v>
      </c>
      <c r="AA1470" t="s">
        <v>1677</v>
      </c>
      <c r="AB1470" t="s">
        <v>95</v>
      </c>
      <c r="AC1470" t="s">
        <v>95</v>
      </c>
      <c r="AD1470" t="s">
        <v>1678</v>
      </c>
      <c r="AG1470" t="s">
        <v>1679</v>
      </c>
      <c r="AH1470">
        <v>0</v>
      </c>
      <c r="AI1470">
        <v>0</v>
      </c>
      <c r="AJ1470">
        <v>0</v>
      </c>
      <c r="AK1470">
        <v>30</v>
      </c>
      <c r="AL1470">
        <v>0.3</v>
      </c>
    </row>
    <row r="1471" spans="1:38" x14ac:dyDescent="0.3">
      <c r="A1471" t="s">
        <v>1681</v>
      </c>
      <c r="B1471">
        <v>7142</v>
      </c>
      <c r="C1471">
        <v>1</v>
      </c>
      <c r="D1471" t="s">
        <v>1682</v>
      </c>
      <c r="E1471" t="s">
        <v>1683</v>
      </c>
      <c r="F1471">
        <v>288</v>
      </c>
      <c r="G1471">
        <v>17.670000000000002</v>
      </c>
      <c r="H1471">
        <v>58.42</v>
      </c>
      <c r="I1471">
        <v>13.61</v>
      </c>
      <c r="J1471">
        <v>45</v>
      </c>
      <c r="K1471">
        <v>36</v>
      </c>
      <c r="T1471">
        <v>2</v>
      </c>
      <c r="U1471">
        <v>1</v>
      </c>
      <c r="V1471" t="s">
        <v>92</v>
      </c>
      <c r="W1471">
        <v>58</v>
      </c>
      <c r="X1471">
        <v>6</v>
      </c>
      <c r="Y1471">
        <v>6</v>
      </c>
      <c r="Z1471" t="s">
        <v>1684</v>
      </c>
      <c r="AA1471" t="s">
        <v>1685</v>
      </c>
      <c r="AB1471" t="s">
        <v>95</v>
      </c>
      <c r="AC1471" t="s">
        <v>95</v>
      </c>
      <c r="AD1471" t="s">
        <v>1686</v>
      </c>
      <c r="AG1471" t="s">
        <v>1687</v>
      </c>
      <c r="AH1471">
        <v>0</v>
      </c>
      <c r="AI1471">
        <v>0</v>
      </c>
      <c r="AJ1471">
        <v>0</v>
      </c>
      <c r="AK1471">
        <v>0</v>
      </c>
      <c r="AL1471">
        <v>0</v>
      </c>
    </row>
    <row r="1472" spans="1:38" x14ac:dyDescent="0.3">
      <c r="A1472" t="s">
        <v>1681</v>
      </c>
      <c r="B1472">
        <v>7142</v>
      </c>
      <c r="C1472">
        <v>2</v>
      </c>
      <c r="D1472" t="s">
        <v>1682</v>
      </c>
      <c r="E1472" t="s">
        <v>1683</v>
      </c>
      <c r="F1472">
        <v>288</v>
      </c>
      <c r="G1472">
        <v>19.440000000000001</v>
      </c>
      <c r="H1472">
        <v>64.28</v>
      </c>
      <c r="I1472">
        <v>15.01</v>
      </c>
      <c r="J1472">
        <v>49.65</v>
      </c>
      <c r="K1472">
        <v>36</v>
      </c>
      <c r="T1472">
        <v>2</v>
      </c>
      <c r="U1472">
        <v>1</v>
      </c>
      <c r="V1472" t="s">
        <v>282</v>
      </c>
      <c r="W1472">
        <v>64</v>
      </c>
      <c r="X1472">
        <v>6</v>
      </c>
      <c r="Y1472">
        <v>6</v>
      </c>
      <c r="Z1472" t="s">
        <v>1684</v>
      </c>
      <c r="AA1472" t="s">
        <v>1685</v>
      </c>
      <c r="AB1472" t="s">
        <v>95</v>
      </c>
      <c r="AC1472" t="s">
        <v>95</v>
      </c>
      <c r="AD1472" t="s">
        <v>1686</v>
      </c>
      <c r="AG1472" t="s">
        <v>1687</v>
      </c>
      <c r="AH1472">
        <v>0</v>
      </c>
      <c r="AI1472">
        <v>0</v>
      </c>
      <c r="AJ1472">
        <v>0</v>
      </c>
      <c r="AK1472">
        <v>0</v>
      </c>
      <c r="AL1472">
        <v>0</v>
      </c>
    </row>
    <row r="1473" spans="1:38" x14ac:dyDescent="0.3">
      <c r="A1473" t="s">
        <v>1681</v>
      </c>
      <c r="B1473">
        <v>7142</v>
      </c>
      <c r="C1473">
        <v>3</v>
      </c>
      <c r="D1473" t="s">
        <v>1682</v>
      </c>
      <c r="E1473" t="s">
        <v>1683</v>
      </c>
      <c r="F1473">
        <v>288</v>
      </c>
      <c r="G1473">
        <v>20.079999999999998</v>
      </c>
      <c r="H1473">
        <v>66.41</v>
      </c>
      <c r="I1473">
        <v>15.69</v>
      </c>
      <c r="J1473">
        <v>51.9</v>
      </c>
      <c r="K1473">
        <v>12</v>
      </c>
      <c r="T1473">
        <v>2</v>
      </c>
      <c r="U1473">
        <v>1</v>
      </c>
      <c r="V1473" t="s">
        <v>282</v>
      </c>
      <c r="W1473">
        <v>66</v>
      </c>
      <c r="X1473">
        <v>6</v>
      </c>
      <c r="Y1473">
        <v>6</v>
      </c>
      <c r="Z1473" t="s">
        <v>1684</v>
      </c>
      <c r="AA1473" t="s">
        <v>1685</v>
      </c>
      <c r="AB1473" t="s">
        <v>95</v>
      </c>
      <c r="AC1473" t="s">
        <v>95</v>
      </c>
      <c r="AD1473" t="s">
        <v>1686</v>
      </c>
      <c r="AG1473" t="s">
        <v>1687</v>
      </c>
      <c r="AH1473">
        <v>0</v>
      </c>
      <c r="AI1473">
        <v>0</v>
      </c>
      <c r="AJ1473">
        <v>0</v>
      </c>
      <c r="AK1473">
        <v>0</v>
      </c>
      <c r="AL1473">
        <v>0</v>
      </c>
    </row>
    <row r="1474" spans="1:38" x14ac:dyDescent="0.3">
      <c r="A1474" t="s">
        <v>1681</v>
      </c>
      <c r="B1474">
        <v>7142</v>
      </c>
      <c r="C1474">
        <v>4</v>
      </c>
      <c r="D1474" t="s">
        <v>1682</v>
      </c>
      <c r="E1474" t="s">
        <v>1683</v>
      </c>
      <c r="F1474">
        <v>288</v>
      </c>
      <c r="G1474">
        <v>22.6</v>
      </c>
      <c r="H1474">
        <v>74.72</v>
      </c>
      <c r="I1474">
        <v>17.809999999999999</v>
      </c>
      <c r="J1474">
        <v>58.88</v>
      </c>
      <c r="K1474">
        <v>36</v>
      </c>
      <c r="T1474">
        <v>3</v>
      </c>
      <c r="U1474">
        <v>1</v>
      </c>
      <c r="V1474" t="s">
        <v>92</v>
      </c>
      <c r="W1474" t="s">
        <v>1052</v>
      </c>
      <c r="X1474">
        <v>6</v>
      </c>
      <c r="Y1474">
        <v>6</v>
      </c>
      <c r="Z1474" t="s">
        <v>1684</v>
      </c>
      <c r="AA1474" t="s">
        <v>1685</v>
      </c>
      <c r="AB1474" t="s">
        <v>95</v>
      </c>
      <c r="AC1474" t="s">
        <v>95</v>
      </c>
      <c r="AD1474" t="s">
        <v>1686</v>
      </c>
      <c r="AG1474" t="s">
        <v>1687</v>
      </c>
      <c r="AH1474">
        <v>0</v>
      </c>
      <c r="AI1474">
        <v>0</v>
      </c>
      <c r="AJ1474">
        <v>0</v>
      </c>
      <c r="AK1474">
        <v>0</v>
      </c>
      <c r="AL1474">
        <v>0</v>
      </c>
    </row>
    <row r="1475" spans="1:38" x14ac:dyDescent="0.3">
      <c r="A1475" t="s">
        <v>1681</v>
      </c>
      <c r="B1475">
        <v>7142</v>
      </c>
      <c r="C1475">
        <v>5</v>
      </c>
      <c r="D1475" t="s">
        <v>1682</v>
      </c>
      <c r="E1475" t="s">
        <v>1683</v>
      </c>
      <c r="F1475">
        <v>288</v>
      </c>
      <c r="G1475">
        <v>22.94</v>
      </c>
      <c r="H1475">
        <v>75.84</v>
      </c>
      <c r="I1475">
        <v>18.11</v>
      </c>
      <c r="J1475">
        <v>59.88</v>
      </c>
      <c r="K1475">
        <v>72</v>
      </c>
      <c r="T1475">
        <v>3</v>
      </c>
      <c r="U1475">
        <v>1</v>
      </c>
      <c r="V1475" t="s">
        <v>92</v>
      </c>
      <c r="W1475" t="s">
        <v>1688</v>
      </c>
      <c r="X1475">
        <v>6</v>
      </c>
      <c r="Y1475">
        <v>6</v>
      </c>
      <c r="Z1475" t="s">
        <v>1684</v>
      </c>
      <c r="AA1475" t="s">
        <v>1685</v>
      </c>
      <c r="AB1475" t="s">
        <v>95</v>
      </c>
      <c r="AC1475" t="s">
        <v>95</v>
      </c>
      <c r="AD1475" t="s">
        <v>1686</v>
      </c>
      <c r="AG1475" t="s">
        <v>1687</v>
      </c>
      <c r="AH1475">
        <v>0</v>
      </c>
      <c r="AI1475">
        <v>0</v>
      </c>
      <c r="AJ1475">
        <v>0</v>
      </c>
      <c r="AK1475">
        <v>0</v>
      </c>
      <c r="AL1475">
        <v>0</v>
      </c>
    </row>
    <row r="1476" spans="1:38" x14ac:dyDescent="0.3">
      <c r="A1476" t="s">
        <v>1681</v>
      </c>
      <c r="B1476">
        <v>7142</v>
      </c>
      <c r="C1476">
        <v>6</v>
      </c>
      <c r="D1476" t="s">
        <v>1682</v>
      </c>
      <c r="E1476" t="s">
        <v>1683</v>
      </c>
      <c r="F1476">
        <v>288</v>
      </c>
      <c r="G1476">
        <v>23.04</v>
      </c>
      <c r="H1476">
        <v>76.19</v>
      </c>
      <c r="I1476">
        <v>18.11</v>
      </c>
      <c r="J1476">
        <v>59.87</v>
      </c>
      <c r="K1476">
        <v>60</v>
      </c>
      <c r="T1476">
        <v>3</v>
      </c>
      <c r="U1476">
        <v>1</v>
      </c>
      <c r="V1476" t="s">
        <v>92</v>
      </c>
      <c r="W1476" t="s">
        <v>1689</v>
      </c>
      <c r="X1476">
        <v>6</v>
      </c>
      <c r="Y1476">
        <v>6</v>
      </c>
      <c r="Z1476" t="s">
        <v>1684</v>
      </c>
      <c r="AA1476" t="s">
        <v>1685</v>
      </c>
      <c r="AB1476" t="s">
        <v>95</v>
      </c>
      <c r="AC1476" t="s">
        <v>95</v>
      </c>
      <c r="AD1476" t="s">
        <v>1686</v>
      </c>
      <c r="AG1476" t="s">
        <v>1687</v>
      </c>
      <c r="AH1476">
        <v>0</v>
      </c>
      <c r="AI1476">
        <v>0</v>
      </c>
      <c r="AJ1476">
        <v>0</v>
      </c>
      <c r="AK1476">
        <v>0</v>
      </c>
      <c r="AL1476">
        <v>0</v>
      </c>
    </row>
    <row r="1477" spans="1:38" x14ac:dyDescent="0.3">
      <c r="A1477" t="s">
        <v>1681</v>
      </c>
      <c r="B1477">
        <v>7142</v>
      </c>
      <c r="C1477">
        <v>7</v>
      </c>
      <c r="D1477" t="s">
        <v>1682</v>
      </c>
      <c r="E1477" t="s">
        <v>1683</v>
      </c>
      <c r="F1477">
        <v>288</v>
      </c>
      <c r="G1477">
        <v>22.99</v>
      </c>
      <c r="H1477">
        <v>76.03</v>
      </c>
      <c r="I1477">
        <v>18.05</v>
      </c>
      <c r="J1477">
        <v>59.7</v>
      </c>
      <c r="K1477">
        <v>24</v>
      </c>
      <c r="T1477">
        <v>3</v>
      </c>
      <c r="U1477">
        <v>1</v>
      </c>
      <c r="V1477" t="s">
        <v>92</v>
      </c>
      <c r="W1477" t="s">
        <v>1183</v>
      </c>
      <c r="X1477">
        <v>6</v>
      </c>
      <c r="Y1477">
        <v>6</v>
      </c>
      <c r="Z1477" t="s">
        <v>1684</v>
      </c>
      <c r="AA1477" t="s">
        <v>1685</v>
      </c>
      <c r="AB1477" t="s">
        <v>95</v>
      </c>
      <c r="AC1477" t="s">
        <v>95</v>
      </c>
      <c r="AD1477" t="s">
        <v>1686</v>
      </c>
      <c r="AG1477" t="s">
        <v>1687</v>
      </c>
      <c r="AH1477">
        <v>0</v>
      </c>
      <c r="AI1477">
        <v>0</v>
      </c>
      <c r="AJ1477">
        <v>0</v>
      </c>
      <c r="AK1477">
        <v>0</v>
      </c>
      <c r="AL1477">
        <v>0</v>
      </c>
    </row>
    <row r="1478" spans="1:38" x14ac:dyDescent="0.3">
      <c r="A1478" t="s">
        <v>1681</v>
      </c>
      <c r="B1478">
        <v>7142</v>
      </c>
      <c r="C1478">
        <v>8</v>
      </c>
      <c r="D1478" t="s">
        <v>1682</v>
      </c>
      <c r="E1478" t="s">
        <v>1683</v>
      </c>
      <c r="F1478">
        <v>288</v>
      </c>
      <c r="G1478">
        <v>23.19</v>
      </c>
      <c r="H1478">
        <v>76.680000000000007</v>
      </c>
      <c r="I1478">
        <v>18.11</v>
      </c>
      <c r="J1478">
        <v>59.88</v>
      </c>
      <c r="K1478">
        <v>12</v>
      </c>
      <c r="T1478">
        <v>3</v>
      </c>
      <c r="U1478">
        <v>1</v>
      </c>
      <c r="V1478" t="s">
        <v>92</v>
      </c>
      <c r="W1478" t="s">
        <v>1690</v>
      </c>
      <c r="X1478">
        <v>6</v>
      </c>
      <c r="Y1478">
        <v>6</v>
      </c>
      <c r="Z1478" t="s">
        <v>1684</v>
      </c>
      <c r="AA1478" t="s">
        <v>1685</v>
      </c>
      <c r="AB1478" t="s">
        <v>95</v>
      </c>
      <c r="AC1478" t="s">
        <v>95</v>
      </c>
      <c r="AD1478" t="s">
        <v>1686</v>
      </c>
      <c r="AG1478" t="s">
        <v>1687</v>
      </c>
      <c r="AH1478">
        <v>0</v>
      </c>
      <c r="AI1478">
        <v>0</v>
      </c>
      <c r="AJ1478">
        <v>0</v>
      </c>
      <c r="AK1478">
        <v>0</v>
      </c>
      <c r="AL1478">
        <v>0</v>
      </c>
    </row>
    <row r="1479" spans="1:38" x14ac:dyDescent="0.3">
      <c r="A1479" t="s">
        <v>1681</v>
      </c>
      <c r="B1479">
        <v>102884</v>
      </c>
      <c r="C1479">
        <v>1</v>
      </c>
      <c r="D1479" t="s">
        <v>1691</v>
      </c>
      <c r="E1479" t="s">
        <v>1692</v>
      </c>
      <c r="F1479">
        <v>197</v>
      </c>
      <c r="G1479">
        <v>19.71</v>
      </c>
      <c r="H1479">
        <v>65.16</v>
      </c>
      <c r="I1479">
        <v>13.55</v>
      </c>
      <c r="J1479">
        <v>44.82</v>
      </c>
      <c r="K1479">
        <v>12</v>
      </c>
      <c r="T1479">
        <v>2</v>
      </c>
      <c r="U1479">
        <v>1</v>
      </c>
      <c r="V1479" t="s">
        <v>282</v>
      </c>
      <c r="W1479">
        <v>65</v>
      </c>
      <c r="X1479">
        <v>15</v>
      </c>
      <c r="Y1479">
        <v>12</v>
      </c>
      <c r="Z1479" t="s">
        <v>1693</v>
      </c>
      <c r="AA1479" t="s">
        <v>1694</v>
      </c>
      <c r="AB1479" t="s">
        <v>95</v>
      </c>
      <c r="AC1479" t="s">
        <v>95</v>
      </c>
      <c r="AD1479" t="s">
        <v>1686</v>
      </c>
      <c r="AG1479" t="s">
        <v>1695</v>
      </c>
      <c r="AH1479">
        <v>0</v>
      </c>
      <c r="AI1479">
        <v>321</v>
      </c>
      <c r="AJ1479">
        <v>27</v>
      </c>
      <c r="AK1479">
        <v>108</v>
      </c>
      <c r="AL1479">
        <v>0.55000000000000004</v>
      </c>
    </row>
    <row r="1480" spans="1:38" x14ac:dyDescent="0.3">
      <c r="A1480" t="s">
        <v>1681</v>
      </c>
      <c r="B1480">
        <v>102884</v>
      </c>
      <c r="C1480">
        <v>2</v>
      </c>
      <c r="D1480" t="s">
        <v>1691</v>
      </c>
      <c r="E1480" t="s">
        <v>1692</v>
      </c>
      <c r="F1480">
        <v>197</v>
      </c>
      <c r="G1480">
        <v>26.28</v>
      </c>
      <c r="H1480">
        <v>86.88</v>
      </c>
      <c r="I1480">
        <v>18.07</v>
      </c>
      <c r="J1480">
        <v>59.76</v>
      </c>
      <c r="K1480">
        <v>185</v>
      </c>
      <c r="T1480">
        <v>2</v>
      </c>
      <c r="U1480">
        <v>1</v>
      </c>
      <c r="V1480" t="s">
        <v>282</v>
      </c>
      <c r="W1480">
        <v>86</v>
      </c>
      <c r="X1480">
        <v>15</v>
      </c>
      <c r="Y1480">
        <v>12</v>
      </c>
      <c r="Z1480" t="s">
        <v>1693</v>
      </c>
      <c r="AA1480" t="s">
        <v>1694</v>
      </c>
      <c r="AB1480" t="s">
        <v>95</v>
      </c>
      <c r="AC1480" t="s">
        <v>95</v>
      </c>
      <c r="AD1480" t="s">
        <v>1686</v>
      </c>
      <c r="AG1480" t="s">
        <v>1695</v>
      </c>
      <c r="AH1480">
        <v>0</v>
      </c>
      <c r="AI1480">
        <v>321</v>
      </c>
      <c r="AJ1480">
        <v>27</v>
      </c>
      <c r="AK1480">
        <v>108</v>
      </c>
      <c r="AL1480">
        <v>0.55000000000000004</v>
      </c>
    </row>
    <row r="1481" spans="1:38" x14ac:dyDescent="0.3">
      <c r="A1481" t="s">
        <v>1681</v>
      </c>
      <c r="B1481">
        <v>101020</v>
      </c>
      <c r="C1481">
        <v>1</v>
      </c>
      <c r="D1481" t="s">
        <v>1696</v>
      </c>
      <c r="E1481" t="s">
        <v>1697</v>
      </c>
      <c r="F1481">
        <v>295</v>
      </c>
      <c r="G1481">
        <v>15.72</v>
      </c>
      <c r="H1481">
        <v>51.98</v>
      </c>
      <c r="I1481">
        <v>13.78</v>
      </c>
      <c r="J1481">
        <v>45.57</v>
      </c>
      <c r="K1481">
        <v>110</v>
      </c>
      <c r="T1481">
        <v>2</v>
      </c>
      <c r="U1481">
        <v>1</v>
      </c>
      <c r="V1481" t="s">
        <v>92</v>
      </c>
      <c r="W1481">
        <v>51</v>
      </c>
      <c r="X1481">
        <v>5</v>
      </c>
      <c r="Y1481">
        <v>5</v>
      </c>
      <c r="Z1481" t="s">
        <v>1698</v>
      </c>
      <c r="AA1481" t="s">
        <v>1699</v>
      </c>
      <c r="AB1481" t="s">
        <v>95</v>
      </c>
      <c r="AC1481" t="s">
        <v>95</v>
      </c>
      <c r="AD1481" t="s">
        <v>1686</v>
      </c>
      <c r="AG1481" t="s">
        <v>1700</v>
      </c>
      <c r="AH1481">
        <v>0</v>
      </c>
      <c r="AI1481">
        <v>101</v>
      </c>
      <c r="AJ1481">
        <v>27</v>
      </c>
      <c r="AK1481">
        <v>148</v>
      </c>
      <c r="AL1481">
        <v>0.5</v>
      </c>
    </row>
    <row r="1482" spans="1:38" x14ac:dyDescent="0.3">
      <c r="A1482" t="s">
        <v>1681</v>
      </c>
      <c r="B1482">
        <v>101020</v>
      </c>
      <c r="C1482">
        <v>2</v>
      </c>
      <c r="D1482" t="s">
        <v>1696</v>
      </c>
      <c r="E1482" t="s">
        <v>1697</v>
      </c>
      <c r="F1482">
        <v>295</v>
      </c>
      <c r="G1482">
        <v>17.32</v>
      </c>
      <c r="H1482">
        <v>57.27</v>
      </c>
      <c r="I1482">
        <v>15.18</v>
      </c>
      <c r="J1482">
        <v>50.21</v>
      </c>
      <c r="K1482">
        <v>90</v>
      </c>
      <c r="T1482">
        <v>3</v>
      </c>
      <c r="U1482">
        <v>1</v>
      </c>
      <c r="V1482" t="s">
        <v>92</v>
      </c>
      <c r="W1482">
        <v>57</v>
      </c>
      <c r="X1482">
        <v>5</v>
      </c>
      <c r="Y1482">
        <v>5</v>
      </c>
      <c r="Z1482" t="s">
        <v>1698</v>
      </c>
      <c r="AA1482" t="s">
        <v>1699</v>
      </c>
      <c r="AB1482" t="s">
        <v>95</v>
      </c>
      <c r="AC1482" t="s">
        <v>95</v>
      </c>
      <c r="AD1482" t="s">
        <v>1686</v>
      </c>
      <c r="AG1482" t="s">
        <v>1700</v>
      </c>
      <c r="AH1482">
        <v>0</v>
      </c>
      <c r="AI1482">
        <v>101</v>
      </c>
      <c r="AJ1482">
        <v>27</v>
      </c>
      <c r="AK1482">
        <v>148</v>
      </c>
      <c r="AL1482">
        <v>0.5</v>
      </c>
    </row>
    <row r="1483" spans="1:38" x14ac:dyDescent="0.3">
      <c r="A1483" t="s">
        <v>1681</v>
      </c>
      <c r="B1483">
        <v>101020</v>
      </c>
      <c r="C1483">
        <v>3</v>
      </c>
      <c r="D1483" t="s">
        <v>1696</v>
      </c>
      <c r="E1483" t="s">
        <v>1697</v>
      </c>
      <c r="F1483">
        <v>295</v>
      </c>
      <c r="G1483">
        <v>20.68</v>
      </c>
      <c r="H1483">
        <v>68.37</v>
      </c>
      <c r="I1483">
        <v>18.13</v>
      </c>
      <c r="J1483">
        <v>59.94</v>
      </c>
      <c r="K1483">
        <v>95</v>
      </c>
      <c r="T1483">
        <v>3</v>
      </c>
      <c r="U1483">
        <v>1</v>
      </c>
      <c r="V1483" t="s">
        <v>92</v>
      </c>
      <c r="W1483">
        <v>68</v>
      </c>
      <c r="X1483">
        <v>5</v>
      </c>
      <c r="Y1483">
        <v>5</v>
      </c>
      <c r="Z1483" t="s">
        <v>1698</v>
      </c>
      <c r="AA1483" t="s">
        <v>1699</v>
      </c>
      <c r="AB1483" t="s">
        <v>95</v>
      </c>
      <c r="AC1483" t="s">
        <v>95</v>
      </c>
      <c r="AD1483" t="s">
        <v>1686</v>
      </c>
      <c r="AG1483" t="s">
        <v>1700</v>
      </c>
      <c r="AH1483">
        <v>0</v>
      </c>
      <c r="AI1483">
        <v>101</v>
      </c>
      <c r="AJ1483">
        <v>27</v>
      </c>
      <c r="AK1483">
        <v>148</v>
      </c>
      <c r="AL1483">
        <v>0.5</v>
      </c>
    </row>
    <row r="1484" spans="1:38" x14ac:dyDescent="0.3">
      <c r="A1484" t="s">
        <v>1701</v>
      </c>
      <c r="B1484">
        <v>111836</v>
      </c>
      <c r="C1484">
        <v>1</v>
      </c>
      <c r="D1484" t="s">
        <v>1702</v>
      </c>
      <c r="E1484" t="s">
        <v>171</v>
      </c>
      <c r="F1484">
        <v>79</v>
      </c>
      <c r="G1484">
        <v>6.53</v>
      </c>
      <c r="H1484">
        <v>21.6</v>
      </c>
      <c r="I1484">
        <v>3.78</v>
      </c>
      <c r="J1484">
        <v>12.51</v>
      </c>
      <c r="K1484">
        <v>14</v>
      </c>
      <c r="T1484">
        <v>1</v>
      </c>
      <c r="U1484">
        <v>1</v>
      </c>
      <c r="V1484" t="s">
        <v>282</v>
      </c>
      <c r="W1484" t="s">
        <v>1703</v>
      </c>
      <c r="X1484">
        <v>10</v>
      </c>
      <c r="Y1484">
        <v>6</v>
      </c>
      <c r="Z1484" t="s">
        <v>1704</v>
      </c>
      <c r="AA1484" t="s">
        <v>1705</v>
      </c>
      <c r="AB1484" t="s">
        <v>95</v>
      </c>
      <c r="AC1484" t="s">
        <v>95</v>
      </c>
      <c r="AD1484" t="s">
        <v>1706</v>
      </c>
      <c r="AG1484" t="s">
        <v>256</v>
      </c>
      <c r="AH1484">
        <v>0</v>
      </c>
      <c r="AI1484">
        <v>438</v>
      </c>
      <c r="AJ1484">
        <v>70</v>
      </c>
      <c r="AK1484">
        <v>11</v>
      </c>
      <c r="AL1484">
        <v>0.14000000000000001</v>
      </c>
    </row>
    <row r="1485" spans="1:38" x14ac:dyDescent="0.3">
      <c r="A1485" t="s">
        <v>1701</v>
      </c>
      <c r="B1485">
        <v>111836</v>
      </c>
      <c r="C1485">
        <v>2</v>
      </c>
      <c r="D1485" t="s">
        <v>1702</v>
      </c>
      <c r="E1485" t="s">
        <v>171</v>
      </c>
      <c r="F1485">
        <v>79</v>
      </c>
      <c r="G1485">
        <v>6.37</v>
      </c>
      <c r="H1485">
        <v>21.09</v>
      </c>
      <c r="I1485">
        <v>3.68</v>
      </c>
      <c r="J1485">
        <v>12.17</v>
      </c>
      <c r="K1485">
        <v>8</v>
      </c>
      <c r="T1485">
        <v>1</v>
      </c>
      <c r="U1485">
        <v>1</v>
      </c>
      <c r="V1485" t="s">
        <v>282</v>
      </c>
      <c r="W1485">
        <v>21</v>
      </c>
      <c r="X1485">
        <v>10</v>
      </c>
      <c r="Y1485">
        <v>6</v>
      </c>
      <c r="Z1485" t="s">
        <v>1704</v>
      </c>
      <c r="AA1485" t="s">
        <v>1705</v>
      </c>
      <c r="AB1485" t="s">
        <v>95</v>
      </c>
      <c r="AC1485" t="s">
        <v>95</v>
      </c>
      <c r="AD1485" t="s">
        <v>1706</v>
      </c>
      <c r="AG1485" t="s">
        <v>256</v>
      </c>
      <c r="AH1485">
        <v>0</v>
      </c>
      <c r="AI1485">
        <v>438</v>
      </c>
      <c r="AJ1485">
        <v>70</v>
      </c>
      <c r="AK1485">
        <v>11</v>
      </c>
      <c r="AL1485">
        <v>0.14000000000000001</v>
      </c>
    </row>
    <row r="1486" spans="1:38" x14ac:dyDescent="0.3">
      <c r="A1486" t="s">
        <v>1701</v>
      </c>
      <c r="B1486">
        <v>111836</v>
      </c>
      <c r="C1486">
        <v>3</v>
      </c>
      <c r="D1486" t="s">
        <v>1702</v>
      </c>
      <c r="E1486" t="s">
        <v>171</v>
      </c>
      <c r="F1486">
        <v>79</v>
      </c>
      <c r="G1486">
        <v>6.5</v>
      </c>
      <c r="H1486">
        <v>21.5</v>
      </c>
      <c r="I1486">
        <v>3.69</v>
      </c>
      <c r="J1486">
        <v>12.22</v>
      </c>
      <c r="K1486">
        <v>1</v>
      </c>
      <c r="T1486">
        <v>1</v>
      </c>
      <c r="U1486">
        <v>1</v>
      </c>
      <c r="V1486" t="s">
        <v>282</v>
      </c>
      <c r="W1486" t="s">
        <v>1707</v>
      </c>
      <c r="X1486">
        <v>10</v>
      </c>
      <c r="Y1486">
        <v>6</v>
      </c>
      <c r="Z1486" t="s">
        <v>1704</v>
      </c>
      <c r="AA1486" t="s">
        <v>1705</v>
      </c>
      <c r="AB1486" t="s">
        <v>95</v>
      </c>
      <c r="AC1486" t="s">
        <v>95</v>
      </c>
      <c r="AD1486" t="s">
        <v>1706</v>
      </c>
      <c r="AG1486" t="s">
        <v>256</v>
      </c>
      <c r="AH1486">
        <v>0</v>
      </c>
      <c r="AI1486">
        <v>438</v>
      </c>
      <c r="AJ1486">
        <v>70</v>
      </c>
      <c r="AK1486">
        <v>11</v>
      </c>
      <c r="AL1486">
        <v>0.14000000000000001</v>
      </c>
    </row>
    <row r="1487" spans="1:38" x14ac:dyDescent="0.3">
      <c r="A1487" t="s">
        <v>1701</v>
      </c>
      <c r="B1487">
        <v>111836</v>
      </c>
      <c r="C1487">
        <v>4</v>
      </c>
      <c r="D1487" t="s">
        <v>1702</v>
      </c>
      <c r="E1487" t="s">
        <v>171</v>
      </c>
      <c r="F1487">
        <v>79</v>
      </c>
      <c r="G1487">
        <v>6.57</v>
      </c>
      <c r="H1487">
        <v>21.72</v>
      </c>
      <c r="I1487">
        <v>3.73</v>
      </c>
      <c r="J1487">
        <v>12.35</v>
      </c>
      <c r="K1487">
        <v>1</v>
      </c>
      <c r="T1487">
        <v>1</v>
      </c>
      <c r="U1487">
        <v>1</v>
      </c>
      <c r="V1487" t="s">
        <v>282</v>
      </c>
      <c r="W1487" t="s">
        <v>1708</v>
      </c>
      <c r="X1487">
        <v>10</v>
      </c>
      <c r="Y1487">
        <v>6</v>
      </c>
      <c r="Z1487" t="s">
        <v>1704</v>
      </c>
      <c r="AA1487" t="s">
        <v>1705</v>
      </c>
      <c r="AB1487" t="s">
        <v>95</v>
      </c>
      <c r="AC1487" t="s">
        <v>95</v>
      </c>
      <c r="AD1487" t="s">
        <v>1706</v>
      </c>
      <c r="AG1487" t="s">
        <v>256</v>
      </c>
      <c r="AH1487">
        <v>0</v>
      </c>
      <c r="AI1487">
        <v>438</v>
      </c>
      <c r="AJ1487">
        <v>70</v>
      </c>
      <c r="AK1487">
        <v>11</v>
      </c>
      <c r="AL1487">
        <v>0.14000000000000001</v>
      </c>
    </row>
    <row r="1488" spans="1:38" x14ac:dyDescent="0.3">
      <c r="A1488" t="s">
        <v>1701</v>
      </c>
      <c r="B1488">
        <v>111836</v>
      </c>
      <c r="C1488">
        <v>5</v>
      </c>
      <c r="D1488" t="s">
        <v>1702</v>
      </c>
      <c r="E1488" t="s">
        <v>171</v>
      </c>
      <c r="F1488">
        <v>79</v>
      </c>
      <c r="G1488">
        <v>6.83</v>
      </c>
      <c r="H1488">
        <v>22.6</v>
      </c>
      <c r="I1488">
        <v>3.93</v>
      </c>
      <c r="J1488">
        <v>13</v>
      </c>
      <c r="K1488">
        <v>1</v>
      </c>
      <c r="T1488">
        <v>1</v>
      </c>
      <c r="U1488">
        <v>1</v>
      </c>
      <c r="V1488" t="s">
        <v>282</v>
      </c>
      <c r="W1488" t="s">
        <v>1709</v>
      </c>
      <c r="X1488">
        <v>10</v>
      </c>
      <c r="Y1488">
        <v>6</v>
      </c>
      <c r="Z1488" t="s">
        <v>1704</v>
      </c>
      <c r="AA1488" t="s">
        <v>1705</v>
      </c>
      <c r="AB1488" t="s">
        <v>95</v>
      </c>
      <c r="AC1488" t="s">
        <v>95</v>
      </c>
      <c r="AD1488" t="s">
        <v>1706</v>
      </c>
      <c r="AG1488" t="s">
        <v>256</v>
      </c>
      <c r="AH1488">
        <v>0</v>
      </c>
      <c r="AI1488">
        <v>438</v>
      </c>
      <c r="AJ1488">
        <v>70</v>
      </c>
      <c r="AK1488">
        <v>11</v>
      </c>
      <c r="AL1488">
        <v>0.14000000000000001</v>
      </c>
    </row>
    <row r="1489" spans="1:38" x14ac:dyDescent="0.3">
      <c r="A1489" t="s">
        <v>1701</v>
      </c>
      <c r="B1489">
        <v>111836</v>
      </c>
      <c r="C1489">
        <v>6</v>
      </c>
      <c r="D1489" t="s">
        <v>1702</v>
      </c>
      <c r="E1489" t="s">
        <v>171</v>
      </c>
      <c r="F1489">
        <v>79</v>
      </c>
      <c r="G1489">
        <v>7.69</v>
      </c>
      <c r="H1489">
        <v>25.45</v>
      </c>
      <c r="I1489">
        <v>4.49</v>
      </c>
      <c r="J1489">
        <v>14.87</v>
      </c>
      <c r="K1489">
        <v>25</v>
      </c>
      <c r="T1489">
        <v>1</v>
      </c>
      <c r="U1489">
        <v>1</v>
      </c>
      <c r="V1489" t="s">
        <v>282</v>
      </c>
      <c r="W1489" t="s">
        <v>1710</v>
      </c>
      <c r="X1489">
        <v>10</v>
      </c>
      <c r="Y1489">
        <v>6</v>
      </c>
      <c r="Z1489" t="s">
        <v>1704</v>
      </c>
      <c r="AA1489" t="s">
        <v>1705</v>
      </c>
      <c r="AB1489" t="s">
        <v>95</v>
      </c>
      <c r="AC1489" t="s">
        <v>95</v>
      </c>
      <c r="AD1489" t="s">
        <v>1706</v>
      </c>
      <c r="AG1489" t="s">
        <v>256</v>
      </c>
      <c r="AH1489">
        <v>0</v>
      </c>
      <c r="AI1489">
        <v>438</v>
      </c>
      <c r="AJ1489">
        <v>70</v>
      </c>
      <c r="AK1489">
        <v>11</v>
      </c>
      <c r="AL1489">
        <v>0.14000000000000001</v>
      </c>
    </row>
    <row r="1490" spans="1:38" x14ac:dyDescent="0.3">
      <c r="A1490" t="s">
        <v>1701</v>
      </c>
      <c r="B1490">
        <v>111836</v>
      </c>
      <c r="C1490">
        <v>7</v>
      </c>
      <c r="D1490" t="s">
        <v>1702</v>
      </c>
      <c r="E1490" t="s">
        <v>171</v>
      </c>
      <c r="F1490">
        <v>79</v>
      </c>
      <c r="G1490">
        <v>7.68</v>
      </c>
      <c r="H1490">
        <v>25.42</v>
      </c>
      <c r="I1490">
        <v>4.4800000000000004</v>
      </c>
      <c r="J1490">
        <v>14.81</v>
      </c>
      <c r="K1490">
        <v>5</v>
      </c>
      <c r="T1490">
        <v>1</v>
      </c>
      <c r="U1490">
        <v>1</v>
      </c>
      <c r="V1490" t="s">
        <v>282</v>
      </c>
      <c r="W1490" t="s">
        <v>1524</v>
      </c>
      <c r="X1490">
        <v>10</v>
      </c>
      <c r="Y1490">
        <v>6</v>
      </c>
      <c r="Z1490" t="s">
        <v>1704</v>
      </c>
      <c r="AA1490" t="s">
        <v>1705</v>
      </c>
      <c r="AB1490" t="s">
        <v>95</v>
      </c>
      <c r="AC1490" t="s">
        <v>95</v>
      </c>
      <c r="AD1490" t="s">
        <v>1706</v>
      </c>
      <c r="AG1490" t="s">
        <v>256</v>
      </c>
      <c r="AH1490">
        <v>0</v>
      </c>
      <c r="AI1490">
        <v>438</v>
      </c>
      <c r="AJ1490">
        <v>70</v>
      </c>
      <c r="AK1490">
        <v>11</v>
      </c>
      <c r="AL1490">
        <v>0.14000000000000001</v>
      </c>
    </row>
    <row r="1491" spans="1:38" x14ac:dyDescent="0.3">
      <c r="A1491" t="s">
        <v>1701</v>
      </c>
      <c r="B1491">
        <v>111836</v>
      </c>
      <c r="C1491">
        <v>8</v>
      </c>
      <c r="D1491" t="s">
        <v>1702</v>
      </c>
      <c r="E1491" t="s">
        <v>171</v>
      </c>
      <c r="F1491">
        <v>79</v>
      </c>
      <c r="G1491">
        <v>7.87</v>
      </c>
      <c r="H1491">
        <v>26.02</v>
      </c>
      <c r="I1491">
        <v>4.59</v>
      </c>
      <c r="J1491">
        <v>15.18</v>
      </c>
      <c r="K1491">
        <v>5</v>
      </c>
      <c r="T1491">
        <v>1</v>
      </c>
      <c r="U1491">
        <v>1</v>
      </c>
      <c r="V1491" t="s">
        <v>282</v>
      </c>
      <c r="W1491" t="s">
        <v>1530</v>
      </c>
      <c r="X1491">
        <v>10</v>
      </c>
      <c r="Y1491">
        <v>6</v>
      </c>
      <c r="Z1491" t="s">
        <v>1704</v>
      </c>
      <c r="AA1491" t="s">
        <v>1705</v>
      </c>
      <c r="AB1491" t="s">
        <v>95</v>
      </c>
      <c r="AC1491" t="s">
        <v>95</v>
      </c>
      <c r="AD1491" t="s">
        <v>1706</v>
      </c>
      <c r="AG1491" t="s">
        <v>256</v>
      </c>
      <c r="AH1491">
        <v>0</v>
      </c>
      <c r="AI1491">
        <v>438</v>
      </c>
      <c r="AJ1491">
        <v>70</v>
      </c>
      <c r="AK1491">
        <v>11</v>
      </c>
      <c r="AL1491">
        <v>0.14000000000000001</v>
      </c>
    </row>
    <row r="1492" spans="1:38" x14ac:dyDescent="0.3">
      <c r="A1492" t="s">
        <v>1701</v>
      </c>
      <c r="B1492">
        <v>111836</v>
      </c>
      <c r="C1492">
        <v>9</v>
      </c>
      <c r="D1492" t="s">
        <v>1702</v>
      </c>
      <c r="E1492" t="s">
        <v>171</v>
      </c>
      <c r="F1492">
        <v>79</v>
      </c>
      <c r="G1492">
        <v>8.31</v>
      </c>
      <c r="H1492">
        <v>27.48</v>
      </c>
      <c r="I1492">
        <v>4.76</v>
      </c>
      <c r="J1492">
        <v>15.75</v>
      </c>
      <c r="K1492">
        <v>2</v>
      </c>
      <c r="T1492">
        <v>1</v>
      </c>
      <c r="U1492">
        <v>1</v>
      </c>
      <c r="V1492" t="s">
        <v>282</v>
      </c>
      <c r="W1492" t="s">
        <v>1711</v>
      </c>
      <c r="X1492">
        <v>10</v>
      </c>
      <c r="Y1492">
        <v>6</v>
      </c>
      <c r="Z1492" t="s">
        <v>1704</v>
      </c>
      <c r="AA1492" t="s">
        <v>1705</v>
      </c>
      <c r="AB1492" t="s">
        <v>95</v>
      </c>
      <c r="AC1492" t="s">
        <v>95</v>
      </c>
      <c r="AD1492" t="s">
        <v>1706</v>
      </c>
      <c r="AG1492" t="s">
        <v>256</v>
      </c>
      <c r="AH1492">
        <v>0</v>
      </c>
      <c r="AI1492">
        <v>438</v>
      </c>
      <c r="AJ1492">
        <v>70</v>
      </c>
      <c r="AK1492">
        <v>11</v>
      </c>
      <c r="AL1492">
        <v>0.14000000000000001</v>
      </c>
    </row>
    <row r="1493" spans="1:38" x14ac:dyDescent="0.3">
      <c r="A1493" t="s">
        <v>1701</v>
      </c>
      <c r="B1493">
        <v>111836</v>
      </c>
      <c r="C1493">
        <v>10</v>
      </c>
      <c r="D1493" t="s">
        <v>1702</v>
      </c>
      <c r="E1493" t="s">
        <v>171</v>
      </c>
      <c r="F1493">
        <v>79</v>
      </c>
      <c r="G1493">
        <v>9.66</v>
      </c>
      <c r="H1493">
        <v>31.94</v>
      </c>
      <c r="I1493">
        <v>5.58</v>
      </c>
      <c r="J1493">
        <v>18.47</v>
      </c>
      <c r="K1493">
        <v>1</v>
      </c>
      <c r="T1493">
        <v>1</v>
      </c>
      <c r="U1493">
        <v>1</v>
      </c>
      <c r="V1493" t="s">
        <v>282</v>
      </c>
      <c r="W1493" t="s">
        <v>743</v>
      </c>
      <c r="X1493">
        <v>10</v>
      </c>
      <c r="Y1493">
        <v>6</v>
      </c>
      <c r="Z1493" t="s">
        <v>1704</v>
      </c>
      <c r="AA1493" t="s">
        <v>1705</v>
      </c>
      <c r="AB1493" t="s">
        <v>95</v>
      </c>
      <c r="AC1493" t="s">
        <v>95</v>
      </c>
      <c r="AD1493" t="s">
        <v>1706</v>
      </c>
      <c r="AG1493" t="s">
        <v>256</v>
      </c>
      <c r="AH1493">
        <v>0</v>
      </c>
      <c r="AI1493">
        <v>438</v>
      </c>
      <c r="AJ1493">
        <v>70</v>
      </c>
      <c r="AK1493">
        <v>11</v>
      </c>
      <c r="AL1493">
        <v>0.14000000000000001</v>
      </c>
    </row>
    <row r="1494" spans="1:38" x14ac:dyDescent="0.3">
      <c r="A1494" t="s">
        <v>1701</v>
      </c>
      <c r="B1494">
        <v>111836</v>
      </c>
      <c r="C1494">
        <v>11</v>
      </c>
      <c r="D1494" t="s">
        <v>1702</v>
      </c>
      <c r="E1494" t="s">
        <v>171</v>
      </c>
      <c r="F1494">
        <v>79</v>
      </c>
      <c r="G1494">
        <v>9.9700000000000006</v>
      </c>
      <c r="H1494">
        <v>32.99</v>
      </c>
      <c r="I1494">
        <v>5.91</v>
      </c>
      <c r="J1494">
        <v>19.559999999999999</v>
      </c>
      <c r="K1494">
        <v>2</v>
      </c>
      <c r="T1494">
        <v>1</v>
      </c>
      <c r="U1494">
        <v>1</v>
      </c>
      <c r="V1494" t="s">
        <v>282</v>
      </c>
      <c r="W1494" t="s">
        <v>320</v>
      </c>
      <c r="X1494">
        <v>10</v>
      </c>
      <c r="Y1494">
        <v>6</v>
      </c>
      <c r="Z1494" t="s">
        <v>1704</v>
      </c>
      <c r="AA1494" t="s">
        <v>1705</v>
      </c>
      <c r="AB1494" t="s">
        <v>95</v>
      </c>
      <c r="AC1494" t="s">
        <v>95</v>
      </c>
      <c r="AD1494" t="s">
        <v>1706</v>
      </c>
      <c r="AG1494" t="s">
        <v>256</v>
      </c>
      <c r="AH1494">
        <v>0</v>
      </c>
      <c r="AI1494">
        <v>438</v>
      </c>
      <c r="AJ1494">
        <v>70</v>
      </c>
      <c r="AK1494">
        <v>11</v>
      </c>
      <c r="AL1494">
        <v>0.14000000000000001</v>
      </c>
    </row>
    <row r="1495" spans="1:38" x14ac:dyDescent="0.3">
      <c r="A1495" t="s">
        <v>1701</v>
      </c>
      <c r="B1495">
        <v>111836</v>
      </c>
      <c r="C1495">
        <v>12</v>
      </c>
      <c r="D1495" t="s">
        <v>1702</v>
      </c>
      <c r="E1495" t="s">
        <v>171</v>
      </c>
      <c r="F1495">
        <v>79</v>
      </c>
      <c r="G1495">
        <v>9.9600000000000009</v>
      </c>
      <c r="H1495">
        <v>32.950000000000003</v>
      </c>
      <c r="I1495">
        <v>5.89</v>
      </c>
      <c r="J1495">
        <v>19.48</v>
      </c>
      <c r="K1495">
        <v>1</v>
      </c>
      <c r="T1495">
        <v>1</v>
      </c>
      <c r="U1495">
        <v>1</v>
      </c>
      <c r="V1495" t="s">
        <v>282</v>
      </c>
      <c r="W1495" t="s">
        <v>319</v>
      </c>
      <c r="X1495">
        <v>10</v>
      </c>
      <c r="Y1495">
        <v>6</v>
      </c>
      <c r="Z1495" t="s">
        <v>1704</v>
      </c>
      <c r="AA1495" t="s">
        <v>1705</v>
      </c>
      <c r="AB1495" t="s">
        <v>95</v>
      </c>
      <c r="AC1495" t="s">
        <v>95</v>
      </c>
      <c r="AD1495" t="s">
        <v>1706</v>
      </c>
      <c r="AG1495" t="s">
        <v>256</v>
      </c>
      <c r="AH1495">
        <v>0</v>
      </c>
      <c r="AI1495">
        <v>438</v>
      </c>
      <c r="AJ1495">
        <v>70</v>
      </c>
      <c r="AK1495">
        <v>11</v>
      </c>
      <c r="AL1495">
        <v>0.14000000000000001</v>
      </c>
    </row>
    <row r="1496" spans="1:38" x14ac:dyDescent="0.3">
      <c r="A1496" t="s">
        <v>1701</v>
      </c>
      <c r="B1496">
        <v>111836</v>
      </c>
      <c r="C1496">
        <v>13</v>
      </c>
      <c r="D1496" t="s">
        <v>1702</v>
      </c>
      <c r="E1496" t="s">
        <v>171</v>
      </c>
      <c r="F1496">
        <v>79</v>
      </c>
      <c r="G1496">
        <v>11.44</v>
      </c>
      <c r="H1496">
        <v>37.85</v>
      </c>
      <c r="I1496">
        <v>6.75</v>
      </c>
      <c r="J1496">
        <v>22.33</v>
      </c>
      <c r="K1496">
        <v>2</v>
      </c>
      <c r="T1496">
        <v>1</v>
      </c>
      <c r="U1496">
        <v>1</v>
      </c>
      <c r="V1496" t="s">
        <v>282</v>
      </c>
      <c r="W1496">
        <v>37</v>
      </c>
      <c r="X1496">
        <v>10</v>
      </c>
      <c r="Y1496">
        <v>6</v>
      </c>
      <c r="Z1496" t="s">
        <v>1704</v>
      </c>
      <c r="AA1496" t="s">
        <v>1705</v>
      </c>
      <c r="AB1496" t="s">
        <v>95</v>
      </c>
      <c r="AC1496" t="s">
        <v>95</v>
      </c>
      <c r="AD1496" t="s">
        <v>1706</v>
      </c>
      <c r="AG1496" t="s">
        <v>256</v>
      </c>
      <c r="AH1496">
        <v>0</v>
      </c>
      <c r="AI1496">
        <v>438</v>
      </c>
      <c r="AJ1496">
        <v>70</v>
      </c>
      <c r="AK1496">
        <v>11</v>
      </c>
      <c r="AL1496">
        <v>0.14000000000000001</v>
      </c>
    </row>
    <row r="1497" spans="1:38" x14ac:dyDescent="0.3">
      <c r="A1497" t="s">
        <v>1701</v>
      </c>
      <c r="B1497">
        <v>111836</v>
      </c>
      <c r="C1497">
        <v>14</v>
      </c>
      <c r="D1497" t="s">
        <v>1702</v>
      </c>
      <c r="E1497" t="s">
        <v>171</v>
      </c>
      <c r="F1497">
        <v>79</v>
      </c>
      <c r="G1497">
        <v>11.57</v>
      </c>
      <c r="H1497">
        <v>38.26</v>
      </c>
      <c r="I1497">
        <v>6.83</v>
      </c>
      <c r="J1497">
        <v>22.58</v>
      </c>
      <c r="K1497">
        <v>1</v>
      </c>
      <c r="T1497">
        <v>1</v>
      </c>
      <c r="U1497">
        <v>1</v>
      </c>
      <c r="V1497" t="s">
        <v>282</v>
      </c>
      <c r="W1497" t="s">
        <v>298</v>
      </c>
      <c r="X1497">
        <v>10</v>
      </c>
      <c r="Y1497">
        <v>6</v>
      </c>
      <c r="Z1497" t="s">
        <v>1704</v>
      </c>
      <c r="AA1497" t="s">
        <v>1705</v>
      </c>
      <c r="AB1497" t="s">
        <v>95</v>
      </c>
      <c r="AC1497" t="s">
        <v>95</v>
      </c>
      <c r="AD1497" t="s">
        <v>1706</v>
      </c>
      <c r="AG1497" t="s">
        <v>256</v>
      </c>
      <c r="AH1497">
        <v>0</v>
      </c>
      <c r="AI1497">
        <v>438</v>
      </c>
      <c r="AJ1497">
        <v>70</v>
      </c>
      <c r="AK1497">
        <v>11</v>
      </c>
      <c r="AL1497">
        <v>0.14000000000000001</v>
      </c>
    </row>
    <row r="1498" spans="1:38" x14ac:dyDescent="0.3">
      <c r="A1498" t="s">
        <v>1701</v>
      </c>
      <c r="B1498">
        <v>111836</v>
      </c>
      <c r="C1498">
        <v>15</v>
      </c>
      <c r="D1498" t="s">
        <v>1702</v>
      </c>
      <c r="E1498" t="s">
        <v>171</v>
      </c>
      <c r="F1498">
        <v>79</v>
      </c>
      <c r="G1498">
        <v>11.92</v>
      </c>
      <c r="H1498">
        <v>39.42</v>
      </c>
      <c r="I1498">
        <v>6.93</v>
      </c>
      <c r="J1498">
        <v>22.91</v>
      </c>
      <c r="K1498">
        <v>2</v>
      </c>
      <c r="T1498">
        <v>1</v>
      </c>
      <c r="U1498">
        <v>1</v>
      </c>
      <c r="V1498" t="s">
        <v>282</v>
      </c>
      <c r="W1498" t="s">
        <v>299</v>
      </c>
      <c r="X1498">
        <v>10</v>
      </c>
      <c r="Y1498">
        <v>6</v>
      </c>
      <c r="Z1498" t="s">
        <v>1704</v>
      </c>
      <c r="AA1498" t="s">
        <v>1705</v>
      </c>
      <c r="AB1498" t="s">
        <v>95</v>
      </c>
      <c r="AC1498" t="s">
        <v>95</v>
      </c>
      <c r="AD1498" t="s">
        <v>1706</v>
      </c>
      <c r="AG1498" t="s">
        <v>256</v>
      </c>
      <c r="AH1498">
        <v>0</v>
      </c>
      <c r="AI1498">
        <v>438</v>
      </c>
      <c r="AJ1498">
        <v>70</v>
      </c>
      <c r="AK1498">
        <v>11</v>
      </c>
      <c r="AL1498">
        <v>0.14000000000000001</v>
      </c>
    </row>
    <row r="1499" spans="1:38" x14ac:dyDescent="0.3">
      <c r="A1499" t="s">
        <v>1701</v>
      </c>
      <c r="B1499">
        <v>111836</v>
      </c>
      <c r="C1499">
        <v>16</v>
      </c>
      <c r="D1499" t="s">
        <v>1702</v>
      </c>
      <c r="E1499" t="s">
        <v>171</v>
      </c>
      <c r="F1499">
        <v>79</v>
      </c>
      <c r="G1499">
        <v>13.08</v>
      </c>
      <c r="H1499">
        <v>43.26</v>
      </c>
      <c r="I1499">
        <v>7.75</v>
      </c>
      <c r="J1499">
        <v>25.65</v>
      </c>
      <c r="K1499">
        <v>8</v>
      </c>
      <c r="T1499">
        <v>1</v>
      </c>
      <c r="U1499">
        <v>1</v>
      </c>
      <c r="V1499" t="s">
        <v>282</v>
      </c>
      <c r="W1499">
        <v>43</v>
      </c>
      <c r="X1499">
        <v>10</v>
      </c>
      <c r="Y1499">
        <v>6</v>
      </c>
      <c r="Z1499" t="s">
        <v>1704</v>
      </c>
      <c r="AA1499" t="s">
        <v>1705</v>
      </c>
      <c r="AB1499" t="s">
        <v>95</v>
      </c>
      <c r="AC1499" t="s">
        <v>95</v>
      </c>
      <c r="AD1499" t="s">
        <v>1706</v>
      </c>
      <c r="AG1499" t="s">
        <v>256</v>
      </c>
      <c r="AH1499">
        <v>0</v>
      </c>
      <c r="AI1499">
        <v>438</v>
      </c>
      <c r="AJ1499">
        <v>70</v>
      </c>
      <c r="AK1499">
        <v>11</v>
      </c>
      <c r="AL1499">
        <v>0.14000000000000001</v>
      </c>
    </row>
    <row r="1500" spans="1:38" x14ac:dyDescent="0.3">
      <c r="A1500" t="s">
        <v>1701</v>
      </c>
      <c r="B1500">
        <v>7148</v>
      </c>
      <c r="C1500">
        <v>1</v>
      </c>
      <c r="D1500" t="s">
        <v>1712</v>
      </c>
      <c r="E1500" t="s">
        <v>1713</v>
      </c>
      <c r="F1500">
        <v>160</v>
      </c>
      <c r="G1500">
        <v>23.67</v>
      </c>
      <c r="H1500">
        <v>78.260000000000005</v>
      </c>
      <c r="I1500">
        <v>18.07</v>
      </c>
      <c r="J1500">
        <v>59.76</v>
      </c>
      <c r="K1500">
        <v>128</v>
      </c>
      <c r="T1500">
        <v>3</v>
      </c>
      <c r="U1500">
        <v>1</v>
      </c>
      <c r="V1500" t="s">
        <v>92</v>
      </c>
      <c r="W1500">
        <v>78</v>
      </c>
      <c r="X1500">
        <v>17</v>
      </c>
      <c r="Y1500">
        <v>17</v>
      </c>
      <c r="Z1500" t="s">
        <v>1714</v>
      </c>
      <c r="AA1500" t="s">
        <v>1715</v>
      </c>
      <c r="AB1500" t="s">
        <v>95</v>
      </c>
      <c r="AC1500" t="s">
        <v>95</v>
      </c>
      <c r="AD1500" t="s">
        <v>1706</v>
      </c>
      <c r="AG1500" t="s">
        <v>1716</v>
      </c>
      <c r="AH1500">
        <v>0</v>
      </c>
      <c r="AI1500">
        <v>370</v>
      </c>
      <c r="AJ1500">
        <v>51</v>
      </c>
      <c r="AK1500">
        <v>73</v>
      </c>
      <c r="AL1500">
        <v>0.46</v>
      </c>
    </row>
    <row r="1501" spans="1:38" x14ac:dyDescent="0.3">
      <c r="A1501" t="s">
        <v>1701</v>
      </c>
      <c r="B1501">
        <v>7148</v>
      </c>
      <c r="C1501">
        <v>2</v>
      </c>
      <c r="D1501" t="s">
        <v>1712</v>
      </c>
      <c r="E1501" t="s">
        <v>1713</v>
      </c>
      <c r="F1501">
        <v>160</v>
      </c>
      <c r="G1501">
        <v>32.68</v>
      </c>
      <c r="H1501">
        <v>108.04</v>
      </c>
      <c r="I1501">
        <v>25.7</v>
      </c>
      <c r="J1501">
        <v>84.96</v>
      </c>
      <c r="K1501">
        <v>32</v>
      </c>
      <c r="T1501">
        <v>3</v>
      </c>
      <c r="U1501">
        <v>2</v>
      </c>
      <c r="V1501" t="s">
        <v>92</v>
      </c>
      <c r="W1501">
        <v>108</v>
      </c>
      <c r="X1501">
        <v>17</v>
      </c>
      <c r="Y1501">
        <v>17</v>
      </c>
      <c r="Z1501" t="s">
        <v>1714</v>
      </c>
      <c r="AA1501" t="s">
        <v>1715</v>
      </c>
      <c r="AB1501" t="s">
        <v>95</v>
      </c>
      <c r="AC1501" t="s">
        <v>95</v>
      </c>
      <c r="AD1501" t="s">
        <v>1706</v>
      </c>
      <c r="AG1501" t="s">
        <v>1716</v>
      </c>
      <c r="AH1501">
        <v>0</v>
      </c>
      <c r="AI1501">
        <v>370</v>
      </c>
      <c r="AJ1501">
        <v>51</v>
      </c>
      <c r="AK1501">
        <v>73</v>
      </c>
      <c r="AL1501">
        <v>0.46</v>
      </c>
    </row>
    <row r="1502" spans="1:38" x14ac:dyDescent="0.3">
      <c r="A1502" t="s">
        <v>1701</v>
      </c>
      <c r="B1502">
        <v>119340</v>
      </c>
      <c r="C1502">
        <v>1</v>
      </c>
      <c r="D1502" t="s">
        <v>1717</v>
      </c>
      <c r="E1502" t="s">
        <v>1718</v>
      </c>
      <c r="F1502">
        <v>92</v>
      </c>
      <c r="G1502">
        <v>9.7799999999999994</v>
      </c>
      <c r="H1502">
        <v>32.35</v>
      </c>
      <c r="I1502">
        <v>7.36</v>
      </c>
      <c r="J1502">
        <v>24.34</v>
      </c>
      <c r="K1502">
        <v>45</v>
      </c>
      <c r="T1502">
        <v>1</v>
      </c>
      <c r="U1502">
        <v>1</v>
      </c>
      <c r="V1502" t="s">
        <v>92</v>
      </c>
      <c r="W1502">
        <v>32</v>
      </c>
      <c r="X1502">
        <v>9</v>
      </c>
      <c r="Y1502">
        <v>9</v>
      </c>
      <c r="Z1502" t="s">
        <v>1719</v>
      </c>
      <c r="AA1502" t="s">
        <v>1720</v>
      </c>
      <c r="AB1502" t="s">
        <v>95</v>
      </c>
      <c r="AC1502" t="s">
        <v>95</v>
      </c>
      <c r="AD1502" t="s">
        <v>1706</v>
      </c>
      <c r="AG1502" t="s">
        <v>1721</v>
      </c>
      <c r="AH1502">
        <v>0</v>
      </c>
      <c r="AI1502">
        <v>169</v>
      </c>
      <c r="AJ1502">
        <v>29</v>
      </c>
      <c r="AK1502">
        <v>24</v>
      </c>
      <c r="AL1502">
        <v>0.26</v>
      </c>
    </row>
    <row r="1503" spans="1:38" x14ac:dyDescent="0.3">
      <c r="A1503" t="s">
        <v>1701</v>
      </c>
      <c r="B1503">
        <v>119340</v>
      </c>
      <c r="C1503">
        <v>2</v>
      </c>
      <c r="D1503" t="s">
        <v>1717</v>
      </c>
      <c r="E1503" t="s">
        <v>1718</v>
      </c>
      <c r="F1503">
        <v>92</v>
      </c>
      <c r="G1503">
        <v>10.64</v>
      </c>
      <c r="H1503">
        <v>35.19</v>
      </c>
      <c r="I1503">
        <v>8</v>
      </c>
      <c r="J1503">
        <v>26.47</v>
      </c>
      <c r="K1503">
        <v>47</v>
      </c>
      <c r="T1503">
        <v>1</v>
      </c>
      <c r="U1503">
        <v>1</v>
      </c>
      <c r="V1503" t="s">
        <v>92</v>
      </c>
      <c r="W1503">
        <v>35</v>
      </c>
      <c r="X1503">
        <v>9</v>
      </c>
      <c r="Y1503">
        <v>9</v>
      </c>
      <c r="Z1503" t="s">
        <v>1719</v>
      </c>
      <c r="AA1503" t="s">
        <v>1720</v>
      </c>
      <c r="AB1503" t="s">
        <v>95</v>
      </c>
      <c r="AC1503" t="s">
        <v>95</v>
      </c>
      <c r="AD1503" t="s">
        <v>1706</v>
      </c>
      <c r="AG1503" t="s">
        <v>1721</v>
      </c>
      <c r="AH1503">
        <v>0</v>
      </c>
      <c r="AI1503">
        <v>169</v>
      </c>
      <c r="AJ1503">
        <v>29</v>
      </c>
      <c r="AK1503">
        <v>24</v>
      </c>
      <c r="AL1503">
        <v>0.26</v>
      </c>
    </row>
    <row r="1504" spans="1:38" x14ac:dyDescent="0.3">
      <c r="A1504" t="s">
        <v>1701</v>
      </c>
      <c r="B1504">
        <v>26448</v>
      </c>
      <c r="C1504">
        <v>1</v>
      </c>
      <c r="D1504" t="s">
        <v>1722</v>
      </c>
      <c r="E1504" t="s">
        <v>1723</v>
      </c>
      <c r="F1504">
        <v>681</v>
      </c>
      <c r="G1504">
        <v>34.04</v>
      </c>
      <c r="H1504">
        <v>112.56</v>
      </c>
      <c r="I1504">
        <v>25.7</v>
      </c>
      <c r="J1504">
        <v>84.97</v>
      </c>
      <c r="K1504">
        <v>208</v>
      </c>
      <c r="T1504">
        <v>3</v>
      </c>
      <c r="U1504">
        <v>2</v>
      </c>
      <c r="V1504" t="s">
        <v>92</v>
      </c>
      <c r="W1504" t="s">
        <v>589</v>
      </c>
      <c r="X1504">
        <v>21</v>
      </c>
      <c r="Y1504">
        <v>15</v>
      </c>
      <c r="Z1504" t="s">
        <v>1724</v>
      </c>
      <c r="AA1504" t="s">
        <v>1725</v>
      </c>
      <c r="AB1504" t="s">
        <v>95</v>
      </c>
      <c r="AC1504" t="s">
        <v>95</v>
      </c>
      <c r="AD1504" t="s">
        <v>1706</v>
      </c>
      <c r="AG1504" t="s">
        <v>1726</v>
      </c>
      <c r="AH1504">
        <v>0</v>
      </c>
      <c r="AI1504">
        <v>237</v>
      </c>
      <c r="AJ1504">
        <v>20</v>
      </c>
      <c r="AK1504">
        <v>892</v>
      </c>
      <c r="AL1504">
        <v>1.31</v>
      </c>
    </row>
    <row r="1505" spans="1:38" x14ac:dyDescent="0.3">
      <c r="A1505" t="s">
        <v>1701</v>
      </c>
      <c r="B1505">
        <v>26448</v>
      </c>
      <c r="C1505">
        <v>2</v>
      </c>
      <c r="D1505" t="s">
        <v>1722</v>
      </c>
      <c r="E1505" t="s">
        <v>1723</v>
      </c>
      <c r="F1505">
        <v>681</v>
      </c>
      <c r="G1505">
        <v>34.04</v>
      </c>
      <c r="H1505">
        <v>112.53</v>
      </c>
      <c r="I1505">
        <v>25.7</v>
      </c>
      <c r="J1505">
        <v>84.97</v>
      </c>
      <c r="K1505">
        <v>201</v>
      </c>
      <c r="T1505">
        <v>3</v>
      </c>
      <c r="U1505">
        <v>2</v>
      </c>
      <c r="V1505" t="s">
        <v>92</v>
      </c>
      <c r="W1505" t="s">
        <v>127</v>
      </c>
      <c r="X1505">
        <v>21</v>
      </c>
      <c r="Y1505">
        <v>15</v>
      </c>
      <c r="Z1505" t="s">
        <v>1724</v>
      </c>
      <c r="AA1505" t="s">
        <v>1725</v>
      </c>
      <c r="AB1505" t="s">
        <v>95</v>
      </c>
      <c r="AC1505" t="s">
        <v>95</v>
      </c>
      <c r="AD1505" t="s">
        <v>1706</v>
      </c>
      <c r="AG1505" t="s">
        <v>1726</v>
      </c>
      <c r="AH1505">
        <v>0</v>
      </c>
      <c r="AI1505">
        <v>237</v>
      </c>
      <c r="AJ1505">
        <v>20</v>
      </c>
      <c r="AK1505">
        <v>892</v>
      </c>
      <c r="AL1505">
        <v>1.31</v>
      </c>
    </row>
    <row r="1506" spans="1:38" x14ac:dyDescent="0.3">
      <c r="A1506" t="s">
        <v>1701</v>
      </c>
      <c r="B1506">
        <v>26448</v>
      </c>
      <c r="C1506">
        <v>3</v>
      </c>
      <c r="D1506" t="s">
        <v>1722</v>
      </c>
      <c r="E1506" t="s">
        <v>1723</v>
      </c>
      <c r="F1506">
        <v>681</v>
      </c>
      <c r="G1506">
        <v>46.1</v>
      </c>
      <c r="H1506">
        <v>152.41</v>
      </c>
      <c r="I1506">
        <v>35.75</v>
      </c>
      <c r="J1506">
        <v>118.19</v>
      </c>
      <c r="K1506">
        <v>172</v>
      </c>
      <c r="T1506">
        <v>4</v>
      </c>
      <c r="U1506">
        <v>2</v>
      </c>
      <c r="V1506" t="s">
        <v>92</v>
      </c>
      <c r="W1506">
        <v>152</v>
      </c>
      <c r="X1506">
        <v>21</v>
      </c>
      <c r="Y1506">
        <v>15</v>
      </c>
      <c r="Z1506" t="s">
        <v>1724</v>
      </c>
      <c r="AA1506" t="s">
        <v>1725</v>
      </c>
      <c r="AB1506" t="s">
        <v>95</v>
      </c>
      <c r="AC1506" t="s">
        <v>95</v>
      </c>
      <c r="AD1506" t="s">
        <v>1706</v>
      </c>
      <c r="AG1506" t="s">
        <v>1726</v>
      </c>
      <c r="AH1506">
        <v>0</v>
      </c>
      <c r="AI1506">
        <v>237</v>
      </c>
      <c r="AJ1506">
        <v>20</v>
      </c>
      <c r="AK1506">
        <v>892</v>
      </c>
      <c r="AL1506">
        <v>1.31</v>
      </c>
    </row>
    <row r="1507" spans="1:38" x14ac:dyDescent="0.3">
      <c r="A1507" t="s">
        <v>1701</v>
      </c>
      <c r="B1507">
        <v>26448</v>
      </c>
      <c r="C1507">
        <v>4</v>
      </c>
      <c r="D1507" t="s">
        <v>1722</v>
      </c>
      <c r="E1507" t="s">
        <v>1723</v>
      </c>
      <c r="F1507">
        <v>681</v>
      </c>
      <c r="G1507">
        <v>57.1</v>
      </c>
      <c r="H1507">
        <v>188.77</v>
      </c>
      <c r="I1507">
        <v>45.87</v>
      </c>
      <c r="J1507">
        <v>151.65</v>
      </c>
      <c r="K1507">
        <v>68</v>
      </c>
      <c r="T1507">
        <v>4</v>
      </c>
      <c r="U1507">
        <v>2</v>
      </c>
      <c r="V1507" t="s">
        <v>92</v>
      </c>
      <c r="W1507">
        <v>188</v>
      </c>
      <c r="X1507">
        <v>21</v>
      </c>
      <c r="Y1507">
        <v>15</v>
      </c>
      <c r="Z1507" t="s">
        <v>1724</v>
      </c>
      <c r="AA1507" t="s">
        <v>1725</v>
      </c>
      <c r="AB1507" t="s">
        <v>95</v>
      </c>
      <c r="AC1507" t="s">
        <v>95</v>
      </c>
      <c r="AD1507" t="s">
        <v>1706</v>
      </c>
      <c r="AG1507" t="s">
        <v>1726</v>
      </c>
      <c r="AH1507">
        <v>0</v>
      </c>
      <c r="AI1507">
        <v>237</v>
      </c>
      <c r="AJ1507">
        <v>20</v>
      </c>
      <c r="AK1507">
        <v>892</v>
      </c>
      <c r="AL1507">
        <v>1.31</v>
      </c>
    </row>
    <row r="1508" spans="1:38" x14ac:dyDescent="0.3">
      <c r="A1508" t="s">
        <v>1701</v>
      </c>
      <c r="B1508">
        <v>26448</v>
      </c>
      <c r="C1508">
        <v>5</v>
      </c>
      <c r="D1508" t="s">
        <v>1722</v>
      </c>
      <c r="E1508" t="s">
        <v>1723</v>
      </c>
      <c r="F1508">
        <v>681</v>
      </c>
      <c r="G1508">
        <v>66.319999999999993</v>
      </c>
      <c r="H1508">
        <v>219.25</v>
      </c>
      <c r="I1508">
        <v>53.34</v>
      </c>
      <c r="J1508">
        <v>176.34</v>
      </c>
      <c r="K1508">
        <v>32</v>
      </c>
      <c r="T1508">
        <v>4</v>
      </c>
      <c r="U1508">
        <v>2</v>
      </c>
      <c r="V1508" t="s">
        <v>92</v>
      </c>
      <c r="W1508">
        <v>219</v>
      </c>
      <c r="X1508">
        <v>21</v>
      </c>
      <c r="Y1508">
        <v>15</v>
      </c>
      <c r="Z1508" t="s">
        <v>1724</v>
      </c>
      <c r="AA1508" t="s">
        <v>1725</v>
      </c>
      <c r="AB1508" t="s">
        <v>95</v>
      </c>
      <c r="AC1508" t="s">
        <v>95</v>
      </c>
      <c r="AD1508" t="s">
        <v>1706</v>
      </c>
      <c r="AG1508" t="s">
        <v>1726</v>
      </c>
      <c r="AH1508">
        <v>0</v>
      </c>
      <c r="AI1508">
        <v>237</v>
      </c>
      <c r="AJ1508">
        <v>20</v>
      </c>
      <c r="AK1508">
        <v>892</v>
      </c>
      <c r="AL1508">
        <v>1.31</v>
      </c>
    </row>
    <row r="1509" spans="1:38" x14ac:dyDescent="0.3">
      <c r="A1509" t="s">
        <v>1701</v>
      </c>
      <c r="B1509">
        <v>15262</v>
      </c>
      <c r="C1509">
        <v>1</v>
      </c>
      <c r="D1509" t="s">
        <v>1727</v>
      </c>
      <c r="E1509" t="s">
        <v>1728</v>
      </c>
      <c r="F1509">
        <v>91</v>
      </c>
      <c r="G1509">
        <v>21.69</v>
      </c>
      <c r="H1509">
        <v>71.72</v>
      </c>
      <c r="I1509">
        <v>18.07</v>
      </c>
      <c r="J1509">
        <v>59.75</v>
      </c>
      <c r="K1509">
        <v>22</v>
      </c>
      <c r="T1509">
        <v>2</v>
      </c>
      <c r="U1509">
        <v>1</v>
      </c>
      <c r="V1509" t="s">
        <v>92</v>
      </c>
      <c r="W1509">
        <v>71</v>
      </c>
      <c r="X1509">
        <v>14</v>
      </c>
      <c r="Y1509">
        <v>8</v>
      </c>
      <c r="Z1509" t="s">
        <v>1729</v>
      </c>
      <c r="AA1509" t="s">
        <v>1730</v>
      </c>
      <c r="AB1509" t="s">
        <v>95</v>
      </c>
      <c r="AC1509" t="s">
        <v>95</v>
      </c>
      <c r="AD1509" t="s">
        <v>1706</v>
      </c>
      <c r="AG1509" t="s">
        <v>1731</v>
      </c>
      <c r="AH1509">
        <v>0</v>
      </c>
      <c r="AI1509">
        <v>241</v>
      </c>
      <c r="AJ1509">
        <v>45</v>
      </c>
      <c r="AK1509">
        <v>98</v>
      </c>
      <c r="AL1509">
        <v>1.08</v>
      </c>
    </row>
    <row r="1510" spans="1:38" x14ac:dyDescent="0.3">
      <c r="A1510" t="s">
        <v>1701</v>
      </c>
      <c r="B1510">
        <v>15262</v>
      </c>
      <c r="C1510">
        <v>2</v>
      </c>
      <c r="D1510" t="s">
        <v>1727</v>
      </c>
      <c r="E1510" t="s">
        <v>1728</v>
      </c>
      <c r="F1510">
        <v>91</v>
      </c>
      <c r="G1510">
        <v>26.98</v>
      </c>
      <c r="H1510">
        <v>89.2</v>
      </c>
      <c r="I1510">
        <v>22.74</v>
      </c>
      <c r="J1510">
        <v>75.2</v>
      </c>
      <c r="K1510">
        <v>1</v>
      </c>
      <c r="T1510">
        <v>3</v>
      </c>
      <c r="U1510">
        <v>1</v>
      </c>
      <c r="V1510" t="s">
        <v>92</v>
      </c>
      <c r="W1510" t="s">
        <v>1064</v>
      </c>
      <c r="X1510">
        <v>14</v>
      </c>
      <c r="Y1510">
        <v>8</v>
      </c>
      <c r="Z1510" t="s">
        <v>1729</v>
      </c>
      <c r="AA1510" t="s">
        <v>1730</v>
      </c>
      <c r="AB1510" t="s">
        <v>95</v>
      </c>
      <c r="AC1510" t="s">
        <v>95</v>
      </c>
      <c r="AD1510" t="s">
        <v>1706</v>
      </c>
      <c r="AG1510" t="s">
        <v>1731</v>
      </c>
      <c r="AH1510">
        <v>0</v>
      </c>
      <c r="AI1510">
        <v>241</v>
      </c>
      <c r="AJ1510">
        <v>45</v>
      </c>
      <c r="AK1510">
        <v>98</v>
      </c>
      <c r="AL1510">
        <v>1.08</v>
      </c>
    </row>
    <row r="1511" spans="1:38" x14ac:dyDescent="0.3">
      <c r="A1511" t="s">
        <v>1701</v>
      </c>
      <c r="B1511">
        <v>15262</v>
      </c>
      <c r="C1511">
        <v>3</v>
      </c>
      <c r="D1511" t="s">
        <v>1727</v>
      </c>
      <c r="E1511" t="s">
        <v>1728</v>
      </c>
      <c r="F1511">
        <v>91</v>
      </c>
      <c r="G1511">
        <v>27.3</v>
      </c>
      <c r="H1511">
        <v>90.27</v>
      </c>
      <c r="I1511">
        <v>22.74</v>
      </c>
      <c r="J1511">
        <v>75.2</v>
      </c>
      <c r="K1511">
        <v>1</v>
      </c>
      <c r="T1511">
        <v>3</v>
      </c>
      <c r="U1511">
        <v>2</v>
      </c>
      <c r="V1511" t="s">
        <v>282</v>
      </c>
      <c r="W1511" t="s">
        <v>1732</v>
      </c>
      <c r="X1511">
        <v>14</v>
      </c>
      <c r="Y1511">
        <v>8</v>
      </c>
      <c r="Z1511" t="s">
        <v>1729</v>
      </c>
      <c r="AA1511" t="s">
        <v>1730</v>
      </c>
      <c r="AB1511" t="s">
        <v>95</v>
      </c>
      <c r="AC1511" t="s">
        <v>95</v>
      </c>
      <c r="AD1511" t="s">
        <v>1706</v>
      </c>
      <c r="AG1511" t="s">
        <v>1731</v>
      </c>
      <c r="AH1511">
        <v>0</v>
      </c>
      <c r="AI1511">
        <v>241</v>
      </c>
      <c r="AJ1511">
        <v>45</v>
      </c>
      <c r="AK1511">
        <v>98</v>
      </c>
      <c r="AL1511">
        <v>1.08</v>
      </c>
    </row>
    <row r="1512" spans="1:38" x14ac:dyDescent="0.3">
      <c r="A1512" t="s">
        <v>1701</v>
      </c>
      <c r="B1512">
        <v>15262</v>
      </c>
      <c r="C1512">
        <v>4</v>
      </c>
      <c r="D1512" t="s">
        <v>1727</v>
      </c>
      <c r="E1512" t="s">
        <v>1728</v>
      </c>
      <c r="F1512">
        <v>91</v>
      </c>
      <c r="G1512">
        <v>30.43</v>
      </c>
      <c r="H1512">
        <v>100.61</v>
      </c>
      <c r="I1512">
        <v>25.65</v>
      </c>
      <c r="J1512">
        <v>84.82</v>
      </c>
      <c r="K1512">
        <v>21</v>
      </c>
      <c r="T1512">
        <v>3</v>
      </c>
      <c r="U1512">
        <v>2</v>
      </c>
      <c r="V1512" t="s">
        <v>92</v>
      </c>
      <c r="W1512">
        <v>100</v>
      </c>
      <c r="X1512">
        <v>14</v>
      </c>
      <c r="Y1512">
        <v>8</v>
      </c>
      <c r="Z1512" t="s">
        <v>1729</v>
      </c>
      <c r="AA1512" t="s">
        <v>1730</v>
      </c>
      <c r="AB1512" t="s">
        <v>95</v>
      </c>
      <c r="AC1512" t="s">
        <v>95</v>
      </c>
      <c r="AD1512" t="s">
        <v>1706</v>
      </c>
      <c r="AG1512" t="s">
        <v>1731</v>
      </c>
      <c r="AH1512">
        <v>0</v>
      </c>
      <c r="AI1512">
        <v>241</v>
      </c>
      <c r="AJ1512">
        <v>45</v>
      </c>
      <c r="AK1512">
        <v>98</v>
      </c>
      <c r="AL1512">
        <v>1.08</v>
      </c>
    </row>
    <row r="1513" spans="1:38" x14ac:dyDescent="0.3">
      <c r="A1513" t="s">
        <v>1701</v>
      </c>
      <c r="B1513">
        <v>15262</v>
      </c>
      <c r="C1513">
        <v>5</v>
      </c>
      <c r="D1513" t="s">
        <v>1727</v>
      </c>
      <c r="E1513" t="s">
        <v>1728</v>
      </c>
      <c r="F1513">
        <v>91</v>
      </c>
      <c r="G1513">
        <v>30.8</v>
      </c>
      <c r="H1513">
        <v>101.82</v>
      </c>
      <c r="I1513">
        <v>25.65</v>
      </c>
      <c r="J1513">
        <v>84.82</v>
      </c>
      <c r="K1513">
        <v>46</v>
      </c>
      <c r="T1513">
        <v>3</v>
      </c>
      <c r="U1513">
        <v>2</v>
      </c>
      <c r="V1513" t="s">
        <v>282</v>
      </c>
      <c r="W1513">
        <v>101</v>
      </c>
      <c r="X1513">
        <v>14</v>
      </c>
      <c r="Y1513">
        <v>8</v>
      </c>
      <c r="Z1513" t="s">
        <v>1729</v>
      </c>
      <c r="AA1513" t="s">
        <v>1730</v>
      </c>
      <c r="AB1513" t="s">
        <v>95</v>
      </c>
      <c r="AC1513" t="s">
        <v>95</v>
      </c>
      <c r="AD1513" t="s">
        <v>1706</v>
      </c>
      <c r="AG1513" t="s">
        <v>1731</v>
      </c>
      <c r="AH1513">
        <v>0</v>
      </c>
      <c r="AI1513">
        <v>241</v>
      </c>
      <c r="AJ1513">
        <v>45</v>
      </c>
      <c r="AK1513">
        <v>98</v>
      </c>
      <c r="AL1513">
        <v>1.08</v>
      </c>
    </row>
    <row r="1514" spans="1:38" x14ac:dyDescent="0.3">
      <c r="A1514" t="s">
        <v>1701</v>
      </c>
      <c r="B1514">
        <v>144899</v>
      </c>
      <c r="C1514">
        <v>1</v>
      </c>
      <c r="D1514" t="s">
        <v>1733</v>
      </c>
      <c r="E1514" t="s">
        <v>1554</v>
      </c>
      <c r="F1514">
        <v>20</v>
      </c>
      <c r="G1514">
        <v>7.76</v>
      </c>
      <c r="H1514">
        <v>25.67</v>
      </c>
      <c r="I1514">
        <v>4.92</v>
      </c>
      <c r="J1514">
        <v>16.27</v>
      </c>
      <c r="K1514">
        <v>9</v>
      </c>
      <c r="T1514">
        <v>1</v>
      </c>
      <c r="U1514">
        <v>1</v>
      </c>
      <c r="V1514" t="s">
        <v>92</v>
      </c>
      <c r="W1514" t="s">
        <v>1710</v>
      </c>
      <c r="X1514">
        <v>5</v>
      </c>
      <c r="Y1514">
        <v>4</v>
      </c>
      <c r="Z1514" t="s">
        <v>1734</v>
      </c>
      <c r="AA1514" t="s">
        <v>1735</v>
      </c>
      <c r="AB1514" t="s">
        <v>95</v>
      </c>
      <c r="AC1514" t="s">
        <v>95</v>
      </c>
      <c r="AD1514" t="s">
        <v>1706</v>
      </c>
      <c r="AG1514" t="s">
        <v>1736</v>
      </c>
      <c r="AH1514">
        <v>0</v>
      </c>
      <c r="AI1514">
        <v>168</v>
      </c>
      <c r="AJ1514">
        <v>46</v>
      </c>
      <c r="AK1514">
        <v>9</v>
      </c>
      <c r="AL1514">
        <v>0.45</v>
      </c>
    </row>
    <row r="1515" spans="1:38" x14ac:dyDescent="0.3">
      <c r="A1515" t="s">
        <v>1701</v>
      </c>
      <c r="B1515">
        <v>144899</v>
      </c>
      <c r="C1515">
        <v>2</v>
      </c>
      <c r="D1515" t="s">
        <v>1733</v>
      </c>
      <c r="E1515" t="s">
        <v>1554</v>
      </c>
      <c r="F1515">
        <v>20</v>
      </c>
      <c r="G1515">
        <v>7.7</v>
      </c>
      <c r="H1515">
        <v>25.46</v>
      </c>
      <c r="I1515">
        <v>4.87</v>
      </c>
      <c r="J1515">
        <v>16.11</v>
      </c>
      <c r="K1515">
        <v>3</v>
      </c>
      <c r="T1515">
        <v>1</v>
      </c>
      <c r="U1515">
        <v>1</v>
      </c>
      <c r="V1515" t="s">
        <v>92</v>
      </c>
      <c r="W1515" t="s">
        <v>1524</v>
      </c>
      <c r="X1515">
        <v>5</v>
      </c>
      <c r="Y1515">
        <v>4</v>
      </c>
      <c r="Z1515" t="s">
        <v>1734</v>
      </c>
      <c r="AA1515" t="s">
        <v>1735</v>
      </c>
      <c r="AB1515" t="s">
        <v>95</v>
      </c>
      <c r="AC1515" t="s">
        <v>95</v>
      </c>
      <c r="AD1515" t="s">
        <v>1706</v>
      </c>
      <c r="AG1515" t="s">
        <v>1736</v>
      </c>
      <c r="AH1515">
        <v>0</v>
      </c>
      <c r="AI1515">
        <v>168</v>
      </c>
      <c r="AJ1515">
        <v>46</v>
      </c>
      <c r="AK1515">
        <v>9</v>
      </c>
      <c r="AL1515">
        <v>0.45</v>
      </c>
    </row>
    <row r="1516" spans="1:38" x14ac:dyDescent="0.3">
      <c r="A1516" t="s">
        <v>1701</v>
      </c>
      <c r="B1516">
        <v>144899</v>
      </c>
      <c r="C1516">
        <v>3</v>
      </c>
      <c r="D1516" t="s">
        <v>1733</v>
      </c>
      <c r="E1516" t="s">
        <v>1554</v>
      </c>
      <c r="F1516">
        <v>20</v>
      </c>
      <c r="G1516">
        <v>7.98</v>
      </c>
      <c r="H1516">
        <v>26.4</v>
      </c>
      <c r="I1516">
        <v>5.07</v>
      </c>
      <c r="J1516">
        <v>16.78</v>
      </c>
      <c r="K1516">
        <v>6</v>
      </c>
      <c r="T1516">
        <v>1</v>
      </c>
      <c r="U1516">
        <v>1</v>
      </c>
      <c r="V1516" t="s">
        <v>92</v>
      </c>
      <c r="W1516" t="s">
        <v>1530</v>
      </c>
      <c r="X1516">
        <v>5</v>
      </c>
      <c r="Y1516">
        <v>4</v>
      </c>
      <c r="Z1516" t="s">
        <v>1734</v>
      </c>
      <c r="AA1516" t="s">
        <v>1735</v>
      </c>
      <c r="AB1516" t="s">
        <v>95</v>
      </c>
      <c r="AC1516" t="s">
        <v>95</v>
      </c>
      <c r="AD1516" t="s">
        <v>1706</v>
      </c>
      <c r="AG1516" t="s">
        <v>1736</v>
      </c>
      <c r="AH1516">
        <v>0</v>
      </c>
      <c r="AI1516">
        <v>168</v>
      </c>
      <c r="AJ1516">
        <v>46</v>
      </c>
      <c r="AK1516">
        <v>9</v>
      </c>
      <c r="AL1516">
        <v>0.45</v>
      </c>
    </row>
    <row r="1517" spans="1:38" x14ac:dyDescent="0.3">
      <c r="A1517" t="s">
        <v>1701</v>
      </c>
      <c r="B1517">
        <v>144899</v>
      </c>
      <c r="C1517">
        <v>4</v>
      </c>
      <c r="D1517" t="s">
        <v>1733</v>
      </c>
      <c r="E1517" t="s">
        <v>1554</v>
      </c>
      <c r="F1517">
        <v>20</v>
      </c>
      <c r="G1517">
        <v>11.11</v>
      </c>
      <c r="H1517">
        <v>36.76</v>
      </c>
      <c r="I1517">
        <v>7.18</v>
      </c>
      <c r="J1517">
        <v>23.75</v>
      </c>
      <c r="K1517">
        <v>1</v>
      </c>
      <c r="T1517">
        <v>1</v>
      </c>
      <c r="U1517">
        <v>1</v>
      </c>
      <c r="V1517" t="s">
        <v>92</v>
      </c>
      <c r="W1517">
        <v>36</v>
      </c>
      <c r="X1517">
        <v>5</v>
      </c>
      <c r="Y1517">
        <v>4</v>
      </c>
      <c r="Z1517" t="s">
        <v>1734</v>
      </c>
      <c r="AA1517" t="s">
        <v>1735</v>
      </c>
      <c r="AB1517" t="s">
        <v>95</v>
      </c>
      <c r="AC1517" t="s">
        <v>95</v>
      </c>
      <c r="AD1517" t="s">
        <v>1706</v>
      </c>
      <c r="AG1517" t="s">
        <v>1736</v>
      </c>
      <c r="AH1517">
        <v>0</v>
      </c>
      <c r="AI1517">
        <v>168</v>
      </c>
      <c r="AJ1517">
        <v>46</v>
      </c>
      <c r="AK1517">
        <v>9</v>
      </c>
      <c r="AL1517">
        <v>0.45</v>
      </c>
    </row>
    <row r="1518" spans="1:38" x14ac:dyDescent="0.3">
      <c r="A1518" t="s">
        <v>1701</v>
      </c>
      <c r="B1518">
        <v>144899</v>
      </c>
      <c r="C1518">
        <v>5</v>
      </c>
      <c r="D1518" t="s">
        <v>1733</v>
      </c>
      <c r="E1518" t="s">
        <v>1554</v>
      </c>
      <c r="F1518">
        <v>20</v>
      </c>
      <c r="G1518">
        <v>44.27</v>
      </c>
      <c r="H1518">
        <v>146.36000000000001</v>
      </c>
      <c r="I1518">
        <v>29.74</v>
      </c>
      <c r="J1518">
        <v>98.32</v>
      </c>
      <c r="K1518">
        <v>1</v>
      </c>
      <c r="T1518">
        <v>4</v>
      </c>
      <c r="U1518">
        <v>2</v>
      </c>
      <c r="V1518" t="s">
        <v>92</v>
      </c>
      <c r="W1518">
        <v>146</v>
      </c>
      <c r="X1518">
        <v>5</v>
      </c>
      <c r="Y1518">
        <v>4</v>
      </c>
      <c r="Z1518" t="s">
        <v>1734</v>
      </c>
      <c r="AA1518" t="s">
        <v>1735</v>
      </c>
      <c r="AB1518" t="s">
        <v>95</v>
      </c>
      <c r="AC1518" t="s">
        <v>95</v>
      </c>
      <c r="AD1518" t="s">
        <v>1706</v>
      </c>
      <c r="AG1518" t="s">
        <v>1736</v>
      </c>
      <c r="AH1518">
        <v>0</v>
      </c>
      <c r="AI1518">
        <v>168</v>
      </c>
      <c r="AJ1518">
        <v>46</v>
      </c>
      <c r="AK1518">
        <v>9</v>
      </c>
      <c r="AL1518">
        <v>0.45</v>
      </c>
    </row>
    <row r="1519" spans="1:38" x14ac:dyDescent="0.3">
      <c r="A1519" t="s">
        <v>1701</v>
      </c>
      <c r="B1519">
        <v>19277</v>
      </c>
      <c r="C1519">
        <v>1</v>
      </c>
      <c r="D1519" t="s">
        <v>1737</v>
      </c>
      <c r="E1519" t="s">
        <v>1738</v>
      </c>
      <c r="F1519">
        <v>802</v>
      </c>
      <c r="G1519">
        <v>33.11</v>
      </c>
      <c r="H1519">
        <v>109.46</v>
      </c>
      <c r="I1519">
        <v>25.68</v>
      </c>
      <c r="J1519">
        <v>84.92</v>
      </c>
      <c r="K1519">
        <v>412</v>
      </c>
      <c r="T1519">
        <v>3</v>
      </c>
      <c r="U1519">
        <v>2</v>
      </c>
      <c r="V1519" t="s">
        <v>92</v>
      </c>
      <c r="W1519">
        <v>109</v>
      </c>
      <c r="X1519">
        <v>15</v>
      </c>
      <c r="Y1519">
        <v>14</v>
      </c>
      <c r="Z1519" t="s">
        <v>1739</v>
      </c>
      <c r="AA1519" t="s">
        <v>1740</v>
      </c>
      <c r="AB1519" t="s">
        <v>95</v>
      </c>
      <c r="AC1519" t="s">
        <v>95</v>
      </c>
      <c r="AD1519" t="s">
        <v>1706</v>
      </c>
      <c r="AG1519" t="s">
        <v>1741</v>
      </c>
      <c r="AH1519">
        <v>0</v>
      </c>
      <c r="AI1519">
        <v>219</v>
      </c>
      <c r="AJ1519">
        <v>18</v>
      </c>
      <c r="AK1519">
        <v>1075</v>
      </c>
      <c r="AL1519">
        <v>1.34</v>
      </c>
    </row>
    <row r="1520" spans="1:38" x14ac:dyDescent="0.3">
      <c r="A1520" t="s">
        <v>1701</v>
      </c>
      <c r="B1520">
        <v>19277</v>
      </c>
      <c r="C1520">
        <v>2</v>
      </c>
      <c r="D1520" t="s">
        <v>1737</v>
      </c>
      <c r="E1520" t="s">
        <v>1738</v>
      </c>
      <c r="F1520">
        <v>802</v>
      </c>
      <c r="G1520">
        <v>40.770000000000003</v>
      </c>
      <c r="H1520">
        <v>134.80000000000001</v>
      </c>
      <c r="I1520">
        <v>31.73</v>
      </c>
      <c r="J1520">
        <v>104.9</v>
      </c>
      <c r="K1520">
        <v>210</v>
      </c>
      <c r="T1520">
        <v>3</v>
      </c>
      <c r="U1520">
        <v>2</v>
      </c>
      <c r="V1520" t="s">
        <v>92</v>
      </c>
      <c r="W1520">
        <v>134</v>
      </c>
      <c r="X1520">
        <v>15</v>
      </c>
      <c r="Y1520">
        <v>14</v>
      </c>
      <c r="Z1520" t="s">
        <v>1739</v>
      </c>
      <c r="AA1520" t="s">
        <v>1740</v>
      </c>
      <c r="AB1520" t="s">
        <v>95</v>
      </c>
      <c r="AC1520" t="s">
        <v>95</v>
      </c>
      <c r="AD1520" t="s">
        <v>1706</v>
      </c>
      <c r="AG1520" t="s">
        <v>1741</v>
      </c>
      <c r="AH1520">
        <v>0</v>
      </c>
      <c r="AI1520">
        <v>219</v>
      </c>
      <c r="AJ1520">
        <v>18</v>
      </c>
      <c r="AK1520">
        <v>1075</v>
      </c>
      <c r="AL1520">
        <v>1.34</v>
      </c>
    </row>
    <row r="1521" spans="1:38" x14ac:dyDescent="0.3">
      <c r="A1521" t="s">
        <v>1701</v>
      </c>
      <c r="B1521">
        <v>19277</v>
      </c>
      <c r="C1521">
        <v>3</v>
      </c>
      <c r="D1521" t="s">
        <v>1737</v>
      </c>
      <c r="E1521" t="s">
        <v>1738</v>
      </c>
      <c r="F1521">
        <v>802</v>
      </c>
      <c r="G1521">
        <v>47.78</v>
      </c>
      <c r="H1521">
        <v>157.96</v>
      </c>
      <c r="I1521">
        <v>38.32</v>
      </c>
      <c r="J1521">
        <v>126.69</v>
      </c>
      <c r="K1521">
        <v>120</v>
      </c>
      <c r="T1521">
        <v>4</v>
      </c>
      <c r="U1521">
        <v>2</v>
      </c>
      <c r="V1521" t="s">
        <v>92</v>
      </c>
      <c r="W1521">
        <v>157</v>
      </c>
      <c r="X1521">
        <v>15</v>
      </c>
      <c r="Y1521">
        <v>14</v>
      </c>
      <c r="Z1521" t="s">
        <v>1739</v>
      </c>
      <c r="AA1521" t="s">
        <v>1740</v>
      </c>
      <c r="AB1521" t="s">
        <v>95</v>
      </c>
      <c r="AC1521" t="s">
        <v>95</v>
      </c>
      <c r="AD1521" t="s">
        <v>1706</v>
      </c>
      <c r="AG1521" t="s">
        <v>1741</v>
      </c>
      <c r="AH1521">
        <v>0</v>
      </c>
      <c r="AI1521">
        <v>219</v>
      </c>
      <c r="AJ1521">
        <v>18</v>
      </c>
      <c r="AK1521">
        <v>1075</v>
      </c>
      <c r="AL1521">
        <v>1.34</v>
      </c>
    </row>
    <row r="1522" spans="1:38" x14ac:dyDescent="0.3">
      <c r="A1522" t="s">
        <v>1701</v>
      </c>
      <c r="B1522">
        <v>19277</v>
      </c>
      <c r="C1522">
        <v>4</v>
      </c>
      <c r="D1522" t="s">
        <v>1737</v>
      </c>
      <c r="E1522" t="s">
        <v>1738</v>
      </c>
      <c r="F1522">
        <v>802</v>
      </c>
      <c r="G1522">
        <v>54.24</v>
      </c>
      <c r="H1522">
        <v>179.33</v>
      </c>
      <c r="I1522">
        <v>43.63</v>
      </c>
      <c r="J1522">
        <v>144.25</v>
      </c>
      <c r="K1522">
        <v>60</v>
      </c>
      <c r="T1522">
        <v>4</v>
      </c>
      <c r="U1522">
        <v>2</v>
      </c>
      <c r="V1522" t="s">
        <v>92</v>
      </c>
      <c r="W1522">
        <v>179</v>
      </c>
      <c r="X1522">
        <v>15</v>
      </c>
      <c r="Y1522">
        <v>14</v>
      </c>
      <c r="Z1522" t="s">
        <v>1739</v>
      </c>
      <c r="AA1522" t="s">
        <v>1740</v>
      </c>
      <c r="AB1522" t="s">
        <v>95</v>
      </c>
      <c r="AC1522" t="s">
        <v>95</v>
      </c>
      <c r="AD1522" t="s">
        <v>1706</v>
      </c>
      <c r="AG1522" t="s">
        <v>1741</v>
      </c>
      <c r="AH1522">
        <v>0</v>
      </c>
      <c r="AI1522">
        <v>219</v>
      </c>
      <c r="AJ1522">
        <v>18</v>
      </c>
      <c r="AK1522">
        <v>1075</v>
      </c>
      <c r="AL1522">
        <v>1.34</v>
      </c>
    </row>
    <row r="1523" spans="1:38" x14ac:dyDescent="0.3">
      <c r="A1523" t="s">
        <v>1701</v>
      </c>
      <c r="B1523">
        <v>13022</v>
      </c>
      <c r="C1523">
        <v>1</v>
      </c>
      <c r="D1523" t="s">
        <v>1742</v>
      </c>
      <c r="E1523" t="s">
        <v>1743</v>
      </c>
      <c r="F1523">
        <v>392</v>
      </c>
      <c r="G1523">
        <v>23.74</v>
      </c>
      <c r="H1523">
        <v>78.48</v>
      </c>
      <c r="I1523">
        <v>19.89</v>
      </c>
      <c r="J1523">
        <v>65.78</v>
      </c>
      <c r="K1523">
        <v>30</v>
      </c>
      <c r="T1523">
        <v>2</v>
      </c>
      <c r="U1523">
        <v>1</v>
      </c>
      <c r="V1523" t="s">
        <v>92</v>
      </c>
      <c r="W1523">
        <v>78</v>
      </c>
      <c r="X1523">
        <v>15</v>
      </c>
      <c r="Y1523">
        <v>8</v>
      </c>
      <c r="Z1523" t="s">
        <v>1744</v>
      </c>
      <c r="AA1523" t="s">
        <v>1745</v>
      </c>
      <c r="AB1523" t="s">
        <v>95</v>
      </c>
      <c r="AC1523" t="s">
        <v>95</v>
      </c>
      <c r="AD1523" t="s">
        <v>1706</v>
      </c>
      <c r="AG1523" t="s">
        <v>1746</v>
      </c>
      <c r="AH1523">
        <v>0</v>
      </c>
      <c r="AI1523">
        <v>324</v>
      </c>
      <c r="AJ1523">
        <v>27</v>
      </c>
      <c r="AK1523">
        <v>392</v>
      </c>
      <c r="AL1523">
        <v>1</v>
      </c>
    </row>
    <row r="1524" spans="1:38" x14ac:dyDescent="0.3">
      <c r="A1524" t="s">
        <v>1701</v>
      </c>
      <c r="B1524">
        <v>13022</v>
      </c>
      <c r="C1524">
        <v>2</v>
      </c>
      <c r="D1524" t="s">
        <v>1742</v>
      </c>
      <c r="E1524" t="s">
        <v>1743</v>
      </c>
      <c r="F1524">
        <v>392</v>
      </c>
      <c r="G1524">
        <v>30.04</v>
      </c>
      <c r="H1524">
        <v>99.33</v>
      </c>
      <c r="I1524">
        <v>25.18</v>
      </c>
      <c r="J1524">
        <v>83.25</v>
      </c>
      <c r="K1524">
        <v>362</v>
      </c>
      <c r="T1524">
        <v>3</v>
      </c>
      <c r="U1524">
        <v>2</v>
      </c>
      <c r="V1524" t="s">
        <v>92</v>
      </c>
      <c r="W1524">
        <v>99</v>
      </c>
      <c r="X1524">
        <v>15</v>
      </c>
      <c r="Y1524">
        <v>8</v>
      </c>
      <c r="Z1524" t="s">
        <v>1744</v>
      </c>
      <c r="AA1524" t="s">
        <v>1745</v>
      </c>
      <c r="AB1524" t="s">
        <v>95</v>
      </c>
      <c r="AC1524" t="s">
        <v>95</v>
      </c>
      <c r="AD1524" t="s">
        <v>1706</v>
      </c>
      <c r="AG1524" t="s">
        <v>1746</v>
      </c>
      <c r="AH1524">
        <v>0</v>
      </c>
      <c r="AI1524">
        <v>324</v>
      </c>
      <c r="AJ1524">
        <v>27</v>
      </c>
      <c r="AK1524">
        <v>392</v>
      </c>
      <c r="AL1524">
        <v>1</v>
      </c>
    </row>
    <row r="1525" spans="1:38" x14ac:dyDescent="0.3">
      <c r="A1525" t="s">
        <v>1701</v>
      </c>
      <c r="B1525">
        <v>15258</v>
      </c>
      <c r="C1525">
        <v>1</v>
      </c>
      <c r="D1525" t="s">
        <v>1747</v>
      </c>
      <c r="E1525" t="s">
        <v>1748</v>
      </c>
      <c r="F1525">
        <v>1208</v>
      </c>
      <c r="G1525">
        <v>24.51</v>
      </c>
      <c r="H1525">
        <v>81.03</v>
      </c>
      <c r="I1525">
        <v>18.14</v>
      </c>
      <c r="J1525">
        <v>59.99</v>
      </c>
      <c r="K1525">
        <v>596</v>
      </c>
      <c r="T1525">
        <v>3</v>
      </c>
      <c r="U1525">
        <v>1</v>
      </c>
      <c r="V1525" t="s">
        <v>92</v>
      </c>
      <c r="W1525">
        <v>81</v>
      </c>
      <c r="X1525">
        <v>25</v>
      </c>
      <c r="Y1525">
        <v>16</v>
      </c>
      <c r="Z1525" t="s">
        <v>1749</v>
      </c>
      <c r="AA1525" t="s">
        <v>1750</v>
      </c>
      <c r="AB1525" t="s">
        <v>95</v>
      </c>
      <c r="AC1525" t="s">
        <v>95</v>
      </c>
      <c r="AD1525" t="s">
        <v>1706</v>
      </c>
      <c r="AG1525" t="s">
        <v>1751</v>
      </c>
      <c r="AH1525">
        <v>0</v>
      </c>
      <c r="AI1525">
        <v>0</v>
      </c>
      <c r="AJ1525">
        <v>0</v>
      </c>
      <c r="AK1525">
        <v>785</v>
      </c>
      <c r="AL1525">
        <v>0.65</v>
      </c>
    </row>
    <row r="1526" spans="1:38" x14ac:dyDescent="0.3">
      <c r="A1526" t="s">
        <v>1701</v>
      </c>
      <c r="B1526">
        <v>15258</v>
      </c>
      <c r="C1526">
        <v>2</v>
      </c>
      <c r="D1526" t="s">
        <v>1747</v>
      </c>
      <c r="E1526" t="s">
        <v>1748</v>
      </c>
      <c r="F1526">
        <v>1208</v>
      </c>
      <c r="G1526">
        <v>32.67</v>
      </c>
      <c r="H1526">
        <v>108</v>
      </c>
      <c r="I1526">
        <v>25.7</v>
      </c>
      <c r="J1526">
        <v>84.99</v>
      </c>
      <c r="K1526">
        <v>432</v>
      </c>
      <c r="T1526">
        <v>3</v>
      </c>
      <c r="U1526">
        <v>2</v>
      </c>
      <c r="V1526" t="s">
        <v>92</v>
      </c>
      <c r="W1526">
        <v>108</v>
      </c>
      <c r="X1526">
        <v>25</v>
      </c>
      <c r="Y1526">
        <v>16</v>
      </c>
      <c r="Z1526" t="s">
        <v>1749</v>
      </c>
      <c r="AA1526" t="s">
        <v>1750</v>
      </c>
      <c r="AB1526" t="s">
        <v>95</v>
      </c>
      <c r="AC1526" t="s">
        <v>95</v>
      </c>
      <c r="AD1526" t="s">
        <v>1706</v>
      </c>
      <c r="AG1526" t="s">
        <v>1751</v>
      </c>
      <c r="AH1526">
        <v>0</v>
      </c>
      <c r="AI1526">
        <v>0</v>
      </c>
      <c r="AJ1526">
        <v>0</v>
      </c>
      <c r="AK1526">
        <v>785</v>
      </c>
      <c r="AL1526">
        <v>0.65</v>
      </c>
    </row>
    <row r="1527" spans="1:38" x14ac:dyDescent="0.3">
      <c r="A1527" t="s">
        <v>1701</v>
      </c>
      <c r="B1527">
        <v>15258</v>
      </c>
      <c r="C1527">
        <v>3</v>
      </c>
      <c r="D1527" t="s">
        <v>1747</v>
      </c>
      <c r="E1527" t="s">
        <v>1748</v>
      </c>
      <c r="F1527">
        <v>1208</v>
      </c>
      <c r="G1527">
        <v>38</v>
      </c>
      <c r="H1527">
        <v>125.63</v>
      </c>
      <c r="I1527">
        <v>30.64</v>
      </c>
      <c r="J1527">
        <v>101.31</v>
      </c>
      <c r="K1527">
        <v>90</v>
      </c>
      <c r="T1527">
        <v>4</v>
      </c>
      <c r="U1527">
        <v>2</v>
      </c>
      <c r="V1527" t="s">
        <v>92</v>
      </c>
      <c r="W1527">
        <v>125</v>
      </c>
      <c r="X1527">
        <v>25</v>
      </c>
      <c r="Y1527">
        <v>16</v>
      </c>
      <c r="Z1527" t="s">
        <v>1749</v>
      </c>
      <c r="AA1527" t="s">
        <v>1750</v>
      </c>
      <c r="AB1527" t="s">
        <v>95</v>
      </c>
      <c r="AC1527" t="s">
        <v>95</v>
      </c>
      <c r="AD1527" t="s">
        <v>1706</v>
      </c>
      <c r="AG1527" t="s">
        <v>1751</v>
      </c>
      <c r="AH1527">
        <v>0</v>
      </c>
      <c r="AI1527">
        <v>0</v>
      </c>
      <c r="AJ1527">
        <v>0</v>
      </c>
      <c r="AK1527">
        <v>785</v>
      </c>
      <c r="AL1527">
        <v>0.65</v>
      </c>
    </row>
    <row r="1528" spans="1:38" x14ac:dyDescent="0.3">
      <c r="A1528" t="s">
        <v>1701</v>
      </c>
      <c r="B1528">
        <v>15258</v>
      </c>
      <c r="C1528">
        <v>4</v>
      </c>
      <c r="D1528" t="s">
        <v>1747</v>
      </c>
      <c r="E1528" t="s">
        <v>1748</v>
      </c>
      <c r="F1528">
        <v>1208</v>
      </c>
      <c r="G1528">
        <v>48.83</v>
      </c>
      <c r="H1528">
        <v>161.44</v>
      </c>
      <c r="I1528">
        <v>40.67</v>
      </c>
      <c r="J1528">
        <v>134.44999999999999</v>
      </c>
      <c r="K1528">
        <v>90</v>
      </c>
      <c r="T1528">
        <v>4</v>
      </c>
      <c r="U1528">
        <v>2</v>
      </c>
      <c r="V1528" t="s">
        <v>92</v>
      </c>
      <c r="W1528">
        <v>161</v>
      </c>
      <c r="X1528">
        <v>25</v>
      </c>
      <c r="Y1528">
        <v>16</v>
      </c>
      <c r="Z1528" t="s">
        <v>1749</v>
      </c>
      <c r="AA1528" t="s">
        <v>1750</v>
      </c>
      <c r="AB1528" t="s">
        <v>95</v>
      </c>
      <c r="AC1528" t="s">
        <v>95</v>
      </c>
      <c r="AD1528" t="s">
        <v>1706</v>
      </c>
      <c r="AG1528" t="s">
        <v>1751</v>
      </c>
      <c r="AH1528">
        <v>0</v>
      </c>
      <c r="AI1528">
        <v>0</v>
      </c>
      <c r="AJ1528">
        <v>0</v>
      </c>
      <c r="AK1528">
        <v>785</v>
      </c>
      <c r="AL1528">
        <v>0.65</v>
      </c>
    </row>
    <row r="1529" spans="1:38" x14ac:dyDescent="0.3">
      <c r="A1529" t="s">
        <v>1701</v>
      </c>
      <c r="B1529">
        <v>132542</v>
      </c>
      <c r="C1529">
        <v>1</v>
      </c>
      <c r="D1529" t="s">
        <v>1752</v>
      </c>
      <c r="E1529" t="s">
        <v>1489</v>
      </c>
      <c r="F1529">
        <v>64</v>
      </c>
      <c r="G1529">
        <v>6.29</v>
      </c>
      <c r="H1529">
        <v>20.82</v>
      </c>
      <c r="I1529">
        <v>4.54</v>
      </c>
      <c r="J1529">
        <v>15.04</v>
      </c>
      <c r="K1529">
        <v>20</v>
      </c>
      <c r="T1529">
        <v>1</v>
      </c>
      <c r="U1529">
        <v>1</v>
      </c>
      <c r="V1529" t="s">
        <v>92</v>
      </c>
      <c r="W1529" t="s">
        <v>1753</v>
      </c>
      <c r="X1529">
        <v>4</v>
      </c>
      <c r="Y1529">
        <v>4</v>
      </c>
      <c r="Z1529" t="s">
        <v>1754</v>
      </c>
      <c r="AA1529" t="s">
        <v>1755</v>
      </c>
      <c r="AB1529" t="s">
        <v>95</v>
      </c>
      <c r="AC1529" t="s">
        <v>95</v>
      </c>
      <c r="AD1529" t="s">
        <v>1706</v>
      </c>
      <c r="AG1529" t="s">
        <v>1756</v>
      </c>
      <c r="AH1529">
        <v>0</v>
      </c>
      <c r="AI1529">
        <v>0</v>
      </c>
      <c r="AJ1529">
        <v>0</v>
      </c>
      <c r="AK1529">
        <v>31</v>
      </c>
      <c r="AL1529">
        <v>0.48</v>
      </c>
    </row>
    <row r="1530" spans="1:38" x14ac:dyDescent="0.3">
      <c r="A1530" t="s">
        <v>1701</v>
      </c>
      <c r="B1530">
        <v>132542</v>
      </c>
      <c r="C1530">
        <v>2</v>
      </c>
      <c r="D1530" t="s">
        <v>1752</v>
      </c>
      <c r="E1530" t="s">
        <v>1489</v>
      </c>
      <c r="F1530">
        <v>64</v>
      </c>
      <c r="G1530">
        <v>6.1</v>
      </c>
      <c r="H1530">
        <v>20.18</v>
      </c>
      <c r="I1530">
        <v>4.79</v>
      </c>
      <c r="J1530">
        <v>15.84</v>
      </c>
      <c r="K1530">
        <v>12</v>
      </c>
      <c r="T1530">
        <v>1</v>
      </c>
      <c r="U1530">
        <v>1</v>
      </c>
      <c r="V1530" t="s">
        <v>282</v>
      </c>
      <c r="W1530" t="s">
        <v>1757</v>
      </c>
      <c r="X1530">
        <v>4</v>
      </c>
      <c r="Y1530">
        <v>4</v>
      </c>
      <c r="Z1530" t="s">
        <v>1754</v>
      </c>
      <c r="AA1530" t="s">
        <v>1755</v>
      </c>
      <c r="AB1530" t="s">
        <v>95</v>
      </c>
      <c r="AC1530" t="s">
        <v>95</v>
      </c>
      <c r="AD1530" t="s">
        <v>1706</v>
      </c>
      <c r="AG1530" t="s">
        <v>1756</v>
      </c>
      <c r="AH1530">
        <v>0</v>
      </c>
      <c r="AI1530">
        <v>0</v>
      </c>
      <c r="AJ1530">
        <v>0</v>
      </c>
      <c r="AK1530">
        <v>31</v>
      </c>
      <c r="AL1530">
        <v>0.48</v>
      </c>
    </row>
    <row r="1531" spans="1:38" x14ac:dyDescent="0.3">
      <c r="A1531" t="s">
        <v>1701</v>
      </c>
      <c r="B1531">
        <v>132542</v>
      </c>
      <c r="C1531">
        <v>3</v>
      </c>
      <c r="D1531" t="s">
        <v>1752</v>
      </c>
      <c r="E1531" t="s">
        <v>1489</v>
      </c>
      <c r="F1531">
        <v>64</v>
      </c>
      <c r="G1531">
        <v>6.19</v>
      </c>
      <c r="H1531">
        <v>20.49</v>
      </c>
      <c r="I1531">
        <v>4.4800000000000004</v>
      </c>
      <c r="J1531">
        <v>14.81</v>
      </c>
      <c r="K1531">
        <v>8</v>
      </c>
      <c r="T1531">
        <v>1</v>
      </c>
      <c r="U1531">
        <v>1</v>
      </c>
      <c r="V1531" t="s">
        <v>92</v>
      </c>
      <c r="W1531" t="s">
        <v>1758</v>
      </c>
      <c r="X1531">
        <v>4</v>
      </c>
      <c r="Y1531">
        <v>4</v>
      </c>
      <c r="Z1531" t="s">
        <v>1754</v>
      </c>
      <c r="AA1531" t="s">
        <v>1755</v>
      </c>
      <c r="AB1531" t="s">
        <v>95</v>
      </c>
      <c r="AC1531" t="s">
        <v>95</v>
      </c>
      <c r="AD1531" t="s">
        <v>1706</v>
      </c>
      <c r="AG1531" t="s">
        <v>1756</v>
      </c>
      <c r="AH1531">
        <v>0</v>
      </c>
      <c r="AI1531">
        <v>0</v>
      </c>
      <c r="AJ1531">
        <v>0</v>
      </c>
      <c r="AK1531">
        <v>31</v>
      </c>
      <c r="AL1531">
        <v>0.48</v>
      </c>
    </row>
    <row r="1532" spans="1:38" x14ac:dyDescent="0.3">
      <c r="A1532" t="s">
        <v>1701</v>
      </c>
      <c r="B1532">
        <v>132542</v>
      </c>
      <c r="C1532">
        <v>4</v>
      </c>
      <c r="D1532" t="s">
        <v>1752</v>
      </c>
      <c r="E1532" t="s">
        <v>1489</v>
      </c>
      <c r="F1532">
        <v>64</v>
      </c>
      <c r="G1532">
        <v>7.77</v>
      </c>
      <c r="H1532">
        <v>25.7</v>
      </c>
      <c r="I1532">
        <v>6.09</v>
      </c>
      <c r="J1532">
        <v>20.16</v>
      </c>
      <c r="K1532">
        <v>8</v>
      </c>
      <c r="T1532">
        <v>1</v>
      </c>
      <c r="U1532">
        <v>1</v>
      </c>
      <c r="V1532" t="s">
        <v>92</v>
      </c>
      <c r="W1532">
        <v>25</v>
      </c>
      <c r="X1532">
        <v>4</v>
      </c>
      <c r="Y1532">
        <v>4</v>
      </c>
      <c r="Z1532" t="s">
        <v>1754</v>
      </c>
      <c r="AA1532" t="s">
        <v>1755</v>
      </c>
      <c r="AB1532" t="s">
        <v>95</v>
      </c>
      <c r="AC1532" t="s">
        <v>95</v>
      </c>
      <c r="AD1532" t="s">
        <v>1706</v>
      </c>
      <c r="AG1532" t="s">
        <v>1756</v>
      </c>
      <c r="AH1532">
        <v>0</v>
      </c>
      <c r="AI1532">
        <v>0</v>
      </c>
      <c r="AJ1532">
        <v>0</v>
      </c>
      <c r="AK1532">
        <v>31</v>
      </c>
      <c r="AL1532">
        <v>0.48</v>
      </c>
    </row>
    <row r="1533" spans="1:38" x14ac:dyDescent="0.3">
      <c r="A1533" t="s">
        <v>1701</v>
      </c>
      <c r="B1533">
        <v>132542</v>
      </c>
      <c r="C1533">
        <v>5</v>
      </c>
      <c r="D1533" t="s">
        <v>1752</v>
      </c>
      <c r="E1533" t="s">
        <v>1489</v>
      </c>
      <c r="F1533">
        <v>64</v>
      </c>
      <c r="G1533">
        <v>20.27</v>
      </c>
      <c r="H1533">
        <v>67.010000000000005</v>
      </c>
      <c r="I1533">
        <v>14.61</v>
      </c>
      <c r="J1533">
        <v>48.3</v>
      </c>
      <c r="K1533">
        <v>8</v>
      </c>
      <c r="T1533">
        <v>3</v>
      </c>
      <c r="U1533">
        <v>1</v>
      </c>
      <c r="V1533" t="s">
        <v>92</v>
      </c>
      <c r="W1533">
        <v>67</v>
      </c>
      <c r="X1533">
        <v>4</v>
      </c>
      <c r="Y1533">
        <v>4</v>
      </c>
      <c r="Z1533" t="s">
        <v>1754</v>
      </c>
      <c r="AA1533" t="s">
        <v>1755</v>
      </c>
      <c r="AB1533" t="s">
        <v>95</v>
      </c>
      <c r="AC1533" t="s">
        <v>95</v>
      </c>
      <c r="AD1533" t="s">
        <v>1706</v>
      </c>
      <c r="AG1533" t="s">
        <v>1756</v>
      </c>
      <c r="AH1533">
        <v>0</v>
      </c>
      <c r="AI1533">
        <v>0</v>
      </c>
      <c r="AJ1533">
        <v>0</v>
      </c>
      <c r="AK1533">
        <v>31</v>
      </c>
      <c r="AL1533">
        <v>0.48</v>
      </c>
    </row>
    <row r="1534" spans="1:38" x14ac:dyDescent="0.3">
      <c r="A1534" t="s">
        <v>1701</v>
      </c>
      <c r="B1534">
        <v>132542</v>
      </c>
      <c r="C1534">
        <v>6</v>
      </c>
      <c r="D1534" t="s">
        <v>1752</v>
      </c>
      <c r="E1534" t="s">
        <v>1489</v>
      </c>
      <c r="F1534">
        <v>64</v>
      </c>
      <c r="G1534">
        <v>20.99</v>
      </c>
      <c r="H1534">
        <v>69.400000000000006</v>
      </c>
      <c r="I1534">
        <v>15.25</v>
      </c>
      <c r="J1534">
        <v>50.42</v>
      </c>
      <c r="K1534">
        <v>8</v>
      </c>
      <c r="T1534">
        <v>3</v>
      </c>
      <c r="U1534">
        <v>1</v>
      </c>
      <c r="V1534" t="s">
        <v>92</v>
      </c>
      <c r="W1534">
        <v>69</v>
      </c>
      <c r="X1534">
        <v>4</v>
      </c>
      <c r="Y1534">
        <v>4</v>
      </c>
      <c r="Z1534" t="s">
        <v>1754</v>
      </c>
      <c r="AA1534" t="s">
        <v>1755</v>
      </c>
      <c r="AB1534" t="s">
        <v>95</v>
      </c>
      <c r="AC1534" t="s">
        <v>95</v>
      </c>
      <c r="AD1534" t="s">
        <v>1706</v>
      </c>
      <c r="AG1534" t="s">
        <v>1756</v>
      </c>
      <c r="AH1534">
        <v>0</v>
      </c>
      <c r="AI1534">
        <v>0</v>
      </c>
      <c r="AJ1534">
        <v>0</v>
      </c>
      <c r="AK1534">
        <v>31</v>
      </c>
      <c r="AL1534">
        <v>0.48</v>
      </c>
    </row>
    <row r="1535" spans="1:38" x14ac:dyDescent="0.3">
      <c r="A1535" t="s">
        <v>1701</v>
      </c>
      <c r="B1535">
        <v>7145</v>
      </c>
      <c r="C1535">
        <v>1</v>
      </c>
      <c r="D1535" t="s">
        <v>1759</v>
      </c>
      <c r="E1535" t="s">
        <v>1760</v>
      </c>
      <c r="F1535">
        <v>156</v>
      </c>
      <c r="G1535">
        <v>17.93</v>
      </c>
      <c r="H1535">
        <v>59.28</v>
      </c>
      <c r="I1535">
        <v>17.93</v>
      </c>
      <c r="J1535">
        <v>59.28</v>
      </c>
      <c r="K1535">
        <v>60</v>
      </c>
      <c r="T1535">
        <v>2</v>
      </c>
      <c r="U1535">
        <v>1</v>
      </c>
      <c r="V1535" t="s">
        <v>282</v>
      </c>
      <c r="W1535" t="s">
        <v>1761</v>
      </c>
      <c r="X1535">
        <v>12</v>
      </c>
      <c r="Y1535">
        <v>12</v>
      </c>
      <c r="Z1535" t="s">
        <v>1762</v>
      </c>
      <c r="AA1535" t="s">
        <v>1763</v>
      </c>
      <c r="AB1535" t="s">
        <v>95</v>
      </c>
      <c r="AC1535" t="s">
        <v>95</v>
      </c>
      <c r="AD1535" t="s">
        <v>1706</v>
      </c>
      <c r="AG1535" t="s">
        <v>1764</v>
      </c>
      <c r="AH1535">
        <v>0</v>
      </c>
      <c r="AI1535">
        <v>295</v>
      </c>
      <c r="AJ1535">
        <v>27</v>
      </c>
      <c r="AK1535">
        <v>0</v>
      </c>
      <c r="AL1535">
        <v>0</v>
      </c>
    </row>
    <row r="1536" spans="1:38" x14ac:dyDescent="0.3">
      <c r="A1536" t="s">
        <v>1701</v>
      </c>
      <c r="B1536">
        <v>7145</v>
      </c>
      <c r="C1536">
        <v>2</v>
      </c>
      <c r="D1536" t="s">
        <v>1759</v>
      </c>
      <c r="E1536" t="s">
        <v>1760</v>
      </c>
      <c r="F1536">
        <v>156</v>
      </c>
      <c r="G1536">
        <v>18.03</v>
      </c>
      <c r="H1536">
        <v>59.61</v>
      </c>
      <c r="I1536">
        <v>18.03</v>
      </c>
      <c r="J1536">
        <v>59.61</v>
      </c>
      <c r="K1536">
        <v>24</v>
      </c>
      <c r="T1536">
        <v>2</v>
      </c>
      <c r="U1536">
        <v>1</v>
      </c>
      <c r="V1536" t="s">
        <v>282</v>
      </c>
      <c r="W1536" t="s">
        <v>1765</v>
      </c>
      <c r="X1536">
        <v>12</v>
      </c>
      <c r="Y1536">
        <v>12</v>
      </c>
      <c r="Z1536" t="s">
        <v>1762</v>
      </c>
      <c r="AA1536" t="s">
        <v>1763</v>
      </c>
      <c r="AB1536" t="s">
        <v>95</v>
      </c>
      <c r="AC1536" t="s">
        <v>95</v>
      </c>
      <c r="AD1536" t="s">
        <v>1706</v>
      </c>
      <c r="AG1536" t="s">
        <v>1764</v>
      </c>
      <c r="AH1536">
        <v>0</v>
      </c>
      <c r="AI1536">
        <v>295</v>
      </c>
      <c r="AJ1536">
        <v>27</v>
      </c>
      <c r="AK1536">
        <v>0</v>
      </c>
      <c r="AL1536">
        <v>0</v>
      </c>
    </row>
    <row r="1537" spans="1:38" x14ac:dyDescent="0.3">
      <c r="A1537" t="s">
        <v>1701</v>
      </c>
      <c r="B1537">
        <v>7145</v>
      </c>
      <c r="C1537">
        <v>3</v>
      </c>
      <c r="D1537" t="s">
        <v>1759</v>
      </c>
      <c r="E1537" t="s">
        <v>1760</v>
      </c>
      <c r="F1537">
        <v>156</v>
      </c>
      <c r="G1537">
        <v>23.13</v>
      </c>
      <c r="H1537">
        <v>76.47</v>
      </c>
      <c r="I1537">
        <v>23.13</v>
      </c>
      <c r="J1537">
        <v>76.47</v>
      </c>
      <c r="K1537">
        <v>12</v>
      </c>
      <c r="T1537">
        <v>3</v>
      </c>
      <c r="U1537">
        <v>1</v>
      </c>
      <c r="V1537" t="s">
        <v>282</v>
      </c>
      <c r="W1537">
        <v>76</v>
      </c>
      <c r="X1537">
        <v>12</v>
      </c>
      <c r="Y1537">
        <v>12</v>
      </c>
      <c r="Z1537" t="s">
        <v>1762</v>
      </c>
      <c r="AA1537" t="s">
        <v>1763</v>
      </c>
      <c r="AB1537" t="s">
        <v>95</v>
      </c>
      <c r="AC1537" t="s">
        <v>95</v>
      </c>
      <c r="AD1537" t="s">
        <v>1706</v>
      </c>
      <c r="AG1537" t="s">
        <v>1764</v>
      </c>
      <c r="AH1537">
        <v>0</v>
      </c>
      <c r="AI1537">
        <v>295</v>
      </c>
      <c r="AJ1537">
        <v>27</v>
      </c>
      <c r="AK1537">
        <v>0</v>
      </c>
      <c r="AL1537">
        <v>0</v>
      </c>
    </row>
    <row r="1538" spans="1:38" x14ac:dyDescent="0.3">
      <c r="A1538" t="s">
        <v>1701</v>
      </c>
      <c r="B1538">
        <v>7145</v>
      </c>
      <c r="C1538">
        <v>4</v>
      </c>
      <c r="D1538" t="s">
        <v>1759</v>
      </c>
      <c r="E1538" t="s">
        <v>1760</v>
      </c>
      <c r="F1538">
        <v>156</v>
      </c>
      <c r="G1538">
        <v>23.66</v>
      </c>
      <c r="H1538">
        <v>78.239999999999995</v>
      </c>
      <c r="I1538">
        <v>23.66</v>
      </c>
      <c r="J1538">
        <v>78.239999999999995</v>
      </c>
      <c r="K1538">
        <v>24</v>
      </c>
      <c r="T1538">
        <v>3</v>
      </c>
      <c r="U1538">
        <v>1</v>
      </c>
      <c r="V1538" t="s">
        <v>282</v>
      </c>
      <c r="W1538" t="s">
        <v>270</v>
      </c>
      <c r="X1538">
        <v>12</v>
      </c>
      <c r="Y1538">
        <v>12</v>
      </c>
      <c r="Z1538" t="s">
        <v>1762</v>
      </c>
      <c r="AA1538" t="s">
        <v>1763</v>
      </c>
      <c r="AB1538" t="s">
        <v>95</v>
      </c>
      <c r="AC1538" t="s">
        <v>95</v>
      </c>
      <c r="AD1538" t="s">
        <v>1706</v>
      </c>
      <c r="AG1538" t="s">
        <v>1764</v>
      </c>
      <c r="AH1538">
        <v>0</v>
      </c>
      <c r="AI1538">
        <v>295</v>
      </c>
      <c r="AJ1538">
        <v>27</v>
      </c>
      <c r="AK1538">
        <v>0</v>
      </c>
      <c r="AL1538">
        <v>0</v>
      </c>
    </row>
    <row r="1539" spans="1:38" x14ac:dyDescent="0.3">
      <c r="A1539" t="s">
        <v>1701</v>
      </c>
      <c r="B1539">
        <v>7145</v>
      </c>
      <c r="C1539">
        <v>5</v>
      </c>
      <c r="D1539" t="s">
        <v>1759</v>
      </c>
      <c r="E1539" t="s">
        <v>1760</v>
      </c>
      <c r="F1539">
        <v>156</v>
      </c>
      <c r="G1539">
        <v>24.45</v>
      </c>
      <c r="H1539">
        <v>80.849999999999994</v>
      </c>
      <c r="I1539">
        <v>24.45</v>
      </c>
      <c r="J1539">
        <v>80.849999999999994</v>
      </c>
      <c r="K1539">
        <v>12</v>
      </c>
      <c r="T1539">
        <v>3</v>
      </c>
      <c r="U1539">
        <v>1</v>
      </c>
      <c r="V1539" t="s">
        <v>282</v>
      </c>
      <c r="W1539" t="s">
        <v>1010</v>
      </c>
      <c r="X1539">
        <v>12</v>
      </c>
      <c r="Y1539">
        <v>12</v>
      </c>
      <c r="Z1539" t="s">
        <v>1762</v>
      </c>
      <c r="AA1539" t="s">
        <v>1763</v>
      </c>
      <c r="AB1539" t="s">
        <v>95</v>
      </c>
      <c r="AC1539" t="s">
        <v>95</v>
      </c>
      <c r="AD1539" t="s">
        <v>1706</v>
      </c>
      <c r="AG1539" t="s">
        <v>1764</v>
      </c>
      <c r="AH1539">
        <v>0</v>
      </c>
      <c r="AI1539">
        <v>295</v>
      </c>
      <c r="AJ1539">
        <v>27</v>
      </c>
      <c r="AK1539">
        <v>0</v>
      </c>
      <c r="AL1539">
        <v>0</v>
      </c>
    </row>
    <row r="1540" spans="1:38" x14ac:dyDescent="0.3">
      <c r="A1540" t="s">
        <v>1701</v>
      </c>
      <c r="B1540">
        <v>7145</v>
      </c>
      <c r="C1540">
        <v>6</v>
      </c>
      <c r="D1540" t="s">
        <v>1759</v>
      </c>
      <c r="E1540" t="s">
        <v>1760</v>
      </c>
      <c r="F1540">
        <v>156</v>
      </c>
      <c r="G1540">
        <v>25.13</v>
      </c>
      <c r="H1540">
        <v>83.1</v>
      </c>
      <c r="I1540">
        <v>25.13</v>
      </c>
      <c r="J1540">
        <v>83.1</v>
      </c>
      <c r="K1540">
        <v>24</v>
      </c>
      <c r="T1540">
        <v>3</v>
      </c>
      <c r="U1540">
        <v>1</v>
      </c>
      <c r="V1540" t="s">
        <v>282</v>
      </c>
      <c r="W1540">
        <v>83</v>
      </c>
      <c r="X1540">
        <v>12</v>
      </c>
      <c r="Y1540">
        <v>12</v>
      </c>
      <c r="Z1540" t="s">
        <v>1762</v>
      </c>
      <c r="AA1540" t="s">
        <v>1763</v>
      </c>
      <c r="AB1540" t="s">
        <v>95</v>
      </c>
      <c r="AC1540" t="s">
        <v>95</v>
      </c>
      <c r="AD1540" t="s">
        <v>1706</v>
      </c>
      <c r="AG1540" t="s">
        <v>1764</v>
      </c>
      <c r="AH1540">
        <v>0</v>
      </c>
      <c r="AI1540">
        <v>295</v>
      </c>
      <c r="AJ1540">
        <v>27</v>
      </c>
      <c r="AK1540">
        <v>0</v>
      </c>
      <c r="AL1540">
        <v>0</v>
      </c>
    </row>
    <row r="1541" spans="1:38" x14ac:dyDescent="0.3">
      <c r="A1541" t="s">
        <v>1701</v>
      </c>
      <c r="B1541">
        <v>111918</v>
      </c>
      <c r="C1541">
        <v>1</v>
      </c>
      <c r="D1541" t="s">
        <v>1766</v>
      </c>
      <c r="E1541" t="s">
        <v>1554</v>
      </c>
      <c r="F1541">
        <v>74</v>
      </c>
      <c r="G1541">
        <v>7.36</v>
      </c>
      <c r="H1541">
        <v>24.35</v>
      </c>
      <c r="I1541">
        <v>4.87</v>
      </c>
      <c r="J1541">
        <v>16.100000000000001</v>
      </c>
      <c r="K1541">
        <v>40</v>
      </c>
      <c r="T1541">
        <v>1</v>
      </c>
      <c r="U1541">
        <v>1</v>
      </c>
      <c r="V1541" t="s">
        <v>282</v>
      </c>
      <c r="W1541" t="s">
        <v>1767</v>
      </c>
      <c r="X1541">
        <v>8</v>
      </c>
      <c r="Y1541">
        <v>7</v>
      </c>
      <c r="Z1541" t="s">
        <v>1768</v>
      </c>
      <c r="AA1541" t="s">
        <v>1769</v>
      </c>
      <c r="AB1541" t="s">
        <v>95</v>
      </c>
      <c r="AC1541" t="s">
        <v>95</v>
      </c>
      <c r="AD1541" t="s">
        <v>1706</v>
      </c>
      <c r="AG1541" t="s">
        <v>1770</v>
      </c>
      <c r="AH1541">
        <v>0</v>
      </c>
      <c r="AI1541">
        <v>209</v>
      </c>
      <c r="AJ1541">
        <v>35</v>
      </c>
      <c r="AK1541">
        <v>24</v>
      </c>
      <c r="AL1541">
        <v>0.32</v>
      </c>
    </row>
    <row r="1542" spans="1:38" x14ac:dyDescent="0.3">
      <c r="A1542" t="s">
        <v>1701</v>
      </c>
      <c r="B1542">
        <v>111918</v>
      </c>
      <c r="C1542">
        <v>2</v>
      </c>
      <c r="D1542" t="s">
        <v>1766</v>
      </c>
      <c r="E1542" t="s">
        <v>1554</v>
      </c>
      <c r="F1542">
        <v>74</v>
      </c>
      <c r="G1542">
        <v>7.41</v>
      </c>
      <c r="H1542">
        <v>24.52</v>
      </c>
      <c r="I1542">
        <v>4.97</v>
      </c>
      <c r="J1542">
        <v>16.43</v>
      </c>
      <c r="K1542">
        <v>5</v>
      </c>
      <c r="T1542">
        <v>1</v>
      </c>
      <c r="U1542">
        <v>1</v>
      </c>
      <c r="V1542" t="s">
        <v>282</v>
      </c>
      <c r="W1542" t="s">
        <v>1771</v>
      </c>
      <c r="X1542">
        <v>8</v>
      </c>
      <c r="Y1542">
        <v>7</v>
      </c>
      <c r="Z1542" t="s">
        <v>1768</v>
      </c>
      <c r="AA1542" t="s">
        <v>1769</v>
      </c>
      <c r="AB1542" t="s">
        <v>95</v>
      </c>
      <c r="AC1542" t="s">
        <v>95</v>
      </c>
      <c r="AD1542" t="s">
        <v>1706</v>
      </c>
      <c r="AG1542" t="s">
        <v>1770</v>
      </c>
      <c r="AH1542">
        <v>0</v>
      </c>
      <c r="AI1542">
        <v>209</v>
      </c>
      <c r="AJ1542">
        <v>35</v>
      </c>
      <c r="AK1542">
        <v>24</v>
      </c>
      <c r="AL1542">
        <v>0.32</v>
      </c>
    </row>
    <row r="1543" spans="1:38" x14ac:dyDescent="0.3">
      <c r="A1543" t="s">
        <v>1701</v>
      </c>
      <c r="B1543">
        <v>111918</v>
      </c>
      <c r="C1543">
        <v>3</v>
      </c>
      <c r="D1543" t="s">
        <v>1766</v>
      </c>
      <c r="E1543" t="s">
        <v>1554</v>
      </c>
      <c r="F1543">
        <v>74</v>
      </c>
      <c r="G1543">
        <v>7.66</v>
      </c>
      <c r="H1543">
        <v>25.35</v>
      </c>
      <c r="I1543">
        <v>5.08</v>
      </c>
      <c r="J1543">
        <v>16.82</v>
      </c>
      <c r="K1543">
        <v>20</v>
      </c>
      <c r="T1543">
        <v>1</v>
      </c>
      <c r="U1543">
        <v>1</v>
      </c>
      <c r="V1543" t="s">
        <v>282</v>
      </c>
      <c r="W1543">
        <v>25</v>
      </c>
      <c r="X1543">
        <v>8</v>
      </c>
      <c r="Y1543">
        <v>7</v>
      </c>
      <c r="Z1543" t="s">
        <v>1768</v>
      </c>
      <c r="AA1543" t="s">
        <v>1769</v>
      </c>
      <c r="AB1543" t="s">
        <v>95</v>
      </c>
      <c r="AC1543" t="s">
        <v>95</v>
      </c>
      <c r="AD1543" t="s">
        <v>1706</v>
      </c>
      <c r="AG1543" t="s">
        <v>1770</v>
      </c>
      <c r="AH1543">
        <v>0</v>
      </c>
      <c r="AI1543">
        <v>209</v>
      </c>
      <c r="AJ1543">
        <v>35</v>
      </c>
      <c r="AK1543">
        <v>24</v>
      </c>
      <c r="AL1543">
        <v>0.32</v>
      </c>
    </row>
    <row r="1544" spans="1:38" x14ac:dyDescent="0.3">
      <c r="A1544" t="s">
        <v>1701</v>
      </c>
      <c r="B1544">
        <v>111918</v>
      </c>
      <c r="C1544">
        <v>4</v>
      </c>
      <c r="D1544" t="s">
        <v>1766</v>
      </c>
      <c r="E1544" t="s">
        <v>1554</v>
      </c>
      <c r="F1544">
        <v>74</v>
      </c>
      <c r="G1544">
        <v>12</v>
      </c>
      <c r="H1544">
        <v>39.700000000000003</v>
      </c>
      <c r="I1544">
        <v>8.17</v>
      </c>
      <c r="J1544">
        <v>27.03</v>
      </c>
      <c r="K1544">
        <v>6</v>
      </c>
      <c r="T1544">
        <v>2</v>
      </c>
      <c r="U1544">
        <v>1</v>
      </c>
      <c r="V1544" t="s">
        <v>282</v>
      </c>
      <c r="W1544">
        <v>39</v>
      </c>
      <c r="X1544">
        <v>8</v>
      </c>
      <c r="Y1544">
        <v>7</v>
      </c>
      <c r="Z1544" t="s">
        <v>1768</v>
      </c>
      <c r="AA1544" t="s">
        <v>1769</v>
      </c>
      <c r="AB1544" t="s">
        <v>95</v>
      </c>
      <c r="AC1544" t="s">
        <v>95</v>
      </c>
      <c r="AD1544" t="s">
        <v>1706</v>
      </c>
      <c r="AG1544" t="s">
        <v>1770</v>
      </c>
      <c r="AH1544">
        <v>0</v>
      </c>
      <c r="AI1544">
        <v>209</v>
      </c>
      <c r="AJ1544">
        <v>35</v>
      </c>
      <c r="AK1544">
        <v>24</v>
      </c>
      <c r="AL1544">
        <v>0.32</v>
      </c>
    </row>
    <row r="1545" spans="1:38" x14ac:dyDescent="0.3">
      <c r="A1545" t="s">
        <v>1701</v>
      </c>
      <c r="B1545">
        <v>111918</v>
      </c>
      <c r="C1545">
        <v>5</v>
      </c>
      <c r="D1545" t="s">
        <v>1766</v>
      </c>
      <c r="E1545" t="s">
        <v>1554</v>
      </c>
      <c r="F1545">
        <v>74</v>
      </c>
      <c r="G1545">
        <v>13.29</v>
      </c>
      <c r="H1545">
        <v>43.96</v>
      </c>
      <c r="I1545">
        <v>9.08</v>
      </c>
      <c r="J1545">
        <v>30.03</v>
      </c>
      <c r="K1545">
        <v>2</v>
      </c>
      <c r="T1545">
        <v>2</v>
      </c>
      <c r="U1545">
        <v>1</v>
      </c>
      <c r="V1545" t="s">
        <v>282</v>
      </c>
      <c r="W1545">
        <v>43</v>
      </c>
      <c r="X1545">
        <v>8</v>
      </c>
      <c r="Y1545">
        <v>7</v>
      </c>
      <c r="Z1545" t="s">
        <v>1768</v>
      </c>
      <c r="AA1545" t="s">
        <v>1769</v>
      </c>
      <c r="AB1545" t="s">
        <v>95</v>
      </c>
      <c r="AC1545" t="s">
        <v>95</v>
      </c>
      <c r="AD1545" t="s">
        <v>1706</v>
      </c>
      <c r="AG1545" t="s">
        <v>1770</v>
      </c>
      <c r="AH1545">
        <v>0</v>
      </c>
      <c r="AI1545">
        <v>209</v>
      </c>
      <c r="AJ1545">
        <v>35</v>
      </c>
      <c r="AK1545">
        <v>24</v>
      </c>
      <c r="AL1545">
        <v>0.32</v>
      </c>
    </row>
    <row r="1546" spans="1:38" x14ac:dyDescent="0.3">
      <c r="A1546" t="s">
        <v>1701</v>
      </c>
      <c r="B1546">
        <v>111918</v>
      </c>
      <c r="C1546">
        <v>6</v>
      </c>
      <c r="D1546" t="s">
        <v>1766</v>
      </c>
      <c r="E1546" t="s">
        <v>1554</v>
      </c>
      <c r="F1546">
        <v>74</v>
      </c>
      <c r="G1546">
        <v>16.940000000000001</v>
      </c>
      <c r="H1546">
        <v>56.02</v>
      </c>
      <c r="I1546">
        <v>11.57</v>
      </c>
      <c r="J1546">
        <v>38.28</v>
      </c>
      <c r="K1546">
        <v>1</v>
      </c>
      <c r="T1546">
        <v>2</v>
      </c>
      <c r="U1546">
        <v>1</v>
      </c>
      <c r="V1546" t="s">
        <v>282</v>
      </c>
      <c r="W1546">
        <v>56</v>
      </c>
      <c r="X1546">
        <v>8</v>
      </c>
      <c r="Y1546">
        <v>7</v>
      </c>
      <c r="Z1546" t="s">
        <v>1768</v>
      </c>
      <c r="AA1546" t="s">
        <v>1769</v>
      </c>
      <c r="AB1546" t="s">
        <v>95</v>
      </c>
      <c r="AC1546" t="s">
        <v>95</v>
      </c>
      <c r="AD1546" t="s">
        <v>1706</v>
      </c>
      <c r="AG1546" t="s">
        <v>1770</v>
      </c>
      <c r="AH1546">
        <v>0</v>
      </c>
      <c r="AI1546">
        <v>209</v>
      </c>
      <c r="AJ1546">
        <v>35</v>
      </c>
      <c r="AK1546">
        <v>24</v>
      </c>
      <c r="AL1546">
        <v>0.32</v>
      </c>
    </row>
    <row r="1547" spans="1:38" x14ac:dyDescent="0.3">
      <c r="A1547" t="s">
        <v>1701</v>
      </c>
      <c r="B1547">
        <v>139956</v>
      </c>
      <c r="C1547">
        <v>1</v>
      </c>
      <c r="D1547" t="s">
        <v>1772</v>
      </c>
      <c r="E1547" t="s">
        <v>1773</v>
      </c>
      <c r="F1547">
        <v>48</v>
      </c>
      <c r="G1547">
        <v>10.48</v>
      </c>
      <c r="H1547">
        <v>34.659999999999997</v>
      </c>
      <c r="I1547">
        <v>7.63</v>
      </c>
      <c r="J1547">
        <v>25.25</v>
      </c>
      <c r="K1547">
        <v>48</v>
      </c>
      <c r="T1547">
        <v>1</v>
      </c>
      <c r="U1547">
        <v>1</v>
      </c>
      <c r="V1547" t="s">
        <v>92</v>
      </c>
      <c r="W1547">
        <v>34</v>
      </c>
      <c r="X1547">
        <v>7</v>
      </c>
      <c r="Y1547">
        <v>7</v>
      </c>
      <c r="Z1547" t="s">
        <v>1774</v>
      </c>
      <c r="AA1547" t="s">
        <v>1775</v>
      </c>
      <c r="AB1547" t="s">
        <v>95</v>
      </c>
      <c r="AC1547" t="s">
        <v>95</v>
      </c>
      <c r="AD1547" t="s">
        <v>1706</v>
      </c>
      <c r="AG1547" t="s">
        <v>1776</v>
      </c>
      <c r="AH1547">
        <v>0</v>
      </c>
      <c r="AI1547">
        <v>128</v>
      </c>
      <c r="AJ1547">
        <v>23</v>
      </c>
      <c r="AK1547">
        <v>25</v>
      </c>
      <c r="AL1547">
        <v>0.52</v>
      </c>
    </row>
    <row r="1548" spans="1:38" x14ac:dyDescent="0.3">
      <c r="A1548" t="s">
        <v>1701</v>
      </c>
      <c r="B1548">
        <v>26302</v>
      </c>
      <c r="C1548">
        <v>1</v>
      </c>
      <c r="D1548" t="s">
        <v>1777</v>
      </c>
      <c r="E1548" t="s">
        <v>1778</v>
      </c>
      <c r="F1548">
        <v>1429</v>
      </c>
      <c r="G1548">
        <v>32.28</v>
      </c>
      <c r="H1548">
        <v>106.74</v>
      </c>
      <c r="I1548">
        <v>25.6</v>
      </c>
      <c r="J1548">
        <v>84.66</v>
      </c>
      <c r="K1548">
        <v>953</v>
      </c>
      <c r="T1548">
        <v>3</v>
      </c>
      <c r="U1548">
        <v>2</v>
      </c>
      <c r="V1548" t="s">
        <v>92</v>
      </c>
      <c r="W1548">
        <v>106</v>
      </c>
      <c r="X1548">
        <v>15</v>
      </c>
      <c r="Y1548">
        <v>10</v>
      </c>
      <c r="Z1548" t="s">
        <v>1779</v>
      </c>
      <c r="AA1548" t="s">
        <v>1780</v>
      </c>
      <c r="AB1548" t="s">
        <v>95</v>
      </c>
      <c r="AC1548" t="s">
        <v>95</v>
      </c>
      <c r="AD1548" t="s">
        <v>1706</v>
      </c>
      <c r="AG1548" t="s">
        <v>1781</v>
      </c>
      <c r="AH1548">
        <v>0</v>
      </c>
      <c r="AI1548">
        <v>218</v>
      </c>
      <c r="AJ1548">
        <v>18</v>
      </c>
      <c r="AK1548">
        <v>1966</v>
      </c>
      <c r="AL1548">
        <v>1.38</v>
      </c>
    </row>
    <row r="1549" spans="1:38" x14ac:dyDescent="0.3">
      <c r="A1549" t="s">
        <v>1701</v>
      </c>
      <c r="B1549">
        <v>26302</v>
      </c>
      <c r="C1549">
        <v>2</v>
      </c>
      <c r="D1549" t="s">
        <v>1777</v>
      </c>
      <c r="E1549" t="s">
        <v>1778</v>
      </c>
      <c r="F1549">
        <v>1429</v>
      </c>
      <c r="G1549">
        <v>34.36</v>
      </c>
      <c r="H1549">
        <v>113.59</v>
      </c>
      <c r="I1549">
        <v>25.6</v>
      </c>
      <c r="J1549">
        <v>84.66</v>
      </c>
      <c r="K1549">
        <v>86</v>
      </c>
      <c r="T1549">
        <v>3</v>
      </c>
      <c r="U1549">
        <v>2</v>
      </c>
      <c r="V1549" t="s">
        <v>92</v>
      </c>
      <c r="W1549">
        <v>113</v>
      </c>
      <c r="X1549">
        <v>15</v>
      </c>
      <c r="Y1549">
        <v>10</v>
      </c>
      <c r="Z1549" t="s">
        <v>1779</v>
      </c>
      <c r="AA1549" t="s">
        <v>1780</v>
      </c>
      <c r="AB1549" t="s">
        <v>95</v>
      </c>
      <c r="AC1549" t="s">
        <v>95</v>
      </c>
      <c r="AD1549" t="s">
        <v>1706</v>
      </c>
      <c r="AG1549" t="s">
        <v>1781</v>
      </c>
      <c r="AH1549">
        <v>0</v>
      </c>
      <c r="AI1549">
        <v>218</v>
      </c>
      <c r="AJ1549">
        <v>18</v>
      </c>
      <c r="AK1549">
        <v>1966</v>
      </c>
      <c r="AL1549">
        <v>1.38</v>
      </c>
    </row>
    <row r="1550" spans="1:38" x14ac:dyDescent="0.3">
      <c r="A1550" t="s">
        <v>1701</v>
      </c>
      <c r="B1550">
        <v>26302</v>
      </c>
      <c r="C1550">
        <v>3</v>
      </c>
      <c r="D1550" t="s">
        <v>1777</v>
      </c>
      <c r="E1550" t="s">
        <v>1778</v>
      </c>
      <c r="F1550">
        <v>1429</v>
      </c>
      <c r="G1550">
        <v>46.74</v>
      </c>
      <c r="H1550">
        <v>154.54</v>
      </c>
      <c r="I1550">
        <v>39</v>
      </c>
      <c r="J1550">
        <v>128.94</v>
      </c>
      <c r="K1550">
        <v>346</v>
      </c>
      <c r="T1550">
        <v>4</v>
      </c>
      <c r="U1550">
        <v>2</v>
      </c>
      <c r="V1550" t="s">
        <v>92</v>
      </c>
      <c r="W1550">
        <v>154</v>
      </c>
      <c r="X1550">
        <v>15</v>
      </c>
      <c r="Y1550">
        <v>10</v>
      </c>
      <c r="Z1550" t="s">
        <v>1779</v>
      </c>
      <c r="AA1550" t="s">
        <v>1780</v>
      </c>
      <c r="AB1550" t="s">
        <v>95</v>
      </c>
      <c r="AC1550" t="s">
        <v>95</v>
      </c>
      <c r="AD1550" t="s">
        <v>1706</v>
      </c>
      <c r="AG1550" t="s">
        <v>1781</v>
      </c>
      <c r="AH1550">
        <v>0</v>
      </c>
      <c r="AI1550">
        <v>218</v>
      </c>
      <c r="AJ1550">
        <v>18</v>
      </c>
      <c r="AK1550">
        <v>1966</v>
      </c>
      <c r="AL1550">
        <v>1.38</v>
      </c>
    </row>
    <row r="1551" spans="1:38" x14ac:dyDescent="0.3">
      <c r="A1551" t="s">
        <v>1701</v>
      </c>
      <c r="B1551">
        <v>26302</v>
      </c>
      <c r="C1551">
        <v>4</v>
      </c>
      <c r="D1551" t="s">
        <v>1777</v>
      </c>
      <c r="E1551" t="s">
        <v>1778</v>
      </c>
      <c r="F1551">
        <v>1429</v>
      </c>
      <c r="G1551">
        <v>55.07</v>
      </c>
      <c r="H1551">
        <v>182.08</v>
      </c>
      <c r="I1551">
        <v>46.74</v>
      </c>
      <c r="J1551">
        <v>154.54</v>
      </c>
      <c r="K1551">
        <v>44</v>
      </c>
      <c r="T1551">
        <v>4</v>
      </c>
      <c r="U1551">
        <v>2</v>
      </c>
      <c r="V1551" t="s">
        <v>92</v>
      </c>
      <c r="W1551">
        <v>182</v>
      </c>
      <c r="X1551">
        <v>15</v>
      </c>
      <c r="Y1551">
        <v>10</v>
      </c>
      <c r="Z1551" t="s">
        <v>1779</v>
      </c>
      <c r="AA1551" t="s">
        <v>1780</v>
      </c>
      <c r="AB1551" t="s">
        <v>95</v>
      </c>
      <c r="AC1551" t="s">
        <v>95</v>
      </c>
      <c r="AD1551" t="s">
        <v>1706</v>
      </c>
      <c r="AG1551" t="s">
        <v>1781</v>
      </c>
      <c r="AH1551">
        <v>0</v>
      </c>
      <c r="AI1551">
        <v>218</v>
      </c>
      <c r="AJ1551">
        <v>18</v>
      </c>
      <c r="AK1551">
        <v>1966</v>
      </c>
      <c r="AL1551">
        <v>1.38</v>
      </c>
    </row>
    <row r="1552" spans="1:38" x14ac:dyDescent="0.3">
      <c r="A1552" t="s">
        <v>1701</v>
      </c>
      <c r="B1552">
        <v>116762</v>
      </c>
      <c r="C1552">
        <v>1</v>
      </c>
      <c r="D1552" t="s">
        <v>1782</v>
      </c>
      <c r="E1552" t="s">
        <v>1783</v>
      </c>
      <c r="F1552">
        <v>93</v>
      </c>
      <c r="G1552">
        <v>22.74</v>
      </c>
      <c r="H1552">
        <v>75.2</v>
      </c>
      <c r="I1552">
        <v>18.04</v>
      </c>
      <c r="J1552">
        <v>59.64</v>
      </c>
      <c r="K1552">
        <v>35</v>
      </c>
      <c r="T1552">
        <v>2</v>
      </c>
      <c r="U1552">
        <v>1</v>
      </c>
      <c r="V1552" t="s">
        <v>92</v>
      </c>
      <c r="W1552" t="s">
        <v>1784</v>
      </c>
      <c r="X1552">
        <v>6</v>
      </c>
      <c r="Y1552">
        <v>5</v>
      </c>
      <c r="Z1552" t="s">
        <v>1785</v>
      </c>
      <c r="AA1552" t="s">
        <v>1786</v>
      </c>
      <c r="AB1552" t="s">
        <v>95</v>
      </c>
      <c r="AC1552" t="s">
        <v>95</v>
      </c>
      <c r="AD1552" t="s">
        <v>1706</v>
      </c>
      <c r="AG1552" t="s">
        <v>1787</v>
      </c>
      <c r="AH1552">
        <v>0</v>
      </c>
      <c r="AI1552">
        <v>0</v>
      </c>
      <c r="AJ1552">
        <v>0</v>
      </c>
      <c r="AK1552">
        <v>0</v>
      </c>
      <c r="AL1552">
        <v>0</v>
      </c>
    </row>
    <row r="1553" spans="1:38" x14ac:dyDescent="0.3">
      <c r="A1553" t="s">
        <v>1701</v>
      </c>
      <c r="B1553">
        <v>116762</v>
      </c>
      <c r="C1553">
        <v>2</v>
      </c>
      <c r="D1553" t="s">
        <v>1782</v>
      </c>
      <c r="E1553" t="s">
        <v>1783</v>
      </c>
      <c r="F1553">
        <v>93</v>
      </c>
      <c r="G1553">
        <v>22.73</v>
      </c>
      <c r="H1553">
        <v>75.16</v>
      </c>
      <c r="I1553">
        <v>18.14</v>
      </c>
      <c r="J1553">
        <v>59.98</v>
      </c>
      <c r="K1553">
        <v>30</v>
      </c>
      <c r="T1553">
        <v>2</v>
      </c>
      <c r="U1553">
        <v>1</v>
      </c>
      <c r="V1553" t="s">
        <v>92</v>
      </c>
      <c r="W1553" t="s">
        <v>1788</v>
      </c>
      <c r="X1553">
        <v>6</v>
      </c>
      <c r="Y1553">
        <v>5</v>
      </c>
      <c r="Z1553" t="s">
        <v>1785</v>
      </c>
      <c r="AA1553" t="s">
        <v>1786</v>
      </c>
      <c r="AB1553" t="s">
        <v>95</v>
      </c>
      <c r="AC1553" t="s">
        <v>95</v>
      </c>
      <c r="AD1553" t="s">
        <v>1706</v>
      </c>
      <c r="AG1553" t="s">
        <v>1787</v>
      </c>
      <c r="AH1553">
        <v>0</v>
      </c>
      <c r="AI1553">
        <v>0</v>
      </c>
      <c r="AJ1553">
        <v>0</v>
      </c>
      <c r="AK1553">
        <v>0</v>
      </c>
      <c r="AL1553">
        <v>0</v>
      </c>
    </row>
    <row r="1554" spans="1:38" x14ac:dyDescent="0.3">
      <c r="A1554" t="s">
        <v>1701</v>
      </c>
      <c r="B1554">
        <v>116762</v>
      </c>
      <c r="C1554">
        <v>3</v>
      </c>
      <c r="D1554" t="s">
        <v>1782</v>
      </c>
      <c r="E1554" t="s">
        <v>1783</v>
      </c>
      <c r="F1554">
        <v>93</v>
      </c>
      <c r="G1554">
        <v>22.72</v>
      </c>
      <c r="H1554">
        <v>75.11</v>
      </c>
      <c r="I1554">
        <v>18.059999999999999</v>
      </c>
      <c r="J1554">
        <v>59.71</v>
      </c>
      <c r="K1554">
        <v>23</v>
      </c>
      <c r="T1554">
        <v>2</v>
      </c>
      <c r="U1554">
        <v>1</v>
      </c>
      <c r="V1554" t="s">
        <v>92</v>
      </c>
      <c r="W1554" t="s">
        <v>1789</v>
      </c>
      <c r="X1554">
        <v>6</v>
      </c>
      <c r="Y1554">
        <v>5</v>
      </c>
      <c r="Z1554" t="s">
        <v>1785</v>
      </c>
      <c r="AA1554" t="s">
        <v>1786</v>
      </c>
      <c r="AB1554" t="s">
        <v>95</v>
      </c>
      <c r="AC1554" t="s">
        <v>95</v>
      </c>
      <c r="AD1554" t="s">
        <v>1706</v>
      </c>
      <c r="AG1554" t="s">
        <v>1787</v>
      </c>
      <c r="AH1554">
        <v>0</v>
      </c>
      <c r="AI1554">
        <v>0</v>
      </c>
      <c r="AJ1554">
        <v>0</v>
      </c>
      <c r="AK1554">
        <v>0</v>
      </c>
      <c r="AL1554">
        <v>0</v>
      </c>
    </row>
    <row r="1555" spans="1:38" x14ac:dyDescent="0.3">
      <c r="A1555" t="s">
        <v>1701</v>
      </c>
      <c r="B1555">
        <v>116762</v>
      </c>
      <c r="C1555">
        <v>4</v>
      </c>
      <c r="D1555" t="s">
        <v>1782</v>
      </c>
      <c r="E1555" t="s">
        <v>1783</v>
      </c>
      <c r="F1555">
        <v>93</v>
      </c>
      <c r="G1555">
        <v>24.65</v>
      </c>
      <c r="H1555">
        <v>81.510000000000005</v>
      </c>
      <c r="I1555">
        <v>18.100000000000001</v>
      </c>
      <c r="J1555">
        <v>59.85</v>
      </c>
      <c r="K1555">
        <v>5</v>
      </c>
      <c r="T1555">
        <v>2</v>
      </c>
      <c r="U1555">
        <v>1</v>
      </c>
      <c r="V1555" t="s">
        <v>92</v>
      </c>
      <c r="W1555">
        <v>81</v>
      </c>
      <c r="X1555">
        <v>6</v>
      </c>
      <c r="Y1555">
        <v>5</v>
      </c>
      <c r="Z1555" t="s">
        <v>1785</v>
      </c>
      <c r="AA1555" t="s">
        <v>1786</v>
      </c>
      <c r="AB1555" t="s">
        <v>95</v>
      </c>
      <c r="AC1555" t="s">
        <v>95</v>
      </c>
      <c r="AD1555" t="s">
        <v>1706</v>
      </c>
      <c r="AG1555" t="s">
        <v>1787</v>
      </c>
      <c r="AH1555">
        <v>0</v>
      </c>
      <c r="AI1555">
        <v>0</v>
      </c>
      <c r="AJ1555">
        <v>0</v>
      </c>
      <c r="AK1555">
        <v>0</v>
      </c>
      <c r="AL1555">
        <v>0</v>
      </c>
    </row>
    <row r="1556" spans="1:38" x14ac:dyDescent="0.3">
      <c r="A1556" t="s">
        <v>1701</v>
      </c>
      <c r="B1556">
        <v>26450</v>
      </c>
      <c r="C1556">
        <v>1</v>
      </c>
      <c r="D1556" t="s">
        <v>1790</v>
      </c>
      <c r="E1556" t="s">
        <v>1791</v>
      </c>
      <c r="F1556">
        <v>291</v>
      </c>
      <c r="G1556">
        <v>32.729999999999997</v>
      </c>
      <c r="H1556">
        <v>108.23</v>
      </c>
      <c r="I1556">
        <v>25.67</v>
      </c>
      <c r="J1556">
        <v>84.86</v>
      </c>
      <c r="K1556">
        <v>115</v>
      </c>
      <c r="T1556">
        <v>3</v>
      </c>
      <c r="U1556">
        <v>2</v>
      </c>
      <c r="V1556" t="s">
        <v>92</v>
      </c>
      <c r="W1556">
        <v>108</v>
      </c>
      <c r="X1556">
        <v>15</v>
      </c>
      <c r="Y1556">
        <v>12</v>
      </c>
      <c r="Z1556" t="s">
        <v>1792</v>
      </c>
      <c r="AA1556" t="s">
        <v>1793</v>
      </c>
      <c r="AB1556" t="s">
        <v>95</v>
      </c>
      <c r="AC1556" t="s">
        <v>95</v>
      </c>
      <c r="AD1556" t="s">
        <v>1706</v>
      </c>
      <c r="AG1556" t="s">
        <v>1794</v>
      </c>
      <c r="AH1556">
        <v>0</v>
      </c>
      <c r="AI1556">
        <v>238</v>
      </c>
      <c r="AJ1556">
        <v>20</v>
      </c>
      <c r="AK1556">
        <v>366</v>
      </c>
      <c r="AL1556">
        <v>1.26</v>
      </c>
    </row>
    <row r="1557" spans="1:38" x14ac:dyDescent="0.3">
      <c r="A1557" t="s">
        <v>1701</v>
      </c>
      <c r="B1557">
        <v>26450</v>
      </c>
      <c r="C1557">
        <v>2</v>
      </c>
      <c r="D1557" t="s">
        <v>1790</v>
      </c>
      <c r="E1557" t="s">
        <v>1791</v>
      </c>
      <c r="F1557">
        <v>291</v>
      </c>
      <c r="G1557">
        <v>34.1</v>
      </c>
      <c r="H1557">
        <v>112.73</v>
      </c>
      <c r="I1557">
        <v>25.66</v>
      </c>
      <c r="J1557">
        <v>84.83</v>
      </c>
      <c r="K1557">
        <v>24</v>
      </c>
      <c r="T1557">
        <v>3</v>
      </c>
      <c r="U1557">
        <v>2</v>
      </c>
      <c r="V1557" t="s">
        <v>92</v>
      </c>
      <c r="W1557" t="s">
        <v>127</v>
      </c>
      <c r="X1557">
        <v>15</v>
      </c>
      <c r="Y1557">
        <v>12</v>
      </c>
      <c r="Z1557" t="s">
        <v>1792</v>
      </c>
      <c r="AA1557" t="s">
        <v>1793</v>
      </c>
      <c r="AB1557" t="s">
        <v>95</v>
      </c>
      <c r="AC1557" t="s">
        <v>95</v>
      </c>
      <c r="AD1557" t="s">
        <v>1706</v>
      </c>
      <c r="AG1557" t="s">
        <v>1794</v>
      </c>
      <c r="AH1557">
        <v>0</v>
      </c>
      <c r="AI1557">
        <v>238</v>
      </c>
      <c r="AJ1557">
        <v>20</v>
      </c>
      <c r="AK1557">
        <v>366</v>
      </c>
      <c r="AL1557">
        <v>1.26</v>
      </c>
    </row>
    <row r="1558" spans="1:38" x14ac:dyDescent="0.3">
      <c r="A1558" t="s">
        <v>1701</v>
      </c>
      <c r="B1558">
        <v>26450</v>
      </c>
      <c r="C1558">
        <v>3</v>
      </c>
      <c r="D1558" t="s">
        <v>1790</v>
      </c>
      <c r="E1558" t="s">
        <v>1791</v>
      </c>
      <c r="F1558">
        <v>291</v>
      </c>
      <c r="G1558">
        <v>34.01</v>
      </c>
      <c r="H1558">
        <v>112.46</v>
      </c>
      <c r="I1558">
        <v>25.67</v>
      </c>
      <c r="J1558">
        <v>84.89</v>
      </c>
      <c r="K1558">
        <v>21</v>
      </c>
      <c r="T1558">
        <v>3</v>
      </c>
      <c r="U1558">
        <v>2</v>
      </c>
      <c r="V1558" t="s">
        <v>92</v>
      </c>
      <c r="W1558" t="s">
        <v>487</v>
      </c>
      <c r="X1558">
        <v>15</v>
      </c>
      <c r="Y1558">
        <v>12</v>
      </c>
      <c r="Z1558" t="s">
        <v>1792</v>
      </c>
      <c r="AA1558" t="s">
        <v>1793</v>
      </c>
      <c r="AB1558" t="s">
        <v>95</v>
      </c>
      <c r="AC1558" t="s">
        <v>95</v>
      </c>
      <c r="AD1558" t="s">
        <v>1706</v>
      </c>
      <c r="AG1558" t="s">
        <v>1794</v>
      </c>
      <c r="AH1558">
        <v>0</v>
      </c>
      <c r="AI1558">
        <v>238</v>
      </c>
      <c r="AJ1558">
        <v>20</v>
      </c>
      <c r="AK1558">
        <v>366</v>
      </c>
      <c r="AL1558">
        <v>1.26</v>
      </c>
    </row>
    <row r="1559" spans="1:38" x14ac:dyDescent="0.3">
      <c r="A1559" t="s">
        <v>1701</v>
      </c>
      <c r="B1559">
        <v>26450</v>
      </c>
      <c r="C1559">
        <v>4</v>
      </c>
      <c r="D1559" t="s">
        <v>1790</v>
      </c>
      <c r="E1559" t="s">
        <v>1791</v>
      </c>
      <c r="F1559">
        <v>291</v>
      </c>
      <c r="G1559">
        <v>34.1</v>
      </c>
      <c r="H1559">
        <v>112.73</v>
      </c>
      <c r="I1559">
        <v>25.66</v>
      </c>
      <c r="J1559">
        <v>84.83</v>
      </c>
      <c r="K1559">
        <v>6</v>
      </c>
      <c r="T1559">
        <v>3</v>
      </c>
      <c r="U1559">
        <v>2</v>
      </c>
      <c r="V1559" t="s">
        <v>92</v>
      </c>
      <c r="W1559" t="s">
        <v>589</v>
      </c>
      <c r="X1559">
        <v>15</v>
      </c>
      <c r="Y1559">
        <v>12</v>
      </c>
      <c r="Z1559" t="s">
        <v>1792</v>
      </c>
      <c r="AA1559" t="s">
        <v>1793</v>
      </c>
      <c r="AB1559" t="s">
        <v>95</v>
      </c>
      <c r="AC1559" t="s">
        <v>95</v>
      </c>
      <c r="AD1559" t="s">
        <v>1706</v>
      </c>
      <c r="AG1559" t="s">
        <v>1794</v>
      </c>
      <c r="AH1559">
        <v>0</v>
      </c>
      <c r="AI1559">
        <v>238</v>
      </c>
      <c r="AJ1559">
        <v>20</v>
      </c>
      <c r="AK1559">
        <v>366</v>
      </c>
      <c r="AL1559">
        <v>1.26</v>
      </c>
    </row>
    <row r="1560" spans="1:38" x14ac:dyDescent="0.3">
      <c r="A1560" t="s">
        <v>1701</v>
      </c>
      <c r="B1560">
        <v>26450</v>
      </c>
      <c r="C1560">
        <v>5</v>
      </c>
      <c r="D1560" t="s">
        <v>1790</v>
      </c>
      <c r="E1560" t="s">
        <v>1791</v>
      </c>
      <c r="F1560">
        <v>291</v>
      </c>
      <c r="G1560">
        <v>36.24</v>
      </c>
      <c r="H1560">
        <v>119.83</v>
      </c>
      <c r="I1560">
        <v>25.67</v>
      </c>
      <c r="J1560">
        <v>84.87</v>
      </c>
      <c r="K1560">
        <v>14</v>
      </c>
      <c r="T1560">
        <v>3</v>
      </c>
      <c r="U1560">
        <v>2</v>
      </c>
      <c r="V1560" t="s">
        <v>92</v>
      </c>
      <c r="W1560">
        <v>119</v>
      </c>
      <c r="X1560">
        <v>15</v>
      </c>
      <c r="Y1560">
        <v>12</v>
      </c>
      <c r="Z1560" t="s">
        <v>1792</v>
      </c>
      <c r="AA1560" t="s">
        <v>1793</v>
      </c>
      <c r="AB1560" t="s">
        <v>95</v>
      </c>
      <c r="AC1560" t="s">
        <v>95</v>
      </c>
      <c r="AD1560" t="s">
        <v>1706</v>
      </c>
      <c r="AG1560" t="s">
        <v>1794</v>
      </c>
      <c r="AH1560">
        <v>0</v>
      </c>
      <c r="AI1560">
        <v>238</v>
      </c>
      <c r="AJ1560">
        <v>20</v>
      </c>
      <c r="AK1560">
        <v>366</v>
      </c>
      <c r="AL1560">
        <v>1.26</v>
      </c>
    </row>
    <row r="1561" spans="1:38" x14ac:dyDescent="0.3">
      <c r="A1561" t="s">
        <v>1701</v>
      </c>
      <c r="B1561">
        <v>26450</v>
      </c>
      <c r="C1561">
        <v>6</v>
      </c>
      <c r="D1561" t="s">
        <v>1790</v>
      </c>
      <c r="E1561" t="s">
        <v>1791</v>
      </c>
      <c r="F1561">
        <v>291</v>
      </c>
      <c r="G1561">
        <v>46.42</v>
      </c>
      <c r="H1561">
        <v>153.47999999999999</v>
      </c>
      <c r="I1561">
        <v>36.799999999999997</v>
      </c>
      <c r="J1561">
        <v>121.68</v>
      </c>
      <c r="K1561">
        <v>24</v>
      </c>
      <c r="T1561">
        <v>4</v>
      </c>
      <c r="U1561">
        <v>2</v>
      </c>
      <c r="V1561" t="s">
        <v>92</v>
      </c>
      <c r="W1561" t="s">
        <v>1238</v>
      </c>
      <c r="X1561">
        <v>15</v>
      </c>
      <c r="Y1561">
        <v>12</v>
      </c>
      <c r="Z1561" t="s">
        <v>1792</v>
      </c>
      <c r="AA1561" t="s">
        <v>1793</v>
      </c>
      <c r="AB1561" t="s">
        <v>95</v>
      </c>
      <c r="AC1561" t="s">
        <v>95</v>
      </c>
      <c r="AD1561" t="s">
        <v>1706</v>
      </c>
      <c r="AG1561" t="s">
        <v>1794</v>
      </c>
      <c r="AH1561">
        <v>0</v>
      </c>
      <c r="AI1561">
        <v>238</v>
      </c>
      <c r="AJ1561">
        <v>20</v>
      </c>
      <c r="AK1561">
        <v>366</v>
      </c>
      <c r="AL1561">
        <v>1.26</v>
      </c>
    </row>
    <row r="1562" spans="1:38" x14ac:dyDescent="0.3">
      <c r="A1562" t="s">
        <v>1701</v>
      </c>
      <c r="B1562">
        <v>26450</v>
      </c>
      <c r="C1562">
        <v>7</v>
      </c>
      <c r="D1562" t="s">
        <v>1790</v>
      </c>
      <c r="E1562" t="s">
        <v>1791</v>
      </c>
      <c r="F1562">
        <v>291</v>
      </c>
      <c r="G1562">
        <v>46.42</v>
      </c>
      <c r="H1562">
        <v>153.47999999999999</v>
      </c>
      <c r="I1562">
        <v>36.799999999999997</v>
      </c>
      <c r="J1562">
        <v>121.68</v>
      </c>
      <c r="K1562">
        <v>24</v>
      </c>
      <c r="T1562">
        <v>4</v>
      </c>
      <c r="U1562">
        <v>2</v>
      </c>
      <c r="V1562" t="s">
        <v>92</v>
      </c>
      <c r="W1562" t="s">
        <v>1795</v>
      </c>
      <c r="X1562">
        <v>15</v>
      </c>
      <c r="Y1562">
        <v>12</v>
      </c>
      <c r="Z1562" t="s">
        <v>1792</v>
      </c>
      <c r="AA1562" t="s">
        <v>1793</v>
      </c>
      <c r="AB1562" t="s">
        <v>95</v>
      </c>
      <c r="AC1562" t="s">
        <v>95</v>
      </c>
      <c r="AD1562" t="s">
        <v>1706</v>
      </c>
      <c r="AG1562" t="s">
        <v>1794</v>
      </c>
      <c r="AH1562">
        <v>0</v>
      </c>
      <c r="AI1562">
        <v>238</v>
      </c>
      <c r="AJ1562">
        <v>20</v>
      </c>
      <c r="AK1562">
        <v>366</v>
      </c>
      <c r="AL1562">
        <v>1.26</v>
      </c>
    </row>
    <row r="1563" spans="1:38" x14ac:dyDescent="0.3">
      <c r="A1563" t="s">
        <v>1701</v>
      </c>
      <c r="B1563">
        <v>26450</v>
      </c>
      <c r="C1563">
        <v>8</v>
      </c>
      <c r="D1563" t="s">
        <v>1790</v>
      </c>
      <c r="E1563" t="s">
        <v>1791</v>
      </c>
      <c r="F1563">
        <v>291</v>
      </c>
      <c r="G1563">
        <v>46.42</v>
      </c>
      <c r="H1563">
        <v>153.47999999999999</v>
      </c>
      <c r="I1563">
        <v>36.799999999999997</v>
      </c>
      <c r="J1563">
        <v>121.68</v>
      </c>
      <c r="K1563">
        <v>12</v>
      </c>
      <c r="T1563">
        <v>4</v>
      </c>
      <c r="U1563">
        <v>2</v>
      </c>
      <c r="V1563" t="s">
        <v>92</v>
      </c>
      <c r="W1563" t="s">
        <v>1796</v>
      </c>
      <c r="X1563">
        <v>15</v>
      </c>
      <c r="Y1563">
        <v>12</v>
      </c>
      <c r="Z1563" t="s">
        <v>1792</v>
      </c>
      <c r="AA1563" t="s">
        <v>1793</v>
      </c>
      <c r="AB1563" t="s">
        <v>95</v>
      </c>
      <c r="AC1563" t="s">
        <v>95</v>
      </c>
      <c r="AD1563" t="s">
        <v>1706</v>
      </c>
      <c r="AG1563" t="s">
        <v>1794</v>
      </c>
      <c r="AH1563">
        <v>0</v>
      </c>
      <c r="AI1563">
        <v>238</v>
      </c>
      <c r="AJ1563">
        <v>20</v>
      </c>
      <c r="AK1563">
        <v>366</v>
      </c>
      <c r="AL1563">
        <v>1.26</v>
      </c>
    </row>
    <row r="1564" spans="1:38" x14ac:dyDescent="0.3">
      <c r="A1564" t="s">
        <v>1701</v>
      </c>
      <c r="B1564">
        <v>26450</v>
      </c>
      <c r="C1564">
        <v>9</v>
      </c>
      <c r="D1564" t="s">
        <v>1790</v>
      </c>
      <c r="E1564" t="s">
        <v>1791</v>
      </c>
      <c r="F1564">
        <v>291</v>
      </c>
      <c r="G1564">
        <v>46.42</v>
      </c>
      <c r="H1564">
        <v>153.47999999999999</v>
      </c>
      <c r="I1564">
        <v>36.799999999999997</v>
      </c>
      <c r="J1564">
        <v>121.68</v>
      </c>
      <c r="K1564">
        <v>12</v>
      </c>
      <c r="T1564">
        <v>4</v>
      </c>
      <c r="U1564">
        <v>2</v>
      </c>
      <c r="V1564" t="s">
        <v>92</v>
      </c>
      <c r="W1564" t="s">
        <v>1797</v>
      </c>
      <c r="X1564">
        <v>15</v>
      </c>
      <c r="Y1564">
        <v>12</v>
      </c>
      <c r="Z1564" t="s">
        <v>1792</v>
      </c>
      <c r="AA1564" t="s">
        <v>1793</v>
      </c>
      <c r="AB1564" t="s">
        <v>95</v>
      </c>
      <c r="AC1564" t="s">
        <v>95</v>
      </c>
      <c r="AD1564" t="s">
        <v>1706</v>
      </c>
      <c r="AG1564" t="s">
        <v>1794</v>
      </c>
      <c r="AH1564">
        <v>0</v>
      </c>
      <c r="AI1564">
        <v>238</v>
      </c>
      <c r="AJ1564">
        <v>20</v>
      </c>
      <c r="AK1564">
        <v>366</v>
      </c>
      <c r="AL1564">
        <v>1.26</v>
      </c>
    </row>
    <row r="1565" spans="1:38" x14ac:dyDescent="0.3">
      <c r="A1565" t="s">
        <v>1701</v>
      </c>
      <c r="B1565">
        <v>26450</v>
      </c>
      <c r="C1565">
        <v>10</v>
      </c>
      <c r="D1565" t="s">
        <v>1790</v>
      </c>
      <c r="E1565" t="s">
        <v>1791</v>
      </c>
      <c r="F1565">
        <v>291</v>
      </c>
      <c r="G1565">
        <v>46.8</v>
      </c>
      <c r="H1565">
        <v>154.72</v>
      </c>
      <c r="I1565">
        <v>36.49</v>
      </c>
      <c r="J1565">
        <v>120.63</v>
      </c>
      <c r="K1565">
        <v>30</v>
      </c>
      <c r="T1565">
        <v>4</v>
      </c>
      <c r="U1565">
        <v>2</v>
      </c>
      <c r="V1565" t="s">
        <v>92</v>
      </c>
      <c r="W1565">
        <v>154</v>
      </c>
      <c r="X1565">
        <v>15</v>
      </c>
      <c r="Y1565">
        <v>12</v>
      </c>
      <c r="Z1565" t="s">
        <v>1792</v>
      </c>
      <c r="AA1565" t="s">
        <v>1793</v>
      </c>
      <c r="AB1565" t="s">
        <v>95</v>
      </c>
      <c r="AC1565" t="s">
        <v>95</v>
      </c>
      <c r="AD1565" t="s">
        <v>1706</v>
      </c>
      <c r="AG1565" t="s">
        <v>1794</v>
      </c>
      <c r="AH1565">
        <v>0</v>
      </c>
      <c r="AI1565">
        <v>238</v>
      </c>
      <c r="AJ1565">
        <v>20</v>
      </c>
      <c r="AK1565">
        <v>366</v>
      </c>
      <c r="AL1565">
        <v>1.26</v>
      </c>
    </row>
    <row r="1566" spans="1:38" x14ac:dyDescent="0.3">
      <c r="A1566" t="s">
        <v>1701</v>
      </c>
      <c r="B1566">
        <v>26450</v>
      </c>
      <c r="C1566">
        <v>11</v>
      </c>
      <c r="D1566" t="s">
        <v>1790</v>
      </c>
      <c r="E1566" t="s">
        <v>1791</v>
      </c>
      <c r="F1566">
        <v>291</v>
      </c>
      <c r="G1566">
        <v>60.44</v>
      </c>
      <c r="H1566">
        <v>199.82</v>
      </c>
      <c r="I1566">
        <v>47.55</v>
      </c>
      <c r="J1566">
        <v>157.22</v>
      </c>
      <c r="K1566">
        <v>3</v>
      </c>
      <c r="T1566">
        <v>4</v>
      </c>
      <c r="U1566">
        <v>2</v>
      </c>
      <c r="V1566" t="s">
        <v>92</v>
      </c>
      <c r="W1566" t="s">
        <v>1798</v>
      </c>
      <c r="X1566">
        <v>15</v>
      </c>
      <c r="Y1566">
        <v>12</v>
      </c>
      <c r="Z1566" t="s">
        <v>1792</v>
      </c>
      <c r="AA1566" t="s">
        <v>1793</v>
      </c>
      <c r="AB1566" t="s">
        <v>95</v>
      </c>
      <c r="AC1566" t="s">
        <v>95</v>
      </c>
      <c r="AD1566" t="s">
        <v>1706</v>
      </c>
      <c r="AG1566" t="s">
        <v>1794</v>
      </c>
      <c r="AH1566">
        <v>0</v>
      </c>
      <c r="AI1566">
        <v>238</v>
      </c>
      <c r="AJ1566">
        <v>20</v>
      </c>
      <c r="AK1566">
        <v>366</v>
      </c>
      <c r="AL1566">
        <v>1.26</v>
      </c>
    </row>
    <row r="1567" spans="1:38" x14ac:dyDescent="0.3">
      <c r="A1567" t="s">
        <v>1701</v>
      </c>
      <c r="B1567">
        <v>26450</v>
      </c>
      <c r="C1567">
        <v>12</v>
      </c>
      <c r="D1567" t="s">
        <v>1790</v>
      </c>
      <c r="E1567" t="s">
        <v>1791</v>
      </c>
      <c r="F1567">
        <v>291</v>
      </c>
      <c r="G1567">
        <v>60.44</v>
      </c>
      <c r="H1567">
        <v>199.82</v>
      </c>
      <c r="I1567">
        <v>47.55</v>
      </c>
      <c r="J1567">
        <v>157.22</v>
      </c>
      <c r="K1567">
        <v>3</v>
      </c>
      <c r="T1567">
        <v>4</v>
      </c>
      <c r="U1567">
        <v>2</v>
      </c>
      <c r="V1567" t="s">
        <v>92</v>
      </c>
      <c r="W1567" t="s">
        <v>1799</v>
      </c>
      <c r="X1567">
        <v>15</v>
      </c>
      <c r="Y1567">
        <v>12</v>
      </c>
      <c r="Z1567" t="s">
        <v>1792</v>
      </c>
      <c r="AA1567" t="s">
        <v>1793</v>
      </c>
      <c r="AB1567" t="s">
        <v>95</v>
      </c>
      <c r="AC1567" t="s">
        <v>95</v>
      </c>
      <c r="AD1567" t="s">
        <v>1706</v>
      </c>
      <c r="AG1567" t="s">
        <v>1794</v>
      </c>
      <c r="AH1567">
        <v>0</v>
      </c>
      <c r="AI1567">
        <v>238</v>
      </c>
      <c r="AJ1567">
        <v>20</v>
      </c>
      <c r="AK1567">
        <v>366</v>
      </c>
      <c r="AL1567">
        <v>1.26</v>
      </c>
    </row>
    <row r="1568" spans="1:38" x14ac:dyDescent="0.3">
      <c r="A1568" t="s">
        <v>1701</v>
      </c>
      <c r="B1568">
        <v>26450</v>
      </c>
      <c r="C1568">
        <v>13</v>
      </c>
      <c r="D1568" t="s">
        <v>1790</v>
      </c>
      <c r="E1568" t="s">
        <v>1791</v>
      </c>
      <c r="F1568">
        <v>291</v>
      </c>
      <c r="G1568">
        <v>60.44</v>
      </c>
      <c r="H1568">
        <v>199.82</v>
      </c>
      <c r="I1568">
        <v>47.55</v>
      </c>
      <c r="J1568">
        <v>157.22</v>
      </c>
      <c r="K1568">
        <v>3</v>
      </c>
      <c r="T1568">
        <v>4</v>
      </c>
      <c r="U1568">
        <v>2</v>
      </c>
      <c r="V1568" t="s">
        <v>92</v>
      </c>
      <c r="W1568" t="s">
        <v>1800</v>
      </c>
      <c r="X1568">
        <v>15</v>
      </c>
      <c r="Y1568">
        <v>12</v>
      </c>
      <c r="Z1568" t="s">
        <v>1792</v>
      </c>
      <c r="AA1568" t="s">
        <v>1793</v>
      </c>
      <c r="AB1568" t="s">
        <v>95</v>
      </c>
      <c r="AC1568" t="s">
        <v>95</v>
      </c>
      <c r="AD1568" t="s">
        <v>1706</v>
      </c>
      <c r="AG1568" t="s">
        <v>1794</v>
      </c>
      <c r="AH1568">
        <v>0</v>
      </c>
      <c r="AI1568">
        <v>238</v>
      </c>
      <c r="AJ1568">
        <v>20</v>
      </c>
      <c r="AK1568">
        <v>366</v>
      </c>
      <c r="AL1568">
        <v>1.26</v>
      </c>
    </row>
    <row r="1569" spans="1:38" x14ac:dyDescent="0.3">
      <c r="A1569" t="s">
        <v>1701</v>
      </c>
      <c r="B1569">
        <v>7147</v>
      </c>
      <c r="C1569">
        <v>1</v>
      </c>
      <c r="D1569" t="s">
        <v>1801</v>
      </c>
      <c r="E1569" t="s">
        <v>1802</v>
      </c>
      <c r="F1569">
        <v>126</v>
      </c>
      <c r="G1569">
        <v>24.39</v>
      </c>
      <c r="H1569">
        <v>80.64</v>
      </c>
      <c r="I1569">
        <v>18.11</v>
      </c>
      <c r="J1569">
        <v>59.9</v>
      </c>
      <c r="K1569">
        <v>66</v>
      </c>
      <c r="T1569">
        <v>3</v>
      </c>
      <c r="U1569">
        <v>1</v>
      </c>
      <c r="V1569" t="s">
        <v>92</v>
      </c>
      <c r="W1569">
        <v>80</v>
      </c>
      <c r="X1569">
        <v>15</v>
      </c>
      <c r="Y1569">
        <v>9</v>
      </c>
      <c r="Z1569" t="s">
        <v>1803</v>
      </c>
      <c r="AA1569" t="s">
        <v>1804</v>
      </c>
      <c r="AB1569" t="s">
        <v>95</v>
      </c>
      <c r="AC1569" t="s">
        <v>95</v>
      </c>
      <c r="AD1569" t="s">
        <v>1706</v>
      </c>
      <c r="AG1569" t="s">
        <v>1805</v>
      </c>
      <c r="AH1569">
        <v>0</v>
      </c>
      <c r="AI1569">
        <v>310</v>
      </c>
      <c r="AJ1569">
        <v>27</v>
      </c>
      <c r="AK1569">
        <v>91</v>
      </c>
      <c r="AL1569">
        <v>0.72</v>
      </c>
    </row>
    <row r="1570" spans="1:38" x14ac:dyDescent="0.3">
      <c r="A1570" t="s">
        <v>1701</v>
      </c>
      <c r="B1570">
        <v>7147</v>
      </c>
      <c r="C1570">
        <v>2</v>
      </c>
      <c r="D1570" t="s">
        <v>1801</v>
      </c>
      <c r="E1570" t="s">
        <v>1802</v>
      </c>
      <c r="F1570">
        <v>126</v>
      </c>
      <c r="G1570">
        <v>31.44</v>
      </c>
      <c r="H1570">
        <v>103.94</v>
      </c>
      <c r="I1570">
        <v>25.69</v>
      </c>
      <c r="J1570">
        <v>84.94</v>
      </c>
      <c r="K1570">
        <v>30</v>
      </c>
      <c r="T1570">
        <v>3</v>
      </c>
      <c r="U1570">
        <v>2</v>
      </c>
      <c r="V1570" t="s">
        <v>92</v>
      </c>
      <c r="W1570">
        <v>103</v>
      </c>
      <c r="X1570">
        <v>15</v>
      </c>
      <c r="Y1570">
        <v>9</v>
      </c>
      <c r="Z1570" t="s">
        <v>1803</v>
      </c>
      <c r="AA1570" t="s">
        <v>1804</v>
      </c>
      <c r="AB1570" t="s">
        <v>95</v>
      </c>
      <c r="AC1570" t="s">
        <v>95</v>
      </c>
      <c r="AD1570" t="s">
        <v>1706</v>
      </c>
      <c r="AG1570" t="s">
        <v>1805</v>
      </c>
      <c r="AH1570">
        <v>0</v>
      </c>
      <c r="AI1570">
        <v>310</v>
      </c>
      <c r="AJ1570">
        <v>27</v>
      </c>
      <c r="AK1570">
        <v>91</v>
      </c>
      <c r="AL1570">
        <v>0.72</v>
      </c>
    </row>
    <row r="1571" spans="1:38" x14ac:dyDescent="0.3">
      <c r="A1571" t="s">
        <v>1701</v>
      </c>
      <c r="B1571">
        <v>7147</v>
      </c>
      <c r="C1571">
        <v>3</v>
      </c>
      <c r="D1571" t="s">
        <v>1801</v>
      </c>
      <c r="E1571" t="s">
        <v>1802</v>
      </c>
      <c r="F1571">
        <v>126</v>
      </c>
      <c r="G1571">
        <v>45.7</v>
      </c>
      <c r="H1571">
        <v>151.1</v>
      </c>
      <c r="I1571">
        <v>38.96</v>
      </c>
      <c r="J1571">
        <v>128.81</v>
      </c>
      <c r="K1571">
        <v>30</v>
      </c>
      <c r="T1571">
        <v>4</v>
      </c>
      <c r="U1571">
        <v>2</v>
      </c>
      <c r="V1571" t="s">
        <v>92</v>
      </c>
      <c r="W1571">
        <v>151</v>
      </c>
      <c r="X1571">
        <v>15</v>
      </c>
      <c r="Y1571">
        <v>9</v>
      </c>
      <c r="Z1571" t="s">
        <v>1803</v>
      </c>
      <c r="AA1571" t="s">
        <v>1804</v>
      </c>
      <c r="AB1571" t="s">
        <v>95</v>
      </c>
      <c r="AC1571" t="s">
        <v>95</v>
      </c>
      <c r="AD1571" t="s">
        <v>1706</v>
      </c>
      <c r="AG1571" t="s">
        <v>1805</v>
      </c>
      <c r="AH1571">
        <v>0</v>
      </c>
      <c r="AI1571">
        <v>310</v>
      </c>
      <c r="AJ1571">
        <v>27</v>
      </c>
      <c r="AK1571">
        <v>91</v>
      </c>
      <c r="AL1571">
        <v>0.72</v>
      </c>
    </row>
    <row r="1572" spans="1:38" x14ac:dyDescent="0.3">
      <c r="A1572" t="s">
        <v>1701</v>
      </c>
      <c r="B1572">
        <v>26074</v>
      </c>
      <c r="C1572">
        <v>1</v>
      </c>
      <c r="D1572" t="s">
        <v>1806</v>
      </c>
      <c r="E1572" t="s">
        <v>1807</v>
      </c>
      <c r="F1572">
        <v>286</v>
      </c>
      <c r="G1572">
        <v>33.03</v>
      </c>
      <c r="H1572">
        <v>109.21</v>
      </c>
      <c r="I1572">
        <v>25.68</v>
      </c>
      <c r="J1572">
        <v>84.92</v>
      </c>
      <c r="K1572">
        <v>172</v>
      </c>
      <c r="T1572">
        <v>3</v>
      </c>
      <c r="U1572">
        <v>2</v>
      </c>
      <c r="V1572" t="s">
        <v>92</v>
      </c>
      <c r="W1572">
        <v>109</v>
      </c>
      <c r="X1572">
        <v>15</v>
      </c>
      <c r="Y1572">
        <v>12</v>
      </c>
      <c r="Z1572" t="s">
        <v>1808</v>
      </c>
      <c r="AA1572" t="s">
        <v>1809</v>
      </c>
      <c r="AB1572" t="s">
        <v>95</v>
      </c>
      <c r="AC1572" t="s">
        <v>95</v>
      </c>
      <c r="AD1572" t="s">
        <v>1706</v>
      </c>
      <c r="AG1572" t="s">
        <v>1810</v>
      </c>
      <c r="AH1572">
        <v>0</v>
      </c>
      <c r="AI1572">
        <v>210</v>
      </c>
      <c r="AJ1572">
        <v>19</v>
      </c>
      <c r="AK1572">
        <v>347</v>
      </c>
      <c r="AL1572">
        <v>1.21</v>
      </c>
    </row>
    <row r="1573" spans="1:38" x14ac:dyDescent="0.3">
      <c r="A1573" t="s">
        <v>1701</v>
      </c>
      <c r="B1573">
        <v>26074</v>
      </c>
      <c r="C1573">
        <v>2</v>
      </c>
      <c r="D1573" t="s">
        <v>1806</v>
      </c>
      <c r="E1573" t="s">
        <v>1807</v>
      </c>
      <c r="F1573">
        <v>286</v>
      </c>
      <c r="G1573">
        <v>40.78</v>
      </c>
      <c r="H1573">
        <v>134.81</v>
      </c>
      <c r="I1573">
        <v>31.73</v>
      </c>
      <c r="J1573">
        <v>104.9</v>
      </c>
      <c r="K1573">
        <v>114</v>
      </c>
      <c r="T1573">
        <v>3</v>
      </c>
      <c r="U1573">
        <v>2</v>
      </c>
      <c r="V1573" t="s">
        <v>92</v>
      </c>
      <c r="W1573">
        <v>134</v>
      </c>
      <c r="X1573">
        <v>15</v>
      </c>
      <c r="Y1573">
        <v>12</v>
      </c>
      <c r="Z1573" t="s">
        <v>1808</v>
      </c>
      <c r="AA1573" t="s">
        <v>1809</v>
      </c>
      <c r="AB1573" t="s">
        <v>95</v>
      </c>
      <c r="AC1573" t="s">
        <v>95</v>
      </c>
      <c r="AD1573" t="s">
        <v>1706</v>
      </c>
      <c r="AG1573" t="s">
        <v>1810</v>
      </c>
      <c r="AH1573">
        <v>0</v>
      </c>
      <c r="AI1573">
        <v>210</v>
      </c>
      <c r="AJ1573">
        <v>19</v>
      </c>
      <c r="AK1573">
        <v>347</v>
      </c>
      <c r="AL1573">
        <v>1.21</v>
      </c>
    </row>
    <row r="1574" spans="1:38" x14ac:dyDescent="0.3">
      <c r="A1574" t="s">
        <v>1701</v>
      </c>
      <c r="B1574">
        <v>7149</v>
      </c>
      <c r="C1574">
        <v>1</v>
      </c>
      <c r="D1574" t="s">
        <v>1811</v>
      </c>
      <c r="E1574" t="s">
        <v>1812</v>
      </c>
      <c r="F1574">
        <v>173</v>
      </c>
      <c r="G1574">
        <v>22</v>
      </c>
      <c r="H1574">
        <v>72.73</v>
      </c>
      <c r="I1574">
        <v>18.72</v>
      </c>
      <c r="J1574">
        <v>61.9</v>
      </c>
      <c r="K1574">
        <v>60</v>
      </c>
      <c r="T1574">
        <v>3</v>
      </c>
      <c r="U1574">
        <v>1</v>
      </c>
      <c r="V1574" t="s">
        <v>282</v>
      </c>
      <c r="W1574">
        <v>72</v>
      </c>
      <c r="X1574">
        <v>15</v>
      </c>
      <c r="Y1574">
        <v>11</v>
      </c>
      <c r="Z1574" t="s">
        <v>1813</v>
      </c>
      <c r="AA1574" t="s">
        <v>1814</v>
      </c>
      <c r="AB1574" t="s">
        <v>95</v>
      </c>
      <c r="AC1574" t="s">
        <v>95</v>
      </c>
      <c r="AD1574" t="s">
        <v>1706</v>
      </c>
      <c r="AG1574" t="s">
        <v>1815</v>
      </c>
      <c r="AH1574">
        <v>0</v>
      </c>
      <c r="AI1574">
        <v>262</v>
      </c>
      <c r="AJ1574">
        <v>27</v>
      </c>
      <c r="AK1574">
        <v>95</v>
      </c>
      <c r="AL1574">
        <v>0.55000000000000004</v>
      </c>
    </row>
    <row r="1575" spans="1:38" x14ac:dyDescent="0.3">
      <c r="A1575" t="s">
        <v>1701</v>
      </c>
      <c r="B1575">
        <v>7149</v>
      </c>
      <c r="C1575">
        <v>2</v>
      </c>
      <c r="D1575" t="s">
        <v>1811</v>
      </c>
      <c r="E1575" t="s">
        <v>1812</v>
      </c>
      <c r="F1575">
        <v>173</v>
      </c>
      <c r="G1575">
        <v>27</v>
      </c>
      <c r="H1575">
        <v>89.26</v>
      </c>
      <c r="I1575">
        <v>22.02</v>
      </c>
      <c r="J1575">
        <v>72.81</v>
      </c>
      <c r="K1575">
        <v>53</v>
      </c>
      <c r="T1575">
        <v>3</v>
      </c>
      <c r="U1575">
        <v>1</v>
      </c>
      <c r="V1575" t="s">
        <v>282</v>
      </c>
      <c r="W1575">
        <v>89</v>
      </c>
      <c r="X1575">
        <v>15</v>
      </c>
      <c r="Y1575">
        <v>11</v>
      </c>
      <c r="Z1575" t="s">
        <v>1813</v>
      </c>
      <c r="AA1575" t="s">
        <v>1814</v>
      </c>
      <c r="AB1575" t="s">
        <v>95</v>
      </c>
      <c r="AC1575" t="s">
        <v>95</v>
      </c>
      <c r="AD1575" t="s">
        <v>1706</v>
      </c>
      <c r="AG1575" t="s">
        <v>1815</v>
      </c>
      <c r="AH1575">
        <v>0</v>
      </c>
      <c r="AI1575">
        <v>262</v>
      </c>
      <c r="AJ1575">
        <v>27</v>
      </c>
      <c r="AK1575">
        <v>95</v>
      </c>
      <c r="AL1575">
        <v>0.55000000000000004</v>
      </c>
    </row>
    <row r="1576" spans="1:38" x14ac:dyDescent="0.3">
      <c r="A1576" t="s">
        <v>1701</v>
      </c>
      <c r="B1576">
        <v>7149</v>
      </c>
      <c r="C1576">
        <v>3</v>
      </c>
      <c r="D1576" t="s">
        <v>1811</v>
      </c>
      <c r="E1576" t="s">
        <v>1812</v>
      </c>
      <c r="F1576">
        <v>173</v>
      </c>
      <c r="G1576">
        <v>32</v>
      </c>
      <c r="H1576">
        <v>105.79</v>
      </c>
      <c r="I1576">
        <v>25.69</v>
      </c>
      <c r="J1576">
        <v>84.93</v>
      </c>
      <c r="K1576">
        <v>60</v>
      </c>
      <c r="T1576">
        <v>3</v>
      </c>
      <c r="U1576">
        <v>2</v>
      </c>
      <c r="V1576" t="s">
        <v>92</v>
      </c>
      <c r="W1576">
        <v>105</v>
      </c>
      <c r="X1576">
        <v>15</v>
      </c>
      <c r="Y1576">
        <v>11</v>
      </c>
      <c r="Z1576" t="s">
        <v>1813</v>
      </c>
      <c r="AA1576" t="s">
        <v>1814</v>
      </c>
      <c r="AB1576" t="s">
        <v>95</v>
      </c>
      <c r="AC1576" t="s">
        <v>95</v>
      </c>
      <c r="AD1576" t="s">
        <v>1706</v>
      </c>
      <c r="AG1576" t="s">
        <v>1815</v>
      </c>
      <c r="AH1576">
        <v>0</v>
      </c>
      <c r="AI1576">
        <v>262</v>
      </c>
      <c r="AJ1576">
        <v>27</v>
      </c>
      <c r="AK1576">
        <v>95</v>
      </c>
      <c r="AL1576">
        <v>0.55000000000000004</v>
      </c>
    </row>
    <row r="1577" spans="1:38" x14ac:dyDescent="0.3">
      <c r="A1577" t="s">
        <v>1701</v>
      </c>
      <c r="B1577">
        <v>17194</v>
      </c>
      <c r="C1577">
        <v>1</v>
      </c>
      <c r="D1577" t="s">
        <v>1816</v>
      </c>
      <c r="E1577" t="s">
        <v>1817</v>
      </c>
      <c r="F1577">
        <v>126</v>
      </c>
      <c r="G1577">
        <v>18.079999999999998</v>
      </c>
      <c r="H1577">
        <v>59.8</v>
      </c>
      <c r="I1577">
        <v>16.739999999999998</v>
      </c>
      <c r="J1577">
        <v>55.35</v>
      </c>
      <c r="K1577">
        <v>42</v>
      </c>
      <c r="T1577">
        <v>2</v>
      </c>
      <c r="U1577">
        <v>1</v>
      </c>
      <c r="V1577" t="s">
        <v>92</v>
      </c>
      <c r="W1577">
        <v>59</v>
      </c>
      <c r="X1577">
        <v>3</v>
      </c>
      <c r="Y1577">
        <v>3</v>
      </c>
      <c r="Z1577" t="s">
        <v>1818</v>
      </c>
      <c r="AA1577" t="s">
        <v>1819</v>
      </c>
      <c r="AB1577" t="s">
        <v>95</v>
      </c>
      <c r="AC1577" t="s">
        <v>95</v>
      </c>
      <c r="AD1577" t="s">
        <v>1706</v>
      </c>
      <c r="AG1577" t="s">
        <v>1820</v>
      </c>
      <c r="AH1577">
        <v>0</v>
      </c>
      <c r="AI1577">
        <v>56</v>
      </c>
      <c r="AJ1577">
        <v>19</v>
      </c>
      <c r="AK1577">
        <v>0</v>
      </c>
      <c r="AL1577">
        <v>0</v>
      </c>
    </row>
    <row r="1578" spans="1:38" x14ac:dyDescent="0.3">
      <c r="A1578" t="s">
        <v>1701</v>
      </c>
      <c r="B1578">
        <v>17194</v>
      </c>
      <c r="C1578">
        <v>2</v>
      </c>
      <c r="D1578" t="s">
        <v>1816</v>
      </c>
      <c r="E1578" t="s">
        <v>1817</v>
      </c>
      <c r="F1578">
        <v>126</v>
      </c>
      <c r="G1578">
        <v>18.79</v>
      </c>
      <c r="H1578">
        <v>62.14</v>
      </c>
      <c r="I1578">
        <v>17.39</v>
      </c>
      <c r="J1578">
        <v>57.51</v>
      </c>
      <c r="K1578">
        <v>28</v>
      </c>
      <c r="T1578">
        <v>2</v>
      </c>
      <c r="U1578">
        <v>1</v>
      </c>
      <c r="V1578" t="s">
        <v>92</v>
      </c>
      <c r="W1578">
        <v>62</v>
      </c>
      <c r="X1578">
        <v>3</v>
      </c>
      <c r="Y1578">
        <v>3</v>
      </c>
      <c r="Z1578" t="s">
        <v>1818</v>
      </c>
      <c r="AA1578" t="s">
        <v>1819</v>
      </c>
      <c r="AB1578" t="s">
        <v>95</v>
      </c>
      <c r="AC1578" t="s">
        <v>95</v>
      </c>
      <c r="AD1578" t="s">
        <v>1706</v>
      </c>
      <c r="AG1578" t="s">
        <v>1820</v>
      </c>
      <c r="AH1578">
        <v>0</v>
      </c>
      <c r="AI1578">
        <v>56</v>
      </c>
      <c r="AJ1578">
        <v>19</v>
      </c>
      <c r="AK1578">
        <v>0</v>
      </c>
      <c r="AL1578">
        <v>0</v>
      </c>
    </row>
    <row r="1579" spans="1:38" x14ac:dyDescent="0.3">
      <c r="A1579" t="s">
        <v>1701</v>
      </c>
      <c r="B1579">
        <v>17194</v>
      </c>
      <c r="C1579">
        <v>3</v>
      </c>
      <c r="D1579" t="s">
        <v>1816</v>
      </c>
      <c r="E1579" t="s">
        <v>1817</v>
      </c>
      <c r="F1579">
        <v>126</v>
      </c>
      <c r="G1579">
        <v>22.18</v>
      </c>
      <c r="H1579">
        <v>73.349999999999994</v>
      </c>
      <c r="I1579">
        <v>20.53</v>
      </c>
      <c r="J1579">
        <v>67.900000000000006</v>
      </c>
      <c r="K1579">
        <v>56</v>
      </c>
      <c r="T1579">
        <v>3</v>
      </c>
      <c r="U1579">
        <v>1</v>
      </c>
      <c r="V1579" t="s">
        <v>92</v>
      </c>
      <c r="W1579">
        <v>73</v>
      </c>
      <c r="X1579">
        <v>3</v>
      </c>
      <c r="Y1579">
        <v>3</v>
      </c>
      <c r="Z1579" t="s">
        <v>1818</v>
      </c>
      <c r="AA1579" t="s">
        <v>1819</v>
      </c>
      <c r="AB1579" t="s">
        <v>95</v>
      </c>
      <c r="AC1579" t="s">
        <v>95</v>
      </c>
      <c r="AD1579" t="s">
        <v>1706</v>
      </c>
      <c r="AG1579" t="s">
        <v>1820</v>
      </c>
      <c r="AH1579">
        <v>0</v>
      </c>
      <c r="AI1579">
        <v>56</v>
      </c>
      <c r="AJ1579">
        <v>19</v>
      </c>
      <c r="AK1579">
        <v>0</v>
      </c>
      <c r="AL1579">
        <v>0</v>
      </c>
    </row>
    <row r="1580" spans="1:38" x14ac:dyDescent="0.3">
      <c r="A1580" t="s">
        <v>1701</v>
      </c>
      <c r="B1580">
        <v>7154</v>
      </c>
      <c r="C1580">
        <v>1</v>
      </c>
      <c r="D1580" t="s">
        <v>1821</v>
      </c>
      <c r="E1580" t="s">
        <v>1760</v>
      </c>
      <c r="F1580">
        <v>480</v>
      </c>
      <c r="G1580">
        <v>13.65</v>
      </c>
      <c r="H1580">
        <v>45.15</v>
      </c>
      <c r="I1580">
        <v>11.88</v>
      </c>
      <c r="J1580">
        <v>39.299999999999997</v>
      </c>
      <c r="K1580">
        <v>180</v>
      </c>
      <c r="T1580">
        <v>2</v>
      </c>
      <c r="U1580">
        <v>1</v>
      </c>
      <c r="V1580" t="s">
        <v>92</v>
      </c>
      <c r="W1580" t="s">
        <v>576</v>
      </c>
      <c r="X1580">
        <v>5</v>
      </c>
      <c r="Y1580">
        <v>5</v>
      </c>
      <c r="Z1580" t="s">
        <v>1822</v>
      </c>
      <c r="AA1580" t="s">
        <v>1823</v>
      </c>
      <c r="AB1580" t="s">
        <v>95</v>
      </c>
      <c r="AC1580" t="s">
        <v>95</v>
      </c>
      <c r="AD1580" t="s">
        <v>1706</v>
      </c>
      <c r="AG1580" t="s">
        <v>1824</v>
      </c>
      <c r="AH1580">
        <v>0</v>
      </c>
      <c r="AI1580">
        <v>105</v>
      </c>
      <c r="AJ1580">
        <v>21</v>
      </c>
      <c r="AK1580">
        <v>0</v>
      </c>
      <c r="AL1580">
        <v>0</v>
      </c>
    </row>
    <row r="1581" spans="1:38" x14ac:dyDescent="0.3">
      <c r="A1581" t="s">
        <v>1701</v>
      </c>
      <c r="B1581">
        <v>7154</v>
      </c>
      <c r="C1581">
        <v>2</v>
      </c>
      <c r="D1581" t="s">
        <v>1821</v>
      </c>
      <c r="E1581" t="s">
        <v>1760</v>
      </c>
      <c r="F1581">
        <v>480</v>
      </c>
      <c r="G1581">
        <v>13.77</v>
      </c>
      <c r="H1581">
        <v>45.54</v>
      </c>
      <c r="I1581">
        <v>12</v>
      </c>
      <c r="J1581">
        <v>39.69</v>
      </c>
      <c r="K1581">
        <v>120</v>
      </c>
      <c r="T1581">
        <v>2</v>
      </c>
      <c r="U1581">
        <v>1</v>
      </c>
      <c r="V1581" t="s">
        <v>92</v>
      </c>
      <c r="W1581" t="s">
        <v>1825</v>
      </c>
      <c r="X1581">
        <v>5</v>
      </c>
      <c r="Y1581">
        <v>5</v>
      </c>
      <c r="Z1581" t="s">
        <v>1822</v>
      </c>
      <c r="AA1581" t="s">
        <v>1823</v>
      </c>
      <c r="AB1581" t="s">
        <v>95</v>
      </c>
      <c r="AC1581" t="s">
        <v>95</v>
      </c>
      <c r="AD1581" t="s">
        <v>1706</v>
      </c>
      <c r="AG1581" t="s">
        <v>1824</v>
      </c>
      <c r="AH1581">
        <v>0</v>
      </c>
      <c r="AI1581">
        <v>105</v>
      </c>
      <c r="AJ1581">
        <v>21</v>
      </c>
      <c r="AK1581">
        <v>0</v>
      </c>
      <c r="AL1581">
        <v>0</v>
      </c>
    </row>
    <row r="1582" spans="1:38" x14ac:dyDescent="0.3">
      <c r="A1582" t="s">
        <v>1701</v>
      </c>
      <c r="B1582">
        <v>7154</v>
      </c>
      <c r="C1582">
        <v>3</v>
      </c>
      <c r="D1582" t="s">
        <v>1821</v>
      </c>
      <c r="E1582" t="s">
        <v>1760</v>
      </c>
      <c r="F1582">
        <v>480</v>
      </c>
      <c r="G1582">
        <v>15.89</v>
      </c>
      <c r="H1582">
        <v>52.53</v>
      </c>
      <c r="I1582">
        <v>14.12</v>
      </c>
      <c r="J1582">
        <v>46.68</v>
      </c>
      <c r="K1582">
        <v>90</v>
      </c>
      <c r="T1582">
        <v>3</v>
      </c>
      <c r="U1582">
        <v>1</v>
      </c>
      <c r="V1582" t="s">
        <v>92</v>
      </c>
      <c r="W1582" t="s">
        <v>1826</v>
      </c>
      <c r="X1582">
        <v>5</v>
      </c>
      <c r="Y1582">
        <v>5</v>
      </c>
      <c r="Z1582" t="s">
        <v>1822</v>
      </c>
      <c r="AA1582" t="s">
        <v>1823</v>
      </c>
      <c r="AB1582" t="s">
        <v>95</v>
      </c>
      <c r="AC1582" t="s">
        <v>95</v>
      </c>
      <c r="AD1582" t="s">
        <v>1706</v>
      </c>
      <c r="AG1582" t="s">
        <v>1824</v>
      </c>
      <c r="AH1582">
        <v>0</v>
      </c>
      <c r="AI1582">
        <v>105</v>
      </c>
      <c r="AJ1582">
        <v>21</v>
      </c>
      <c r="AK1582">
        <v>0</v>
      </c>
      <c r="AL1582">
        <v>0</v>
      </c>
    </row>
    <row r="1583" spans="1:38" x14ac:dyDescent="0.3">
      <c r="A1583" t="s">
        <v>1701</v>
      </c>
      <c r="B1583">
        <v>7154</v>
      </c>
      <c r="C1583">
        <v>4</v>
      </c>
      <c r="D1583" t="s">
        <v>1821</v>
      </c>
      <c r="E1583" t="s">
        <v>1760</v>
      </c>
      <c r="F1583">
        <v>480</v>
      </c>
      <c r="G1583">
        <v>15.99</v>
      </c>
      <c r="H1583">
        <v>52.86</v>
      </c>
      <c r="I1583">
        <v>14.22</v>
      </c>
      <c r="J1583">
        <v>47.01</v>
      </c>
      <c r="K1583">
        <v>90</v>
      </c>
      <c r="T1583">
        <v>3</v>
      </c>
      <c r="U1583">
        <v>1</v>
      </c>
      <c r="V1583" t="s">
        <v>92</v>
      </c>
      <c r="W1583" t="s">
        <v>1827</v>
      </c>
      <c r="X1583">
        <v>5</v>
      </c>
      <c r="Y1583">
        <v>5</v>
      </c>
      <c r="Z1583" t="s">
        <v>1822</v>
      </c>
      <c r="AA1583" t="s">
        <v>1823</v>
      </c>
      <c r="AB1583" t="s">
        <v>95</v>
      </c>
      <c r="AC1583" t="s">
        <v>95</v>
      </c>
      <c r="AD1583" t="s">
        <v>1706</v>
      </c>
      <c r="AG1583" t="s">
        <v>1824</v>
      </c>
      <c r="AH1583">
        <v>0</v>
      </c>
      <c r="AI1583">
        <v>105</v>
      </c>
      <c r="AJ1583">
        <v>21</v>
      </c>
      <c r="AK1583">
        <v>0</v>
      </c>
      <c r="AL1583">
        <v>0</v>
      </c>
    </row>
    <row r="1584" spans="1:38" x14ac:dyDescent="0.3">
      <c r="A1584" t="s">
        <v>1701</v>
      </c>
      <c r="B1584">
        <v>26449</v>
      </c>
      <c r="C1584">
        <v>1</v>
      </c>
      <c r="D1584" t="s">
        <v>1828</v>
      </c>
      <c r="E1584" t="s">
        <v>1829</v>
      </c>
      <c r="F1584">
        <v>513</v>
      </c>
      <c r="G1584">
        <v>33.299999999999997</v>
      </c>
      <c r="H1584">
        <v>110.1</v>
      </c>
      <c r="I1584">
        <v>25.62</v>
      </c>
      <c r="J1584">
        <v>84.72</v>
      </c>
      <c r="K1584">
        <v>144</v>
      </c>
      <c r="T1584">
        <v>3</v>
      </c>
      <c r="U1584">
        <v>2</v>
      </c>
      <c r="V1584" t="s">
        <v>92</v>
      </c>
      <c r="W1584" t="s">
        <v>193</v>
      </c>
      <c r="X1584">
        <v>15</v>
      </c>
      <c r="Y1584">
        <v>13</v>
      </c>
      <c r="Z1584" t="s">
        <v>1830</v>
      </c>
      <c r="AA1584" t="s">
        <v>1831</v>
      </c>
      <c r="AB1584" t="s">
        <v>95</v>
      </c>
      <c r="AC1584" t="s">
        <v>95</v>
      </c>
      <c r="AD1584" t="s">
        <v>1706</v>
      </c>
      <c r="AG1584" t="s">
        <v>1832</v>
      </c>
      <c r="AH1584">
        <v>0</v>
      </c>
      <c r="AI1584">
        <v>228</v>
      </c>
      <c r="AJ1584">
        <v>22</v>
      </c>
      <c r="AK1584">
        <v>626</v>
      </c>
      <c r="AL1584">
        <v>1.22</v>
      </c>
    </row>
    <row r="1585" spans="1:38" x14ac:dyDescent="0.3">
      <c r="A1585" t="s">
        <v>1701</v>
      </c>
      <c r="B1585">
        <v>26449</v>
      </c>
      <c r="C1585">
        <v>2</v>
      </c>
      <c r="D1585" t="s">
        <v>1828</v>
      </c>
      <c r="E1585" t="s">
        <v>1829</v>
      </c>
      <c r="F1585">
        <v>513</v>
      </c>
      <c r="G1585">
        <v>33.6</v>
      </c>
      <c r="H1585">
        <v>111.09</v>
      </c>
      <c r="I1585">
        <v>25.65</v>
      </c>
      <c r="J1585">
        <v>84.8</v>
      </c>
      <c r="K1585">
        <v>141</v>
      </c>
      <c r="T1585">
        <v>3</v>
      </c>
      <c r="U1585">
        <v>2</v>
      </c>
      <c r="V1585" t="s">
        <v>92</v>
      </c>
      <c r="W1585" t="s">
        <v>152</v>
      </c>
      <c r="X1585">
        <v>15</v>
      </c>
      <c r="Y1585">
        <v>13</v>
      </c>
      <c r="Z1585" t="s">
        <v>1830</v>
      </c>
      <c r="AA1585" t="s">
        <v>1831</v>
      </c>
      <c r="AB1585" t="s">
        <v>95</v>
      </c>
      <c r="AC1585" t="s">
        <v>95</v>
      </c>
      <c r="AD1585" t="s">
        <v>1706</v>
      </c>
      <c r="AG1585" t="s">
        <v>1832</v>
      </c>
      <c r="AH1585">
        <v>0</v>
      </c>
      <c r="AI1585">
        <v>228</v>
      </c>
      <c r="AJ1585">
        <v>22</v>
      </c>
      <c r="AK1585">
        <v>626</v>
      </c>
      <c r="AL1585">
        <v>1.22</v>
      </c>
    </row>
    <row r="1586" spans="1:38" x14ac:dyDescent="0.3">
      <c r="A1586" t="s">
        <v>1701</v>
      </c>
      <c r="B1586">
        <v>26449</v>
      </c>
      <c r="C1586">
        <v>3</v>
      </c>
      <c r="D1586" t="s">
        <v>1828</v>
      </c>
      <c r="E1586" t="s">
        <v>1829</v>
      </c>
      <c r="F1586">
        <v>513</v>
      </c>
      <c r="G1586">
        <v>39.26</v>
      </c>
      <c r="H1586">
        <v>129.79</v>
      </c>
      <c r="I1586">
        <v>31.94</v>
      </c>
      <c r="J1586">
        <v>105.59</v>
      </c>
      <c r="K1586">
        <v>28</v>
      </c>
      <c r="T1586">
        <v>3</v>
      </c>
      <c r="U1586">
        <v>2</v>
      </c>
      <c r="V1586" t="s">
        <v>92</v>
      </c>
      <c r="W1586" t="s">
        <v>338</v>
      </c>
      <c r="X1586">
        <v>15</v>
      </c>
      <c r="Y1586">
        <v>13</v>
      </c>
      <c r="Z1586" t="s">
        <v>1830</v>
      </c>
      <c r="AA1586" t="s">
        <v>1831</v>
      </c>
      <c r="AB1586" t="s">
        <v>95</v>
      </c>
      <c r="AC1586" t="s">
        <v>95</v>
      </c>
      <c r="AD1586" t="s">
        <v>1706</v>
      </c>
      <c r="AG1586" t="s">
        <v>1832</v>
      </c>
      <c r="AH1586">
        <v>0</v>
      </c>
      <c r="AI1586">
        <v>228</v>
      </c>
      <c r="AJ1586">
        <v>22</v>
      </c>
      <c r="AK1586">
        <v>626</v>
      </c>
      <c r="AL1586">
        <v>1.22</v>
      </c>
    </row>
    <row r="1587" spans="1:38" x14ac:dyDescent="0.3">
      <c r="A1587" t="s">
        <v>1701</v>
      </c>
      <c r="B1587">
        <v>26449</v>
      </c>
      <c r="C1587">
        <v>4</v>
      </c>
      <c r="D1587" t="s">
        <v>1828</v>
      </c>
      <c r="E1587" t="s">
        <v>1829</v>
      </c>
      <c r="F1587">
        <v>513</v>
      </c>
      <c r="G1587">
        <v>39.46</v>
      </c>
      <c r="H1587">
        <v>130.47</v>
      </c>
      <c r="I1587">
        <v>31.64</v>
      </c>
      <c r="J1587">
        <v>104.6</v>
      </c>
      <c r="K1587">
        <v>29</v>
      </c>
      <c r="T1587">
        <v>3</v>
      </c>
      <c r="U1587">
        <v>2</v>
      </c>
      <c r="V1587" t="s">
        <v>92</v>
      </c>
      <c r="W1587" t="s">
        <v>433</v>
      </c>
      <c r="X1587">
        <v>15</v>
      </c>
      <c r="Y1587">
        <v>13</v>
      </c>
      <c r="Z1587" t="s">
        <v>1830</v>
      </c>
      <c r="AA1587" t="s">
        <v>1831</v>
      </c>
      <c r="AB1587" t="s">
        <v>95</v>
      </c>
      <c r="AC1587" t="s">
        <v>95</v>
      </c>
      <c r="AD1587" t="s">
        <v>1706</v>
      </c>
      <c r="AG1587" t="s">
        <v>1832</v>
      </c>
      <c r="AH1587">
        <v>0</v>
      </c>
      <c r="AI1587">
        <v>228</v>
      </c>
      <c r="AJ1587">
        <v>22</v>
      </c>
      <c r="AK1587">
        <v>626</v>
      </c>
      <c r="AL1587">
        <v>1.22</v>
      </c>
    </row>
    <row r="1588" spans="1:38" x14ac:dyDescent="0.3">
      <c r="A1588" t="s">
        <v>1701</v>
      </c>
      <c r="B1588">
        <v>26449</v>
      </c>
      <c r="C1588">
        <v>5</v>
      </c>
      <c r="D1588" t="s">
        <v>1828</v>
      </c>
      <c r="E1588" t="s">
        <v>1829</v>
      </c>
      <c r="F1588">
        <v>513</v>
      </c>
      <c r="G1588">
        <v>39.770000000000003</v>
      </c>
      <c r="H1588">
        <v>131.47999999999999</v>
      </c>
      <c r="I1588">
        <v>31.92</v>
      </c>
      <c r="J1588">
        <v>105.55</v>
      </c>
      <c r="K1588">
        <v>29</v>
      </c>
      <c r="T1588">
        <v>3</v>
      </c>
      <c r="U1588">
        <v>2</v>
      </c>
      <c r="V1588" t="s">
        <v>92</v>
      </c>
      <c r="W1588" t="s">
        <v>633</v>
      </c>
      <c r="X1588">
        <v>15</v>
      </c>
      <c r="Y1588">
        <v>13</v>
      </c>
      <c r="Z1588" t="s">
        <v>1830</v>
      </c>
      <c r="AA1588" t="s">
        <v>1831</v>
      </c>
      <c r="AB1588" t="s">
        <v>95</v>
      </c>
      <c r="AC1588" t="s">
        <v>95</v>
      </c>
      <c r="AD1588" t="s">
        <v>1706</v>
      </c>
      <c r="AG1588" t="s">
        <v>1832</v>
      </c>
      <c r="AH1588">
        <v>0</v>
      </c>
      <c r="AI1588">
        <v>228</v>
      </c>
      <c r="AJ1588">
        <v>22</v>
      </c>
      <c r="AK1588">
        <v>626</v>
      </c>
      <c r="AL1588">
        <v>1.22</v>
      </c>
    </row>
    <row r="1589" spans="1:38" x14ac:dyDescent="0.3">
      <c r="A1589" t="s">
        <v>1701</v>
      </c>
      <c r="B1589">
        <v>26449</v>
      </c>
      <c r="C1589">
        <v>6</v>
      </c>
      <c r="D1589" t="s">
        <v>1828</v>
      </c>
      <c r="E1589" t="s">
        <v>1829</v>
      </c>
      <c r="F1589">
        <v>513</v>
      </c>
      <c r="G1589">
        <v>48.26</v>
      </c>
      <c r="H1589">
        <v>159.54</v>
      </c>
      <c r="I1589">
        <v>39.56</v>
      </c>
      <c r="J1589">
        <v>130.78</v>
      </c>
      <c r="K1589">
        <v>29</v>
      </c>
      <c r="T1589">
        <v>4</v>
      </c>
      <c r="U1589">
        <v>2</v>
      </c>
      <c r="V1589" t="s">
        <v>92</v>
      </c>
      <c r="W1589" t="s">
        <v>1833</v>
      </c>
      <c r="X1589">
        <v>15</v>
      </c>
      <c r="Y1589">
        <v>13</v>
      </c>
      <c r="Z1589" t="s">
        <v>1830</v>
      </c>
      <c r="AA1589" t="s">
        <v>1831</v>
      </c>
      <c r="AB1589" t="s">
        <v>95</v>
      </c>
      <c r="AC1589" t="s">
        <v>95</v>
      </c>
      <c r="AD1589" t="s">
        <v>1706</v>
      </c>
      <c r="AG1589" t="s">
        <v>1832</v>
      </c>
      <c r="AH1589">
        <v>0</v>
      </c>
      <c r="AI1589">
        <v>228</v>
      </c>
      <c r="AJ1589">
        <v>22</v>
      </c>
      <c r="AK1589">
        <v>626</v>
      </c>
      <c r="AL1589">
        <v>1.22</v>
      </c>
    </row>
    <row r="1590" spans="1:38" x14ac:dyDescent="0.3">
      <c r="A1590" t="s">
        <v>1701</v>
      </c>
      <c r="B1590">
        <v>26449</v>
      </c>
      <c r="C1590">
        <v>7</v>
      </c>
      <c r="D1590" t="s">
        <v>1828</v>
      </c>
      <c r="E1590" t="s">
        <v>1829</v>
      </c>
      <c r="F1590">
        <v>513</v>
      </c>
      <c r="G1590">
        <v>48.44</v>
      </c>
      <c r="H1590">
        <v>160.15</v>
      </c>
      <c r="I1590">
        <v>39.799999999999997</v>
      </c>
      <c r="J1590">
        <v>131.58000000000001</v>
      </c>
      <c r="K1590">
        <v>29</v>
      </c>
      <c r="T1590">
        <v>4</v>
      </c>
      <c r="U1590">
        <v>2</v>
      </c>
      <c r="V1590" t="s">
        <v>92</v>
      </c>
      <c r="W1590" t="s">
        <v>1834</v>
      </c>
      <c r="X1590">
        <v>15</v>
      </c>
      <c r="Y1590">
        <v>13</v>
      </c>
      <c r="Z1590" t="s">
        <v>1830</v>
      </c>
      <c r="AA1590" t="s">
        <v>1831</v>
      </c>
      <c r="AB1590" t="s">
        <v>95</v>
      </c>
      <c r="AC1590" t="s">
        <v>95</v>
      </c>
      <c r="AD1590" t="s">
        <v>1706</v>
      </c>
      <c r="AG1590" t="s">
        <v>1832</v>
      </c>
      <c r="AH1590">
        <v>0</v>
      </c>
      <c r="AI1590">
        <v>228</v>
      </c>
      <c r="AJ1590">
        <v>22</v>
      </c>
      <c r="AK1590">
        <v>626</v>
      </c>
      <c r="AL1590">
        <v>1.22</v>
      </c>
    </row>
    <row r="1591" spans="1:38" x14ac:dyDescent="0.3">
      <c r="A1591" t="s">
        <v>1701</v>
      </c>
      <c r="B1591">
        <v>26449</v>
      </c>
      <c r="C1591">
        <v>8</v>
      </c>
      <c r="D1591" t="s">
        <v>1828</v>
      </c>
      <c r="E1591" t="s">
        <v>1829</v>
      </c>
      <c r="F1591">
        <v>513</v>
      </c>
      <c r="G1591">
        <v>48.7</v>
      </c>
      <c r="H1591">
        <v>161</v>
      </c>
      <c r="I1591">
        <v>39.380000000000003</v>
      </c>
      <c r="J1591">
        <v>130.21</v>
      </c>
      <c r="K1591">
        <v>84</v>
      </c>
      <c r="T1591">
        <v>4</v>
      </c>
      <c r="U1591">
        <v>2</v>
      </c>
      <c r="V1591" t="s">
        <v>92</v>
      </c>
      <c r="W1591" t="s">
        <v>1835</v>
      </c>
      <c r="X1591">
        <v>15</v>
      </c>
      <c r="Y1591">
        <v>13</v>
      </c>
      <c r="Z1591" t="s">
        <v>1830</v>
      </c>
      <c r="AA1591" t="s">
        <v>1831</v>
      </c>
      <c r="AB1591" t="s">
        <v>95</v>
      </c>
      <c r="AC1591" t="s">
        <v>95</v>
      </c>
      <c r="AD1591" t="s">
        <v>1706</v>
      </c>
      <c r="AG1591" t="s">
        <v>1832</v>
      </c>
      <c r="AH1591">
        <v>0</v>
      </c>
      <c r="AI1591">
        <v>228</v>
      </c>
      <c r="AJ1591">
        <v>22</v>
      </c>
      <c r="AK1591">
        <v>626</v>
      </c>
      <c r="AL1591">
        <v>1.22</v>
      </c>
    </row>
    <row r="1592" spans="1:38" x14ac:dyDescent="0.3">
      <c r="A1592" t="s">
        <v>1701</v>
      </c>
      <c r="B1592">
        <v>130952</v>
      </c>
      <c r="C1592">
        <v>1</v>
      </c>
      <c r="D1592" t="s">
        <v>1836</v>
      </c>
      <c r="E1592" t="s">
        <v>1837</v>
      </c>
      <c r="F1592">
        <v>25</v>
      </c>
      <c r="G1592">
        <v>22.9</v>
      </c>
      <c r="H1592">
        <v>75.709999999999994</v>
      </c>
      <c r="I1592">
        <v>17.989999999999998</v>
      </c>
      <c r="J1592">
        <v>59.48</v>
      </c>
      <c r="K1592">
        <v>3</v>
      </c>
      <c r="T1592">
        <v>3</v>
      </c>
      <c r="U1592">
        <v>1</v>
      </c>
      <c r="V1592" t="s">
        <v>282</v>
      </c>
      <c r="W1592" t="s">
        <v>1789</v>
      </c>
      <c r="X1592">
        <v>8</v>
      </c>
      <c r="Y1592">
        <v>5</v>
      </c>
      <c r="Z1592" t="s">
        <v>1838</v>
      </c>
      <c r="AA1592" t="s">
        <v>1839</v>
      </c>
      <c r="AB1592" t="s">
        <v>95</v>
      </c>
      <c r="AC1592" t="s">
        <v>95</v>
      </c>
      <c r="AD1592" t="s">
        <v>1706</v>
      </c>
      <c r="AG1592" t="s">
        <v>1840</v>
      </c>
      <c r="AH1592">
        <v>0</v>
      </c>
      <c r="AI1592">
        <v>235</v>
      </c>
      <c r="AJ1592">
        <v>43</v>
      </c>
      <c r="AK1592">
        <v>25</v>
      </c>
      <c r="AL1592">
        <v>1</v>
      </c>
    </row>
    <row r="1593" spans="1:38" x14ac:dyDescent="0.3">
      <c r="A1593" t="s">
        <v>1701</v>
      </c>
      <c r="B1593">
        <v>130952</v>
      </c>
      <c r="C1593">
        <v>2</v>
      </c>
      <c r="D1593" t="s">
        <v>1836</v>
      </c>
      <c r="E1593" t="s">
        <v>1837</v>
      </c>
      <c r="F1593">
        <v>25</v>
      </c>
      <c r="G1593">
        <v>22.79</v>
      </c>
      <c r="H1593">
        <v>75.349999999999994</v>
      </c>
      <c r="I1593">
        <v>16.37</v>
      </c>
      <c r="J1593">
        <v>54.12</v>
      </c>
      <c r="K1593">
        <v>1</v>
      </c>
      <c r="T1593">
        <v>3</v>
      </c>
      <c r="U1593">
        <v>1</v>
      </c>
      <c r="V1593" t="s">
        <v>92</v>
      </c>
      <c r="W1593" t="s">
        <v>1784</v>
      </c>
      <c r="X1593">
        <v>8</v>
      </c>
      <c r="Y1593">
        <v>5</v>
      </c>
      <c r="Z1593" t="s">
        <v>1838</v>
      </c>
      <c r="AA1593" t="s">
        <v>1839</v>
      </c>
      <c r="AB1593" t="s">
        <v>95</v>
      </c>
      <c r="AC1593" t="s">
        <v>95</v>
      </c>
      <c r="AD1593" t="s">
        <v>1706</v>
      </c>
      <c r="AG1593" t="s">
        <v>1840</v>
      </c>
      <c r="AH1593">
        <v>0</v>
      </c>
      <c r="AI1593">
        <v>235</v>
      </c>
      <c r="AJ1593">
        <v>43</v>
      </c>
      <c r="AK1593">
        <v>25</v>
      </c>
      <c r="AL1593">
        <v>1</v>
      </c>
    </row>
    <row r="1594" spans="1:38" x14ac:dyDescent="0.3">
      <c r="A1594" t="s">
        <v>1701</v>
      </c>
      <c r="B1594">
        <v>130952</v>
      </c>
      <c r="C1594">
        <v>3</v>
      </c>
      <c r="D1594" t="s">
        <v>1836</v>
      </c>
      <c r="E1594" t="s">
        <v>1837</v>
      </c>
      <c r="F1594">
        <v>25</v>
      </c>
      <c r="G1594">
        <v>26.21</v>
      </c>
      <c r="H1594">
        <v>86.65</v>
      </c>
      <c r="I1594">
        <v>20.78</v>
      </c>
      <c r="J1594">
        <v>68.709999999999994</v>
      </c>
      <c r="K1594">
        <v>1</v>
      </c>
      <c r="T1594">
        <v>3</v>
      </c>
      <c r="U1594">
        <v>2</v>
      </c>
      <c r="V1594" t="s">
        <v>282</v>
      </c>
      <c r="W1594">
        <v>86</v>
      </c>
      <c r="X1594">
        <v>8</v>
      </c>
      <c r="Y1594">
        <v>5</v>
      </c>
      <c r="Z1594" t="s">
        <v>1838</v>
      </c>
      <c r="AA1594" t="s">
        <v>1839</v>
      </c>
      <c r="AB1594" t="s">
        <v>95</v>
      </c>
      <c r="AC1594" t="s">
        <v>95</v>
      </c>
      <c r="AD1594" t="s">
        <v>1706</v>
      </c>
      <c r="AG1594" t="s">
        <v>1840</v>
      </c>
      <c r="AH1594">
        <v>0</v>
      </c>
      <c r="AI1594">
        <v>235</v>
      </c>
      <c r="AJ1594">
        <v>43</v>
      </c>
      <c r="AK1594">
        <v>25</v>
      </c>
      <c r="AL1594">
        <v>1</v>
      </c>
    </row>
    <row r="1595" spans="1:38" x14ac:dyDescent="0.3">
      <c r="A1595" t="s">
        <v>1701</v>
      </c>
      <c r="B1595">
        <v>130952</v>
      </c>
      <c r="C1595">
        <v>4</v>
      </c>
      <c r="D1595" t="s">
        <v>1836</v>
      </c>
      <c r="E1595" t="s">
        <v>1837</v>
      </c>
      <c r="F1595">
        <v>25</v>
      </c>
      <c r="G1595">
        <v>27.25</v>
      </c>
      <c r="H1595">
        <v>90.1</v>
      </c>
      <c r="I1595">
        <v>21.61</v>
      </c>
      <c r="J1595">
        <v>71.47</v>
      </c>
      <c r="K1595">
        <v>1</v>
      </c>
      <c r="T1595">
        <v>3</v>
      </c>
      <c r="U1595">
        <v>2</v>
      </c>
      <c r="V1595" t="s">
        <v>282</v>
      </c>
      <c r="W1595">
        <v>90</v>
      </c>
      <c r="X1595">
        <v>8</v>
      </c>
      <c r="Y1595">
        <v>5</v>
      </c>
      <c r="Z1595" t="s">
        <v>1838</v>
      </c>
      <c r="AA1595" t="s">
        <v>1839</v>
      </c>
      <c r="AB1595" t="s">
        <v>95</v>
      </c>
      <c r="AC1595" t="s">
        <v>95</v>
      </c>
      <c r="AD1595" t="s">
        <v>1706</v>
      </c>
      <c r="AG1595" t="s">
        <v>1840</v>
      </c>
      <c r="AH1595">
        <v>0</v>
      </c>
      <c r="AI1595">
        <v>235</v>
      </c>
      <c r="AJ1595">
        <v>43</v>
      </c>
      <c r="AK1595">
        <v>25</v>
      </c>
      <c r="AL1595">
        <v>1</v>
      </c>
    </row>
    <row r="1596" spans="1:38" x14ac:dyDescent="0.3">
      <c r="A1596" t="s">
        <v>1701</v>
      </c>
      <c r="B1596">
        <v>130952</v>
      </c>
      <c r="C1596">
        <v>5</v>
      </c>
      <c r="D1596" t="s">
        <v>1836</v>
      </c>
      <c r="E1596" t="s">
        <v>1837</v>
      </c>
      <c r="F1596">
        <v>25</v>
      </c>
      <c r="G1596">
        <v>27.74</v>
      </c>
      <c r="H1596">
        <v>91.71</v>
      </c>
      <c r="I1596">
        <v>22.13</v>
      </c>
      <c r="J1596">
        <v>73.16</v>
      </c>
      <c r="K1596">
        <v>7</v>
      </c>
      <c r="T1596">
        <v>3</v>
      </c>
      <c r="U1596">
        <v>2</v>
      </c>
      <c r="V1596" t="s">
        <v>282</v>
      </c>
      <c r="W1596" t="s">
        <v>1841</v>
      </c>
      <c r="X1596">
        <v>8</v>
      </c>
      <c r="Y1596">
        <v>5</v>
      </c>
      <c r="Z1596" t="s">
        <v>1838</v>
      </c>
      <c r="AA1596" t="s">
        <v>1839</v>
      </c>
      <c r="AB1596" t="s">
        <v>95</v>
      </c>
      <c r="AC1596" t="s">
        <v>95</v>
      </c>
      <c r="AD1596" t="s">
        <v>1706</v>
      </c>
      <c r="AG1596" t="s">
        <v>1840</v>
      </c>
      <c r="AH1596">
        <v>0</v>
      </c>
      <c r="AI1596">
        <v>235</v>
      </c>
      <c r="AJ1596">
        <v>43</v>
      </c>
      <c r="AK1596">
        <v>25</v>
      </c>
      <c r="AL1596">
        <v>1</v>
      </c>
    </row>
    <row r="1597" spans="1:38" x14ac:dyDescent="0.3">
      <c r="A1597" t="s">
        <v>1701</v>
      </c>
      <c r="B1597">
        <v>130952</v>
      </c>
      <c r="C1597">
        <v>6</v>
      </c>
      <c r="D1597" t="s">
        <v>1836</v>
      </c>
      <c r="E1597" t="s">
        <v>1837</v>
      </c>
      <c r="F1597">
        <v>25</v>
      </c>
      <c r="G1597">
        <v>27.6</v>
      </c>
      <c r="H1597">
        <v>91.26</v>
      </c>
      <c r="I1597">
        <v>21.91</v>
      </c>
      <c r="J1597">
        <v>72.430000000000007</v>
      </c>
      <c r="K1597">
        <v>5</v>
      </c>
      <c r="T1597">
        <v>3</v>
      </c>
      <c r="U1597">
        <v>2</v>
      </c>
      <c r="V1597" t="s">
        <v>92</v>
      </c>
      <c r="W1597" t="s">
        <v>1842</v>
      </c>
      <c r="X1597">
        <v>8</v>
      </c>
      <c r="Y1597">
        <v>5</v>
      </c>
      <c r="Z1597" t="s">
        <v>1838</v>
      </c>
      <c r="AA1597" t="s">
        <v>1839</v>
      </c>
      <c r="AB1597" t="s">
        <v>95</v>
      </c>
      <c r="AC1597" t="s">
        <v>95</v>
      </c>
      <c r="AD1597" t="s">
        <v>1706</v>
      </c>
      <c r="AG1597" t="s">
        <v>1840</v>
      </c>
      <c r="AH1597">
        <v>0</v>
      </c>
      <c r="AI1597">
        <v>235</v>
      </c>
      <c r="AJ1597">
        <v>43</v>
      </c>
      <c r="AK1597">
        <v>25</v>
      </c>
      <c r="AL1597">
        <v>1</v>
      </c>
    </row>
    <row r="1598" spans="1:38" x14ac:dyDescent="0.3">
      <c r="A1598" t="s">
        <v>1701</v>
      </c>
      <c r="B1598">
        <v>130952</v>
      </c>
      <c r="C1598">
        <v>7</v>
      </c>
      <c r="D1598" t="s">
        <v>1836</v>
      </c>
      <c r="E1598" t="s">
        <v>1837</v>
      </c>
      <c r="F1598">
        <v>25</v>
      </c>
      <c r="G1598">
        <v>27.9</v>
      </c>
      <c r="H1598">
        <v>92.26</v>
      </c>
      <c r="I1598">
        <v>21.86</v>
      </c>
      <c r="J1598">
        <v>72.28</v>
      </c>
      <c r="K1598">
        <v>1</v>
      </c>
      <c r="T1598">
        <v>3</v>
      </c>
      <c r="U1598">
        <v>2</v>
      </c>
      <c r="V1598" t="s">
        <v>92</v>
      </c>
      <c r="W1598" t="s">
        <v>1843</v>
      </c>
      <c r="X1598">
        <v>8</v>
      </c>
      <c r="Y1598">
        <v>5</v>
      </c>
      <c r="Z1598" t="s">
        <v>1838</v>
      </c>
      <c r="AA1598" t="s">
        <v>1839</v>
      </c>
      <c r="AB1598" t="s">
        <v>95</v>
      </c>
      <c r="AC1598" t="s">
        <v>95</v>
      </c>
      <c r="AD1598" t="s">
        <v>1706</v>
      </c>
      <c r="AG1598" t="s">
        <v>1840</v>
      </c>
      <c r="AH1598">
        <v>0</v>
      </c>
      <c r="AI1598">
        <v>235</v>
      </c>
      <c r="AJ1598">
        <v>43</v>
      </c>
      <c r="AK1598">
        <v>25</v>
      </c>
      <c r="AL1598">
        <v>1</v>
      </c>
    </row>
    <row r="1599" spans="1:38" x14ac:dyDescent="0.3">
      <c r="A1599" t="s">
        <v>1701</v>
      </c>
      <c r="B1599">
        <v>130952</v>
      </c>
      <c r="C1599">
        <v>8</v>
      </c>
      <c r="D1599" t="s">
        <v>1836</v>
      </c>
      <c r="E1599" t="s">
        <v>1837</v>
      </c>
      <c r="F1599">
        <v>25</v>
      </c>
      <c r="G1599">
        <v>28.23</v>
      </c>
      <c r="H1599">
        <v>93.35</v>
      </c>
      <c r="I1599">
        <v>22.27</v>
      </c>
      <c r="J1599">
        <v>73.62</v>
      </c>
      <c r="K1599">
        <v>1</v>
      </c>
      <c r="T1599">
        <v>3</v>
      </c>
      <c r="U1599">
        <v>2</v>
      </c>
      <c r="V1599" t="s">
        <v>282</v>
      </c>
      <c r="W1599" t="s">
        <v>1844</v>
      </c>
      <c r="X1599">
        <v>8</v>
      </c>
      <c r="Y1599">
        <v>5</v>
      </c>
      <c r="Z1599" t="s">
        <v>1838</v>
      </c>
      <c r="AA1599" t="s">
        <v>1839</v>
      </c>
      <c r="AB1599" t="s">
        <v>95</v>
      </c>
      <c r="AC1599" t="s">
        <v>95</v>
      </c>
      <c r="AD1599" t="s">
        <v>1706</v>
      </c>
      <c r="AG1599" t="s">
        <v>1840</v>
      </c>
      <c r="AH1599">
        <v>0</v>
      </c>
      <c r="AI1599">
        <v>235</v>
      </c>
      <c r="AJ1599">
        <v>43</v>
      </c>
      <c r="AK1599">
        <v>25</v>
      </c>
      <c r="AL1599">
        <v>1</v>
      </c>
    </row>
    <row r="1600" spans="1:38" x14ac:dyDescent="0.3">
      <c r="A1600" t="s">
        <v>1701</v>
      </c>
      <c r="B1600">
        <v>130952</v>
      </c>
      <c r="C1600">
        <v>9</v>
      </c>
      <c r="D1600" t="s">
        <v>1836</v>
      </c>
      <c r="E1600" t="s">
        <v>1837</v>
      </c>
      <c r="F1600">
        <v>25</v>
      </c>
      <c r="G1600">
        <v>30.29</v>
      </c>
      <c r="H1600">
        <v>100.14</v>
      </c>
      <c r="I1600">
        <v>24.15</v>
      </c>
      <c r="J1600">
        <v>79.849999999999994</v>
      </c>
      <c r="K1600">
        <v>5</v>
      </c>
      <c r="T1600">
        <v>3</v>
      </c>
      <c r="U1600">
        <v>2</v>
      </c>
      <c r="V1600" t="s">
        <v>92</v>
      </c>
      <c r="W1600">
        <v>100</v>
      </c>
      <c r="X1600">
        <v>8</v>
      </c>
      <c r="Y1600">
        <v>5</v>
      </c>
      <c r="Z1600" t="s">
        <v>1838</v>
      </c>
      <c r="AA1600" t="s">
        <v>1839</v>
      </c>
      <c r="AB1600" t="s">
        <v>95</v>
      </c>
      <c r="AC1600" t="s">
        <v>95</v>
      </c>
      <c r="AD1600" t="s">
        <v>1706</v>
      </c>
      <c r="AG1600" t="s">
        <v>1840</v>
      </c>
      <c r="AH1600">
        <v>0</v>
      </c>
      <c r="AI1600">
        <v>235</v>
      </c>
      <c r="AJ1600">
        <v>43</v>
      </c>
      <c r="AK1600">
        <v>25</v>
      </c>
      <c r="AL1600">
        <v>1</v>
      </c>
    </row>
    <row r="1601" spans="1:38" x14ac:dyDescent="0.3">
      <c r="A1601" t="s">
        <v>1701</v>
      </c>
      <c r="B1601">
        <v>7223</v>
      </c>
      <c r="C1601">
        <v>1</v>
      </c>
      <c r="D1601" t="s">
        <v>1845</v>
      </c>
      <c r="E1601" t="s">
        <v>1748</v>
      </c>
      <c r="F1601">
        <v>974</v>
      </c>
      <c r="G1601">
        <v>20.82</v>
      </c>
      <c r="H1601">
        <v>68.849999999999994</v>
      </c>
      <c r="I1601">
        <v>14.91</v>
      </c>
      <c r="J1601">
        <v>49.29</v>
      </c>
      <c r="K1601">
        <v>294</v>
      </c>
      <c r="T1601">
        <v>2</v>
      </c>
      <c r="U1601">
        <v>1</v>
      </c>
      <c r="V1601" t="s">
        <v>92</v>
      </c>
      <c r="W1601">
        <v>68</v>
      </c>
      <c r="X1601">
        <v>20</v>
      </c>
      <c r="Y1601">
        <v>20</v>
      </c>
      <c r="Z1601" t="s">
        <v>1846</v>
      </c>
      <c r="AA1601" t="s">
        <v>1847</v>
      </c>
      <c r="AB1601" t="s">
        <v>95</v>
      </c>
      <c r="AC1601" t="s">
        <v>95</v>
      </c>
      <c r="AD1601" t="s">
        <v>1706</v>
      </c>
      <c r="AG1601" t="s">
        <v>1848</v>
      </c>
      <c r="AH1601">
        <v>0</v>
      </c>
      <c r="AI1601">
        <v>0</v>
      </c>
      <c r="AJ1601">
        <v>0</v>
      </c>
      <c r="AK1601">
        <v>0</v>
      </c>
      <c r="AL1601">
        <v>0</v>
      </c>
    </row>
    <row r="1602" spans="1:38" x14ac:dyDescent="0.3">
      <c r="A1602" t="s">
        <v>1701</v>
      </c>
      <c r="B1602">
        <v>7223</v>
      </c>
      <c r="C1602">
        <v>2</v>
      </c>
      <c r="D1602" t="s">
        <v>1845</v>
      </c>
      <c r="E1602" t="s">
        <v>1748</v>
      </c>
      <c r="F1602">
        <v>974</v>
      </c>
      <c r="G1602">
        <v>24.37</v>
      </c>
      <c r="H1602">
        <v>80.58</v>
      </c>
      <c r="I1602">
        <v>18.14</v>
      </c>
      <c r="J1602">
        <v>59.99</v>
      </c>
      <c r="K1602">
        <v>240</v>
      </c>
      <c r="T1602">
        <v>3</v>
      </c>
      <c r="U1602">
        <v>1</v>
      </c>
      <c r="V1602" t="s">
        <v>92</v>
      </c>
      <c r="W1602" t="s">
        <v>104</v>
      </c>
      <c r="X1602">
        <v>20</v>
      </c>
      <c r="Y1602">
        <v>20</v>
      </c>
      <c r="Z1602" t="s">
        <v>1846</v>
      </c>
      <c r="AA1602" t="s">
        <v>1847</v>
      </c>
      <c r="AB1602" t="s">
        <v>95</v>
      </c>
      <c r="AC1602" t="s">
        <v>95</v>
      </c>
      <c r="AD1602" t="s">
        <v>1706</v>
      </c>
      <c r="AG1602" t="s">
        <v>1848</v>
      </c>
      <c r="AH1602">
        <v>0</v>
      </c>
      <c r="AI1602">
        <v>0</v>
      </c>
      <c r="AJ1602">
        <v>0</v>
      </c>
      <c r="AK1602">
        <v>0</v>
      </c>
      <c r="AL1602">
        <v>0</v>
      </c>
    </row>
    <row r="1603" spans="1:38" x14ac:dyDescent="0.3">
      <c r="A1603" t="s">
        <v>1701</v>
      </c>
      <c r="B1603">
        <v>7223</v>
      </c>
      <c r="C1603">
        <v>3</v>
      </c>
      <c r="D1603" t="s">
        <v>1845</v>
      </c>
      <c r="E1603" t="s">
        <v>1748</v>
      </c>
      <c r="F1603">
        <v>974</v>
      </c>
      <c r="G1603">
        <v>25.34</v>
      </c>
      <c r="H1603">
        <v>83.8</v>
      </c>
      <c r="I1603">
        <v>18.14</v>
      </c>
      <c r="J1603">
        <v>59.99</v>
      </c>
      <c r="K1603">
        <v>120</v>
      </c>
      <c r="T1603">
        <v>3</v>
      </c>
      <c r="U1603">
        <v>1</v>
      </c>
      <c r="V1603" t="s">
        <v>92</v>
      </c>
      <c r="W1603" t="s">
        <v>122</v>
      </c>
      <c r="X1603">
        <v>20</v>
      </c>
      <c r="Y1603">
        <v>20</v>
      </c>
      <c r="Z1603" t="s">
        <v>1846</v>
      </c>
      <c r="AA1603" t="s">
        <v>1847</v>
      </c>
      <c r="AB1603" t="s">
        <v>95</v>
      </c>
      <c r="AC1603" t="s">
        <v>95</v>
      </c>
      <c r="AD1603" t="s">
        <v>1706</v>
      </c>
      <c r="AG1603" t="s">
        <v>1848</v>
      </c>
      <c r="AH1603">
        <v>0</v>
      </c>
      <c r="AI1603">
        <v>0</v>
      </c>
      <c r="AJ1603">
        <v>0</v>
      </c>
      <c r="AK1603">
        <v>0</v>
      </c>
      <c r="AL1603">
        <v>0</v>
      </c>
    </row>
    <row r="1604" spans="1:38" x14ac:dyDescent="0.3">
      <c r="A1604" t="s">
        <v>1701</v>
      </c>
      <c r="B1604">
        <v>7223</v>
      </c>
      <c r="C1604">
        <v>4</v>
      </c>
      <c r="D1604" t="s">
        <v>1845</v>
      </c>
      <c r="E1604" t="s">
        <v>1748</v>
      </c>
      <c r="F1604">
        <v>974</v>
      </c>
      <c r="G1604">
        <v>32.72</v>
      </c>
      <c r="H1604">
        <v>108.19</v>
      </c>
      <c r="I1604">
        <v>25.66</v>
      </c>
      <c r="J1604">
        <v>84.84</v>
      </c>
      <c r="K1604">
        <v>300</v>
      </c>
      <c r="T1604">
        <v>3</v>
      </c>
      <c r="U1604">
        <v>2</v>
      </c>
      <c r="V1604" t="s">
        <v>92</v>
      </c>
      <c r="W1604">
        <v>108</v>
      </c>
      <c r="X1604">
        <v>20</v>
      </c>
      <c r="Y1604">
        <v>20</v>
      </c>
      <c r="Z1604" t="s">
        <v>1846</v>
      </c>
      <c r="AA1604" t="s">
        <v>1847</v>
      </c>
      <c r="AB1604" t="s">
        <v>95</v>
      </c>
      <c r="AC1604" t="s">
        <v>95</v>
      </c>
      <c r="AD1604" t="s">
        <v>1706</v>
      </c>
      <c r="AG1604" t="s">
        <v>1848</v>
      </c>
      <c r="AH1604">
        <v>0</v>
      </c>
      <c r="AI1604">
        <v>0</v>
      </c>
      <c r="AJ1604">
        <v>0</v>
      </c>
      <c r="AK1604">
        <v>0</v>
      </c>
      <c r="AL1604">
        <v>0</v>
      </c>
    </row>
    <row r="1605" spans="1:38" x14ac:dyDescent="0.3">
      <c r="A1605" t="s">
        <v>1701</v>
      </c>
      <c r="B1605">
        <v>7223</v>
      </c>
      <c r="C1605">
        <v>5</v>
      </c>
      <c r="D1605" t="s">
        <v>1845</v>
      </c>
      <c r="E1605" t="s">
        <v>1748</v>
      </c>
      <c r="F1605">
        <v>974</v>
      </c>
      <c r="G1605">
        <v>32.67</v>
      </c>
      <c r="H1605">
        <v>108.03</v>
      </c>
      <c r="I1605">
        <v>25.65</v>
      </c>
      <c r="J1605">
        <v>84.8</v>
      </c>
      <c r="K1605">
        <v>20</v>
      </c>
      <c r="T1605">
        <v>3</v>
      </c>
      <c r="U1605">
        <v>2</v>
      </c>
      <c r="V1605" t="s">
        <v>92</v>
      </c>
      <c r="W1605">
        <v>108</v>
      </c>
      <c r="X1605">
        <v>20</v>
      </c>
      <c r="Y1605">
        <v>20</v>
      </c>
      <c r="Z1605" t="s">
        <v>1846</v>
      </c>
      <c r="AA1605" t="s">
        <v>1847</v>
      </c>
      <c r="AB1605" t="s">
        <v>95</v>
      </c>
      <c r="AC1605" t="s">
        <v>95</v>
      </c>
      <c r="AD1605" t="s">
        <v>1706</v>
      </c>
      <c r="AG1605" t="s">
        <v>1848</v>
      </c>
      <c r="AH1605">
        <v>0</v>
      </c>
      <c r="AI1605">
        <v>0</v>
      </c>
      <c r="AJ1605">
        <v>0</v>
      </c>
      <c r="AK1605">
        <v>0</v>
      </c>
      <c r="AL1605">
        <v>0</v>
      </c>
    </row>
    <row r="1606" spans="1:38" x14ac:dyDescent="0.3">
      <c r="A1606" t="s">
        <v>1701</v>
      </c>
      <c r="B1606">
        <v>7151</v>
      </c>
      <c r="C1606">
        <v>1</v>
      </c>
      <c r="D1606" t="s">
        <v>1849</v>
      </c>
      <c r="E1606" t="s">
        <v>1473</v>
      </c>
      <c r="F1606">
        <v>459</v>
      </c>
      <c r="G1606">
        <v>23.07</v>
      </c>
      <c r="H1606">
        <v>76.28</v>
      </c>
      <c r="I1606">
        <v>18.07</v>
      </c>
      <c r="J1606">
        <v>59.76</v>
      </c>
      <c r="K1606">
        <v>226</v>
      </c>
      <c r="T1606">
        <v>3</v>
      </c>
      <c r="U1606">
        <v>1</v>
      </c>
      <c r="V1606" t="s">
        <v>282</v>
      </c>
      <c r="W1606">
        <v>76</v>
      </c>
      <c r="X1606">
        <v>20</v>
      </c>
      <c r="Y1606">
        <v>8</v>
      </c>
      <c r="Z1606" t="s">
        <v>1850</v>
      </c>
      <c r="AA1606" t="s">
        <v>1851</v>
      </c>
      <c r="AB1606" t="s">
        <v>95</v>
      </c>
      <c r="AC1606" t="s">
        <v>95</v>
      </c>
      <c r="AD1606" t="s">
        <v>1706</v>
      </c>
      <c r="AG1606" t="s">
        <v>1852</v>
      </c>
      <c r="AH1606">
        <v>0</v>
      </c>
      <c r="AI1606">
        <v>0</v>
      </c>
      <c r="AJ1606">
        <v>0</v>
      </c>
      <c r="AK1606">
        <v>379</v>
      </c>
      <c r="AL1606">
        <v>0.83</v>
      </c>
    </row>
    <row r="1607" spans="1:38" x14ac:dyDescent="0.3">
      <c r="A1607" t="s">
        <v>1701</v>
      </c>
      <c r="B1607">
        <v>7151</v>
      </c>
      <c r="C1607">
        <v>2</v>
      </c>
      <c r="D1607" t="s">
        <v>1849</v>
      </c>
      <c r="E1607" t="s">
        <v>1473</v>
      </c>
      <c r="F1607">
        <v>459</v>
      </c>
      <c r="G1607">
        <v>30.32</v>
      </c>
      <c r="H1607">
        <v>100.26</v>
      </c>
      <c r="I1607">
        <v>25.7</v>
      </c>
      <c r="J1607">
        <v>84.98</v>
      </c>
      <c r="K1607">
        <v>197</v>
      </c>
      <c r="T1607">
        <v>3</v>
      </c>
      <c r="U1607">
        <v>2</v>
      </c>
      <c r="V1607" t="s">
        <v>92</v>
      </c>
      <c r="W1607">
        <v>100</v>
      </c>
      <c r="X1607">
        <v>20</v>
      </c>
      <c r="Y1607">
        <v>8</v>
      </c>
      <c r="Z1607" t="s">
        <v>1850</v>
      </c>
      <c r="AA1607" t="s">
        <v>1851</v>
      </c>
      <c r="AB1607" t="s">
        <v>95</v>
      </c>
      <c r="AC1607" t="s">
        <v>95</v>
      </c>
      <c r="AD1607" t="s">
        <v>1706</v>
      </c>
      <c r="AG1607" t="s">
        <v>1852</v>
      </c>
      <c r="AH1607">
        <v>0</v>
      </c>
      <c r="AI1607">
        <v>0</v>
      </c>
      <c r="AJ1607">
        <v>0</v>
      </c>
      <c r="AK1607">
        <v>379</v>
      </c>
      <c r="AL1607">
        <v>0.83</v>
      </c>
    </row>
    <row r="1608" spans="1:38" x14ac:dyDescent="0.3">
      <c r="A1608" t="s">
        <v>1701</v>
      </c>
      <c r="B1608">
        <v>7151</v>
      </c>
      <c r="C1608">
        <v>3</v>
      </c>
      <c r="D1608" t="s">
        <v>1849</v>
      </c>
      <c r="E1608" t="s">
        <v>1473</v>
      </c>
      <c r="F1608">
        <v>459</v>
      </c>
      <c r="G1608">
        <v>39.380000000000003</v>
      </c>
      <c r="H1608">
        <v>130.19</v>
      </c>
      <c r="I1608">
        <v>34.76</v>
      </c>
      <c r="J1608">
        <v>114.91</v>
      </c>
      <c r="K1608">
        <v>36</v>
      </c>
      <c r="T1608">
        <v>4</v>
      </c>
      <c r="U1608">
        <v>2</v>
      </c>
      <c r="V1608" t="s">
        <v>92</v>
      </c>
      <c r="W1608">
        <v>130</v>
      </c>
      <c r="X1608">
        <v>20</v>
      </c>
      <c r="Y1608">
        <v>8</v>
      </c>
      <c r="Z1608" t="s">
        <v>1850</v>
      </c>
      <c r="AA1608" t="s">
        <v>1851</v>
      </c>
      <c r="AB1608" t="s">
        <v>95</v>
      </c>
      <c r="AC1608" t="s">
        <v>95</v>
      </c>
      <c r="AD1608" t="s">
        <v>1706</v>
      </c>
      <c r="AG1608" t="s">
        <v>1852</v>
      </c>
      <c r="AH1608">
        <v>0</v>
      </c>
      <c r="AI1608">
        <v>0</v>
      </c>
      <c r="AJ1608">
        <v>0</v>
      </c>
      <c r="AK1608">
        <v>379</v>
      </c>
      <c r="AL1608">
        <v>0.83</v>
      </c>
    </row>
    <row r="1609" spans="1:38" x14ac:dyDescent="0.3">
      <c r="A1609" t="s">
        <v>1701</v>
      </c>
      <c r="B1609">
        <v>132329</v>
      </c>
      <c r="C1609">
        <v>1</v>
      </c>
      <c r="D1609" t="s">
        <v>1853</v>
      </c>
      <c r="E1609" t="s">
        <v>1854</v>
      </c>
      <c r="F1609">
        <v>72</v>
      </c>
      <c r="G1609">
        <v>8.14</v>
      </c>
      <c r="H1609">
        <v>26.92</v>
      </c>
      <c r="I1609">
        <v>5.58</v>
      </c>
      <c r="J1609">
        <v>18.46</v>
      </c>
      <c r="K1609">
        <v>48</v>
      </c>
      <c r="T1609">
        <v>1</v>
      </c>
      <c r="U1609">
        <v>1</v>
      </c>
      <c r="V1609" t="s">
        <v>92</v>
      </c>
      <c r="W1609">
        <v>26</v>
      </c>
      <c r="X1609">
        <v>10</v>
      </c>
      <c r="Y1609">
        <v>10</v>
      </c>
      <c r="Z1609" t="s">
        <v>1855</v>
      </c>
      <c r="AA1609" t="s">
        <v>1856</v>
      </c>
      <c r="AB1609" t="s">
        <v>95</v>
      </c>
      <c r="AC1609" t="s">
        <v>95</v>
      </c>
      <c r="AD1609" t="s">
        <v>1706</v>
      </c>
      <c r="AG1609" t="s">
        <v>1857</v>
      </c>
      <c r="AH1609">
        <v>72</v>
      </c>
      <c r="AI1609">
        <v>504</v>
      </c>
      <c r="AJ1609">
        <v>64</v>
      </c>
      <c r="AK1609">
        <v>13</v>
      </c>
      <c r="AL1609">
        <v>0.18</v>
      </c>
    </row>
    <row r="1610" spans="1:38" x14ac:dyDescent="0.3">
      <c r="A1610" t="s">
        <v>1701</v>
      </c>
      <c r="B1610">
        <v>132329</v>
      </c>
      <c r="C1610">
        <v>2</v>
      </c>
      <c r="D1610" t="s">
        <v>1853</v>
      </c>
      <c r="E1610" t="s">
        <v>1854</v>
      </c>
      <c r="F1610">
        <v>72</v>
      </c>
      <c r="G1610">
        <v>9.09</v>
      </c>
      <c r="H1610">
        <v>30.07</v>
      </c>
      <c r="I1610">
        <v>6.23</v>
      </c>
      <c r="J1610">
        <v>20.62</v>
      </c>
      <c r="K1610">
        <v>8</v>
      </c>
      <c r="T1610">
        <v>1</v>
      </c>
      <c r="U1610">
        <v>1</v>
      </c>
      <c r="V1610" t="s">
        <v>92</v>
      </c>
      <c r="W1610">
        <v>30</v>
      </c>
      <c r="X1610">
        <v>10</v>
      </c>
      <c r="Y1610">
        <v>10</v>
      </c>
      <c r="Z1610" t="s">
        <v>1855</v>
      </c>
      <c r="AA1610" t="s">
        <v>1856</v>
      </c>
      <c r="AB1610" t="s">
        <v>95</v>
      </c>
      <c r="AC1610" t="s">
        <v>95</v>
      </c>
      <c r="AD1610" t="s">
        <v>1706</v>
      </c>
      <c r="AG1610" t="s">
        <v>1857</v>
      </c>
      <c r="AH1610">
        <v>72</v>
      </c>
      <c r="AI1610">
        <v>504</v>
      </c>
      <c r="AJ1610">
        <v>64</v>
      </c>
      <c r="AK1610">
        <v>13</v>
      </c>
      <c r="AL1610">
        <v>0.18</v>
      </c>
    </row>
    <row r="1611" spans="1:38" x14ac:dyDescent="0.3">
      <c r="A1611" t="s">
        <v>1701</v>
      </c>
      <c r="B1611">
        <v>132329</v>
      </c>
      <c r="C1611">
        <v>3</v>
      </c>
      <c r="D1611" t="s">
        <v>1853</v>
      </c>
      <c r="E1611" t="s">
        <v>1854</v>
      </c>
      <c r="F1611">
        <v>72</v>
      </c>
      <c r="G1611">
        <v>10.52</v>
      </c>
      <c r="H1611">
        <v>34.799999999999997</v>
      </c>
      <c r="I1611">
        <v>7.21</v>
      </c>
      <c r="J1611">
        <v>23.86</v>
      </c>
      <c r="K1611">
        <v>8</v>
      </c>
      <c r="T1611">
        <v>1</v>
      </c>
      <c r="U1611">
        <v>1</v>
      </c>
      <c r="V1611" t="s">
        <v>92</v>
      </c>
      <c r="W1611" t="s">
        <v>786</v>
      </c>
      <c r="X1611">
        <v>10</v>
      </c>
      <c r="Y1611">
        <v>10</v>
      </c>
      <c r="Z1611" t="s">
        <v>1855</v>
      </c>
      <c r="AA1611" t="s">
        <v>1856</v>
      </c>
      <c r="AB1611" t="s">
        <v>95</v>
      </c>
      <c r="AC1611" t="s">
        <v>95</v>
      </c>
      <c r="AD1611" t="s">
        <v>1706</v>
      </c>
      <c r="AG1611" t="s">
        <v>1857</v>
      </c>
      <c r="AH1611">
        <v>72</v>
      </c>
      <c r="AI1611">
        <v>504</v>
      </c>
      <c r="AJ1611">
        <v>64</v>
      </c>
      <c r="AK1611">
        <v>13</v>
      </c>
      <c r="AL1611">
        <v>0.18</v>
      </c>
    </row>
    <row r="1612" spans="1:38" x14ac:dyDescent="0.3">
      <c r="A1612" t="s">
        <v>1701</v>
      </c>
      <c r="B1612">
        <v>132329</v>
      </c>
      <c r="C1612">
        <v>4</v>
      </c>
      <c r="D1612" t="s">
        <v>1853</v>
      </c>
      <c r="E1612" t="s">
        <v>1854</v>
      </c>
      <c r="F1612">
        <v>72</v>
      </c>
      <c r="G1612">
        <v>10.76</v>
      </c>
      <c r="H1612">
        <v>35.590000000000003</v>
      </c>
      <c r="I1612">
        <v>7.35</v>
      </c>
      <c r="J1612">
        <v>24.31</v>
      </c>
      <c r="K1612">
        <v>8</v>
      </c>
      <c r="T1612">
        <v>1</v>
      </c>
      <c r="U1612">
        <v>1</v>
      </c>
      <c r="V1612" t="s">
        <v>92</v>
      </c>
      <c r="W1612" t="s">
        <v>382</v>
      </c>
      <c r="X1612">
        <v>10</v>
      </c>
      <c r="Y1612">
        <v>10</v>
      </c>
      <c r="Z1612" t="s">
        <v>1855</v>
      </c>
      <c r="AA1612" t="s">
        <v>1856</v>
      </c>
      <c r="AB1612" t="s">
        <v>95</v>
      </c>
      <c r="AC1612" t="s">
        <v>95</v>
      </c>
      <c r="AD1612" t="s">
        <v>1706</v>
      </c>
      <c r="AG1612" t="s">
        <v>1857</v>
      </c>
      <c r="AH1612">
        <v>72</v>
      </c>
      <c r="AI1612">
        <v>504</v>
      </c>
      <c r="AJ1612">
        <v>64</v>
      </c>
      <c r="AK1612">
        <v>13</v>
      </c>
      <c r="AL1612">
        <v>0.18</v>
      </c>
    </row>
    <row r="1613" spans="1:38" x14ac:dyDescent="0.3">
      <c r="A1613" t="s">
        <v>1701</v>
      </c>
      <c r="B1613">
        <v>7229</v>
      </c>
      <c r="C1613">
        <v>1</v>
      </c>
      <c r="D1613" t="s">
        <v>1858</v>
      </c>
      <c r="E1613" t="s">
        <v>1859</v>
      </c>
      <c r="F1613">
        <v>222</v>
      </c>
      <c r="G1613">
        <v>30.85</v>
      </c>
      <c r="H1613">
        <v>102.01</v>
      </c>
      <c r="I1613">
        <v>25.7</v>
      </c>
      <c r="J1613">
        <v>84.99</v>
      </c>
      <c r="K1613">
        <v>222</v>
      </c>
      <c r="T1613">
        <v>3</v>
      </c>
      <c r="U1613">
        <v>2</v>
      </c>
      <c r="V1613" t="s">
        <v>92</v>
      </c>
      <c r="W1613">
        <v>102</v>
      </c>
      <c r="X1613">
        <v>15</v>
      </c>
      <c r="Y1613">
        <v>12</v>
      </c>
      <c r="Z1613" t="s">
        <v>1860</v>
      </c>
      <c r="AA1613" t="s">
        <v>1861</v>
      </c>
      <c r="AB1613" t="s">
        <v>95</v>
      </c>
      <c r="AC1613" t="s">
        <v>95</v>
      </c>
      <c r="AD1613" t="s">
        <v>1706</v>
      </c>
      <c r="AG1613" t="s">
        <v>1862</v>
      </c>
      <c r="AH1613">
        <v>0</v>
      </c>
      <c r="AI1613">
        <v>303</v>
      </c>
      <c r="AJ1613">
        <v>23</v>
      </c>
      <c r="AK1613">
        <v>0</v>
      </c>
      <c r="AL1613">
        <v>0</v>
      </c>
    </row>
    <row r="1614" spans="1:38" x14ac:dyDescent="0.3">
      <c r="A1614" t="s">
        <v>1701</v>
      </c>
      <c r="B1614">
        <v>126283</v>
      </c>
      <c r="C1614">
        <v>1</v>
      </c>
      <c r="D1614" t="s">
        <v>1863</v>
      </c>
      <c r="E1614" t="s">
        <v>1864</v>
      </c>
      <c r="F1614">
        <v>12</v>
      </c>
      <c r="G1614">
        <v>20.23</v>
      </c>
      <c r="H1614">
        <v>66.900000000000006</v>
      </c>
      <c r="I1614">
        <v>20.23</v>
      </c>
      <c r="J1614">
        <v>66.900000000000006</v>
      </c>
      <c r="K1614">
        <v>10</v>
      </c>
      <c r="T1614">
        <v>3</v>
      </c>
      <c r="U1614">
        <v>2</v>
      </c>
      <c r="V1614" t="s">
        <v>282</v>
      </c>
      <c r="W1614" t="s">
        <v>1180</v>
      </c>
      <c r="X1614">
        <v>5</v>
      </c>
      <c r="Y1614">
        <v>5</v>
      </c>
      <c r="Z1614" t="s">
        <v>1865</v>
      </c>
      <c r="AA1614" t="s">
        <v>1866</v>
      </c>
      <c r="AB1614" t="s">
        <v>95</v>
      </c>
      <c r="AC1614" t="s">
        <v>95</v>
      </c>
      <c r="AD1614" t="s">
        <v>1706</v>
      </c>
      <c r="AG1614" t="s">
        <v>1867</v>
      </c>
      <c r="AH1614">
        <v>0</v>
      </c>
      <c r="AI1614">
        <v>0</v>
      </c>
      <c r="AJ1614">
        <v>0</v>
      </c>
      <c r="AK1614">
        <v>0</v>
      </c>
      <c r="AL1614">
        <v>0</v>
      </c>
    </row>
    <row r="1615" spans="1:38" x14ac:dyDescent="0.3">
      <c r="A1615" t="s">
        <v>1701</v>
      </c>
      <c r="B1615">
        <v>126283</v>
      </c>
      <c r="C1615">
        <v>2</v>
      </c>
      <c r="D1615" t="s">
        <v>1863</v>
      </c>
      <c r="E1615" t="s">
        <v>1864</v>
      </c>
      <c r="F1615">
        <v>12</v>
      </c>
      <c r="G1615">
        <v>20.23</v>
      </c>
      <c r="H1615">
        <v>66.88</v>
      </c>
      <c r="I1615">
        <v>20.23</v>
      </c>
      <c r="J1615">
        <v>66.88</v>
      </c>
      <c r="K1615">
        <v>2</v>
      </c>
      <c r="T1615">
        <v>3</v>
      </c>
      <c r="U1615">
        <v>2</v>
      </c>
      <c r="V1615" t="s">
        <v>282</v>
      </c>
      <c r="W1615" t="s">
        <v>305</v>
      </c>
      <c r="X1615">
        <v>5</v>
      </c>
      <c r="Y1615">
        <v>5</v>
      </c>
      <c r="Z1615" t="s">
        <v>1865</v>
      </c>
      <c r="AA1615" t="s">
        <v>1866</v>
      </c>
      <c r="AB1615" t="s">
        <v>95</v>
      </c>
      <c r="AC1615" t="s">
        <v>95</v>
      </c>
      <c r="AD1615" t="s">
        <v>1706</v>
      </c>
      <c r="AG1615" t="s">
        <v>1867</v>
      </c>
      <c r="AH1615">
        <v>0</v>
      </c>
      <c r="AI1615">
        <v>0</v>
      </c>
      <c r="AJ1615">
        <v>0</v>
      </c>
      <c r="AK1615">
        <v>0</v>
      </c>
      <c r="AL1615">
        <v>0</v>
      </c>
    </row>
    <row r="1616" spans="1:38" x14ac:dyDescent="0.3">
      <c r="A1616" t="s">
        <v>1701</v>
      </c>
      <c r="B1616">
        <v>104633</v>
      </c>
      <c r="C1616">
        <v>1</v>
      </c>
      <c r="D1616" t="s">
        <v>1868</v>
      </c>
      <c r="E1616" t="s">
        <v>1182</v>
      </c>
      <c r="F1616">
        <v>299</v>
      </c>
      <c r="G1616">
        <v>10.41</v>
      </c>
      <c r="H1616">
        <v>34.43</v>
      </c>
      <c r="I1616">
        <v>7.81</v>
      </c>
      <c r="J1616">
        <v>25.82</v>
      </c>
      <c r="K1616">
        <v>19</v>
      </c>
      <c r="T1616">
        <v>1</v>
      </c>
      <c r="U1616">
        <v>1</v>
      </c>
      <c r="V1616" t="s">
        <v>282</v>
      </c>
      <c r="W1616">
        <v>34</v>
      </c>
      <c r="X1616">
        <v>14</v>
      </c>
      <c r="Y1616">
        <v>7</v>
      </c>
      <c r="Z1616" t="s">
        <v>1869</v>
      </c>
      <c r="AA1616" t="s">
        <v>1870</v>
      </c>
      <c r="AB1616" t="s">
        <v>95</v>
      </c>
      <c r="AC1616" t="s">
        <v>95</v>
      </c>
      <c r="AD1616" t="s">
        <v>1706</v>
      </c>
      <c r="AG1616" t="s">
        <v>1871</v>
      </c>
      <c r="AH1616">
        <v>0</v>
      </c>
      <c r="AI1616">
        <v>272</v>
      </c>
      <c r="AJ1616">
        <v>34</v>
      </c>
      <c r="AK1616">
        <v>216</v>
      </c>
      <c r="AL1616">
        <v>0.72</v>
      </c>
    </row>
    <row r="1617" spans="1:38" x14ac:dyDescent="0.3">
      <c r="A1617" t="s">
        <v>1701</v>
      </c>
      <c r="B1617">
        <v>104633</v>
      </c>
      <c r="C1617">
        <v>2</v>
      </c>
      <c r="D1617" t="s">
        <v>1868</v>
      </c>
      <c r="E1617" t="s">
        <v>1182</v>
      </c>
      <c r="F1617">
        <v>299</v>
      </c>
      <c r="G1617">
        <v>11.35</v>
      </c>
      <c r="H1617">
        <v>37.549999999999997</v>
      </c>
      <c r="I1617">
        <v>8.51</v>
      </c>
      <c r="J1617">
        <v>28.16</v>
      </c>
      <c r="K1617">
        <v>280</v>
      </c>
      <c r="T1617">
        <v>1</v>
      </c>
      <c r="U1617">
        <v>1</v>
      </c>
      <c r="V1617" t="s">
        <v>282</v>
      </c>
      <c r="W1617">
        <v>37</v>
      </c>
      <c r="X1617">
        <v>14</v>
      </c>
      <c r="Y1617">
        <v>7</v>
      </c>
      <c r="Z1617" t="s">
        <v>1869</v>
      </c>
      <c r="AA1617" t="s">
        <v>1870</v>
      </c>
      <c r="AB1617" t="s">
        <v>95</v>
      </c>
      <c r="AC1617" t="s">
        <v>95</v>
      </c>
      <c r="AD1617" t="s">
        <v>1706</v>
      </c>
      <c r="AG1617" t="s">
        <v>1871</v>
      </c>
      <c r="AH1617">
        <v>0</v>
      </c>
      <c r="AI1617">
        <v>272</v>
      </c>
      <c r="AJ1617">
        <v>34</v>
      </c>
      <c r="AK1617">
        <v>216</v>
      </c>
      <c r="AL1617">
        <v>0.72</v>
      </c>
    </row>
    <row r="1618" spans="1:38" x14ac:dyDescent="0.3">
      <c r="A1618" t="s">
        <v>1701</v>
      </c>
      <c r="B1618">
        <v>124044</v>
      </c>
      <c r="C1618">
        <v>1</v>
      </c>
      <c r="D1618" t="s">
        <v>1872</v>
      </c>
      <c r="E1618" t="s">
        <v>99</v>
      </c>
      <c r="F1618">
        <v>69</v>
      </c>
      <c r="G1618">
        <v>24.1</v>
      </c>
      <c r="H1618">
        <v>79.67</v>
      </c>
      <c r="I1618">
        <v>16.899999999999999</v>
      </c>
      <c r="J1618">
        <v>55.9</v>
      </c>
      <c r="K1618">
        <v>49</v>
      </c>
      <c r="T1618">
        <v>3</v>
      </c>
      <c r="U1618">
        <v>2</v>
      </c>
      <c r="V1618" t="s">
        <v>92</v>
      </c>
      <c r="W1618" t="s">
        <v>131</v>
      </c>
      <c r="X1618">
        <v>10</v>
      </c>
      <c r="Y1618">
        <v>6</v>
      </c>
      <c r="Z1618" t="s">
        <v>1873</v>
      </c>
      <c r="AA1618" t="s">
        <v>1874</v>
      </c>
      <c r="AB1618" t="s">
        <v>95</v>
      </c>
      <c r="AC1618" t="s">
        <v>95</v>
      </c>
      <c r="AD1618" t="s">
        <v>1706</v>
      </c>
      <c r="AG1618" t="s">
        <v>1875</v>
      </c>
      <c r="AH1618">
        <v>0</v>
      </c>
      <c r="AI1618">
        <v>232</v>
      </c>
      <c r="AJ1618">
        <v>33</v>
      </c>
      <c r="AK1618">
        <v>68</v>
      </c>
      <c r="AL1618">
        <v>0.99</v>
      </c>
    </row>
    <row r="1619" spans="1:38" x14ac:dyDescent="0.3">
      <c r="A1619" t="s">
        <v>1701</v>
      </c>
      <c r="B1619">
        <v>124044</v>
      </c>
      <c r="C1619">
        <v>2</v>
      </c>
      <c r="D1619" t="s">
        <v>1872</v>
      </c>
      <c r="E1619" t="s">
        <v>99</v>
      </c>
      <c r="F1619">
        <v>69</v>
      </c>
      <c r="G1619">
        <v>24.4</v>
      </c>
      <c r="H1619">
        <v>80.680000000000007</v>
      </c>
      <c r="I1619">
        <v>17.18</v>
      </c>
      <c r="J1619">
        <v>56.82</v>
      </c>
      <c r="K1619">
        <v>13</v>
      </c>
      <c r="T1619">
        <v>3</v>
      </c>
      <c r="U1619">
        <v>2</v>
      </c>
      <c r="V1619" t="s">
        <v>92</v>
      </c>
      <c r="W1619" t="s">
        <v>1010</v>
      </c>
      <c r="X1619">
        <v>10</v>
      </c>
      <c r="Y1619">
        <v>6</v>
      </c>
      <c r="Z1619" t="s">
        <v>1873</v>
      </c>
      <c r="AA1619" t="s">
        <v>1874</v>
      </c>
      <c r="AB1619" t="s">
        <v>95</v>
      </c>
      <c r="AC1619" t="s">
        <v>95</v>
      </c>
      <c r="AD1619" t="s">
        <v>1706</v>
      </c>
      <c r="AG1619" t="s">
        <v>1875</v>
      </c>
      <c r="AH1619">
        <v>0</v>
      </c>
      <c r="AI1619">
        <v>232</v>
      </c>
      <c r="AJ1619">
        <v>33</v>
      </c>
      <c r="AK1619">
        <v>68</v>
      </c>
      <c r="AL1619">
        <v>0.99</v>
      </c>
    </row>
    <row r="1620" spans="1:38" x14ac:dyDescent="0.3">
      <c r="A1620" t="s">
        <v>1701</v>
      </c>
      <c r="B1620">
        <v>124044</v>
      </c>
      <c r="C1620">
        <v>3</v>
      </c>
      <c r="D1620" t="s">
        <v>1872</v>
      </c>
      <c r="E1620" t="s">
        <v>99</v>
      </c>
      <c r="F1620">
        <v>69</v>
      </c>
      <c r="G1620">
        <v>25.65</v>
      </c>
      <c r="H1620">
        <v>84.81</v>
      </c>
      <c r="I1620">
        <v>17.89</v>
      </c>
      <c r="J1620">
        <v>59.17</v>
      </c>
      <c r="K1620">
        <v>6</v>
      </c>
      <c r="T1620">
        <v>3</v>
      </c>
      <c r="U1620">
        <v>2</v>
      </c>
      <c r="V1620" t="s">
        <v>92</v>
      </c>
      <c r="W1620" t="s">
        <v>126</v>
      </c>
      <c r="X1620">
        <v>10</v>
      </c>
      <c r="Y1620">
        <v>6</v>
      </c>
      <c r="Z1620" t="s">
        <v>1873</v>
      </c>
      <c r="AA1620" t="s">
        <v>1874</v>
      </c>
      <c r="AB1620" t="s">
        <v>95</v>
      </c>
      <c r="AC1620" t="s">
        <v>95</v>
      </c>
      <c r="AD1620" t="s">
        <v>1706</v>
      </c>
      <c r="AG1620" t="s">
        <v>1875</v>
      </c>
      <c r="AH1620">
        <v>0</v>
      </c>
      <c r="AI1620">
        <v>232</v>
      </c>
      <c r="AJ1620">
        <v>33</v>
      </c>
      <c r="AK1620">
        <v>68</v>
      </c>
      <c r="AL1620">
        <v>0.99</v>
      </c>
    </row>
    <row r="1621" spans="1:38" x14ac:dyDescent="0.3">
      <c r="A1621" t="s">
        <v>1701</v>
      </c>
      <c r="B1621">
        <v>124044</v>
      </c>
      <c r="C1621">
        <v>4</v>
      </c>
      <c r="D1621" t="s">
        <v>1872</v>
      </c>
      <c r="E1621" t="s">
        <v>99</v>
      </c>
      <c r="F1621">
        <v>69</v>
      </c>
      <c r="G1621">
        <v>25.65</v>
      </c>
      <c r="H1621">
        <v>84.81</v>
      </c>
      <c r="I1621">
        <v>17.89</v>
      </c>
      <c r="J1621">
        <v>59.17</v>
      </c>
      <c r="K1621">
        <v>1</v>
      </c>
      <c r="T1621">
        <v>3</v>
      </c>
      <c r="U1621">
        <v>2</v>
      </c>
      <c r="V1621" t="s">
        <v>92</v>
      </c>
      <c r="W1621" t="s">
        <v>199</v>
      </c>
      <c r="X1621">
        <v>10</v>
      </c>
      <c r="Y1621">
        <v>6</v>
      </c>
      <c r="Z1621" t="s">
        <v>1873</v>
      </c>
      <c r="AA1621" t="s">
        <v>1874</v>
      </c>
      <c r="AB1621" t="s">
        <v>95</v>
      </c>
      <c r="AC1621" t="s">
        <v>95</v>
      </c>
      <c r="AD1621" t="s">
        <v>1706</v>
      </c>
      <c r="AG1621" t="s">
        <v>1875</v>
      </c>
      <c r="AH1621">
        <v>0</v>
      </c>
      <c r="AI1621">
        <v>232</v>
      </c>
      <c r="AJ1621">
        <v>33</v>
      </c>
      <c r="AK1621">
        <v>68</v>
      </c>
      <c r="AL1621">
        <v>0.99</v>
      </c>
    </row>
    <row r="1622" spans="1:38" x14ac:dyDescent="0.3">
      <c r="A1622" t="s">
        <v>1701</v>
      </c>
      <c r="B1622">
        <v>26919</v>
      </c>
      <c r="C1622">
        <v>1</v>
      </c>
      <c r="D1622" t="s">
        <v>1876</v>
      </c>
      <c r="E1622" t="s">
        <v>1877</v>
      </c>
      <c r="F1622">
        <v>983</v>
      </c>
      <c r="G1622">
        <v>34.94</v>
      </c>
      <c r="H1622">
        <v>115.51</v>
      </c>
      <c r="I1622">
        <v>25.62</v>
      </c>
      <c r="J1622">
        <v>84.7</v>
      </c>
      <c r="K1622">
        <v>193</v>
      </c>
      <c r="T1622">
        <v>3</v>
      </c>
      <c r="U1622">
        <v>2</v>
      </c>
      <c r="V1622" t="s">
        <v>92</v>
      </c>
      <c r="W1622" t="s">
        <v>335</v>
      </c>
      <c r="X1622">
        <v>20</v>
      </c>
      <c r="Y1622">
        <v>10</v>
      </c>
      <c r="Z1622" t="s">
        <v>1878</v>
      </c>
      <c r="AA1622" t="s">
        <v>1879</v>
      </c>
      <c r="AB1622" t="s">
        <v>95</v>
      </c>
      <c r="AC1622" t="s">
        <v>95</v>
      </c>
      <c r="AD1622" t="s">
        <v>1706</v>
      </c>
      <c r="AG1622" t="s">
        <v>1880</v>
      </c>
      <c r="AH1622">
        <v>0</v>
      </c>
      <c r="AI1622">
        <v>239</v>
      </c>
      <c r="AJ1622">
        <v>20</v>
      </c>
      <c r="AK1622">
        <v>1339</v>
      </c>
      <c r="AL1622">
        <v>1.36</v>
      </c>
    </row>
    <row r="1623" spans="1:38" x14ac:dyDescent="0.3">
      <c r="A1623" t="s">
        <v>1701</v>
      </c>
      <c r="B1623">
        <v>26919</v>
      </c>
      <c r="C1623">
        <v>2</v>
      </c>
      <c r="D1623" t="s">
        <v>1876</v>
      </c>
      <c r="E1623" t="s">
        <v>1877</v>
      </c>
      <c r="F1623">
        <v>983</v>
      </c>
      <c r="G1623">
        <v>34.79</v>
      </c>
      <c r="H1623">
        <v>115.02</v>
      </c>
      <c r="I1623">
        <v>25.52</v>
      </c>
      <c r="J1623">
        <v>84.38</v>
      </c>
      <c r="K1623">
        <v>78</v>
      </c>
      <c r="T1623">
        <v>3</v>
      </c>
      <c r="U1623">
        <v>2</v>
      </c>
      <c r="V1623" t="s">
        <v>92</v>
      </c>
      <c r="W1623" t="s">
        <v>336</v>
      </c>
      <c r="X1623">
        <v>20</v>
      </c>
      <c r="Y1623">
        <v>10</v>
      </c>
      <c r="Z1623" t="s">
        <v>1878</v>
      </c>
      <c r="AA1623" t="s">
        <v>1879</v>
      </c>
      <c r="AB1623" t="s">
        <v>95</v>
      </c>
      <c r="AC1623" t="s">
        <v>95</v>
      </c>
      <c r="AD1623" t="s">
        <v>1706</v>
      </c>
      <c r="AG1623" t="s">
        <v>1880</v>
      </c>
      <c r="AH1623">
        <v>0</v>
      </c>
      <c r="AI1623">
        <v>239</v>
      </c>
      <c r="AJ1623">
        <v>20</v>
      </c>
      <c r="AK1623">
        <v>1339</v>
      </c>
      <c r="AL1623">
        <v>1.36</v>
      </c>
    </row>
    <row r="1624" spans="1:38" x14ac:dyDescent="0.3">
      <c r="A1624" t="s">
        <v>1701</v>
      </c>
      <c r="B1624">
        <v>26919</v>
      </c>
      <c r="C1624">
        <v>3</v>
      </c>
      <c r="D1624" t="s">
        <v>1876</v>
      </c>
      <c r="E1624" t="s">
        <v>1877</v>
      </c>
      <c r="F1624">
        <v>983</v>
      </c>
      <c r="G1624">
        <v>39.119999999999997</v>
      </c>
      <c r="H1624">
        <v>129.35</v>
      </c>
      <c r="I1624">
        <v>30.14</v>
      </c>
      <c r="J1624">
        <v>99.65</v>
      </c>
      <c r="K1624">
        <v>253</v>
      </c>
      <c r="T1624">
        <v>3</v>
      </c>
      <c r="U1624">
        <v>2</v>
      </c>
      <c r="V1624" t="s">
        <v>92</v>
      </c>
      <c r="W1624" t="s">
        <v>339</v>
      </c>
      <c r="X1624">
        <v>20</v>
      </c>
      <c r="Y1624">
        <v>10</v>
      </c>
      <c r="Z1624" t="s">
        <v>1878</v>
      </c>
      <c r="AA1624" t="s">
        <v>1879</v>
      </c>
      <c r="AB1624" t="s">
        <v>95</v>
      </c>
      <c r="AC1624" t="s">
        <v>95</v>
      </c>
      <c r="AD1624" t="s">
        <v>1706</v>
      </c>
      <c r="AG1624" t="s">
        <v>1880</v>
      </c>
      <c r="AH1624">
        <v>0</v>
      </c>
      <c r="AI1624">
        <v>239</v>
      </c>
      <c r="AJ1624">
        <v>20</v>
      </c>
      <c r="AK1624">
        <v>1339</v>
      </c>
      <c r="AL1624">
        <v>1.36</v>
      </c>
    </row>
    <row r="1625" spans="1:38" x14ac:dyDescent="0.3">
      <c r="A1625" t="s">
        <v>1701</v>
      </c>
      <c r="B1625">
        <v>26919</v>
      </c>
      <c r="C1625">
        <v>4</v>
      </c>
      <c r="D1625" t="s">
        <v>1876</v>
      </c>
      <c r="E1625" t="s">
        <v>1877</v>
      </c>
      <c r="F1625">
        <v>983</v>
      </c>
      <c r="G1625">
        <v>39.5</v>
      </c>
      <c r="H1625">
        <v>130.59</v>
      </c>
      <c r="I1625">
        <v>31.22</v>
      </c>
      <c r="J1625">
        <v>103.22</v>
      </c>
      <c r="K1625">
        <v>40</v>
      </c>
      <c r="T1625">
        <v>3</v>
      </c>
      <c r="U1625">
        <v>2</v>
      </c>
      <c r="V1625" t="s">
        <v>92</v>
      </c>
      <c r="W1625" t="s">
        <v>156</v>
      </c>
      <c r="X1625">
        <v>20</v>
      </c>
      <c r="Y1625">
        <v>10</v>
      </c>
      <c r="Z1625" t="s">
        <v>1878</v>
      </c>
      <c r="AA1625" t="s">
        <v>1879</v>
      </c>
      <c r="AB1625" t="s">
        <v>95</v>
      </c>
      <c r="AC1625" t="s">
        <v>95</v>
      </c>
      <c r="AD1625" t="s">
        <v>1706</v>
      </c>
      <c r="AG1625" t="s">
        <v>1880</v>
      </c>
      <c r="AH1625">
        <v>0</v>
      </c>
      <c r="AI1625">
        <v>239</v>
      </c>
      <c r="AJ1625">
        <v>20</v>
      </c>
      <c r="AK1625">
        <v>1339</v>
      </c>
      <c r="AL1625">
        <v>1.36</v>
      </c>
    </row>
    <row r="1626" spans="1:38" x14ac:dyDescent="0.3">
      <c r="A1626" t="s">
        <v>1701</v>
      </c>
      <c r="B1626">
        <v>26919</v>
      </c>
      <c r="C1626">
        <v>5</v>
      </c>
      <c r="D1626" t="s">
        <v>1876</v>
      </c>
      <c r="E1626" t="s">
        <v>1877</v>
      </c>
      <c r="F1626">
        <v>983</v>
      </c>
      <c r="G1626">
        <v>39.39</v>
      </c>
      <c r="H1626">
        <v>130.22</v>
      </c>
      <c r="I1626">
        <v>30.75</v>
      </c>
      <c r="J1626">
        <v>101.68</v>
      </c>
      <c r="K1626">
        <v>29</v>
      </c>
      <c r="T1626">
        <v>3</v>
      </c>
      <c r="U1626">
        <v>2</v>
      </c>
      <c r="V1626" t="s">
        <v>92</v>
      </c>
      <c r="W1626" t="s">
        <v>182</v>
      </c>
      <c r="X1626">
        <v>20</v>
      </c>
      <c r="Y1626">
        <v>10</v>
      </c>
      <c r="Z1626" t="s">
        <v>1878</v>
      </c>
      <c r="AA1626" t="s">
        <v>1879</v>
      </c>
      <c r="AB1626" t="s">
        <v>95</v>
      </c>
      <c r="AC1626" t="s">
        <v>95</v>
      </c>
      <c r="AD1626" t="s">
        <v>1706</v>
      </c>
      <c r="AG1626" t="s">
        <v>1880</v>
      </c>
      <c r="AH1626">
        <v>0</v>
      </c>
      <c r="AI1626">
        <v>239</v>
      </c>
      <c r="AJ1626">
        <v>20</v>
      </c>
      <c r="AK1626">
        <v>1339</v>
      </c>
      <c r="AL1626">
        <v>1.36</v>
      </c>
    </row>
    <row r="1627" spans="1:38" x14ac:dyDescent="0.3">
      <c r="A1627" t="s">
        <v>1701</v>
      </c>
      <c r="B1627">
        <v>26919</v>
      </c>
      <c r="C1627">
        <v>6</v>
      </c>
      <c r="D1627" t="s">
        <v>1876</v>
      </c>
      <c r="E1627" t="s">
        <v>1877</v>
      </c>
      <c r="F1627">
        <v>983</v>
      </c>
      <c r="G1627">
        <v>47.57</v>
      </c>
      <c r="H1627">
        <v>157.26</v>
      </c>
      <c r="I1627">
        <v>38.020000000000003</v>
      </c>
      <c r="J1627">
        <v>125.7</v>
      </c>
      <c r="K1627">
        <v>158</v>
      </c>
      <c r="T1627">
        <v>4</v>
      </c>
      <c r="U1627">
        <v>2</v>
      </c>
      <c r="V1627" t="s">
        <v>92</v>
      </c>
      <c r="W1627" t="s">
        <v>212</v>
      </c>
      <c r="X1627">
        <v>20</v>
      </c>
      <c r="Y1627">
        <v>10</v>
      </c>
      <c r="Z1627" t="s">
        <v>1878</v>
      </c>
      <c r="AA1627" t="s">
        <v>1879</v>
      </c>
      <c r="AB1627" t="s">
        <v>95</v>
      </c>
      <c r="AC1627" t="s">
        <v>95</v>
      </c>
      <c r="AD1627" t="s">
        <v>1706</v>
      </c>
      <c r="AG1627" t="s">
        <v>1880</v>
      </c>
      <c r="AH1627">
        <v>0</v>
      </c>
      <c r="AI1627">
        <v>239</v>
      </c>
      <c r="AJ1627">
        <v>20</v>
      </c>
      <c r="AK1627">
        <v>1339</v>
      </c>
      <c r="AL1627">
        <v>1.36</v>
      </c>
    </row>
    <row r="1628" spans="1:38" x14ac:dyDescent="0.3">
      <c r="A1628" t="s">
        <v>1701</v>
      </c>
      <c r="B1628">
        <v>26919</v>
      </c>
      <c r="C1628">
        <v>7</v>
      </c>
      <c r="D1628" t="s">
        <v>1876</v>
      </c>
      <c r="E1628" t="s">
        <v>1877</v>
      </c>
      <c r="F1628">
        <v>983</v>
      </c>
      <c r="G1628">
        <v>47.96</v>
      </c>
      <c r="H1628">
        <v>158.55000000000001</v>
      </c>
      <c r="I1628">
        <v>37.97</v>
      </c>
      <c r="J1628">
        <v>125.54</v>
      </c>
      <c r="K1628">
        <v>116</v>
      </c>
      <c r="T1628">
        <v>4</v>
      </c>
      <c r="U1628">
        <v>2</v>
      </c>
      <c r="V1628" t="s">
        <v>92</v>
      </c>
      <c r="W1628" t="s">
        <v>1881</v>
      </c>
      <c r="X1628">
        <v>20</v>
      </c>
      <c r="Y1628">
        <v>10</v>
      </c>
      <c r="Z1628" t="s">
        <v>1878</v>
      </c>
      <c r="AA1628" t="s">
        <v>1879</v>
      </c>
      <c r="AB1628" t="s">
        <v>95</v>
      </c>
      <c r="AC1628" t="s">
        <v>95</v>
      </c>
      <c r="AD1628" t="s">
        <v>1706</v>
      </c>
      <c r="AG1628" t="s">
        <v>1880</v>
      </c>
      <c r="AH1628">
        <v>0</v>
      </c>
      <c r="AI1628">
        <v>239</v>
      </c>
      <c r="AJ1628">
        <v>20</v>
      </c>
      <c r="AK1628">
        <v>1339</v>
      </c>
      <c r="AL1628">
        <v>1.36</v>
      </c>
    </row>
    <row r="1629" spans="1:38" x14ac:dyDescent="0.3">
      <c r="A1629" t="s">
        <v>1701</v>
      </c>
      <c r="B1629">
        <v>26919</v>
      </c>
      <c r="C1629">
        <v>8</v>
      </c>
      <c r="D1629" t="s">
        <v>1876</v>
      </c>
      <c r="E1629" t="s">
        <v>1877</v>
      </c>
      <c r="F1629">
        <v>983</v>
      </c>
      <c r="G1629">
        <v>54.9</v>
      </c>
      <c r="H1629">
        <v>181.52</v>
      </c>
      <c r="I1629">
        <v>46.21</v>
      </c>
      <c r="J1629">
        <v>152.78</v>
      </c>
      <c r="K1629">
        <v>116</v>
      </c>
      <c r="T1629">
        <v>4</v>
      </c>
      <c r="U1629">
        <v>2</v>
      </c>
      <c r="V1629" t="s">
        <v>92</v>
      </c>
      <c r="W1629">
        <v>181</v>
      </c>
      <c r="X1629">
        <v>20</v>
      </c>
      <c r="Y1629">
        <v>10</v>
      </c>
      <c r="Z1629" t="s">
        <v>1878</v>
      </c>
      <c r="AA1629" t="s">
        <v>1879</v>
      </c>
      <c r="AB1629" t="s">
        <v>95</v>
      </c>
      <c r="AC1629" t="s">
        <v>95</v>
      </c>
      <c r="AD1629" t="s">
        <v>1706</v>
      </c>
      <c r="AG1629" t="s">
        <v>1880</v>
      </c>
      <c r="AH1629">
        <v>0</v>
      </c>
      <c r="AI1629">
        <v>239</v>
      </c>
      <c r="AJ1629">
        <v>20</v>
      </c>
      <c r="AK1629">
        <v>1339</v>
      </c>
      <c r="AL1629">
        <v>1.36</v>
      </c>
    </row>
    <row r="1630" spans="1:38" x14ac:dyDescent="0.3">
      <c r="A1630" t="s">
        <v>1701</v>
      </c>
      <c r="B1630">
        <v>7153</v>
      </c>
      <c r="C1630">
        <v>1</v>
      </c>
      <c r="D1630" t="s">
        <v>1882</v>
      </c>
      <c r="E1630" t="s">
        <v>1883</v>
      </c>
      <c r="F1630">
        <v>492</v>
      </c>
      <c r="G1630">
        <v>16.579999999999998</v>
      </c>
      <c r="H1630">
        <v>54.82</v>
      </c>
      <c r="I1630">
        <v>12.09</v>
      </c>
      <c r="J1630">
        <v>39.97</v>
      </c>
      <c r="K1630">
        <v>260</v>
      </c>
      <c r="T1630">
        <v>3</v>
      </c>
      <c r="U1630">
        <v>1</v>
      </c>
      <c r="V1630" t="s">
        <v>92</v>
      </c>
      <c r="W1630">
        <v>54</v>
      </c>
      <c r="X1630">
        <v>6</v>
      </c>
      <c r="Y1630">
        <v>5</v>
      </c>
      <c r="Z1630" t="s">
        <v>1884</v>
      </c>
      <c r="AA1630" t="s">
        <v>1885</v>
      </c>
      <c r="AB1630" t="s">
        <v>95</v>
      </c>
      <c r="AC1630" t="s">
        <v>95</v>
      </c>
      <c r="AD1630" t="s">
        <v>1706</v>
      </c>
      <c r="AG1630" t="s">
        <v>1886</v>
      </c>
      <c r="AH1630">
        <v>0</v>
      </c>
      <c r="AI1630">
        <v>0</v>
      </c>
      <c r="AJ1630">
        <v>0</v>
      </c>
      <c r="AK1630">
        <v>0</v>
      </c>
      <c r="AL1630">
        <v>0</v>
      </c>
    </row>
    <row r="1631" spans="1:38" x14ac:dyDescent="0.3">
      <c r="A1631" t="s">
        <v>1701</v>
      </c>
      <c r="B1631">
        <v>7153</v>
      </c>
      <c r="C1631">
        <v>2</v>
      </c>
      <c r="D1631" t="s">
        <v>1882</v>
      </c>
      <c r="E1631" t="s">
        <v>1883</v>
      </c>
      <c r="F1631">
        <v>492</v>
      </c>
      <c r="G1631">
        <v>23.14</v>
      </c>
      <c r="H1631">
        <v>76.510000000000005</v>
      </c>
      <c r="I1631">
        <v>17.649999999999999</v>
      </c>
      <c r="J1631">
        <v>58.35</v>
      </c>
      <c r="K1631">
        <v>232</v>
      </c>
      <c r="T1631">
        <v>3</v>
      </c>
      <c r="U1631">
        <v>1</v>
      </c>
      <c r="V1631" t="s">
        <v>92</v>
      </c>
      <c r="W1631">
        <v>76</v>
      </c>
      <c r="X1631">
        <v>6</v>
      </c>
      <c r="Y1631">
        <v>5</v>
      </c>
      <c r="Z1631" t="s">
        <v>1884</v>
      </c>
      <c r="AA1631" t="s">
        <v>1885</v>
      </c>
      <c r="AB1631" t="s">
        <v>95</v>
      </c>
      <c r="AC1631" t="s">
        <v>95</v>
      </c>
      <c r="AD1631" t="s">
        <v>1706</v>
      </c>
      <c r="AG1631" t="s">
        <v>1886</v>
      </c>
      <c r="AH1631">
        <v>0</v>
      </c>
      <c r="AI1631">
        <v>0</v>
      </c>
      <c r="AJ1631">
        <v>0</v>
      </c>
      <c r="AK1631">
        <v>0</v>
      </c>
      <c r="AL1631">
        <v>0</v>
      </c>
    </row>
    <row r="1632" spans="1:38" x14ac:dyDescent="0.3">
      <c r="A1632" t="s">
        <v>1701</v>
      </c>
      <c r="B1632">
        <v>125094</v>
      </c>
      <c r="C1632">
        <v>1</v>
      </c>
      <c r="D1632" t="s">
        <v>1887</v>
      </c>
      <c r="E1632" t="s">
        <v>215</v>
      </c>
      <c r="F1632">
        <v>59</v>
      </c>
      <c r="G1632">
        <v>22.03</v>
      </c>
      <c r="H1632">
        <v>72.84</v>
      </c>
      <c r="I1632">
        <v>16.690000000000001</v>
      </c>
      <c r="J1632">
        <v>55.2</v>
      </c>
      <c r="K1632">
        <v>45</v>
      </c>
      <c r="T1632">
        <v>3</v>
      </c>
      <c r="U1632">
        <v>2</v>
      </c>
      <c r="V1632" t="s">
        <v>92</v>
      </c>
      <c r="W1632" t="s">
        <v>1888</v>
      </c>
      <c r="X1632">
        <v>9</v>
      </c>
      <c r="Y1632">
        <v>8</v>
      </c>
      <c r="Z1632" t="s">
        <v>1889</v>
      </c>
      <c r="AA1632" t="s">
        <v>1890</v>
      </c>
      <c r="AB1632" t="s">
        <v>95</v>
      </c>
      <c r="AC1632" t="s">
        <v>95</v>
      </c>
      <c r="AD1632" t="s">
        <v>1706</v>
      </c>
      <c r="AG1632" t="s">
        <v>1891</v>
      </c>
      <c r="AH1632">
        <v>59</v>
      </c>
      <c r="AI1632">
        <v>229</v>
      </c>
      <c r="AJ1632">
        <v>36</v>
      </c>
      <c r="AK1632">
        <v>53</v>
      </c>
      <c r="AL1632">
        <v>0.9</v>
      </c>
    </row>
    <row r="1633" spans="1:38" x14ac:dyDescent="0.3">
      <c r="A1633" t="s">
        <v>1701</v>
      </c>
      <c r="B1633">
        <v>125094</v>
      </c>
      <c r="C1633">
        <v>2</v>
      </c>
      <c r="D1633" t="s">
        <v>1887</v>
      </c>
      <c r="E1633" t="s">
        <v>215</v>
      </c>
      <c r="F1633">
        <v>59</v>
      </c>
      <c r="G1633">
        <v>22.3</v>
      </c>
      <c r="H1633">
        <v>73.72</v>
      </c>
      <c r="I1633">
        <v>16.899999999999999</v>
      </c>
      <c r="J1633">
        <v>55.9</v>
      </c>
      <c r="K1633">
        <v>7</v>
      </c>
      <c r="T1633">
        <v>3</v>
      </c>
      <c r="U1633">
        <v>2</v>
      </c>
      <c r="V1633" t="s">
        <v>92</v>
      </c>
      <c r="W1633" t="s">
        <v>1892</v>
      </c>
      <c r="X1633">
        <v>9</v>
      </c>
      <c r="Y1633">
        <v>8</v>
      </c>
      <c r="Z1633" t="s">
        <v>1889</v>
      </c>
      <c r="AA1633" t="s">
        <v>1890</v>
      </c>
      <c r="AB1633" t="s">
        <v>95</v>
      </c>
      <c r="AC1633" t="s">
        <v>95</v>
      </c>
      <c r="AD1633" t="s">
        <v>1706</v>
      </c>
      <c r="AG1633" t="s">
        <v>1891</v>
      </c>
      <c r="AH1633">
        <v>59</v>
      </c>
      <c r="AI1633">
        <v>229</v>
      </c>
      <c r="AJ1633">
        <v>36</v>
      </c>
      <c r="AK1633">
        <v>53</v>
      </c>
      <c r="AL1633">
        <v>0.9</v>
      </c>
    </row>
    <row r="1634" spans="1:38" x14ac:dyDescent="0.3">
      <c r="A1634" t="s">
        <v>1701</v>
      </c>
      <c r="B1634">
        <v>125094</v>
      </c>
      <c r="C1634">
        <v>3</v>
      </c>
      <c r="D1634" t="s">
        <v>1887</v>
      </c>
      <c r="E1634" t="s">
        <v>215</v>
      </c>
      <c r="F1634">
        <v>59</v>
      </c>
      <c r="G1634">
        <v>22.3</v>
      </c>
      <c r="H1634">
        <v>73.73</v>
      </c>
      <c r="I1634">
        <v>16.899999999999999</v>
      </c>
      <c r="J1634">
        <v>55.9</v>
      </c>
      <c r="K1634">
        <v>7</v>
      </c>
      <c r="T1634">
        <v>3</v>
      </c>
      <c r="U1634">
        <v>2</v>
      </c>
      <c r="V1634" t="s">
        <v>92</v>
      </c>
      <c r="W1634" t="s">
        <v>1893</v>
      </c>
      <c r="X1634">
        <v>9</v>
      </c>
      <c r="Y1634">
        <v>8</v>
      </c>
      <c r="Z1634" t="s">
        <v>1889</v>
      </c>
      <c r="AA1634" t="s">
        <v>1890</v>
      </c>
      <c r="AB1634" t="s">
        <v>95</v>
      </c>
      <c r="AC1634" t="s">
        <v>95</v>
      </c>
      <c r="AD1634" t="s">
        <v>1706</v>
      </c>
      <c r="AG1634" t="s">
        <v>1891</v>
      </c>
      <c r="AH1634">
        <v>59</v>
      </c>
      <c r="AI1634">
        <v>229</v>
      </c>
      <c r="AJ1634">
        <v>36</v>
      </c>
      <c r="AK1634">
        <v>53</v>
      </c>
      <c r="AL1634">
        <v>0.9</v>
      </c>
    </row>
    <row r="1635" spans="1:38" x14ac:dyDescent="0.3">
      <c r="A1635" t="s">
        <v>1701</v>
      </c>
      <c r="B1635">
        <v>132056</v>
      </c>
      <c r="C1635">
        <v>1</v>
      </c>
      <c r="D1635" t="s">
        <v>1894</v>
      </c>
      <c r="E1635" t="s">
        <v>147</v>
      </c>
      <c r="F1635">
        <v>74</v>
      </c>
      <c r="G1635">
        <v>6.95</v>
      </c>
      <c r="H1635">
        <v>23</v>
      </c>
      <c r="I1635">
        <v>4.68</v>
      </c>
      <c r="J1635">
        <v>15.48</v>
      </c>
      <c r="K1635">
        <v>3</v>
      </c>
      <c r="T1635">
        <v>1</v>
      </c>
      <c r="U1635">
        <v>1</v>
      </c>
      <c r="V1635" t="s">
        <v>92</v>
      </c>
      <c r="W1635" t="s">
        <v>1895</v>
      </c>
      <c r="X1635">
        <v>8</v>
      </c>
      <c r="Y1635">
        <v>7</v>
      </c>
      <c r="Z1635" t="s">
        <v>1896</v>
      </c>
      <c r="AA1635" t="s">
        <v>1897</v>
      </c>
      <c r="AB1635" t="s">
        <v>95</v>
      </c>
      <c r="AC1635" t="s">
        <v>95</v>
      </c>
      <c r="AD1635" t="s">
        <v>1706</v>
      </c>
      <c r="AG1635" t="s">
        <v>1898</v>
      </c>
      <c r="AH1635">
        <v>0</v>
      </c>
      <c r="AI1635">
        <v>234</v>
      </c>
      <c r="AJ1635">
        <v>40</v>
      </c>
      <c r="AK1635">
        <v>23</v>
      </c>
      <c r="AL1635">
        <v>0.31</v>
      </c>
    </row>
    <row r="1636" spans="1:38" x14ac:dyDescent="0.3">
      <c r="A1636" t="s">
        <v>1701</v>
      </c>
      <c r="B1636">
        <v>132056</v>
      </c>
      <c r="C1636">
        <v>2</v>
      </c>
      <c r="D1636" t="s">
        <v>1894</v>
      </c>
      <c r="E1636" t="s">
        <v>147</v>
      </c>
      <c r="F1636">
        <v>74</v>
      </c>
      <c r="G1636">
        <v>7.19</v>
      </c>
      <c r="H1636">
        <v>23.79</v>
      </c>
      <c r="I1636">
        <v>4.84</v>
      </c>
      <c r="J1636">
        <v>16.010000000000002</v>
      </c>
      <c r="K1636">
        <v>2</v>
      </c>
      <c r="T1636">
        <v>1</v>
      </c>
      <c r="U1636">
        <v>1</v>
      </c>
      <c r="V1636" t="s">
        <v>92</v>
      </c>
      <c r="W1636" t="s">
        <v>1899</v>
      </c>
      <c r="X1636">
        <v>8</v>
      </c>
      <c r="Y1636">
        <v>7</v>
      </c>
      <c r="Z1636" t="s">
        <v>1896</v>
      </c>
      <c r="AA1636" t="s">
        <v>1897</v>
      </c>
      <c r="AB1636" t="s">
        <v>95</v>
      </c>
      <c r="AC1636" t="s">
        <v>95</v>
      </c>
      <c r="AD1636" t="s">
        <v>1706</v>
      </c>
      <c r="AG1636" t="s">
        <v>1898</v>
      </c>
      <c r="AH1636">
        <v>0</v>
      </c>
      <c r="AI1636">
        <v>234</v>
      </c>
      <c r="AJ1636">
        <v>40</v>
      </c>
      <c r="AK1636">
        <v>23</v>
      </c>
      <c r="AL1636">
        <v>0.31</v>
      </c>
    </row>
    <row r="1637" spans="1:38" x14ac:dyDescent="0.3">
      <c r="A1637" t="s">
        <v>1701</v>
      </c>
      <c r="B1637">
        <v>132056</v>
      </c>
      <c r="C1637">
        <v>3</v>
      </c>
      <c r="D1637" t="s">
        <v>1894</v>
      </c>
      <c r="E1637" t="s">
        <v>147</v>
      </c>
      <c r="F1637">
        <v>74</v>
      </c>
      <c r="G1637">
        <v>7.32</v>
      </c>
      <c r="H1637">
        <v>24.2</v>
      </c>
      <c r="I1637">
        <v>4.92</v>
      </c>
      <c r="J1637">
        <v>16.29</v>
      </c>
      <c r="K1637">
        <v>1</v>
      </c>
      <c r="T1637">
        <v>1</v>
      </c>
      <c r="U1637">
        <v>1</v>
      </c>
      <c r="V1637" t="s">
        <v>92</v>
      </c>
      <c r="W1637" t="s">
        <v>1900</v>
      </c>
      <c r="X1637">
        <v>8</v>
      </c>
      <c r="Y1637">
        <v>7</v>
      </c>
      <c r="Z1637" t="s">
        <v>1896</v>
      </c>
      <c r="AA1637" t="s">
        <v>1897</v>
      </c>
      <c r="AB1637" t="s">
        <v>95</v>
      </c>
      <c r="AC1637" t="s">
        <v>95</v>
      </c>
      <c r="AD1637" t="s">
        <v>1706</v>
      </c>
      <c r="AG1637" t="s">
        <v>1898</v>
      </c>
      <c r="AH1637">
        <v>0</v>
      </c>
      <c r="AI1637">
        <v>234</v>
      </c>
      <c r="AJ1637">
        <v>40</v>
      </c>
      <c r="AK1637">
        <v>23</v>
      </c>
      <c r="AL1637">
        <v>0.31</v>
      </c>
    </row>
    <row r="1638" spans="1:38" x14ac:dyDescent="0.3">
      <c r="A1638" t="s">
        <v>1701</v>
      </c>
      <c r="B1638">
        <v>132056</v>
      </c>
      <c r="C1638">
        <v>4</v>
      </c>
      <c r="D1638" t="s">
        <v>1894</v>
      </c>
      <c r="E1638" t="s">
        <v>147</v>
      </c>
      <c r="F1638">
        <v>74</v>
      </c>
      <c r="G1638">
        <v>7.36</v>
      </c>
      <c r="H1638">
        <v>24.34</v>
      </c>
      <c r="I1638">
        <v>4.95</v>
      </c>
      <c r="J1638">
        <v>16.39</v>
      </c>
      <c r="K1638">
        <v>1</v>
      </c>
      <c r="T1638">
        <v>1</v>
      </c>
      <c r="U1638">
        <v>1</v>
      </c>
      <c r="V1638" t="s">
        <v>92</v>
      </c>
      <c r="W1638" t="s">
        <v>1901</v>
      </c>
      <c r="X1638">
        <v>8</v>
      </c>
      <c r="Y1638">
        <v>7</v>
      </c>
      <c r="Z1638" t="s">
        <v>1896</v>
      </c>
      <c r="AA1638" t="s">
        <v>1897</v>
      </c>
      <c r="AB1638" t="s">
        <v>95</v>
      </c>
      <c r="AC1638" t="s">
        <v>95</v>
      </c>
      <c r="AD1638" t="s">
        <v>1706</v>
      </c>
      <c r="AG1638" t="s">
        <v>1898</v>
      </c>
      <c r="AH1638">
        <v>0</v>
      </c>
      <c r="AI1638">
        <v>234</v>
      </c>
      <c r="AJ1638">
        <v>40</v>
      </c>
      <c r="AK1638">
        <v>23</v>
      </c>
      <c r="AL1638">
        <v>0.31</v>
      </c>
    </row>
    <row r="1639" spans="1:38" x14ac:dyDescent="0.3">
      <c r="A1639" t="s">
        <v>1701</v>
      </c>
      <c r="B1639">
        <v>132056</v>
      </c>
      <c r="C1639">
        <v>5</v>
      </c>
      <c r="D1639" t="s">
        <v>1894</v>
      </c>
      <c r="E1639" t="s">
        <v>147</v>
      </c>
      <c r="F1639">
        <v>74</v>
      </c>
      <c r="G1639">
        <v>7.61</v>
      </c>
      <c r="H1639">
        <v>25.16</v>
      </c>
      <c r="I1639">
        <v>5.12</v>
      </c>
      <c r="J1639">
        <v>16.940000000000001</v>
      </c>
      <c r="K1639">
        <v>30</v>
      </c>
      <c r="T1639">
        <v>1</v>
      </c>
      <c r="U1639">
        <v>1</v>
      </c>
      <c r="V1639" t="s">
        <v>282</v>
      </c>
      <c r="W1639" t="s">
        <v>1524</v>
      </c>
      <c r="X1639">
        <v>8</v>
      </c>
      <c r="Y1639">
        <v>7</v>
      </c>
      <c r="Z1639" t="s">
        <v>1896</v>
      </c>
      <c r="AA1639" t="s">
        <v>1897</v>
      </c>
      <c r="AB1639" t="s">
        <v>95</v>
      </c>
      <c r="AC1639" t="s">
        <v>95</v>
      </c>
      <c r="AD1639" t="s">
        <v>1706</v>
      </c>
      <c r="AG1639" t="s">
        <v>1898</v>
      </c>
      <c r="AH1639">
        <v>0</v>
      </c>
      <c r="AI1639">
        <v>234</v>
      </c>
      <c r="AJ1639">
        <v>40</v>
      </c>
      <c r="AK1639">
        <v>23</v>
      </c>
      <c r="AL1639">
        <v>0.31</v>
      </c>
    </row>
    <row r="1640" spans="1:38" x14ac:dyDescent="0.3">
      <c r="A1640" t="s">
        <v>1701</v>
      </c>
      <c r="B1640">
        <v>132056</v>
      </c>
      <c r="C1640">
        <v>6</v>
      </c>
      <c r="D1640" t="s">
        <v>1894</v>
      </c>
      <c r="E1640" t="s">
        <v>147</v>
      </c>
      <c r="F1640">
        <v>74</v>
      </c>
      <c r="G1640">
        <v>7.84</v>
      </c>
      <c r="H1640">
        <v>25.95</v>
      </c>
      <c r="I1640">
        <v>5.28</v>
      </c>
      <c r="J1640">
        <v>17.47</v>
      </c>
      <c r="K1640">
        <v>20</v>
      </c>
      <c r="T1640">
        <v>1</v>
      </c>
      <c r="U1640">
        <v>1</v>
      </c>
      <c r="V1640" t="s">
        <v>282</v>
      </c>
      <c r="W1640" t="s">
        <v>1710</v>
      </c>
      <c r="X1640">
        <v>8</v>
      </c>
      <c r="Y1640">
        <v>7</v>
      </c>
      <c r="Z1640" t="s">
        <v>1896</v>
      </c>
      <c r="AA1640" t="s">
        <v>1897</v>
      </c>
      <c r="AB1640" t="s">
        <v>95</v>
      </c>
      <c r="AC1640" t="s">
        <v>95</v>
      </c>
      <c r="AD1640" t="s">
        <v>1706</v>
      </c>
      <c r="AG1640" t="s">
        <v>1898</v>
      </c>
      <c r="AH1640">
        <v>0</v>
      </c>
      <c r="AI1640">
        <v>234</v>
      </c>
      <c r="AJ1640">
        <v>40</v>
      </c>
      <c r="AK1640">
        <v>23</v>
      </c>
      <c r="AL1640">
        <v>0.31</v>
      </c>
    </row>
    <row r="1641" spans="1:38" x14ac:dyDescent="0.3">
      <c r="A1641" t="s">
        <v>1701</v>
      </c>
      <c r="B1641">
        <v>132056</v>
      </c>
      <c r="C1641">
        <v>7</v>
      </c>
      <c r="D1641" t="s">
        <v>1894</v>
      </c>
      <c r="E1641" t="s">
        <v>147</v>
      </c>
      <c r="F1641">
        <v>74</v>
      </c>
      <c r="G1641">
        <v>7.96</v>
      </c>
      <c r="H1641">
        <v>26.34</v>
      </c>
      <c r="I1641">
        <v>5.36</v>
      </c>
      <c r="J1641">
        <v>17.73</v>
      </c>
      <c r="K1641">
        <v>10</v>
      </c>
      <c r="T1641">
        <v>1</v>
      </c>
      <c r="U1641">
        <v>1</v>
      </c>
      <c r="V1641" t="s">
        <v>92</v>
      </c>
      <c r="W1641" t="s">
        <v>1902</v>
      </c>
      <c r="X1641">
        <v>8</v>
      </c>
      <c r="Y1641">
        <v>7</v>
      </c>
      <c r="Z1641" t="s">
        <v>1896</v>
      </c>
      <c r="AA1641" t="s">
        <v>1897</v>
      </c>
      <c r="AB1641" t="s">
        <v>95</v>
      </c>
      <c r="AC1641" t="s">
        <v>95</v>
      </c>
      <c r="AD1641" t="s">
        <v>1706</v>
      </c>
      <c r="AG1641" t="s">
        <v>1898</v>
      </c>
      <c r="AH1641">
        <v>0</v>
      </c>
      <c r="AI1641">
        <v>234</v>
      </c>
      <c r="AJ1641">
        <v>40</v>
      </c>
      <c r="AK1641">
        <v>23</v>
      </c>
      <c r="AL1641">
        <v>0.31</v>
      </c>
    </row>
    <row r="1642" spans="1:38" x14ac:dyDescent="0.3">
      <c r="A1642" t="s">
        <v>1701</v>
      </c>
      <c r="B1642">
        <v>132056</v>
      </c>
      <c r="C1642">
        <v>8</v>
      </c>
      <c r="D1642" t="s">
        <v>1894</v>
      </c>
      <c r="E1642" t="s">
        <v>147</v>
      </c>
      <c r="F1642">
        <v>74</v>
      </c>
      <c r="G1642">
        <v>7.9</v>
      </c>
      <c r="H1642">
        <v>26.14</v>
      </c>
      <c r="I1642">
        <v>5.32</v>
      </c>
      <c r="J1642">
        <v>17.600000000000001</v>
      </c>
      <c r="K1642">
        <v>6</v>
      </c>
      <c r="T1642">
        <v>1</v>
      </c>
      <c r="U1642">
        <v>1</v>
      </c>
      <c r="V1642" t="s">
        <v>282</v>
      </c>
      <c r="W1642" t="s">
        <v>1530</v>
      </c>
      <c r="X1642">
        <v>8</v>
      </c>
      <c r="Y1642">
        <v>7</v>
      </c>
      <c r="Z1642" t="s">
        <v>1896</v>
      </c>
      <c r="AA1642" t="s">
        <v>1897</v>
      </c>
      <c r="AB1642" t="s">
        <v>95</v>
      </c>
      <c r="AC1642" t="s">
        <v>95</v>
      </c>
      <c r="AD1642" t="s">
        <v>1706</v>
      </c>
      <c r="AG1642" t="s">
        <v>1898</v>
      </c>
      <c r="AH1642">
        <v>0</v>
      </c>
      <c r="AI1642">
        <v>234</v>
      </c>
      <c r="AJ1642">
        <v>40</v>
      </c>
      <c r="AK1642">
        <v>23</v>
      </c>
      <c r="AL1642">
        <v>0.31</v>
      </c>
    </row>
    <row r="1643" spans="1:38" x14ac:dyDescent="0.3">
      <c r="A1643" t="s">
        <v>1701</v>
      </c>
      <c r="B1643">
        <v>132056</v>
      </c>
      <c r="C1643">
        <v>9</v>
      </c>
      <c r="D1643" t="s">
        <v>1894</v>
      </c>
      <c r="E1643" t="s">
        <v>147</v>
      </c>
      <c r="F1643">
        <v>74</v>
      </c>
      <c r="G1643">
        <v>14.72</v>
      </c>
      <c r="H1643">
        <v>48.67</v>
      </c>
      <c r="I1643">
        <v>9.9</v>
      </c>
      <c r="J1643">
        <v>32.76</v>
      </c>
      <c r="K1643">
        <v>1</v>
      </c>
      <c r="T1643">
        <v>1</v>
      </c>
      <c r="U1643">
        <v>1</v>
      </c>
      <c r="V1643" t="s">
        <v>92</v>
      </c>
      <c r="W1643">
        <v>48</v>
      </c>
      <c r="X1643">
        <v>8</v>
      </c>
      <c r="Y1643">
        <v>7</v>
      </c>
      <c r="Z1643" t="s">
        <v>1896</v>
      </c>
      <c r="AA1643" t="s">
        <v>1897</v>
      </c>
      <c r="AB1643" t="s">
        <v>95</v>
      </c>
      <c r="AC1643" t="s">
        <v>95</v>
      </c>
      <c r="AD1643" t="s">
        <v>1706</v>
      </c>
      <c r="AG1643" t="s">
        <v>1898</v>
      </c>
      <c r="AH1643">
        <v>0</v>
      </c>
      <c r="AI1643">
        <v>234</v>
      </c>
      <c r="AJ1643">
        <v>40</v>
      </c>
      <c r="AK1643">
        <v>23</v>
      </c>
      <c r="AL1643">
        <v>0.31</v>
      </c>
    </row>
    <row r="1644" spans="1:38" x14ac:dyDescent="0.3">
      <c r="A1644" t="s">
        <v>1701</v>
      </c>
      <c r="B1644">
        <v>132027</v>
      </c>
      <c r="C1644">
        <v>1</v>
      </c>
      <c r="D1644" t="s">
        <v>1903</v>
      </c>
      <c r="E1644" t="s">
        <v>171</v>
      </c>
      <c r="F1644">
        <v>29</v>
      </c>
      <c r="G1644">
        <v>7.02</v>
      </c>
      <c r="H1644">
        <v>23.21</v>
      </c>
      <c r="I1644">
        <v>5.76</v>
      </c>
      <c r="J1644">
        <v>19.059999999999999</v>
      </c>
      <c r="K1644">
        <v>1</v>
      </c>
      <c r="T1644">
        <v>1</v>
      </c>
      <c r="U1644">
        <v>1</v>
      </c>
      <c r="V1644" t="s">
        <v>92</v>
      </c>
      <c r="W1644">
        <v>23</v>
      </c>
      <c r="X1644">
        <v>7</v>
      </c>
      <c r="Y1644">
        <v>7</v>
      </c>
      <c r="Z1644" t="s">
        <v>1904</v>
      </c>
      <c r="AA1644" t="s">
        <v>1905</v>
      </c>
      <c r="AB1644" t="s">
        <v>95</v>
      </c>
      <c r="AC1644" t="s">
        <v>95</v>
      </c>
      <c r="AD1644" t="s">
        <v>1706</v>
      </c>
      <c r="AG1644" t="s">
        <v>1906</v>
      </c>
      <c r="AH1644">
        <v>0</v>
      </c>
      <c r="AI1644">
        <v>314</v>
      </c>
      <c r="AJ1644">
        <v>61</v>
      </c>
      <c r="AK1644">
        <v>12</v>
      </c>
      <c r="AL1644">
        <v>0.41</v>
      </c>
    </row>
    <row r="1645" spans="1:38" x14ac:dyDescent="0.3">
      <c r="A1645" t="s">
        <v>1701</v>
      </c>
      <c r="B1645">
        <v>132027</v>
      </c>
      <c r="C1645">
        <v>2</v>
      </c>
      <c r="D1645" t="s">
        <v>1903</v>
      </c>
      <c r="E1645" t="s">
        <v>171</v>
      </c>
      <c r="F1645">
        <v>29</v>
      </c>
      <c r="G1645">
        <v>8.07</v>
      </c>
      <c r="H1645">
        <v>26.7</v>
      </c>
      <c r="I1645">
        <v>6.63</v>
      </c>
      <c r="J1645">
        <v>21.93</v>
      </c>
      <c r="K1645">
        <v>2</v>
      </c>
      <c r="T1645">
        <v>1</v>
      </c>
      <c r="U1645">
        <v>1</v>
      </c>
      <c r="V1645" t="s">
        <v>92</v>
      </c>
      <c r="W1645" t="s">
        <v>1529</v>
      </c>
      <c r="X1645">
        <v>7</v>
      </c>
      <c r="Y1645">
        <v>7</v>
      </c>
      <c r="Z1645" t="s">
        <v>1904</v>
      </c>
      <c r="AA1645" t="s">
        <v>1905</v>
      </c>
      <c r="AB1645" t="s">
        <v>95</v>
      </c>
      <c r="AC1645" t="s">
        <v>95</v>
      </c>
      <c r="AD1645" t="s">
        <v>1706</v>
      </c>
      <c r="AG1645" t="s">
        <v>1906</v>
      </c>
      <c r="AH1645">
        <v>0</v>
      </c>
      <c r="AI1645">
        <v>314</v>
      </c>
      <c r="AJ1645">
        <v>61</v>
      </c>
      <c r="AK1645">
        <v>12</v>
      </c>
      <c r="AL1645">
        <v>0.41</v>
      </c>
    </row>
    <row r="1646" spans="1:38" x14ac:dyDescent="0.3">
      <c r="A1646" t="s">
        <v>1701</v>
      </c>
      <c r="B1646">
        <v>132027</v>
      </c>
      <c r="C1646">
        <v>3</v>
      </c>
      <c r="D1646" t="s">
        <v>1903</v>
      </c>
      <c r="E1646" t="s">
        <v>171</v>
      </c>
      <c r="F1646">
        <v>29</v>
      </c>
      <c r="G1646">
        <v>8</v>
      </c>
      <c r="H1646">
        <v>26.45</v>
      </c>
      <c r="I1646">
        <v>6.57</v>
      </c>
      <c r="J1646">
        <v>21.72</v>
      </c>
      <c r="K1646">
        <v>1</v>
      </c>
      <c r="T1646">
        <v>1</v>
      </c>
      <c r="U1646">
        <v>1</v>
      </c>
      <c r="V1646" t="s">
        <v>92</v>
      </c>
      <c r="W1646" t="s">
        <v>1907</v>
      </c>
      <c r="X1646">
        <v>7</v>
      </c>
      <c r="Y1646">
        <v>7</v>
      </c>
      <c r="Z1646" t="s">
        <v>1904</v>
      </c>
      <c r="AA1646" t="s">
        <v>1905</v>
      </c>
      <c r="AB1646" t="s">
        <v>95</v>
      </c>
      <c r="AC1646" t="s">
        <v>95</v>
      </c>
      <c r="AD1646" t="s">
        <v>1706</v>
      </c>
      <c r="AG1646" t="s">
        <v>1906</v>
      </c>
      <c r="AH1646">
        <v>0</v>
      </c>
      <c r="AI1646">
        <v>314</v>
      </c>
      <c r="AJ1646">
        <v>61</v>
      </c>
      <c r="AK1646">
        <v>12</v>
      </c>
      <c r="AL1646">
        <v>0.41</v>
      </c>
    </row>
    <row r="1647" spans="1:38" x14ac:dyDescent="0.3">
      <c r="A1647" t="s">
        <v>1701</v>
      </c>
      <c r="B1647">
        <v>132027</v>
      </c>
      <c r="C1647">
        <v>4</v>
      </c>
      <c r="D1647" t="s">
        <v>1903</v>
      </c>
      <c r="E1647" t="s">
        <v>171</v>
      </c>
      <c r="F1647">
        <v>29</v>
      </c>
      <c r="G1647">
        <v>8.11</v>
      </c>
      <c r="H1647">
        <v>26.84</v>
      </c>
      <c r="I1647">
        <v>6.66</v>
      </c>
      <c r="J1647">
        <v>22.04</v>
      </c>
      <c r="K1647">
        <v>1</v>
      </c>
      <c r="T1647">
        <v>1</v>
      </c>
      <c r="U1647">
        <v>1</v>
      </c>
      <c r="V1647" t="s">
        <v>92</v>
      </c>
      <c r="W1647" t="s">
        <v>1530</v>
      </c>
      <c r="X1647">
        <v>7</v>
      </c>
      <c r="Y1647">
        <v>7</v>
      </c>
      <c r="Z1647" t="s">
        <v>1904</v>
      </c>
      <c r="AA1647" t="s">
        <v>1905</v>
      </c>
      <c r="AB1647" t="s">
        <v>95</v>
      </c>
      <c r="AC1647" t="s">
        <v>95</v>
      </c>
      <c r="AD1647" t="s">
        <v>1706</v>
      </c>
      <c r="AG1647" t="s">
        <v>1906</v>
      </c>
      <c r="AH1647">
        <v>0</v>
      </c>
      <c r="AI1647">
        <v>314</v>
      </c>
      <c r="AJ1647">
        <v>61</v>
      </c>
      <c r="AK1647">
        <v>12</v>
      </c>
      <c r="AL1647">
        <v>0.41</v>
      </c>
    </row>
    <row r="1648" spans="1:38" x14ac:dyDescent="0.3">
      <c r="A1648" t="s">
        <v>1701</v>
      </c>
      <c r="B1648">
        <v>132027</v>
      </c>
      <c r="C1648">
        <v>5</v>
      </c>
      <c r="D1648" t="s">
        <v>1903</v>
      </c>
      <c r="E1648" t="s">
        <v>171</v>
      </c>
      <c r="F1648">
        <v>29</v>
      </c>
      <c r="G1648">
        <v>8.3699999999999992</v>
      </c>
      <c r="H1648">
        <v>27.7</v>
      </c>
      <c r="I1648">
        <v>6.88</v>
      </c>
      <c r="J1648">
        <v>22.75</v>
      </c>
      <c r="K1648">
        <v>2</v>
      </c>
      <c r="T1648">
        <v>1</v>
      </c>
      <c r="U1648">
        <v>1</v>
      </c>
      <c r="V1648" t="s">
        <v>92</v>
      </c>
      <c r="W1648" t="s">
        <v>1711</v>
      </c>
      <c r="X1648">
        <v>7</v>
      </c>
      <c r="Y1648">
        <v>7</v>
      </c>
      <c r="Z1648" t="s">
        <v>1904</v>
      </c>
      <c r="AA1648" t="s">
        <v>1905</v>
      </c>
      <c r="AB1648" t="s">
        <v>95</v>
      </c>
      <c r="AC1648" t="s">
        <v>95</v>
      </c>
      <c r="AD1648" t="s">
        <v>1706</v>
      </c>
      <c r="AG1648" t="s">
        <v>1906</v>
      </c>
      <c r="AH1648">
        <v>0</v>
      </c>
      <c r="AI1648">
        <v>314</v>
      </c>
      <c r="AJ1648">
        <v>61</v>
      </c>
      <c r="AK1648">
        <v>12</v>
      </c>
      <c r="AL1648">
        <v>0.41</v>
      </c>
    </row>
    <row r="1649" spans="1:38" x14ac:dyDescent="0.3">
      <c r="A1649" t="s">
        <v>1701</v>
      </c>
      <c r="B1649">
        <v>132027</v>
      </c>
      <c r="C1649">
        <v>6</v>
      </c>
      <c r="D1649" t="s">
        <v>1903</v>
      </c>
      <c r="E1649" t="s">
        <v>171</v>
      </c>
      <c r="F1649">
        <v>29</v>
      </c>
      <c r="G1649">
        <v>8.4499999999999993</v>
      </c>
      <c r="H1649">
        <v>27.96</v>
      </c>
      <c r="I1649">
        <v>6.94</v>
      </c>
      <c r="J1649">
        <v>22.96</v>
      </c>
      <c r="K1649">
        <v>1</v>
      </c>
      <c r="T1649">
        <v>1</v>
      </c>
      <c r="U1649">
        <v>1</v>
      </c>
      <c r="V1649" t="s">
        <v>92</v>
      </c>
      <c r="W1649" t="s">
        <v>1908</v>
      </c>
      <c r="X1649">
        <v>7</v>
      </c>
      <c r="Y1649">
        <v>7</v>
      </c>
      <c r="Z1649" t="s">
        <v>1904</v>
      </c>
      <c r="AA1649" t="s">
        <v>1905</v>
      </c>
      <c r="AB1649" t="s">
        <v>95</v>
      </c>
      <c r="AC1649" t="s">
        <v>95</v>
      </c>
      <c r="AD1649" t="s">
        <v>1706</v>
      </c>
      <c r="AG1649" t="s">
        <v>1906</v>
      </c>
      <c r="AH1649">
        <v>0</v>
      </c>
      <c r="AI1649">
        <v>314</v>
      </c>
      <c r="AJ1649">
        <v>61</v>
      </c>
      <c r="AK1649">
        <v>12</v>
      </c>
      <c r="AL1649">
        <v>0.41</v>
      </c>
    </row>
    <row r="1650" spans="1:38" x14ac:dyDescent="0.3">
      <c r="A1650" t="s">
        <v>1701</v>
      </c>
      <c r="B1650">
        <v>132027</v>
      </c>
      <c r="C1650">
        <v>7</v>
      </c>
      <c r="D1650" t="s">
        <v>1903</v>
      </c>
      <c r="E1650" t="s">
        <v>171</v>
      </c>
      <c r="F1650">
        <v>29</v>
      </c>
      <c r="G1650">
        <v>8.7799999999999994</v>
      </c>
      <c r="H1650">
        <v>29.04</v>
      </c>
      <c r="I1650">
        <v>7.21</v>
      </c>
      <c r="J1650">
        <v>23.85</v>
      </c>
      <c r="K1650">
        <v>4</v>
      </c>
      <c r="T1650">
        <v>1</v>
      </c>
      <c r="U1650">
        <v>1</v>
      </c>
      <c r="V1650" t="s">
        <v>92</v>
      </c>
      <c r="W1650" t="s">
        <v>1909</v>
      </c>
      <c r="X1650">
        <v>7</v>
      </c>
      <c r="Y1650">
        <v>7</v>
      </c>
      <c r="Z1650" t="s">
        <v>1904</v>
      </c>
      <c r="AA1650" t="s">
        <v>1905</v>
      </c>
      <c r="AB1650" t="s">
        <v>95</v>
      </c>
      <c r="AC1650" t="s">
        <v>95</v>
      </c>
      <c r="AD1650" t="s">
        <v>1706</v>
      </c>
      <c r="AG1650" t="s">
        <v>1906</v>
      </c>
      <c r="AH1650">
        <v>0</v>
      </c>
      <c r="AI1650">
        <v>314</v>
      </c>
      <c r="AJ1650">
        <v>61</v>
      </c>
      <c r="AK1650">
        <v>12</v>
      </c>
      <c r="AL1650">
        <v>0.41</v>
      </c>
    </row>
    <row r="1651" spans="1:38" x14ac:dyDescent="0.3">
      <c r="A1651" t="s">
        <v>1701</v>
      </c>
      <c r="B1651">
        <v>132027</v>
      </c>
      <c r="C1651">
        <v>8</v>
      </c>
      <c r="D1651" t="s">
        <v>1903</v>
      </c>
      <c r="E1651" t="s">
        <v>171</v>
      </c>
      <c r="F1651">
        <v>29</v>
      </c>
      <c r="G1651">
        <v>9.35</v>
      </c>
      <c r="H1651">
        <v>30.94</v>
      </c>
      <c r="I1651">
        <v>7.68</v>
      </c>
      <c r="J1651">
        <v>25.41</v>
      </c>
      <c r="K1651">
        <v>2</v>
      </c>
      <c r="T1651">
        <v>1</v>
      </c>
      <c r="U1651">
        <v>1</v>
      </c>
      <c r="V1651" t="s">
        <v>92</v>
      </c>
      <c r="W1651" t="s">
        <v>1910</v>
      </c>
      <c r="X1651">
        <v>7</v>
      </c>
      <c r="Y1651">
        <v>7</v>
      </c>
      <c r="Z1651" t="s">
        <v>1904</v>
      </c>
      <c r="AA1651" t="s">
        <v>1905</v>
      </c>
      <c r="AB1651" t="s">
        <v>95</v>
      </c>
      <c r="AC1651" t="s">
        <v>95</v>
      </c>
      <c r="AD1651" t="s">
        <v>1706</v>
      </c>
      <c r="AG1651" t="s">
        <v>1906</v>
      </c>
      <c r="AH1651">
        <v>0</v>
      </c>
      <c r="AI1651">
        <v>314</v>
      </c>
      <c r="AJ1651">
        <v>61</v>
      </c>
      <c r="AK1651">
        <v>12</v>
      </c>
      <c r="AL1651">
        <v>0.41</v>
      </c>
    </row>
    <row r="1652" spans="1:38" x14ac:dyDescent="0.3">
      <c r="A1652" t="s">
        <v>1701</v>
      </c>
      <c r="B1652">
        <v>132027</v>
      </c>
      <c r="C1652">
        <v>9</v>
      </c>
      <c r="D1652" t="s">
        <v>1903</v>
      </c>
      <c r="E1652" t="s">
        <v>171</v>
      </c>
      <c r="F1652">
        <v>29</v>
      </c>
      <c r="G1652">
        <v>9.59</v>
      </c>
      <c r="H1652">
        <v>31.71</v>
      </c>
      <c r="I1652">
        <v>7.87</v>
      </c>
      <c r="J1652">
        <v>26.04</v>
      </c>
      <c r="K1652">
        <v>4</v>
      </c>
      <c r="T1652">
        <v>1</v>
      </c>
      <c r="U1652">
        <v>1</v>
      </c>
      <c r="V1652" t="s">
        <v>92</v>
      </c>
      <c r="W1652" t="s">
        <v>743</v>
      </c>
      <c r="X1652">
        <v>7</v>
      </c>
      <c r="Y1652">
        <v>7</v>
      </c>
      <c r="Z1652" t="s">
        <v>1904</v>
      </c>
      <c r="AA1652" t="s">
        <v>1905</v>
      </c>
      <c r="AB1652" t="s">
        <v>95</v>
      </c>
      <c r="AC1652" t="s">
        <v>95</v>
      </c>
      <c r="AD1652" t="s">
        <v>1706</v>
      </c>
      <c r="AG1652" t="s">
        <v>1906</v>
      </c>
      <c r="AH1652">
        <v>0</v>
      </c>
      <c r="AI1652">
        <v>314</v>
      </c>
      <c r="AJ1652">
        <v>61</v>
      </c>
      <c r="AK1652">
        <v>12</v>
      </c>
      <c r="AL1652">
        <v>0.41</v>
      </c>
    </row>
    <row r="1653" spans="1:38" x14ac:dyDescent="0.3">
      <c r="A1653" t="s">
        <v>1701</v>
      </c>
      <c r="B1653">
        <v>132027</v>
      </c>
      <c r="C1653">
        <v>10</v>
      </c>
      <c r="D1653" t="s">
        <v>1903</v>
      </c>
      <c r="E1653" t="s">
        <v>171</v>
      </c>
      <c r="F1653">
        <v>29</v>
      </c>
      <c r="G1653">
        <v>9.9</v>
      </c>
      <c r="H1653">
        <v>32.729999999999997</v>
      </c>
      <c r="I1653">
        <v>8.1300000000000008</v>
      </c>
      <c r="J1653">
        <v>26.88</v>
      </c>
      <c r="K1653">
        <v>2</v>
      </c>
      <c r="T1653">
        <v>1</v>
      </c>
      <c r="U1653">
        <v>1</v>
      </c>
      <c r="V1653" t="s">
        <v>92</v>
      </c>
      <c r="W1653" t="s">
        <v>319</v>
      </c>
      <c r="X1653">
        <v>7</v>
      </c>
      <c r="Y1653">
        <v>7</v>
      </c>
      <c r="Z1653" t="s">
        <v>1904</v>
      </c>
      <c r="AA1653" t="s">
        <v>1905</v>
      </c>
      <c r="AB1653" t="s">
        <v>95</v>
      </c>
      <c r="AC1653" t="s">
        <v>95</v>
      </c>
      <c r="AD1653" t="s">
        <v>1706</v>
      </c>
      <c r="AG1653" t="s">
        <v>1906</v>
      </c>
      <c r="AH1653">
        <v>0</v>
      </c>
      <c r="AI1653">
        <v>314</v>
      </c>
      <c r="AJ1653">
        <v>61</v>
      </c>
      <c r="AK1653">
        <v>12</v>
      </c>
      <c r="AL1653">
        <v>0.41</v>
      </c>
    </row>
    <row r="1654" spans="1:38" x14ac:dyDescent="0.3">
      <c r="A1654" t="s">
        <v>1701</v>
      </c>
      <c r="B1654">
        <v>132027</v>
      </c>
      <c r="C1654">
        <v>11</v>
      </c>
      <c r="D1654" t="s">
        <v>1903</v>
      </c>
      <c r="E1654" t="s">
        <v>171</v>
      </c>
      <c r="F1654">
        <v>29</v>
      </c>
      <c r="G1654">
        <v>10.06</v>
      </c>
      <c r="H1654">
        <v>33.28</v>
      </c>
      <c r="I1654">
        <v>8.26</v>
      </c>
      <c r="J1654">
        <v>27.33</v>
      </c>
      <c r="K1654">
        <v>3</v>
      </c>
      <c r="T1654">
        <v>1</v>
      </c>
      <c r="U1654">
        <v>1</v>
      </c>
      <c r="V1654" t="s">
        <v>92</v>
      </c>
      <c r="W1654" t="s">
        <v>1911</v>
      </c>
      <c r="X1654">
        <v>7</v>
      </c>
      <c r="Y1654">
        <v>7</v>
      </c>
      <c r="Z1654" t="s">
        <v>1904</v>
      </c>
      <c r="AA1654" t="s">
        <v>1905</v>
      </c>
      <c r="AB1654" t="s">
        <v>95</v>
      </c>
      <c r="AC1654" t="s">
        <v>95</v>
      </c>
      <c r="AD1654" t="s">
        <v>1706</v>
      </c>
      <c r="AG1654" t="s">
        <v>1906</v>
      </c>
      <c r="AH1654">
        <v>0</v>
      </c>
      <c r="AI1654">
        <v>314</v>
      </c>
      <c r="AJ1654">
        <v>61</v>
      </c>
      <c r="AK1654">
        <v>12</v>
      </c>
      <c r="AL1654">
        <v>0.41</v>
      </c>
    </row>
    <row r="1655" spans="1:38" x14ac:dyDescent="0.3">
      <c r="A1655" t="s">
        <v>1701</v>
      </c>
      <c r="B1655">
        <v>132027</v>
      </c>
      <c r="C1655">
        <v>12</v>
      </c>
      <c r="D1655" t="s">
        <v>1903</v>
      </c>
      <c r="E1655" t="s">
        <v>171</v>
      </c>
      <c r="F1655">
        <v>29</v>
      </c>
      <c r="G1655">
        <v>11.04</v>
      </c>
      <c r="H1655">
        <v>36.520000000000003</v>
      </c>
      <c r="I1655">
        <v>9.07</v>
      </c>
      <c r="J1655">
        <v>29.99</v>
      </c>
      <c r="K1655">
        <v>3</v>
      </c>
      <c r="T1655">
        <v>1</v>
      </c>
      <c r="U1655">
        <v>1</v>
      </c>
      <c r="V1655" t="s">
        <v>92</v>
      </c>
      <c r="W1655">
        <v>36</v>
      </c>
      <c r="X1655">
        <v>7</v>
      </c>
      <c r="Y1655">
        <v>7</v>
      </c>
      <c r="Z1655" t="s">
        <v>1904</v>
      </c>
      <c r="AA1655" t="s">
        <v>1905</v>
      </c>
      <c r="AB1655" t="s">
        <v>95</v>
      </c>
      <c r="AC1655" t="s">
        <v>95</v>
      </c>
      <c r="AD1655" t="s">
        <v>1706</v>
      </c>
      <c r="AG1655" t="s">
        <v>1906</v>
      </c>
      <c r="AH1655">
        <v>0</v>
      </c>
      <c r="AI1655">
        <v>314</v>
      </c>
      <c r="AJ1655">
        <v>61</v>
      </c>
      <c r="AK1655">
        <v>12</v>
      </c>
      <c r="AL1655">
        <v>0.41</v>
      </c>
    </row>
    <row r="1656" spans="1:38" x14ac:dyDescent="0.3">
      <c r="A1656" t="s">
        <v>1701</v>
      </c>
      <c r="B1656">
        <v>132027</v>
      </c>
      <c r="C1656">
        <v>13</v>
      </c>
      <c r="D1656" t="s">
        <v>1903</v>
      </c>
      <c r="E1656" t="s">
        <v>171</v>
      </c>
      <c r="F1656">
        <v>29</v>
      </c>
      <c r="G1656">
        <v>11.86</v>
      </c>
      <c r="H1656">
        <v>39.22</v>
      </c>
      <c r="I1656">
        <v>9.74</v>
      </c>
      <c r="J1656">
        <v>32.21</v>
      </c>
      <c r="K1656">
        <v>3</v>
      </c>
      <c r="T1656">
        <v>1</v>
      </c>
      <c r="U1656">
        <v>1</v>
      </c>
      <c r="V1656" t="s">
        <v>92</v>
      </c>
      <c r="W1656">
        <v>39</v>
      </c>
      <c r="X1656">
        <v>7</v>
      </c>
      <c r="Y1656">
        <v>7</v>
      </c>
      <c r="Z1656" t="s">
        <v>1904</v>
      </c>
      <c r="AA1656" t="s">
        <v>1905</v>
      </c>
      <c r="AB1656" t="s">
        <v>95</v>
      </c>
      <c r="AC1656" t="s">
        <v>95</v>
      </c>
      <c r="AD1656" t="s">
        <v>1706</v>
      </c>
      <c r="AG1656" t="s">
        <v>1906</v>
      </c>
      <c r="AH1656">
        <v>0</v>
      </c>
      <c r="AI1656">
        <v>314</v>
      </c>
      <c r="AJ1656">
        <v>61</v>
      </c>
      <c r="AK1656">
        <v>12</v>
      </c>
      <c r="AL1656">
        <v>0.41</v>
      </c>
    </row>
    <row r="1657" spans="1:38" x14ac:dyDescent="0.3">
      <c r="A1657" t="s">
        <v>1912</v>
      </c>
      <c r="B1657">
        <v>105653</v>
      </c>
      <c r="C1657">
        <v>1</v>
      </c>
      <c r="D1657" t="s">
        <v>1913</v>
      </c>
      <c r="E1657" t="s">
        <v>171</v>
      </c>
      <c r="F1657">
        <v>1371</v>
      </c>
      <c r="G1657">
        <v>33.57</v>
      </c>
      <c r="H1657">
        <v>110.98</v>
      </c>
      <c r="I1657">
        <v>25.7</v>
      </c>
      <c r="J1657">
        <v>84.99</v>
      </c>
      <c r="K1657">
        <v>957</v>
      </c>
      <c r="T1657">
        <v>3</v>
      </c>
      <c r="U1657">
        <v>2</v>
      </c>
      <c r="V1657" t="s">
        <v>92</v>
      </c>
      <c r="W1657" t="s">
        <v>188</v>
      </c>
      <c r="X1657">
        <v>29</v>
      </c>
      <c r="Y1657">
        <v>22</v>
      </c>
      <c r="Z1657" t="s">
        <v>1914</v>
      </c>
      <c r="AA1657" t="s">
        <v>1915</v>
      </c>
      <c r="AB1657" t="s">
        <v>95</v>
      </c>
      <c r="AC1657" t="s">
        <v>95</v>
      </c>
      <c r="AD1657" t="s">
        <v>1916</v>
      </c>
      <c r="AG1657" t="s">
        <v>1917</v>
      </c>
      <c r="AH1657">
        <v>0</v>
      </c>
      <c r="AI1657">
        <v>176</v>
      </c>
      <c r="AJ1657">
        <v>12</v>
      </c>
      <c r="AK1657">
        <v>1735</v>
      </c>
      <c r="AL1657">
        <v>1.27</v>
      </c>
    </row>
    <row r="1658" spans="1:38" x14ac:dyDescent="0.3">
      <c r="A1658" t="s">
        <v>1912</v>
      </c>
      <c r="B1658">
        <v>105653</v>
      </c>
      <c r="C1658">
        <v>2</v>
      </c>
      <c r="D1658" t="s">
        <v>1913</v>
      </c>
      <c r="E1658" t="s">
        <v>171</v>
      </c>
      <c r="F1658">
        <v>1371</v>
      </c>
      <c r="G1658">
        <v>33.549999999999997</v>
      </c>
      <c r="H1658">
        <v>110.91</v>
      </c>
      <c r="I1658">
        <v>25.7</v>
      </c>
      <c r="J1658">
        <v>84.99</v>
      </c>
      <c r="K1658">
        <v>260</v>
      </c>
      <c r="T1658">
        <v>3</v>
      </c>
      <c r="U1658">
        <v>2</v>
      </c>
      <c r="V1658" t="s">
        <v>92</v>
      </c>
      <c r="W1658" t="s">
        <v>193</v>
      </c>
      <c r="X1658">
        <v>29</v>
      </c>
      <c r="Y1658">
        <v>22</v>
      </c>
      <c r="Z1658" t="s">
        <v>1914</v>
      </c>
      <c r="AA1658" t="s">
        <v>1915</v>
      </c>
      <c r="AB1658" t="s">
        <v>95</v>
      </c>
      <c r="AC1658" t="s">
        <v>95</v>
      </c>
      <c r="AD1658" t="s">
        <v>1916</v>
      </c>
      <c r="AG1658" t="s">
        <v>1917</v>
      </c>
      <c r="AH1658">
        <v>0</v>
      </c>
      <c r="AI1658">
        <v>176</v>
      </c>
      <c r="AJ1658">
        <v>12</v>
      </c>
      <c r="AK1658">
        <v>1735</v>
      </c>
      <c r="AL1658">
        <v>1.27</v>
      </c>
    </row>
    <row r="1659" spans="1:38" x14ac:dyDescent="0.3">
      <c r="A1659" t="s">
        <v>1912</v>
      </c>
      <c r="B1659">
        <v>105653</v>
      </c>
      <c r="C1659">
        <v>3</v>
      </c>
      <c r="D1659" t="s">
        <v>1913</v>
      </c>
      <c r="E1659" t="s">
        <v>171</v>
      </c>
      <c r="F1659">
        <v>1371</v>
      </c>
      <c r="G1659">
        <v>41.89</v>
      </c>
      <c r="H1659">
        <v>138.47999999999999</v>
      </c>
      <c r="I1659">
        <v>32.29</v>
      </c>
      <c r="J1659">
        <v>106.76</v>
      </c>
      <c r="K1659">
        <v>154</v>
      </c>
      <c r="T1659">
        <v>4</v>
      </c>
      <c r="U1659">
        <v>2</v>
      </c>
      <c r="V1659" t="s">
        <v>92</v>
      </c>
      <c r="W1659" t="s">
        <v>1918</v>
      </c>
      <c r="X1659">
        <v>29</v>
      </c>
      <c r="Y1659">
        <v>22</v>
      </c>
      <c r="Z1659" t="s">
        <v>1914</v>
      </c>
      <c r="AA1659" t="s">
        <v>1915</v>
      </c>
      <c r="AB1659" t="s">
        <v>95</v>
      </c>
      <c r="AC1659" t="s">
        <v>95</v>
      </c>
      <c r="AD1659" t="s">
        <v>1916</v>
      </c>
      <c r="AG1659" t="s">
        <v>1917</v>
      </c>
      <c r="AH1659">
        <v>0</v>
      </c>
      <c r="AI1659">
        <v>176</v>
      </c>
      <c r="AJ1659">
        <v>12</v>
      </c>
      <c r="AK1659">
        <v>1735</v>
      </c>
      <c r="AL1659">
        <v>1.27</v>
      </c>
    </row>
    <row r="1660" spans="1:38" x14ac:dyDescent="0.3">
      <c r="A1660" t="s">
        <v>1912</v>
      </c>
      <c r="B1660">
        <v>104261</v>
      </c>
      <c r="C1660">
        <v>1</v>
      </c>
      <c r="D1660" t="s">
        <v>1919</v>
      </c>
      <c r="E1660" t="s">
        <v>438</v>
      </c>
      <c r="F1660">
        <v>696</v>
      </c>
      <c r="G1660">
        <v>24.18</v>
      </c>
      <c r="H1660">
        <v>79.959999999999994</v>
      </c>
      <c r="I1660">
        <v>18.03</v>
      </c>
      <c r="J1660">
        <v>59.61</v>
      </c>
      <c r="K1660">
        <v>274</v>
      </c>
      <c r="T1660">
        <v>3</v>
      </c>
      <c r="U1660">
        <v>2</v>
      </c>
      <c r="V1660" t="s">
        <v>92</v>
      </c>
      <c r="W1660" t="s">
        <v>131</v>
      </c>
      <c r="X1660">
        <v>15</v>
      </c>
      <c r="Y1660">
        <v>14</v>
      </c>
      <c r="Z1660" t="s">
        <v>1920</v>
      </c>
      <c r="AA1660" t="s">
        <v>1921</v>
      </c>
      <c r="AB1660" t="s">
        <v>95</v>
      </c>
      <c r="AC1660" t="s">
        <v>95</v>
      </c>
      <c r="AD1660" t="s">
        <v>1916</v>
      </c>
      <c r="AG1660" t="s">
        <v>1922</v>
      </c>
      <c r="AH1660">
        <v>0</v>
      </c>
      <c r="AI1660">
        <v>152</v>
      </c>
      <c r="AJ1660">
        <v>17</v>
      </c>
      <c r="AK1660">
        <v>843</v>
      </c>
      <c r="AL1660">
        <v>1.21</v>
      </c>
    </row>
    <row r="1661" spans="1:38" x14ac:dyDescent="0.3">
      <c r="A1661" t="s">
        <v>1912</v>
      </c>
      <c r="B1661">
        <v>104261</v>
      </c>
      <c r="C1661">
        <v>2</v>
      </c>
      <c r="D1661" t="s">
        <v>1919</v>
      </c>
      <c r="E1661" t="s">
        <v>438</v>
      </c>
      <c r="F1661">
        <v>696</v>
      </c>
      <c r="G1661">
        <v>24.61</v>
      </c>
      <c r="H1661">
        <v>81.37</v>
      </c>
      <c r="I1661">
        <v>18.12</v>
      </c>
      <c r="J1661">
        <v>59.93</v>
      </c>
      <c r="K1661">
        <v>84</v>
      </c>
      <c r="T1661">
        <v>3</v>
      </c>
      <c r="U1661">
        <v>2</v>
      </c>
      <c r="V1661" t="s">
        <v>92</v>
      </c>
      <c r="W1661" t="s">
        <v>110</v>
      </c>
      <c r="X1661">
        <v>15</v>
      </c>
      <c r="Y1661">
        <v>14</v>
      </c>
      <c r="Z1661" t="s">
        <v>1920</v>
      </c>
      <c r="AA1661" t="s">
        <v>1921</v>
      </c>
      <c r="AB1661" t="s">
        <v>95</v>
      </c>
      <c r="AC1661" t="s">
        <v>95</v>
      </c>
      <c r="AD1661" t="s">
        <v>1916</v>
      </c>
      <c r="AG1661" t="s">
        <v>1922</v>
      </c>
      <c r="AH1661">
        <v>0</v>
      </c>
      <c r="AI1661">
        <v>152</v>
      </c>
      <c r="AJ1661">
        <v>17</v>
      </c>
      <c r="AK1661">
        <v>843</v>
      </c>
      <c r="AL1661">
        <v>1.21</v>
      </c>
    </row>
    <row r="1662" spans="1:38" x14ac:dyDescent="0.3">
      <c r="A1662" t="s">
        <v>1912</v>
      </c>
      <c r="B1662">
        <v>104261</v>
      </c>
      <c r="C1662">
        <v>3</v>
      </c>
      <c r="D1662" t="s">
        <v>1919</v>
      </c>
      <c r="E1662" t="s">
        <v>438</v>
      </c>
      <c r="F1662">
        <v>696</v>
      </c>
      <c r="G1662">
        <v>24.5</v>
      </c>
      <c r="H1662">
        <v>81</v>
      </c>
      <c r="I1662">
        <v>18.12</v>
      </c>
      <c r="J1662">
        <v>59.93</v>
      </c>
      <c r="K1662">
        <v>42</v>
      </c>
      <c r="T1662">
        <v>3</v>
      </c>
      <c r="U1662">
        <v>2</v>
      </c>
      <c r="V1662" t="s">
        <v>92</v>
      </c>
      <c r="W1662" t="s">
        <v>1255</v>
      </c>
      <c r="X1662">
        <v>15</v>
      </c>
      <c r="Y1662">
        <v>14</v>
      </c>
      <c r="Z1662" t="s">
        <v>1920</v>
      </c>
      <c r="AA1662" t="s">
        <v>1921</v>
      </c>
      <c r="AB1662" t="s">
        <v>95</v>
      </c>
      <c r="AC1662" t="s">
        <v>95</v>
      </c>
      <c r="AD1662" t="s">
        <v>1916</v>
      </c>
      <c r="AG1662" t="s">
        <v>1922</v>
      </c>
      <c r="AH1662">
        <v>0</v>
      </c>
      <c r="AI1662">
        <v>152</v>
      </c>
      <c r="AJ1662">
        <v>17</v>
      </c>
      <c r="AK1662">
        <v>843</v>
      </c>
      <c r="AL1662">
        <v>1.21</v>
      </c>
    </row>
    <row r="1663" spans="1:38" x14ac:dyDescent="0.3">
      <c r="A1663" t="s">
        <v>1912</v>
      </c>
      <c r="B1663">
        <v>104261</v>
      </c>
      <c r="C1663">
        <v>4</v>
      </c>
      <c r="D1663" t="s">
        <v>1919</v>
      </c>
      <c r="E1663" t="s">
        <v>438</v>
      </c>
      <c r="F1663">
        <v>696</v>
      </c>
      <c r="G1663">
        <v>34.24</v>
      </c>
      <c r="H1663">
        <v>113.2</v>
      </c>
      <c r="I1663">
        <v>25.65</v>
      </c>
      <c r="J1663">
        <v>84.81</v>
      </c>
      <c r="K1663">
        <v>237</v>
      </c>
      <c r="T1663">
        <v>4</v>
      </c>
      <c r="U1663">
        <v>2</v>
      </c>
      <c r="V1663" t="s">
        <v>92</v>
      </c>
      <c r="W1663" t="s">
        <v>631</v>
      </c>
      <c r="X1663">
        <v>15</v>
      </c>
      <c r="Y1663">
        <v>14</v>
      </c>
      <c r="Z1663" t="s">
        <v>1920</v>
      </c>
      <c r="AA1663" t="s">
        <v>1921</v>
      </c>
      <c r="AB1663" t="s">
        <v>95</v>
      </c>
      <c r="AC1663" t="s">
        <v>95</v>
      </c>
      <c r="AD1663" t="s">
        <v>1916</v>
      </c>
      <c r="AG1663" t="s">
        <v>1922</v>
      </c>
      <c r="AH1663">
        <v>0</v>
      </c>
      <c r="AI1663">
        <v>152</v>
      </c>
      <c r="AJ1663">
        <v>17</v>
      </c>
      <c r="AK1663">
        <v>843</v>
      </c>
      <c r="AL1663">
        <v>1.21</v>
      </c>
    </row>
    <row r="1664" spans="1:38" x14ac:dyDescent="0.3">
      <c r="A1664" t="s">
        <v>1912</v>
      </c>
      <c r="B1664">
        <v>104261</v>
      </c>
      <c r="C1664">
        <v>5</v>
      </c>
      <c r="D1664" t="s">
        <v>1919</v>
      </c>
      <c r="E1664" t="s">
        <v>438</v>
      </c>
      <c r="F1664">
        <v>696</v>
      </c>
      <c r="G1664">
        <v>34.68</v>
      </c>
      <c r="H1664">
        <v>114.66</v>
      </c>
      <c r="I1664">
        <v>25.7</v>
      </c>
      <c r="J1664">
        <v>84.99</v>
      </c>
      <c r="K1664">
        <v>30</v>
      </c>
      <c r="T1664">
        <v>3</v>
      </c>
      <c r="U1664">
        <v>2</v>
      </c>
      <c r="V1664" t="s">
        <v>92</v>
      </c>
      <c r="W1664" t="s">
        <v>332</v>
      </c>
      <c r="X1664">
        <v>15</v>
      </c>
      <c r="Y1664">
        <v>14</v>
      </c>
      <c r="Z1664" t="s">
        <v>1920</v>
      </c>
      <c r="AA1664" t="s">
        <v>1921</v>
      </c>
      <c r="AB1664" t="s">
        <v>95</v>
      </c>
      <c r="AC1664" t="s">
        <v>95</v>
      </c>
      <c r="AD1664" t="s">
        <v>1916</v>
      </c>
      <c r="AG1664" t="s">
        <v>1922</v>
      </c>
      <c r="AH1664">
        <v>0</v>
      </c>
      <c r="AI1664">
        <v>152</v>
      </c>
      <c r="AJ1664">
        <v>17</v>
      </c>
      <c r="AK1664">
        <v>843</v>
      </c>
      <c r="AL1664">
        <v>1.21</v>
      </c>
    </row>
    <row r="1665" spans="1:38" x14ac:dyDescent="0.3">
      <c r="A1665" t="s">
        <v>1912</v>
      </c>
      <c r="B1665">
        <v>104261</v>
      </c>
      <c r="C1665">
        <v>6</v>
      </c>
      <c r="D1665" t="s">
        <v>1919</v>
      </c>
      <c r="E1665" t="s">
        <v>438</v>
      </c>
      <c r="F1665">
        <v>696</v>
      </c>
      <c r="G1665">
        <v>34.630000000000003</v>
      </c>
      <c r="H1665">
        <v>114.51</v>
      </c>
      <c r="I1665">
        <v>25.7</v>
      </c>
      <c r="J1665">
        <v>84.97</v>
      </c>
      <c r="K1665">
        <v>29</v>
      </c>
      <c r="T1665">
        <v>3</v>
      </c>
      <c r="U1665">
        <v>2</v>
      </c>
      <c r="V1665" t="s">
        <v>92</v>
      </c>
      <c r="W1665" t="s">
        <v>932</v>
      </c>
      <c r="X1665">
        <v>15</v>
      </c>
      <c r="Y1665">
        <v>14</v>
      </c>
      <c r="Z1665" t="s">
        <v>1920</v>
      </c>
      <c r="AA1665" t="s">
        <v>1921</v>
      </c>
      <c r="AB1665" t="s">
        <v>95</v>
      </c>
      <c r="AC1665" t="s">
        <v>95</v>
      </c>
      <c r="AD1665" t="s">
        <v>1916</v>
      </c>
      <c r="AG1665" t="s">
        <v>1922</v>
      </c>
      <c r="AH1665">
        <v>0</v>
      </c>
      <c r="AI1665">
        <v>152</v>
      </c>
      <c r="AJ1665">
        <v>17</v>
      </c>
      <c r="AK1665">
        <v>843</v>
      </c>
      <c r="AL1665">
        <v>1.21</v>
      </c>
    </row>
    <row r="1666" spans="1:38" x14ac:dyDescent="0.3">
      <c r="A1666" t="s">
        <v>1912</v>
      </c>
      <c r="B1666">
        <v>104423</v>
      </c>
      <c r="C1666">
        <v>1</v>
      </c>
      <c r="D1666" t="s">
        <v>1923</v>
      </c>
      <c r="E1666" t="s">
        <v>763</v>
      </c>
      <c r="F1666">
        <v>1940</v>
      </c>
      <c r="G1666">
        <v>24.82</v>
      </c>
      <c r="H1666">
        <v>82.05</v>
      </c>
      <c r="I1666">
        <v>18.12</v>
      </c>
      <c r="J1666">
        <v>59.93</v>
      </c>
      <c r="K1666">
        <v>1062</v>
      </c>
      <c r="T1666">
        <v>3</v>
      </c>
      <c r="U1666">
        <v>2</v>
      </c>
      <c r="V1666" t="s">
        <v>92</v>
      </c>
      <c r="W1666" t="s">
        <v>114</v>
      </c>
      <c r="X1666">
        <v>30</v>
      </c>
      <c r="Y1666">
        <v>14</v>
      </c>
      <c r="Z1666" t="s">
        <v>1924</v>
      </c>
      <c r="AA1666" t="s">
        <v>1925</v>
      </c>
      <c r="AB1666" t="s">
        <v>95</v>
      </c>
      <c r="AC1666" t="s">
        <v>95</v>
      </c>
      <c r="AD1666" t="s">
        <v>1916</v>
      </c>
      <c r="AG1666" t="s">
        <v>1926</v>
      </c>
      <c r="AH1666">
        <v>0</v>
      </c>
      <c r="AI1666">
        <v>182</v>
      </c>
      <c r="AJ1666">
        <v>13</v>
      </c>
      <c r="AK1666">
        <v>2340</v>
      </c>
      <c r="AL1666">
        <v>1.21</v>
      </c>
    </row>
    <row r="1667" spans="1:38" x14ac:dyDescent="0.3">
      <c r="A1667" t="s">
        <v>1912</v>
      </c>
      <c r="B1667">
        <v>104423</v>
      </c>
      <c r="C1667">
        <v>2</v>
      </c>
      <c r="D1667" t="s">
        <v>1923</v>
      </c>
      <c r="E1667" t="s">
        <v>763</v>
      </c>
      <c r="F1667">
        <v>1940</v>
      </c>
      <c r="G1667">
        <v>24.86</v>
      </c>
      <c r="H1667">
        <v>82.19</v>
      </c>
      <c r="I1667">
        <v>18.13</v>
      </c>
      <c r="J1667">
        <v>59.94</v>
      </c>
      <c r="K1667">
        <v>166</v>
      </c>
      <c r="T1667">
        <v>3</v>
      </c>
      <c r="U1667">
        <v>2</v>
      </c>
      <c r="V1667" t="s">
        <v>92</v>
      </c>
      <c r="W1667" t="s">
        <v>118</v>
      </c>
      <c r="X1667">
        <v>30</v>
      </c>
      <c r="Y1667">
        <v>14</v>
      </c>
      <c r="Z1667" t="s">
        <v>1924</v>
      </c>
      <c r="AA1667" t="s">
        <v>1925</v>
      </c>
      <c r="AB1667" t="s">
        <v>95</v>
      </c>
      <c r="AC1667" t="s">
        <v>95</v>
      </c>
      <c r="AD1667" t="s">
        <v>1916</v>
      </c>
      <c r="AG1667" t="s">
        <v>1926</v>
      </c>
      <c r="AH1667">
        <v>0</v>
      </c>
      <c r="AI1667">
        <v>182</v>
      </c>
      <c r="AJ1667">
        <v>13</v>
      </c>
      <c r="AK1667">
        <v>2340</v>
      </c>
      <c r="AL1667">
        <v>1.21</v>
      </c>
    </row>
    <row r="1668" spans="1:38" x14ac:dyDescent="0.3">
      <c r="A1668" t="s">
        <v>1912</v>
      </c>
      <c r="B1668">
        <v>104423</v>
      </c>
      <c r="C1668">
        <v>3</v>
      </c>
      <c r="D1668" t="s">
        <v>1923</v>
      </c>
      <c r="E1668" t="s">
        <v>763</v>
      </c>
      <c r="F1668">
        <v>1940</v>
      </c>
      <c r="G1668">
        <v>33.46</v>
      </c>
      <c r="H1668">
        <v>110.64</v>
      </c>
      <c r="I1668">
        <v>25.69</v>
      </c>
      <c r="J1668">
        <v>84.94</v>
      </c>
      <c r="K1668">
        <v>712</v>
      </c>
      <c r="T1668">
        <v>3</v>
      </c>
      <c r="U1668">
        <v>2</v>
      </c>
      <c r="V1668" t="s">
        <v>92</v>
      </c>
      <c r="W1668">
        <v>110</v>
      </c>
      <c r="X1668">
        <v>30</v>
      </c>
      <c r="Y1668">
        <v>14</v>
      </c>
      <c r="Z1668" t="s">
        <v>1924</v>
      </c>
      <c r="AA1668" t="s">
        <v>1925</v>
      </c>
      <c r="AB1668" t="s">
        <v>95</v>
      </c>
      <c r="AC1668" t="s">
        <v>95</v>
      </c>
      <c r="AD1668" t="s">
        <v>1916</v>
      </c>
      <c r="AG1668" t="s">
        <v>1926</v>
      </c>
      <c r="AH1668">
        <v>0</v>
      </c>
      <c r="AI1668">
        <v>182</v>
      </c>
      <c r="AJ1668">
        <v>13</v>
      </c>
      <c r="AK1668">
        <v>2340</v>
      </c>
      <c r="AL1668">
        <v>1.21</v>
      </c>
    </row>
    <row r="1669" spans="1:38" x14ac:dyDescent="0.3">
      <c r="A1669" t="s">
        <v>1912</v>
      </c>
      <c r="B1669">
        <v>104541</v>
      </c>
      <c r="C1669">
        <v>1</v>
      </c>
      <c r="D1669" t="s">
        <v>1927</v>
      </c>
      <c r="E1669" t="s">
        <v>581</v>
      </c>
      <c r="F1669">
        <v>866</v>
      </c>
      <c r="G1669">
        <v>33.35</v>
      </c>
      <c r="H1669">
        <v>110.25</v>
      </c>
      <c r="I1669">
        <v>25.7</v>
      </c>
      <c r="J1669">
        <v>84.99</v>
      </c>
      <c r="K1669">
        <v>490</v>
      </c>
      <c r="T1669">
        <v>3</v>
      </c>
      <c r="U1669">
        <v>2</v>
      </c>
      <c r="V1669" t="s">
        <v>92</v>
      </c>
      <c r="W1669" t="s">
        <v>188</v>
      </c>
      <c r="X1669">
        <v>30</v>
      </c>
      <c r="Y1669">
        <v>26</v>
      </c>
      <c r="Z1669" t="s">
        <v>1928</v>
      </c>
      <c r="AA1669" t="s">
        <v>1929</v>
      </c>
      <c r="AB1669" t="s">
        <v>95</v>
      </c>
      <c r="AC1669" t="s">
        <v>95</v>
      </c>
      <c r="AD1669" t="s">
        <v>1916</v>
      </c>
      <c r="AG1669" t="s">
        <v>1930</v>
      </c>
      <c r="AH1669">
        <v>0</v>
      </c>
      <c r="AI1669">
        <v>177</v>
      </c>
      <c r="AJ1669">
        <v>11</v>
      </c>
      <c r="AK1669">
        <v>1115</v>
      </c>
      <c r="AL1669">
        <v>1.29</v>
      </c>
    </row>
    <row r="1670" spans="1:38" x14ac:dyDescent="0.3">
      <c r="A1670" t="s">
        <v>1912</v>
      </c>
      <c r="B1670">
        <v>104541</v>
      </c>
      <c r="C1670">
        <v>2</v>
      </c>
      <c r="D1670" t="s">
        <v>1927</v>
      </c>
      <c r="E1670" t="s">
        <v>581</v>
      </c>
      <c r="F1670">
        <v>866</v>
      </c>
      <c r="G1670">
        <v>33.32</v>
      </c>
      <c r="H1670">
        <v>110.18</v>
      </c>
      <c r="I1670">
        <v>25.7</v>
      </c>
      <c r="J1670">
        <v>84.99</v>
      </c>
      <c r="K1670">
        <v>141</v>
      </c>
      <c r="T1670">
        <v>3</v>
      </c>
      <c r="U1670">
        <v>2</v>
      </c>
      <c r="V1670" t="s">
        <v>92</v>
      </c>
      <c r="W1670" t="s">
        <v>193</v>
      </c>
      <c r="X1670">
        <v>30</v>
      </c>
      <c r="Y1670">
        <v>26</v>
      </c>
      <c r="Z1670" t="s">
        <v>1928</v>
      </c>
      <c r="AA1670" t="s">
        <v>1929</v>
      </c>
      <c r="AB1670" t="s">
        <v>95</v>
      </c>
      <c r="AC1670" t="s">
        <v>95</v>
      </c>
      <c r="AD1670" t="s">
        <v>1916</v>
      </c>
      <c r="AG1670" t="s">
        <v>1930</v>
      </c>
      <c r="AH1670">
        <v>0</v>
      </c>
      <c r="AI1670">
        <v>177</v>
      </c>
      <c r="AJ1670">
        <v>11</v>
      </c>
      <c r="AK1670">
        <v>1115</v>
      </c>
      <c r="AL1670">
        <v>1.29</v>
      </c>
    </row>
    <row r="1671" spans="1:38" x14ac:dyDescent="0.3">
      <c r="A1671" t="s">
        <v>1912</v>
      </c>
      <c r="B1671">
        <v>104541</v>
      </c>
      <c r="C1671">
        <v>3</v>
      </c>
      <c r="D1671" t="s">
        <v>1927</v>
      </c>
      <c r="E1671" t="s">
        <v>581</v>
      </c>
      <c r="F1671">
        <v>866</v>
      </c>
      <c r="G1671">
        <v>41.6</v>
      </c>
      <c r="H1671">
        <v>137.55000000000001</v>
      </c>
      <c r="I1671">
        <v>32.29</v>
      </c>
      <c r="J1671">
        <v>106.76</v>
      </c>
      <c r="K1671">
        <v>235</v>
      </c>
      <c r="T1671">
        <v>4</v>
      </c>
      <c r="U1671">
        <v>2</v>
      </c>
      <c r="V1671" t="s">
        <v>92</v>
      </c>
      <c r="W1671">
        <v>137</v>
      </c>
      <c r="X1671">
        <v>30</v>
      </c>
      <c r="Y1671">
        <v>26</v>
      </c>
      <c r="Z1671" t="s">
        <v>1928</v>
      </c>
      <c r="AA1671" t="s">
        <v>1929</v>
      </c>
      <c r="AB1671" t="s">
        <v>95</v>
      </c>
      <c r="AC1671" t="s">
        <v>95</v>
      </c>
      <c r="AD1671" t="s">
        <v>1916</v>
      </c>
      <c r="AG1671" t="s">
        <v>1930</v>
      </c>
      <c r="AH1671">
        <v>0</v>
      </c>
      <c r="AI1671">
        <v>177</v>
      </c>
      <c r="AJ1671">
        <v>11</v>
      </c>
      <c r="AK1671">
        <v>1115</v>
      </c>
      <c r="AL1671">
        <v>1.29</v>
      </c>
    </row>
    <row r="1672" spans="1:38" x14ac:dyDescent="0.3">
      <c r="A1672" t="s">
        <v>1912</v>
      </c>
      <c r="B1672">
        <v>104343</v>
      </c>
      <c r="C1672">
        <v>1</v>
      </c>
      <c r="D1672" t="s">
        <v>1931</v>
      </c>
      <c r="E1672" t="s">
        <v>753</v>
      </c>
      <c r="F1672">
        <v>955</v>
      </c>
      <c r="G1672">
        <v>28.48</v>
      </c>
      <c r="H1672">
        <v>94.16</v>
      </c>
      <c r="I1672">
        <v>20.55</v>
      </c>
      <c r="J1672">
        <v>67.959999999999994</v>
      </c>
      <c r="K1672">
        <v>26</v>
      </c>
      <c r="T1672">
        <v>3</v>
      </c>
      <c r="U1672">
        <v>2</v>
      </c>
      <c r="V1672" t="s">
        <v>92</v>
      </c>
      <c r="W1672" t="s">
        <v>1348</v>
      </c>
      <c r="X1672">
        <v>29</v>
      </c>
      <c r="Y1672">
        <v>17</v>
      </c>
      <c r="Z1672" t="s">
        <v>1932</v>
      </c>
      <c r="AA1672" t="s">
        <v>1933</v>
      </c>
      <c r="AB1672" t="s">
        <v>95</v>
      </c>
      <c r="AC1672" t="s">
        <v>95</v>
      </c>
      <c r="AD1672" t="s">
        <v>1916</v>
      </c>
      <c r="AG1672" t="s">
        <v>1934</v>
      </c>
      <c r="AH1672">
        <v>0</v>
      </c>
      <c r="AI1672">
        <v>172</v>
      </c>
      <c r="AJ1672">
        <v>12</v>
      </c>
      <c r="AK1672">
        <v>1321</v>
      </c>
      <c r="AL1672">
        <v>1.38</v>
      </c>
    </row>
    <row r="1673" spans="1:38" x14ac:dyDescent="0.3">
      <c r="A1673" t="s">
        <v>1912</v>
      </c>
      <c r="B1673">
        <v>104343</v>
      </c>
      <c r="C1673">
        <v>2</v>
      </c>
      <c r="D1673" t="s">
        <v>1931</v>
      </c>
      <c r="E1673" t="s">
        <v>753</v>
      </c>
      <c r="F1673">
        <v>955</v>
      </c>
      <c r="G1673">
        <v>28.73</v>
      </c>
      <c r="H1673">
        <v>94.98</v>
      </c>
      <c r="I1673">
        <v>20.54</v>
      </c>
      <c r="J1673">
        <v>67.92</v>
      </c>
      <c r="K1673">
        <v>26</v>
      </c>
      <c r="T1673">
        <v>3</v>
      </c>
      <c r="U1673">
        <v>2</v>
      </c>
      <c r="V1673" t="s">
        <v>92</v>
      </c>
      <c r="W1673" t="s">
        <v>1935</v>
      </c>
      <c r="X1673">
        <v>29</v>
      </c>
      <c r="Y1673">
        <v>17</v>
      </c>
      <c r="Z1673" t="s">
        <v>1932</v>
      </c>
      <c r="AA1673" t="s">
        <v>1933</v>
      </c>
      <c r="AB1673" t="s">
        <v>95</v>
      </c>
      <c r="AC1673" t="s">
        <v>95</v>
      </c>
      <c r="AD1673" t="s">
        <v>1916</v>
      </c>
      <c r="AG1673" t="s">
        <v>1934</v>
      </c>
      <c r="AH1673">
        <v>0</v>
      </c>
      <c r="AI1673">
        <v>172</v>
      </c>
      <c r="AJ1673">
        <v>12</v>
      </c>
      <c r="AK1673">
        <v>1321</v>
      </c>
      <c r="AL1673">
        <v>1.38</v>
      </c>
    </row>
    <row r="1674" spans="1:38" x14ac:dyDescent="0.3">
      <c r="A1674" t="s">
        <v>1912</v>
      </c>
      <c r="B1674">
        <v>104343</v>
      </c>
      <c r="C1674">
        <v>3</v>
      </c>
      <c r="D1674" t="s">
        <v>1931</v>
      </c>
      <c r="E1674" t="s">
        <v>753</v>
      </c>
      <c r="F1674">
        <v>955</v>
      </c>
      <c r="G1674">
        <v>33.86</v>
      </c>
      <c r="H1674">
        <v>111.95</v>
      </c>
      <c r="I1674">
        <v>25.68</v>
      </c>
      <c r="J1674">
        <v>84.92</v>
      </c>
      <c r="K1674">
        <v>152</v>
      </c>
      <c r="T1674">
        <v>3</v>
      </c>
      <c r="U1674">
        <v>2</v>
      </c>
      <c r="V1674" t="s">
        <v>92</v>
      </c>
      <c r="W1674" t="s">
        <v>152</v>
      </c>
      <c r="X1674">
        <v>29</v>
      </c>
      <c r="Y1674">
        <v>17</v>
      </c>
      <c r="Z1674" t="s">
        <v>1932</v>
      </c>
      <c r="AA1674" t="s">
        <v>1933</v>
      </c>
      <c r="AB1674" t="s">
        <v>95</v>
      </c>
      <c r="AC1674" t="s">
        <v>95</v>
      </c>
      <c r="AD1674" t="s">
        <v>1916</v>
      </c>
      <c r="AG1674" t="s">
        <v>1934</v>
      </c>
      <c r="AH1674">
        <v>0</v>
      </c>
      <c r="AI1674">
        <v>172</v>
      </c>
      <c r="AJ1674">
        <v>12</v>
      </c>
      <c r="AK1674">
        <v>1321</v>
      </c>
      <c r="AL1674">
        <v>1.38</v>
      </c>
    </row>
    <row r="1675" spans="1:38" x14ac:dyDescent="0.3">
      <c r="A1675" t="s">
        <v>1912</v>
      </c>
      <c r="B1675">
        <v>104343</v>
      </c>
      <c r="C1675">
        <v>4</v>
      </c>
      <c r="D1675" t="s">
        <v>1931</v>
      </c>
      <c r="E1675" t="s">
        <v>753</v>
      </c>
      <c r="F1675">
        <v>955</v>
      </c>
      <c r="G1675">
        <v>33.92</v>
      </c>
      <c r="H1675">
        <v>112.14</v>
      </c>
      <c r="I1675">
        <v>25.65</v>
      </c>
      <c r="J1675">
        <v>84.81</v>
      </c>
      <c r="K1675">
        <v>182</v>
      </c>
      <c r="T1675">
        <v>3</v>
      </c>
      <c r="U1675">
        <v>2</v>
      </c>
      <c r="V1675" t="s">
        <v>92</v>
      </c>
      <c r="W1675" t="s">
        <v>589</v>
      </c>
      <c r="X1675">
        <v>29</v>
      </c>
      <c r="Y1675">
        <v>17</v>
      </c>
      <c r="Z1675" t="s">
        <v>1932</v>
      </c>
      <c r="AA1675" t="s">
        <v>1933</v>
      </c>
      <c r="AB1675" t="s">
        <v>95</v>
      </c>
      <c r="AC1675" t="s">
        <v>95</v>
      </c>
      <c r="AD1675" t="s">
        <v>1916</v>
      </c>
      <c r="AG1675" t="s">
        <v>1934</v>
      </c>
      <c r="AH1675">
        <v>0</v>
      </c>
      <c r="AI1675">
        <v>172</v>
      </c>
      <c r="AJ1675">
        <v>12</v>
      </c>
      <c r="AK1675">
        <v>1321</v>
      </c>
      <c r="AL1675">
        <v>1.38</v>
      </c>
    </row>
    <row r="1676" spans="1:38" x14ac:dyDescent="0.3">
      <c r="A1676" t="s">
        <v>1912</v>
      </c>
      <c r="B1676">
        <v>104343</v>
      </c>
      <c r="C1676">
        <v>5</v>
      </c>
      <c r="D1676" t="s">
        <v>1931</v>
      </c>
      <c r="E1676" t="s">
        <v>753</v>
      </c>
      <c r="F1676">
        <v>955</v>
      </c>
      <c r="G1676">
        <v>33.92</v>
      </c>
      <c r="H1676">
        <v>112.15</v>
      </c>
      <c r="I1676">
        <v>25.6</v>
      </c>
      <c r="J1676">
        <v>84.66</v>
      </c>
      <c r="K1676">
        <v>182</v>
      </c>
      <c r="T1676">
        <v>3</v>
      </c>
      <c r="U1676">
        <v>2</v>
      </c>
      <c r="V1676" t="s">
        <v>92</v>
      </c>
      <c r="W1676" t="s">
        <v>487</v>
      </c>
      <c r="X1676">
        <v>29</v>
      </c>
      <c r="Y1676">
        <v>17</v>
      </c>
      <c r="Z1676" t="s">
        <v>1932</v>
      </c>
      <c r="AA1676" t="s">
        <v>1933</v>
      </c>
      <c r="AB1676" t="s">
        <v>95</v>
      </c>
      <c r="AC1676" t="s">
        <v>95</v>
      </c>
      <c r="AD1676" t="s">
        <v>1916</v>
      </c>
      <c r="AG1676" t="s">
        <v>1934</v>
      </c>
      <c r="AH1676">
        <v>0</v>
      </c>
      <c r="AI1676">
        <v>172</v>
      </c>
      <c r="AJ1676">
        <v>12</v>
      </c>
      <c r="AK1676">
        <v>1321</v>
      </c>
      <c r="AL1676">
        <v>1.38</v>
      </c>
    </row>
    <row r="1677" spans="1:38" x14ac:dyDescent="0.3">
      <c r="A1677" t="s">
        <v>1912</v>
      </c>
      <c r="B1677">
        <v>104343</v>
      </c>
      <c r="C1677">
        <v>6</v>
      </c>
      <c r="D1677" t="s">
        <v>1931</v>
      </c>
      <c r="E1677" t="s">
        <v>753</v>
      </c>
      <c r="F1677">
        <v>955</v>
      </c>
      <c r="G1677">
        <v>37.630000000000003</v>
      </c>
      <c r="H1677">
        <v>124.42</v>
      </c>
      <c r="I1677">
        <v>29.13</v>
      </c>
      <c r="J1677">
        <v>96.31</v>
      </c>
      <c r="K1677">
        <v>100</v>
      </c>
      <c r="T1677">
        <v>4</v>
      </c>
      <c r="U1677">
        <v>2</v>
      </c>
      <c r="V1677" t="s">
        <v>92</v>
      </c>
      <c r="W1677" t="s">
        <v>1936</v>
      </c>
      <c r="X1677">
        <v>29</v>
      </c>
      <c r="Y1677">
        <v>17</v>
      </c>
      <c r="Z1677" t="s">
        <v>1932</v>
      </c>
      <c r="AA1677" t="s">
        <v>1933</v>
      </c>
      <c r="AB1677" t="s">
        <v>95</v>
      </c>
      <c r="AC1677" t="s">
        <v>95</v>
      </c>
      <c r="AD1677" t="s">
        <v>1916</v>
      </c>
      <c r="AG1677" t="s">
        <v>1934</v>
      </c>
      <c r="AH1677">
        <v>0</v>
      </c>
      <c r="AI1677">
        <v>172</v>
      </c>
      <c r="AJ1677">
        <v>12</v>
      </c>
      <c r="AK1677">
        <v>1321</v>
      </c>
      <c r="AL1677">
        <v>1.38</v>
      </c>
    </row>
    <row r="1678" spans="1:38" x14ac:dyDescent="0.3">
      <c r="A1678" t="s">
        <v>1912</v>
      </c>
      <c r="B1678">
        <v>104343</v>
      </c>
      <c r="C1678">
        <v>7</v>
      </c>
      <c r="D1678" t="s">
        <v>1931</v>
      </c>
      <c r="E1678" t="s">
        <v>753</v>
      </c>
      <c r="F1678">
        <v>955</v>
      </c>
      <c r="G1678">
        <v>37.619999999999997</v>
      </c>
      <c r="H1678">
        <v>124.39</v>
      </c>
      <c r="I1678">
        <v>29.13</v>
      </c>
      <c r="J1678">
        <v>96.31</v>
      </c>
      <c r="K1678">
        <v>70</v>
      </c>
      <c r="T1678">
        <v>4</v>
      </c>
      <c r="U1678">
        <v>2</v>
      </c>
      <c r="V1678" t="s">
        <v>92</v>
      </c>
      <c r="W1678" t="s">
        <v>768</v>
      </c>
      <c r="X1678">
        <v>29</v>
      </c>
      <c r="Y1678">
        <v>17</v>
      </c>
      <c r="Z1678" t="s">
        <v>1932</v>
      </c>
      <c r="AA1678" t="s">
        <v>1933</v>
      </c>
      <c r="AB1678" t="s">
        <v>95</v>
      </c>
      <c r="AC1678" t="s">
        <v>95</v>
      </c>
      <c r="AD1678" t="s">
        <v>1916</v>
      </c>
      <c r="AG1678" t="s">
        <v>1934</v>
      </c>
      <c r="AH1678">
        <v>0</v>
      </c>
      <c r="AI1678">
        <v>172</v>
      </c>
      <c r="AJ1678">
        <v>12</v>
      </c>
      <c r="AK1678">
        <v>1321</v>
      </c>
      <c r="AL1678">
        <v>1.38</v>
      </c>
    </row>
    <row r="1679" spans="1:38" x14ac:dyDescent="0.3">
      <c r="A1679" t="s">
        <v>1912</v>
      </c>
      <c r="B1679">
        <v>104343</v>
      </c>
      <c r="C1679">
        <v>8</v>
      </c>
      <c r="D1679" t="s">
        <v>1931</v>
      </c>
      <c r="E1679" t="s">
        <v>753</v>
      </c>
      <c r="F1679">
        <v>955</v>
      </c>
      <c r="G1679">
        <v>37.840000000000003</v>
      </c>
      <c r="H1679">
        <v>125.1</v>
      </c>
      <c r="I1679">
        <v>29.12</v>
      </c>
      <c r="J1679">
        <v>96.28</v>
      </c>
      <c r="K1679">
        <v>53</v>
      </c>
      <c r="T1679">
        <v>4</v>
      </c>
      <c r="U1679">
        <v>2</v>
      </c>
      <c r="V1679" t="s">
        <v>92</v>
      </c>
      <c r="W1679" t="s">
        <v>1227</v>
      </c>
      <c r="X1679">
        <v>29</v>
      </c>
      <c r="Y1679">
        <v>17</v>
      </c>
      <c r="Z1679" t="s">
        <v>1932</v>
      </c>
      <c r="AA1679" t="s">
        <v>1933</v>
      </c>
      <c r="AB1679" t="s">
        <v>95</v>
      </c>
      <c r="AC1679" t="s">
        <v>95</v>
      </c>
      <c r="AD1679" t="s">
        <v>1916</v>
      </c>
      <c r="AG1679" t="s">
        <v>1934</v>
      </c>
      <c r="AH1679">
        <v>0</v>
      </c>
      <c r="AI1679">
        <v>172</v>
      </c>
      <c r="AJ1679">
        <v>12</v>
      </c>
      <c r="AK1679">
        <v>1321</v>
      </c>
      <c r="AL1679">
        <v>1.38</v>
      </c>
    </row>
    <row r="1680" spans="1:38" x14ac:dyDescent="0.3">
      <c r="A1680" t="s">
        <v>1912</v>
      </c>
      <c r="B1680">
        <v>104343</v>
      </c>
      <c r="C1680">
        <v>9</v>
      </c>
      <c r="D1680" t="s">
        <v>1931</v>
      </c>
      <c r="E1680" t="s">
        <v>753</v>
      </c>
      <c r="F1680">
        <v>955</v>
      </c>
      <c r="G1680">
        <v>45.19</v>
      </c>
      <c r="H1680">
        <v>149.41</v>
      </c>
      <c r="I1680">
        <v>36.56</v>
      </c>
      <c r="J1680">
        <v>120.86</v>
      </c>
      <c r="K1680">
        <v>108</v>
      </c>
      <c r="T1680">
        <v>4</v>
      </c>
      <c r="U1680">
        <v>2</v>
      </c>
      <c r="V1680" t="s">
        <v>92</v>
      </c>
      <c r="W1680" t="s">
        <v>210</v>
      </c>
      <c r="X1680">
        <v>29</v>
      </c>
      <c r="Y1680">
        <v>17</v>
      </c>
      <c r="Z1680" t="s">
        <v>1932</v>
      </c>
      <c r="AA1680" t="s">
        <v>1933</v>
      </c>
      <c r="AB1680" t="s">
        <v>95</v>
      </c>
      <c r="AC1680" t="s">
        <v>95</v>
      </c>
      <c r="AD1680" t="s">
        <v>1916</v>
      </c>
      <c r="AG1680" t="s">
        <v>1934</v>
      </c>
      <c r="AH1680">
        <v>0</v>
      </c>
      <c r="AI1680">
        <v>172</v>
      </c>
      <c r="AJ1680">
        <v>12</v>
      </c>
      <c r="AK1680">
        <v>1321</v>
      </c>
      <c r="AL1680">
        <v>1.38</v>
      </c>
    </row>
    <row r="1681" spans="1:38" x14ac:dyDescent="0.3">
      <c r="A1681" t="s">
        <v>1912</v>
      </c>
      <c r="B1681">
        <v>104343</v>
      </c>
      <c r="C1681">
        <v>10</v>
      </c>
      <c r="D1681" t="s">
        <v>1931</v>
      </c>
      <c r="E1681" t="s">
        <v>753</v>
      </c>
      <c r="F1681">
        <v>955</v>
      </c>
      <c r="G1681">
        <v>45.37</v>
      </c>
      <c r="H1681">
        <v>149.99</v>
      </c>
      <c r="I1681">
        <v>36.44</v>
      </c>
      <c r="J1681">
        <v>120.48</v>
      </c>
      <c r="K1681">
        <v>56</v>
      </c>
      <c r="T1681">
        <v>4</v>
      </c>
      <c r="U1681">
        <v>2</v>
      </c>
      <c r="V1681" t="s">
        <v>92</v>
      </c>
      <c r="W1681" t="s">
        <v>1937</v>
      </c>
      <c r="X1681">
        <v>29</v>
      </c>
      <c r="Y1681">
        <v>17</v>
      </c>
      <c r="Z1681" t="s">
        <v>1932</v>
      </c>
      <c r="AA1681" t="s">
        <v>1933</v>
      </c>
      <c r="AB1681" t="s">
        <v>95</v>
      </c>
      <c r="AC1681" t="s">
        <v>95</v>
      </c>
      <c r="AD1681" t="s">
        <v>1916</v>
      </c>
      <c r="AG1681" t="s">
        <v>1934</v>
      </c>
      <c r="AH1681">
        <v>0</v>
      </c>
      <c r="AI1681">
        <v>172</v>
      </c>
      <c r="AJ1681">
        <v>12</v>
      </c>
      <c r="AK1681">
        <v>1321</v>
      </c>
      <c r="AL1681">
        <v>1.38</v>
      </c>
    </row>
    <row r="1682" spans="1:38" x14ac:dyDescent="0.3">
      <c r="A1682" t="s">
        <v>1912</v>
      </c>
      <c r="B1682">
        <v>137451</v>
      </c>
      <c r="C1682">
        <v>1</v>
      </c>
      <c r="D1682" t="s">
        <v>1938</v>
      </c>
      <c r="E1682" t="s">
        <v>91</v>
      </c>
      <c r="F1682">
        <v>254</v>
      </c>
      <c r="G1682">
        <v>30.96</v>
      </c>
      <c r="H1682">
        <v>102.37</v>
      </c>
      <c r="I1682">
        <v>25.49</v>
      </c>
      <c r="J1682">
        <v>84.29</v>
      </c>
      <c r="K1682">
        <v>25</v>
      </c>
      <c r="T1682">
        <v>3</v>
      </c>
      <c r="U1682">
        <v>2</v>
      </c>
      <c r="V1682" t="s">
        <v>92</v>
      </c>
      <c r="W1682" t="s">
        <v>1939</v>
      </c>
      <c r="X1682">
        <v>26</v>
      </c>
      <c r="Y1682">
        <v>24</v>
      </c>
      <c r="Z1682" t="s">
        <v>1940</v>
      </c>
      <c r="AA1682" t="s">
        <v>1941</v>
      </c>
      <c r="AB1682" t="s">
        <v>95</v>
      </c>
      <c r="AC1682" t="s">
        <v>95</v>
      </c>
      <c r="AD1682" t="s">
        <v>1916</v>
      </c>
      <c r="AG1682" t="s">
        <v>1942</v>
      </c>
      <c r="AH1682">
        <v>194</v>
      </c>
      <c r="AI1682">
        <v>174</v>
      </c>
      <c r="AJ1682">
        <v>11</v>
      </c>
      <c r="AK1682">
        <v>311</v>
      </c>
      <c r="AL1682">
        <v>1.22</v>
      </c>
    </row>
    <row r="1683" spans="1:38" x14ac:dyDescent="0.3">
      <c r="A1683" t="s">
        <v>1912</v>
      </c>
      <c r="B1683">
        <v>137451</v>
      </c>
      <c r="C1683">
        <v>2</v>
      </c>
      <c r="D1683" t="s">
        <v>1938</v>
      </c>
      <c r="E1683" t="s">
        <v>91</v>
      </c>
      <c r="F1683">
        <v>254</v>
      </c>
      <c r="G1683">
        <v>31.15</v>
      </c>
      <c r="H1683">
        <v>102.99</v>
      </c>
      <c r="I1683">
        <v>25.61</v>
      </c>
      <c r="J1683">
        <v>84.67</v>
      </c>
      <c r="K1683">
        <v>19</v>
      </c>
      <c r="T1683">
        <v>3</v>
      </c>
      <c r="U1683">
        <v>2</v>
      </c>
      <c r="V1683" t="s">
        <v>92</v>
      </c>
      <c r="W1683" t="s">
        <v>1943</v>
      </c>
      <c r="X1683">
        <v>26</v>
      </c>
      <c r="Y1683">
        <v>24</v>
      </c>
      <c r="Z1683" t="s">
        <v>1940</v>
      </c>
      <c r="AA1683" t="s">
        <v>1941</v>
      </c>
      <c r="AB1683" t="s">
        <v>95</v>
      </c>
      <c r="AC1683" t="s">
        <v>95</v>
      </c>
      <c r="AD1683" t="s">
        <v>1916</v>
      </c>
      <c r="AG1683" t="s">
        <v>1942</v>
      </c>
      <c r="AH1683">
        <v>194</v>
      </c>
      <c r="AI1683">
        <v>174</v>
      </c>
      <c r="AJ1683">
        <v>11</v>
      </c>
      <c r="AK1683">
        <v>311</v>
      </c>
      <c r="AL1683">
        <v>1.22</v>
      </c>
    </row>
    <row r="1684" spans="1:38" x14ac:dyDescent="0.3">
      <c r="A1684" t="s">
        <v>1912</v>
      </c>
      <c r="B1684">
        <v>137451</v>
      </c>
      <c r="C1684">
        <v>3</v>
      </c>
      <c r="D1684" t="s">
        <v>1938</v>
      </c>
      <c r="E1684" t="s">
        <v>91</v>
      </c>
      <c r="F1684">
        <v>254</v>
      </c>
      <c r="G1684">
        <v>33.659999999999997</v>
      </c>
      <c r="H1684">
        <v>111.3</v>
      </c>
      <c r="I1684">
        <v>25.66</v>
      </c>
      <c r="J1684">
        <v>84.83</v>
      </c>
      <c r="K1684">
        <v>16</v>
      </c>
      <c r="T1684">
        <v>3</v>
      </c>
      <c r="U1684">
        <v>2</v>
      </c>
      <c r="V1684" t="s">
        <v>92</v>
      </c>
      <c r="W1684">
        <v>111</v>
      </c>
      <c r="X1684">
        <v>26</v>
      </c>
      <c r="Y1684">
        <v>24</v>
      </c>
      <c r="Z1684" t="s">
        <v>1940</v>
      </c>
      <c r="AA1684" t="s">
        <v>1941</v>
      </c>
      <c r="AB1684" t="s">
        <v>95</v>
      </c>
      <c r="AC1684" t="s">
        <v>95</v>
      </c>
      <c r="AD1684" t="s">
        <v>1916</v>
      </c>
      <c r="AG1684" t="s">
        <v>1942</v>
      </c>
      <c r="AH1684">
        <v>194</v>
      </c>
      <c r="AI1684">
        <v>174</v>
      </c>
      <c r="AJ1684">
        <v>11</v>
      </c>
      <c r="AK1684">
        <v>311</v>
      </c>
      <c r="AL1684">
        <v>1.22</v>
      </c>
    </row>
    <row r="1685" spans="1:38" x14ac:dyDescent="0.3">
      <c r="A1685" t="s">
        <v>1912</v>
      </c>
      <c r="B1685">
        <v>137104</v>
      </c>
      <c r="C1685">
        <v>1</v>
      </c>
      <c r="D1685" t="s">
        <v>1944</v>
      </c>
      <c r="E1685" t="s">
        <v>1400</v>
      </c>
      <c r="F1685">
        <v>310</v>
      </c>
      <c r="G1685">
        <v>31.04</v>
      </c>
      <c r="H1685">
        <v>102.62</v>
      </c>
      <c r="I1685">
        <v>25.49</v>
      </c>
      <c r="J1685">
        <v>84.29</v>
      </c>
      <c r="K1685">
        <v>156</v>
      </c>
      <c r="T1685">
        <v>3</v>
      </c>
      <c r="U1685">
        <v>2</v>
      </c>
      <c r="V1685" t="s">
        <v>92</v>
      </c>
      <c r="W1685" t="s">
        <v>1939</v>
      </c>
      <c r="X1685">
        <v>27</v>
      </c>
      <c r="Y1685">
        <v>26</v>
      </c>
      <c r="Z1685" t="s">
        <v>1945</v>
      </c>
      <c r="AA1685" t="s">
        <v>1946</v>
      </c>
      <c r="AB1685" t="s">
        <v>95</v>
      </c>
      <c r="AC1685" t="s">
        <v>95</v>
      </c>
      <c r="AD1685" t="s">
        <v>1916</v>
      </c>
      <c r="AG1685" t="s">
        <v>1947</v>
      </c>
      <c r="AH1685">
        <v>275</v>
      </c>
      <c r="AI1685">
        <v>175</v>
      </c>
      <c r="AJ1685">
        <v>11</v>
      </c>
      <c r="AK1685">
        <v>378</v>
      </c>
      <c r="AL1685">
        <v>1.22</v>
      </c>
    </row>
    <row r="1686" spans="1:38" x14ac:dyDescent="0.3">
      <c r="A1686" t="s">
        <v>1912</v>
      </c>
      <c r="B1686">
        <v>137104</v>
      </c>
      <c r="C1686">
        <v>2</v>
      </c>
      <c r="D1686" t="s">
        <v>1944</v>
      </c>
      <c r="E1686" t="s">
        <v>1400</v>
      </c>
      <c r="F1686">
        <v>310</v>
      </c>
      <c r="G1686">
        <v>31.23</v>
      </c>
      <c r="H1686">
        <v>103.24</v>
      </c>
      <c r="I1686">
        <v>25.61</v>
      </c>
      <c r="J1686">
        <v>84.67</v>
      </c>
      <c r="K1686">
        <v>154</v>
      </c>
      <c r="T1686">
        <v>4</v>
      </c>
      <c r="U1686">
        <v>2</v>
      </c>
      <c r="V1686" t="s">
        <v>92</v>
      </c>
      <c r="W1686" t="s">
        <v>998</v>
      </c>
      <c r="X1686">
        <v>27</v>
      </c>
      <c r="Y1686">
        <v>26</v>
      </c>
      <c r="Z1686" t="s">
        <v>1945</v>
      </c>
      <c r="AA1686" t="s">
        <v>1946</v>
      </c>
      <c r="AB1686" t="s">
        <v>95</v>
      </c>
      <c r="AC1686" t="s">
        <v>95</v>
      </c>
      <c r="AD1686" t="s">
        <v>1916</v>
      </c>
      <c r="AG1686" t="s">
        <v>1947</v>
      </c>
      <c r="AH1686">
        <v>275</v>
      </c>
      <c r="AI1686">
        <v>175</v>
      </c>
      <c r="AJ1686">
        <v>11</v>
      </c>
      <c r="AK1686">
        <v>378</v>
      </c>
      <c r="AL1686">
        <v>1.22</v>
      </c>
    </row>
    <row r="1687" spans="1:38" x14ac:dyDescent="0.3">
      <c r="A1687" t="s">
        <v>1912</v>
      </c>
      <c r="B1687">
        <v>107083</v>
      </c>
      <c r="C1687">
        <v>1</v>
      </c>
      <c r="D1687" t="s">
        <v>1948</v>
      </c>
      <c r="E1687" t="s">
        <v>1949</v>
      </c>
      <c r="F1687">
        <v>1623</v>
      </c>
      <c r="G1687">
        <v>29.94</v>
      </c>
      <c r="H1687">
        <v>98.98</v>
      </c>
      <c r="I1687">
        <v>22.66</v>
      </c>
      <c r="J1687">
        <v>74.94</v>
      </c>
      <c r="K1687">
        <v>90</v>
      </c>
      <c r="T1687">
        <v>3</v>
      </c>
      <c r="U1687">
        <v>2</v>
      </c>
      <c r="V1687" t="s">
        <v>92</v>
      </c>
      <c r="W1687" t="s">
        <v>724</v>
      </c>
      <c r="X1687">
        <v>30</v>
      </c>
      <c r="Y1687">
        <v>18</v>
      </c>
      <c r="Z1687" t="s">
        <v>1950</v>
      </c>
      <c r="AA1687" t="s">
        <v>1951</v>
      </c>
      <c r="AB1687" t="s">
        <v>95</v>
      </c>
      <c r="AC1687" t="s">
        <v>95</v>
      </c>
      <c r="AD1687" t="s">
        <v>1916</v>
      </c>
      <c r="AG1687" t="s">
        <v>1952</v>
      </c>
      <c r="AH1687">
        <v>0</v>
      </c>
      <c r="AI1687">
        <v>173</v>
      </c>
      <c r="AJ1687">
        <v>11</v>
      </c>
      <c r="AK1687">
        <v>1953</v>
      </c>
      <c r="AL1687">
        <v>1.2</v>
      </c>
    </row>
    <row r="1688" spans="1:38" x14ac:dyDescent="0.3">
      <c r="A1688" t="s">
        <v>1912</v>
      </c>
      <c r="B1688">
        <v>107083</v>
      </c>
      <c r="C1688">
        <v>2</v>
      </c>
      <c r="D1688" t="s">
        <v>1948</v>
      </c>
      <c r="E1688" t="s">
        <v>1949</v>
      </c>
      <c r="F1688">
        <v>1623</v>
      </c>
      <c r="G1688">
        <v>29.95</v>
      </c>
      <c r="H1688">
        <v>99.03</v>
      </c>
      <c r="I1688">
        <v>22.68</v>
      </c>
      <c r="J1688">
        <v>74.98</v>
      </c>
      <c r="K1688">
        <v>776</v>
      </c>
      <c r="T1688">
        <v>3</v>
      </c>
      <c r="U1688">
        <v>2</v>
      </c>
      <c r="V1688" t="s">
        <v>92</v>
      </c>
      <c r="W1688" t="s">
        <v>996</v>
      </c>
      <c r="X1688">
        <v>30</v>
      </c>
      <c r="Y1688">
        <v>18</v>
      </c>
      <c r="Z1688" t="s">
        <v>1950</v>
      </c>
      <c r="AA1688" t="s">
        <v>1951</v>
      </c>
      <c r="AB1688" t="s">
        <v>95</v>
      </c>
      <c r="AC1688" t="s">
        <v>95</v>
      </c>
      <c r="AD1688" t="s">
        <v>1916</v>
      </c>
      <c r="AG1688" t="s">
        <v>1952</v>
      </c>
      <c r="AH1688">
        <v>0</v>
      </c>
      <c r="AI1688">
        <v>173</v>
      </c>
      <c r="AJ1688">
        <v>11</v>
      </c>
      <c r="AK1688">
        <v>1953</v>
      </c>
      <c r="AL1688">
        <v>1.2</v>
      </c>
    </row>
    <row r="1689" spans="1:38" x14ac:dyDescent="0.3">
      <c r="A1689" t="s">
        <v>1912</v>
      </c>
      <c r="B1689">
        <v>107083</v>
      </c>
      <c r="C1689">
        <v>3</v>
      </c>
      <c r="D1689" t="s">
        <v>1948</v>
      </c>
      <c r="E1689" t="s">
        <v>1949</v>
      </c>
      <c r="F1689">
        <v>1623</v>
      </c>
      <c r="G1689">
        <v>29.95</v>
      </c>
      <c r="H1689">
        <v>99.03</v>
      </c>
      <c r="I1689">
        <v>22.68</v>
      </c>
      <c r="J1689">
        <v>74.98</v>
      </c>
      <c r="K1689">
        <v>18</v>
      </c>
      <c r="T1689">
        <v>3</v>
      </c>
      <c r="U1689">
        <v>2</v>
      </c>
      <c r="V1689" t="s">
        <v>92</v>
      </c>
      <c r="W1689" t="s">
        <v>1953</v>
      </c>
      <c r="X1689">
        <v>30</v>
      </c>
      <c r="Y1689">
        <v>18</v>
      </c>
      <c r="Z1689" t="s">
        <v>1950</v>
      </c>
      <c r="AA1689" t="s">
        <v>1951</v>
      </c>
      <c r="AB1689" t="s">
        <v>95</v>
      </c>
      <c r="AC1689" t="s">
        <v>95</v>
      </c>
      <c r="AD1689" t="s">
        <v>1916</v>
      </c>
      <c r="AG1689" t="s">
        <v>1952</v>
      </c>
      <c r="AH1689">
        <v>0</v>
      </c>
      <c r="AI1689">
        <v>173</v>
      </c>
      <c r="AJ1689">
        <v>11</v>
      </c>
      <c r="AK1689">
        <v>1953</v>
      </c>
      <c r="AL1689">
        <v>1.2</v>
      </c>
    </row>
    <row r="1690" spans="1:38" x14ac:dyDescent="0.3">
      <c r="A1690" t="s">
        <v>1912</v>
      </c>
      <c r="B1690">
        <v>107083</v>
      </c>
      <c r="C1690">
        <v>4</v>
      </c>
      <c r="D1690" t="s">
        <v>1948</v>
      </c>
      <c r="E1690" t="s">
        <v>1949</v>
      </c>
      <c r="F1690">
        <v>1623</v>
      </c>
      <c r="G1690">
        <v>33.950000000000003</v>
      </c>
      <c r="H1690">
        <v>112.26</v>
      </c>
      <c r="I1690">
        <v>25.7</v>
      </c>
      <c r="J1690">
        <v>84.99</v>
      </c>
      <c r="K1690">
        <v>402</v>
      </c>
      <c r="T1690">
        <v>3</v>
      </c>
      <c r="U1690">
        <v>2</v>
      </c>
      <c r="V1690" t="s">
        <v>92</v>
      </c>
      <c r="W1690" t="s">
        <v>1954</v>
      </c>
      <c r="X1690">
        <v>30</v>
      </c>
      <c r="Y1690">
        <v>18</v>
      </c>
      <c r="Z1690" t="s">
        <v>1950</v>
      </c>
      <c r="AA1690" t="s">
        <v>1951</v>
      </c>
      <c r="AB1690" t="s">
        <v>95</v>
      </c>
      <c r="AC1690" t="s">
        <v>95</v>
      </c>
      <c r="AD1690" t="s">
        <v>1916</v>
      </c>
      <c r="AG1690" t="s">
        <v>1952</v>
      </c>
      <c r="AH1690">
        <v>0</v>
      </c>
      <c r="AI1690">
        <v>173</v>
      </c>
      <c r="AJ1690">
        <v>11</v>
      </c>
      <c r="AK1690">
        <v>1953</v>
      </c>
      <c r="AL1690">
        <v>1.2</v>
      </c>
    </row>
    <row r="1691" spans="1:38" x14ac:dyDescent="0.3">
      <c r="A1691" t="s">
        <v>1912</v>
      </c>
      <c r="B1691">
        <v>107083</v>
      </c>
      <c r="C1691">
        <v>5</v>
      </c>
      <c r="D1691" t="s">
        <v>1948</v>
      </c>
      <c r="E1691" t="s">
        <v>1949</v>
      </c>
      <c r="F1691">
        <v>1623</v>
      </c>
      <c r="G1691">
        <v>33.94</v>
      </c>
      <c r="H1691">
        <v>112.2</v>
      </c>
      <c r="I1691">
        <v>25.69</v>
      </c>
      <c r="J1691">
        <v>84.95</v>
      </c>
      <c r="K1691">
        <v>201</v>
      </c>
      <c r="T1691">
        <v>3</v>
      </c>
      <c r="U1691">
        <v>2</v>
      </c>
      <c r="V1691" t="s">
        <v>92</v>
      </c>
      <c r="W1691" t="s">
        <v>1955</v>
      </c>
      <c r="X1691">
        <v>30</v>
      </c>
      <c r="Y1691">
        <v>18</v>
      </c>
      <c r="Z1691" t="s">
        <v>1950</v>
      </c>
      <c r="AA1691" t="s">
        <v>1951</v>
      </c>
      <c r="AB1691" t="s">
        <v>95</v>
      </c>
      <c r="AC1691" t="s">
        <v>95</v>
      </c>
      <c r="AD1691" t="s">
        <v>1916</v>
      </c>
      <c r="AG1691" t="s">
        <v>1952</v>
      </c>
      <c r="AH1691">
        <v>0</v>
      </c>
      <c r="AI1691">
        <v>173</v>
      </c>
      <c r="AJ1691">
        <v>11</v>
      </c>
      <c r="AK1691">
        <v>1953</v>
      </c>
      <c r="AL1691">
        <v>1.2</v>
      </c>
    </row>
    <row r="1692" spans="1:38" x14ac:dyDescent="0.3">
      <c r="A1692" t="s">
        <v>1912</v>
      </c>
      <c r="B1692">
        <v>107083</v>
      </c>
      <c r="C1692">
        <v>6</v>
      </c>
      <c r="D1692" t="s">
        <v>1948</v>
      </c>
      <c r="E1692" t="s">
        <v>1949</v>
      </c>
      <c r="F1692">
        <v>1623</v>
      </c>
      <c r="G1692">
        <v>33.94</v>
      </c>
      <c r="H1692">
        <v>112.2</v>
      </c>
      <c r="I1692">
        <v>25.69</v>
      </c>
      <c r="J1692">
        <v>84.95</v>
      </c>
      <c r="K1692">
        <v>68</v>
      </c>
      <c r="T1692">
        <v>3</v>
      </c>
      <c r="U1692">
        <v>2</v>
      </c>
      <c r="V1692" t="s">
        <v>92</v>
      </c>
      <c r="W1692" t="s">
        <v>127</v>
      </c>
      <c r="X1692">
        <v>30</v>
      </c>
      <c r="Y1692">
        <v>18</v>
      </c>
      <c r="Z1692" t="s">
        <v>1950</v>
      </c>
      <c r="AA1692" t="s">
        <v>1951</v>
      </c>
      <c r="AB1692" t="s">
        <v>95</v>
      </c>
      <c r="AC1692" t="s">
        <v>95</v>
      </c>
      <c r="AD1692" t="s">
        <v>1916</v>
      </c>
      <c r="AG1692" t="s">
        <v>1952</v>
      </c>
      <c r="AH1692">
        <v>0</v>
      </c>
      <c r="AI1692">
        <v>173</v>
      </c>
      <c r="AJ1692">
        <v>11</v>
      </c>
      <c r="AK1692">
        <v>1953</v>
      </c>
      <c r="AL1692">
        <v>1.2</v>
      </c>
    </row>
    <row r="1693" spans="1:38" x14ac:dyDescent="0.3">
      <c r="A1693" t="s">
        <v>1912</v>
      </c>
      <c r="B1693">
        <v>107083</v>
      </c>
      <c r="C1693">
        <v>7</v>
      </c>
      <c r="D1693" t="s">
        <v>1948</v>
      </c>
      <c r="E1693" t="s">
        <v>1949</v>
      </c>
      <c r="F1693">
        <v>1623</v>
      </c>
      <c r="G1693">
        <v>33.93</v>
      </c>
      <c r="H1693">
        <v>112.19</v>
      </c>
      <c r="I1693">
        <v>25.69</v>
      </c>
      <c r="J1693">
        <v>84.94</v>
      </c>
      <c r="K1693">
        <v>68</v>
      </c>
      <c r="T1693">
        <v>3</v>
      </c>
      <c r="U1693">
        <v>2</v>
      </c>
      <c r="V1693" t="s">
        <v>92</v>
      </c>
      <c r="W1693" t="s">
        <v>589</v>
      </c>
      <c r="X1693">
        <v>30</v>
      </c>
      <c r="Y1693">
        <v>18</v>
      </c>
      <c r="Z1693" t="s">
        <v>1950</v>
      </c>
      <c r="AA1693" t="s">
        <v>1951</v>
      </c>
      <c r="AB1693" t="s">
        <v>95</v>
      </c>
      <c r="AC1693" t="s">
        <v>95</v>
      </c>
      <c r="AD1693" t="s">
        <v>1916</v>
      </c>
      <c r="AG1693" t="s">
        <v>1952</v>
      </c>
      <c r="AH1693">
        <v>0</v>
      </c>
      <c r="AI1693">
        <v>173</v>
      </c>
      <c r="AJ1693">
        <v>11</v>
      </c>
      <c r="AK1693">
        <v>1953</v>
      </c>
      <c r="AL1693">
        <v>1.2</v>
      </c>
    </row>
    <row r="1694" spans="1:38" x14ac:dyDescent="0.3">
      <c r="A1694" t="s">
        <v>1912</v>
      </c>
      <c r="B1694">
        <v>105549</v>
      </c>
      <c r="C1694">
        <v>1</v>
      </c>
      <c r="D1694" t="s">
        <v>1956</v>
      </c>
      <c r="E1694" t="s">
        <v>1501</v>
      </c>
      <c r="F1694">
        <v>436</v>
      </c>
      <c r="G1694">
        <v>33.76</v>
      </c>
      <c r="H1694">
        <v>111.61</v>
      </c>
      <c r="I1694">
        <v>25.69</v>
      </c>
      <c r="J1694">
        <v>84.93</v>
      </c>
      <c r="K1694">
        <v>247</v>
      </c>
      <c r="T1694">
        <v>3</v>
      </c>
      <c r="U1694">
        <v>2</v>
      </c>
      <c r="V1694" t="s">
        <v>92</v>
      </c>
      <c r="W1694">
        <v>111</v>
      </c>
      <c r="X1694">
        <v>15</v>
      </c>
      <c r="Y1694">
        <v>11</v>
      </c>
      <c r="Z1694" t="s">
        <v>1957</v>
      </c>
      <c r="AA1694" t="s">
        <v>1958</v>
      </c>
      <c r="AB1694" t="s">
        <v>95</v>
      </c>
      <c r="AC1694" t="s">
        <v>95</v>
      </c>
      <c r="AD1694" t="s">
        <v>1916</v>
      </c>
      <c r="AG1694" t="s">
        <v>1959</v>
      </c>
      <c r="AH1694">
        <v>0</v>
      </c>
      <c r="AI1694">
        <v>145</v>
      </c>
      <c r="AJ1694">
        <v>16</v>
      </c>
      <c r="AK1694">
        <v>535</v>
      </c>
      <c r="AL1694">
        <v>1.23</v>
      </c>
    </row>
    <row r="1695" spans="1:38" x14ac:dyDescent="0.3">
      <c r="A1695" t="s">
        <v>1912</v>
      </c>
      <c r="B1695">
        <v>105549</v>
      </c>
      <c r="C1695">
        <v>2</v>
      </c>
      <c r="D1695" t="s">
        <v>1956</v>
      </c>
      <c r="E1695" t="s">
        <v>1501</v>
      </c>
      <c r="F1695">
        <v>436</v>
      </c>
      <c r="G1695">
        <v>40.78</v>
      </c>
      <c r="H1695">
        <v>134.83000000000001</v>
      </c>
      <c r="I1695">
        <v>32.78</v>
      </c>
      <c r="J1695">
        <v>108.39</v>
      </c>
      <c r="K1695">
        <v>189</v>
      </c>
      <c r="T1695">
        <v>4</v>
      </c>
      <c r="U1695">
        <v>2</v>
      </c>
      <c r="V1695" t="s">
        <v>92</v>
      </c>
      <c r="W1695">
        <v>134</v>
      </c>
      <c r="X1695">
        <v>15</v>
      </c>
      <c r="Y1695">
        <v>11</v>
      </c>
      <c r="Z1695" t="s">
        <v>1957</v>
      </c>
      <c r="AA1695" t="s">
        <v>1958</v>
      </c>
      <c r="AB1695" t="s">
        <v>95</v>
      </c>
      <c r="AC1695" t="s">
        <v>95</v>
      </c>
      <c r="AD1695" t="s">
        <v>1916</v>
      </c>
      <c r="AG1695" t="s">
        <v>1959</v>
      </c>
      <c r="AH1695">
        <v>0</v>
      </c>
      <c r="AI1695">
        <v>145</v>
      </c>
      <c r="AJ1695">
        <v>16</v>
      </c>
      <c r="AK1695">
        <v>535</v>
      </c>
      <c r="AL1695">
        <v>1.23</v>
      </c>
    </row>
    <row r="1696" spans="1:38" x14ac:dyDescent="0.3">
      <c r="A1696" t="s">
        <v>1912</v>
      </c>
      <c r="B1696">
        <v>106116</v>
      </c>
      <c r="C1696">
        <v>1</v>
      </c>
      <c r="D1696" t="s">
        <v>1960</v>
      </c>
      <c r="E1696" t="s">
        <v>147</v>
      </c>
      <c r="F1696">
        <v>557</v>
      </c>
      <c r="G1696">
        <v>24.09</v>
      </c>
      <c r="H1696">
        <v>79.64</v>
      </c>
      <c r="I1696">
        <v>18.12</v>
      </c>
      <c r="J1696">
        <v>59.93</v>
      </c>
      <c r="K1696">
        <v>121</v>
      </c>
      <c r="T1696">
        <v>3</v>
      </c>
      <c r="U1696">
        <v>2</v>
      </c>
      <c r="V1696" t="s">
        <v>92</v>
      </c>
      <c r="W1696" t="s">
        <v>100</v>
      </c>
      <c r="X1696">
        <v>18</v>
      </c>
      <c r="Y1696">
        <v>12</v>
      </c>
      <c r="Z1696" t="s">
        <v>1961</v>
      </c>
      <c r="AA1696" t="s">
        <v>1962</v>
      </c>
      <c r="AB1696" t="s">
        <v>95</v>
      </c>
      <c r="AC1696" t="s">
        <v>95</v>
      </c>
      <c r="AD1696" t="s">
        <v>1916</v>
      </c>
      <c r="AG1696" t="s">
        <v>1963</v>
      </c>
      <c r="AH1696">
        <v>0</v>
      </c>
      <c r="AI1696">
        <v>152</v>
      </c>
      <c r="AJ1696">
        <v>16</v>
      </c>
      <c r="AK1696">
        <v>684</v>
      </c>
      <c r="AL1696">
        <v>1.23</v>
      </c>
    </row>
    <row r="1697" spans="1:38" x14ac:dyDescent="0.3">
      <c r="A1697" t="s">
        <v>1912</v>
      </c>
      <c r="B1697">
        <v>106116</v>
      </c>
      <c r="C1697">
        <v>2</v>
      </c>
      <c r="D1697" t="s">
        <v>1960</v>
      </c>
      <c r="E1697" t="s">
        <v>147</v>
      </c>
      <c r="F1697">
        <v>557</v>
      </c>
      <c r="G1697">
        <v>24.16</v>
      </c>
      <c r="H1697">
        <v>79.89</v>
      </c>
      <c r="I1697">
        <v>18.14</v>
      </c>
      <c r="J1697">
        <v>59.99</v>
      </c>
      <c r="K1697">
        <v>30</v>
      </c>
      <c r="T1697">
        <v>3</v>
      </c>
      <c r="U1697">
        <v>2</v>
      </c>
      <c r="V1697" t="s">
        <v>92</v>
      </c>
      <c r="W1697" t="s">
        <v>151</v>
      </c>
      <c r="X1697">
        <v>18</v>
      </c>
      <c r="Y1697">
        <v>12</v>
      </c>
      <c r="Z1697" t="s">
        <v>1961</v>
      </c>
      <c r="AA1697" t="s">
        <v>1962</v>
      </c>
      <c r="AB1697" t="s">
        <v>95</v>
      </c>
      <c r="AC1697" t="s">
        <v>95</v>
      </c>
      <c r="AD1697" t="s">
        <v>1916</v>
      </c>
      <c r="AG1697" t="s">
        <v>1963</v>
      </c>
      <c r="AH1697">
        <v>0</v>
      </c>
      <c r="AI1697">
        <v>152</v>
      </c>
      <c r="AJ1697">
        <v>16</v>
      </c>
      <c r="AK1697">
        <v>684</v>
      </c>
      <c r="AL1697">
        <v>1.23</v>
      </c>
    </row>
    <row r="1698" spans="1:38" x14ac:dyDescent="0.3">
      <c r="A1698" t="s">
        <v>1912</v>
      </c>
      <c r="B1698">
        <v>106116</v>
      </c>
      <c r="C1698">
        <v>3</v>
      </c>
      <c r="D1698" t="s">
        <v>1960</v>
      </c>
      <c r="E1698" t="s">
        <v>147</v>
      </c>
      <c r="F1698">
        <v>557</v>
      </c>
      <c r="G1698">
        <v>24.32</v>
      </c>
      <c r="H1698">
        <v>80.42</v>
      </c>
      <c r="I1698">
        <v>18.100000000000001</v>
      </c>
      <c r="J1698">
        <v>59.86</v>
      </c>
      <c r="K1698">
        <v>183</v>
      </c>
      <c r="T1698">
        <v>3</v>
      </c>
      <c r="U1698">
        <v>2</v>
      </c>
      <c r="V1698" t="s">
        <v>92</v>
      </c>
      <c r="W1698" t="s">
        <v>104</v>
      </c>
      <c r="X1698">
        <v>18</v>
      </c>
      <c r="Y1698">
        <v>12</v>
      </c>
      <c r="Z1698" t="s">
        <v>1961</v>
      </c>
      <c r="AA1698" t="s">
        <v>1962</v>
      </c>
      <c r="AB1698" t="s">
        <v>95</v>
      </c>
      <c r="AC1698" t="s">
        <v>95</v>
      </c>
      <c r="AD1698" t="s">
        <v>1916</v>
      </c>
      <c r="AG1698" t="s">
        <v>1963</v>
      </c>
      <c r="AH1698">
        <v>0</v>
      </c>
      <c r="AI1698">
        <v>152</v>
      </c>
      <c r="AJ1698">
        <v>16</v>
      </c>
      <c r="AK1698">
        <v>684</v>
      </c>
      <c r="AL1698">
        <v>1.23</v>
      </c>
    </row>
    <row r="1699" spans="1:38" x14ac:dyDescent="0.3">
      <c r="A1699" t="s">
        <v>1912</v>
      </c>
      <c r="B1699">
        <v>106116</v>
      </c>
      <c r="C1699">
        <v>4</v>
      </c>
      <c r="D1699" t="s">
        <v>1960</v>
      </c>
      <c r="E1699" t="s">
        <v>147</v>
      </c>
      <c r="F1699">
        <v>557</v>
      </c>
      <c r="G1699">
        <v>33.93</v>
      </c>
      <c r="H1699">
        <v>112.17</v>
      </c>
      <c r="I1699">
        <v>25.7</v>
      </c>
      <c r="J1699">
        <v>84.98</v>
      </c>
      <c r="K1699">
        <v>223</v>
      </c>
      <c r="T1699">
        <v>3</v>
      </c>
      <c r="U1699">
        <v>2</v>
      </c>
      <c r="V1699" t="s">
        <v>92</v>
      </c>
      <c r="W1699">
        <v>112</v>
      </c>
      <c r="X1699">
        <v>18</v>
      </c>
      <c r="Y1699">
        <v>12</v>
      </c>
      <c r="Z1699" t="s">
        <v>1961</v>
      </c>
      <c r="AA1699" t="s">
        <v>1962</v>
      </c>
      <c r="AB1699" t="s">
        <v>95</v>
      </c>
      <c r="AC1699" t="s">
        <v>95</v>
      </c>
      <c r="AD1699" t="s">
        <v>1916</v>
      </c>
      <c r="AG1699" t="s">
        <v>1963</v>
      </c>
      <c r="AH1699">
        <v>0</v>
      </c>
      <c r="AI1699">
        <v>152</v>
      </c>
      <c r="AJ1699">
        <v>16</v>
      </c>
      <c r="AK1699">
        <v>684</v>
      </c>
      <c r="AL1699">
        <v>1.23</v>
      </c>
    </row>
    <row r="1700" spans="1:38" x14ac:dyDescent="0.3">
      <c r="A1700" t="s">
        <v>1912</v>
      </c>
      <c r="B1700">
        <v>105551</v>
      </c>
      <c r="C1700">
        <v>1</v>
      </c>
      <c r="D1700" t="s">
        <v>1964</v>
      </c>
      <c r="E1700" t="s">
        <v>227</v>
      </c>
      <c r="F1700">
        <v>559</v>
      </c>
      <c r="G1700">
        <v>33.56</v>
      </c>
      <c r="H1700">
        <v>110.96</v>
      </c>
      <c r="I1700">
        <v>25.61</v>
      </c>
      <c r="J1700">
        <v>84.69</v>
      </c>
      <c r="K1700">
        <v>200</v>
      </c>
      <c r="T1700">
        <v>3</v>
      </c>
      <c r="U1700">
        <v>2</v>
      </c>
      <c r="V1700" t="s">
        <v>92</v>
      </c>
      <c r="W1700">
        <v>110</v>
      </c>
      <c r="X1700">
        <v>18</v>
      </c>
      <c r="Y1700">
        <v>12</v>
      </c>
      <c r="Z1700" t="s">
        <v>1965</v>
      </c>
      <c r="AA1700" t="s">
        <v>1966</v>
      </c>
      <c r="AB1700" t="s">
        <v>95</v>
      </c>
      <c r="AC1700" t="s">
        <v>95</v>
      </c>
      <c r="AD1700" t="s">
        <v>1916</v>
      </c>
      <c r="AG1700" t="s">
        <v>1967</v>
      </c>
      <c r="AH1700">
        <v>0</v>
      </c>
      <c r="AI1700">
        <v>141</v>
      </c>
      <c r="AJ1700">
        <v>15</v>
      </c>
      <c r="AK1700">
        <v>786</v>
      </c>
      <c r="AL1700">
        <v>1.41</v>
      </c>
    </row>
    <row r="1701" spans="1:38" x14ac:dyDescent="0.3">
      <c r="A1701" t="s">
        <v>1912</v>
      </c>
      <c r="B1701">
        <v>105551</v>
      </c>
      <c r="C1701">
        <v>2</v>
      </c>
      <c r="D1701" t="s">
        <v>1964</v>
      </c>
      <c r="E1701" t="s">
        <v>227</v>
      </c>
      <c r="F1701">
        <v>559</v>
      </c>
      <c r="G1701">
        <v>41.33</v>
      </c>
      <c r="H1701">
        <v>136.66</v>
      </c>
      <c r="I1701">
        <v>32.909999999999997</v>
      </c>
      <c r="J1701">
        <v>108.8</v>
      </c>
      <c r="K1701">
        <v>359</v>
      </c>
      <c r="T1701">
        <v>4</v>
      </c>
      <c r="U1701">
        <v>2</v>
      </c>
      <c r="V1701" t="s">
        <v>92</v>
      </c>
      <c r="W1701">
        <v>136</v>
      </c>
      <c r="X1701">
        <v>18</v>
      </c>
      <c r="Y1701">
        <v>12</v>
      </c>
      <c r="Z1701" t="s">
        <v>1965</v>
      </c>
      <c r="AA1701" t="s">
        <v>1966</v>
      </c>
      <c r="AB1701" t="s">
        <v>95</v>
      </c>
      <c r="AC1701" t="s">
        <v>95</v>
      </c>
      <c r="AD1701" t="s">
        <v>1916</v>
      </c>
      <c r="AG1701" t="s">
        <v>1967</v>
      </c>
      <c r="AH1701">
        <v>0</v>
      </c>
      <c r="AI1701">
        <v>141</v>
      </c>
      <c r="AJ1701">
        <v>15</v>
      </c>
      <c r="AK1701">
        <v>786</v>
      </c>
      <c r="AL1701">
        <v>1.41</v>
      </c>
    </row>
    <row r="1702" spans="1:38" x14ac:dyDescent="0.3">
      <c r="A1702" t="s">
        <v>1968</v>
      </c>
      <c r="B1702">
        <v>126195</v>
      </c>
      <c r="C1702">
        <v>1</v>
      </c>
      <c r="D1702" t="s">
        <v>1969</v>
      </c>
      <c r="E1702" t="s">
        <v>1970</v>
      </c>
      <c r="F1702">
        <v>612</v>
      </c>
      <c r="G1702">
        <v>24.08</v>
      </c>
      <c r="H1702">
        <v>79.61</v>
      </c>
      <c r="I1702">
        <v>18.13</v>
      </c>
      <c r="J1702">
        <v>59.95</v>
      </c>
      <c r="K1702">
        <v>199</v>
      </c>
      <c r="T1702">
        <v>3</v>
      </c>
      <c r="U1702">
        <v>2</v>
      </c>
      <c r="V1702" t="s">
        <v>92</v>
      </c>
      <c r="W1702" t="s">
        <v>131</v>
      </c>
      <c r="X1702">
        <v>29</v>
      </c>
      <c r="Y1702">
        <v>10</v>
      </c>
      <c r="Z1702" t="s">
        <v>1971</v>
      </c>
      <c r="AA1702" t="s">
        <v>1972</v>
      </c>
      <c r="AB1702" t="s">
        <v>95</v>
      </c>
      <c r="AC1702" t="s">
        <v>95</v>
      </c>
      <c r="AD1702" t="s">
        <v>1973</v>
      </c>
      <c r="AG1702" t="s">
        <v>256</v>
      </c>
      <c r="AH1702">
        <v>0</v>
      </c>
      <c r="AI1702">
        <v>176</v>
      </c>
      <c r="AJ1702">
        <v>0</v>
      </c>
      <c r="AK1702">
        <v>0</v>
      </c>
      <c r="AL1702">
        <v>0</v>
      </c>
    </row>
    <row r="1703" spans="1:38" x14ac:dyDescent="0.3">
      <c r="A1703" t="s">
        <v>1968</v>
      </c>
      <c r="B1703">
        <v>126195</v>
      </c>
      <c r="C1703">
        <v>2</v>
      </c>
      <c r="D1703" t="s">
        <v>1969</v>
      </c>
      <c r="E1703" t="s">
        <v>1970</v>
      </c>
      <c r="F1703">
        <v>612</v>
      </c>
      <c r="G1703">
        <v>24.09</v>
      </c>
      <c r="H1703">
        <v>79.650000000000006</v>
      </c>
      <c r="I1703">
        <v>18.14</v>
      </c>
      <c r="J1703">
        <v>59.98</v>
      </c>
      <c r="K1703">
        <v>63</v>
      </c>
      <c r="T1703">
        <v>3</v>
      </c>
      <c r="U1703">
        <v>2</v>
      </c>
      <c r="V1703" t="s">
        <v>92</v>
      </c>
      <c r="W1703" t="s">
        <v>151</v>
      </c>
      <c r="X1703">
        <v>29</v>
      </c>
      <c r="Y1703">
        <v>10</v>
      </c>
      <c r="Z1703" t="s">
        <v>1971</v>
      </c>
      <c r="AA1703" t="s">
        <v>1972</v>
      </c>
      <c r="AB1703" t="s">
        <v>95</v>
      </c>
      <c r="AC1703" t="s">
        <v>95</v>
      </c>
      <c r="AD1703" t="s">
        <v>1973</v>
      </c>
      <c r="AG1703" t="s">
        <v>256</v>
      </c>
      <c r="AH1703">
        <v>0</v>
      </c>
      <c r="AI1703">
        <v>176</v>
      </c>
      <c r="AJ1703">
        <v>0</v>
      </c>
      <c r="AK1703">
        <v>0</v>
      </c>
      <c r="AL1703">
        <v>0</v>
      </c>
    </row>
    <row r="1704" spans="1:38" x14ac:dyDescent="0.3">
      <c r="A1704" t="s">
        <v>1968</v>
      </c>
      <c r="B1704">
        <v>126195</v>
      </c>
      <c r="C1704">
        <v>3</v>
      </c>
      <c r="D1704" t="s">
        <v>1969</v>
      </c>
      <c r="E1704" t="s">
        <v>1970</v>
      </c>
      <c r="F1704">
        <v>612</v>
      </c>
      <c r="G1704">
        <v>23.97</v>
      </c>
      <c r="H1704">
        <v>79.27</v>
      </c>
      <c r="I1704">
        <v>18.05</v>
      </c>
      <c r="J1704">
        <v>59.69</v>
      </c>
      <c r="K1704">
        <v>52</v>
      </c>
      <c r="T1704">
        <v>3</v>
      </c>
      <c r="U1704">
        <v>2</v>
      </c>
      <c r="V1704" t="s">
        <v>92</v>
      </c>
      <c r="W1704" t="s">
        <v>100</v>
      </c>
      <c r="X1704">
        <v>29</v>
      </c>
      <c r="Y1704">
        <v>10</v>
      </c>
      <c r="Z1704" t="s">
        <v>1971</v>
      </c>
      <c r="AA1704" t="s">
        <v>1972</v>
      </c>
      <c r="AB1704" t="s">
        <v>95</v>
      </c>
      <c r="AC1704" t="s">
        <v>95</v>
      </c>
      <c r="AD1704" t="s">
        <v>1973</v>
      </c>
      <c r="AG1704" t="s">
        <v>256</v>
      </c>
      <c r="AH1704">
        <v>0</v>
      </c>
      <c r="AI1704">
        <v>176</v>
      </c>
      <c r="AJ1704">
        <v>0</v>
      </c>
      <c r="AK1704">
        <v>0</v>
      </c>
      <c r="AL1704">
        <v>0</v>
      </c>
    </row>
    <row r="1705" spans="1:38" x14ac:dyDescent="0.3">
      <c r="A1705" t="s">
        <v>1968</v>
      </c>
      <c r="B1705">
        <v>126195</v>
      </c>
      <c r="C1705">
        <v>4</v>
      </c>
      <c r="D1705" t="s">
        <v>1969</v>
      </c>
      <c r="E1705" t="s">
        <v>1970</v>
      </c>
      <c r="F1705">
        <v>612</v>
      </c>
      <c r="G1705">
        <v>30.1</v>
      </c>
      <c r="H1705">
        <v>99.51</v>
      </c>
      <c r="I1705">
        <v>22.66</v>
      </c>
      <c r="J1705">
        <v>74.930000000000007</v>
      </c>
      <c r="K1705">
        <v>120</v>
      </c>
      <c r="T1705">
        <v>3</v>
      </c>
      <c r="U1705">
        <v>2</v>
      </c>
      <c r="V1705" t="s">
        <v>92</v>
      </c>
      <c r="W1705" t="s">
        <v>996</v>
      </c>
      <c r="X1705">
        <v>29</v>
      </c>
      <c r="Y1705">
        <v>10</v>
      </c>
      <c r="Z1705" t="s">
        <v>1971</v>
      </c>
      <c r="AA1705" t="s">
        <v>1972</v>
      </c>
      <c r="AB1705" t="s">
        <v>95</v>
      </c>
      <c r="AC1705" t="s">
        <v>95</v>
      </c>
      <c r="AD1705" t="s">
        <v>1973</v>
      </c>
      <c r="AG1705" t="s">
        <v>256</v>
      </c>
      <c r="AH1705">
        <v>0</v>
      </c>
      <c r="AI1705">
        <v>176</v>
      </c>
      <c r="AJ1705">
        <v>0</v>
      </c>
      <c r="AK1705">
        <v>0</v>
      </c>
      <c r="AL1705">
        <v>0</v>
      </c>
    </row>
    <row r="1706" spans="1:38" x14ac:dyDescent="0.3">
      <c r="A1706" t="s">
        <v>1968</v>
      </c>
      <c r="B1706">
        <v>126195</v>
      </c>
      <c r="C1706">
        <v>5</v>
      </c>
      <c r="D1706" t="s">
        <v>1969</v>
      </c>
      <c r="E1706" t="s">
        <v>1970</v>
      </c>
      <c r="F1706">
        <v>612</v>
      </c>
      <c r="G1706">
        <v>30.1</v>
      </c>
      <c r="H1706">
        <v>99.52</v>
      </c>
      <c r="I1706">
        <v>22.66</v>
      </c>
      <c r="J1706">
        <v>74.94</v>
      </c>
      <c r="K1706">
        <v>57</v>
      </c>
      <c r="T1706">
        <v>3</v>
      </c>
      <c r="U1706">
        <v>2</v>
      </c>
      <c r="V1706" t="s">
        <v>92</v>
      </c>
      <c r="W1706" t="s">
        <v>1974</v>
      </c>
      <c r="X1706">
        <v>29</v>
      </c>
      <c r="Y1706">
        <v>10</v>
      </c>
      <c r="Z1706" t="s">
        <v>1971</v>
      </c>
      <c r="AA1706" t="s">
        <v>1972</v>
      </c>
      <c r="AB1706" t="s">
        <v>95</v>
      </c>
      <c r="AC1706" t="s">
        <v>95</v>
      </c>
      <c r="AD1706" t="s">
        <v>1973</v>
      </c>
      <c r="AG1706" t="s">
        <v>256</v>
      </c>
      <c r="AH1706">
        <v>0</v>
      </c>
      <c r="AI1706">
        <v>176</v>
      </c>
      <c r="AJ1706">
        <v>0</v>
      </c>
      <c r="AK1706">
        <v>0</v>
      </c>
      <c r="AL1706">
        <v>0</v>
      </c>
    </row>
    <row r="1707" spans="1:38" x14ac:dyDescent="0.3">
      <c r="A1707" t="s">
        <v>1968</v>
      </c>
      <c r="B1707">
        <v>126195</v>
      </c>
      <c r="C1707">
        <v>6</v>
      </c>
      <c r="D1707" t="s">
        <v>1969</v>
      </c>
      <c r="E1707" t="s">
        <v>1970</v>
      </c>
      <c r="F1707">
        <v>612</v>
      </c>
      <c r="G1707">
        <v>30.11</v>
      </c>
      <c r="H1707">
        <v>99.57</v>
      </c>
      <c r="I1707">
        <v>22.68</v>
      </c>
      <c r="J1707">
        <v>74.98</v>
      </c>
      <c r="K1707">
        <v>54</v>
      </c>
      <c r="T1707">
        <v>3</v>
      </c>
      <c r="U1707">
        <v>2</v>
      </c>
      <c r="V1707" t="s">
        <v>92</v>
      </c>
      <c r="W1707" t="s">
        <v>1975</v>
      </c>
      <c r="X1707">
        <v>29</v>
      </c>
      <c r="Y1707">
        <v>10</v>
      </c>
      <c r="Z1707" t="s">
        <v>1971</v>
      </c>
      <c r="AA1707" t="s">
        <v>1972</v>
      </c>
      <c r="AB1707" t="s">
        <v>95</v>
      </c>
      <c r="AC1707" t="s">
        <v>95</v>
      </c>
      <c r="AD1707" t="s">
        <v>1973</v>
      </c>
      <c r="AG1707" t="s">
        <v>256</v>
      </c>
      <c r="AH1707">
        <v>0</v>
      </c>
      <c r="AI1707">
        <v>176</v>
      </c>
      <c r="AJ1707">
        <v>0</v>
      </c>
      <c r="AK1707">
        <v>0</v>
      </c>
      <c r="AL1707">
        <v>0</v>
      </c>
    </row>
    <row r="1708" spans="1:38" x14ac:dyDescent="0.3">
      <c r="A1708" t="s">
        <v>1968</v>
      </c>
      <c r="B1708">
        <v>126195</v>
      </c>
      <c r="C1708">
        <v>7</v>
      </c>
      <c r="D1708" t="s">
        <v>1969</v>
      </c>
      <c r="E1708" t="s">
        <v>1970</v>
      </c>
      <c r="F1708">
        <v>612</v>
      </c>
      <c r="G1708">
        <v>30.09</v>
      </c>
      <c r="H1708">
        <v>99.49</v>
      </c>
      <c r="I1708">
        <v>22.66</v>
      </c>
      <c r="J1708">
        <v>74.92</v>
      </c>
      <c r="K1708">
        <v>29</v>
      </c>
      <c r="T1708">
        <v>3</v>
      </c>
      <c r="U1708">
        <v>2</v>
      </c>
      <c r="V1708" t="s">
        <v>92</v>
      </c>
      <c r="W1708" t="s">
        <v>1976</v>
      </c>
      <c r="X1708">
        <v>29</v>
      </c>
      <c r="Y1708">
        <v>10</v>
      </c>
      <c r="Z1708" t="s">
        <v>1971</v>
      </c>
      <c r="AA1708" t="s">
        <v>1972</v>
      </c>
      <c r="AB1708" t="s">
        <v>95</v>
      </c>
      <c r="AC1708" t="s">
        <v>95</v>
      </c>
      <c r="AD1708" t="s">
        <v>1973</v>
      </c>
      <c r="AG1708" t="s">
        <v>256</v>
      </c>
      <c r="AH1708">
        <v>0</v>
      </c>
      <c r="AI1708">
        <v>176</v>
      </c>
      <c r="AJ1708">
        <v>0</v>
      </c>
      <c r="AK1708">
        <v>0</v>
      </c>
      <c r="AL1708">
        <v>0</v>
      </c>
    </row>
    <row r="1709" spans="1:38" x14ac:dyDescent="0.3">
      <c r="A1709" t="s">
        <v>1968</v>
      </c>
      <c r="B1709">
        <v>126195</v>
      </c>
      <c r="C1709">
        <v>8</v>
      </c>
      <c r="D1709" t="s">
        <v>1969</v>
      </c>
      <c r="E1709" t="s">
        <v>1970</v>
      </c>
      <c r="F1709">
        <v>612</v>
      </c>
      <c r="G1709">
        <v>34.04</v>
      </c>
      <c r="H1709">
        <v>112.56</v>
      </c>
      <c r="I1709">
        <v>25.63</v>
      </c>
      <c r="J1709">
        <v>84.76</v>
      </c>
      <c r="K1709">
        <v>28</v>
      </c>
      <c r="T1709">
        <v>3</v>
      </c>
      <c r="U1709">
        <v>2</v>
      </c>
      <c r="V1709" t="s">
        <v>92</v>
      </c>
      <c r="W1709" t="s">
        <v>127</v>
      </c>
      <c r="X1709">
        <v>29</v>
      </c>
      <c r="Y1709">
        <v>10</v>
      </c>
      <c r="Z1709" t="s">
        <v>1971</v>
      </c>
      <c r="AA1709" t="s">
        <v>1972</v>
      </c>
      <c r="AB1709" t="s">
        <v>95</v>
      </c>
      <c r="AC1709" t="s">
        <v>95</v>
      </c>
      <c r="AD1709" t="s">
        <v>1973</v>
      </c>
      <c r="AG1709" t="s">
        <v>256</v>
      </c>
      <c r="AH1709">
        <v>0</v>
      </c>
      <c r="AI1709">
        <v>176</v>
      </c>
      <c r="AJ1709">
        <v>0</v>
      </c>
      <c r="AK1709">
        <v>0</v>
      </c>
      <c r="AL1709">
        <v>0</v>
      </c>
    </row>
    <row r="1710" spans="1:38" x14ac:dyDescent="0.3">
      <c r="A1710" t="s">
        <v>1968</v>
      </c>
      <c r="B1710">
        <v>126195</v>
      </c>
      <c r="C1710">
        <v>9</v>
      </c>
      <c r="D1710" t="s">
        <v>1969</v>
      </c>
      <c r="E1710" t="s">
        <v>1970</v>
      </c>
      <c r="F1710">
        <v>612</v>
      </c>
      <c r="G1710">
        <v>33.96</v>
      </c>
      <c r="H1710">
        <v>112.27</v>
      </c>
      <c r="I1710">
        <v>25.57</v>
      </c>
      <c r="J1710">
        <v>84.54</v>
      </c>
      <c r="K1710">
        <v>10</v>
      </c>
      <c r="T1710">
        <v>4</v>
      </c>
      <c r="U1710">
        <v>3</v>
      </c>
      <c r="V1710" t="s">
        <v>92</v>
      </c>
      <c r="W1710" t="s">
        <v>1977</v>
      </c>
      <c r="X1710">
        <v>29</v>
      </c>
      <c r="Y1710">
        <v>10</v>
      </c>
      <c r="Z1710" t="s">
        <v>1971</v>
      </c>
      <c r="AA1710" t="s">
        <v>1972</v>
      </c>
      <c r="AB1710" t="s">
        <v>95</v>
      </c>
      <c r="AC1710" t="s">
        <v>95</v>
      </c>
      <c r="AD1710" t="s">
        <v>1973</v>
      </c>
      <c r="AG1710" t="s">
        <v>256</v>
      </c>
      <c r="AH1710">
        <v>0</v>
      </c>
      <c r="AI1710">
        <v>176</v>
      </c>
      <c r="AJ1710">
        <v>0</v>
      </c>
      <c r="AK1710">
        <v>0</v>
      </c>
      <c r="AL1710">
        <v>0</v>
      </c>
    </row>
    <row r="1711" spans="1:38" x14ac:dyDescent="0.3">
      <c r="A1711" t="s">
        <v>1968</v>
      </c>
      <c r="B1711">
        <v>127116</v>
      </c>
      <c r="C1711">
        <v>1</v>
      </c>
      <c r="D1711" t="s">
        <v>1978</v>
      </c>
      <c r="E1711" t="s">
        <v>1540</v>
      </c>
      <c r="F1711">
        <v>499</v>
      </c>
      <c r="G1711">
        <v>23.52</v>
      </c>
      <c r="H1711">
        <v>77.77</v>
      </c>
      <c r="I1711">
        <v>18.059999999999999</v>
      </c>
      <c r="J1711">
        <v>59.73</v>
      </c>
      <c r="K1711">
        <v>106</v>
      </c>
      <c r="T1711">
        <v>3</v>
      </c>
      <c r="U1711">
        <v>2</v>
      </c>
      <c r="V1711" t="s">
        <v>92</v>
      </c>
      <c r="W1711" t="s">
        <v>1187</v>
      </c>
      <c r="X1711">
        <v>29</v>
      </c>
      <c r="Y1711">
        <v>10</v>
      </c>
      <c r="Z1711" t="s">
        <v>1979</v>
      </c>
      <c r="AA1711" t="s">
        <v>1980</v>
      </c>
      <c r="AB1711" t="s">
        <v>95</v>
      </c>
      <c r="AC1711" t="s">
        <v>95</v>
      </c>
      <c r="AD1711" t="s">
        <v>1973</v>
      </c>
      <c r="AG1711" t="s">
        <v>256</v>
      </c>
      <c r="AH1711">
        <v>0</v>
      </c>
      <c r="AI1711">
        <v>0</v>
      </c>
      <c r="AJ1711">
        <v>0</v>
      </c>
      <c r="AK1711">
        <v>678</v>
      </c>
      <c r="AL1711">
        <v>1.36</v>
      </c>
    </row>
    <row r="1712" spans="1:38" x14ac:dyDescent="0.3">
      <c r="A1712" t="s">
        <v>1968</v>
      </c>
      <c r="B1712">
        <v>127116</v>
      </c>
      <c r="C1712">
        <v>2</v>
      </c>
      <c r="D1712" t="s">
        <v>1978</v>
      </c>
      <c r="E1712" t="s">
        <v>1540</v>
      </c>
      <c r="F1712">
        <v>499</v>
      </c>
      <c r="G1712">
        <v>23.57</v>
      </c>
      <c r="H1712">
        <v>77.94</v>
      </c>
      <c r="I1712">
        <v>18.100000000000001</v>
      </c>
      <c r="J1712">
        <v>59.86</v>
      </c>
      <c r="K1712">
        <v>58</v>
      </c>
      <c r="T1712">
        <v>3</v>
      </c>
      <c r="U1712">
        <v>2</v>
      </c>
      <c r="V1712" t="s">
        <v>92</v>
      </c>
      <c r="W1712" t="s">
        <v>1981</v>
      </c>
      <c r="X1712">
        <v>29</v>
      </c>
      <c r="Y1712">
        <v>10</v>
      </c>
      <c r="Z1712" t="s">
        <v>1979</v>
      </c>
      <c r="AA1712" t="s">
        <v>1980</v>
      </c>
      <c r="AB1712" t="s">
        <v>95</v>
      </c>
      <c r="AC1712" t="s">
        <v>95</v>
      </c>
      <c r="AD1712" t="s">
        <v>1973</v>
      </c>
      <c r="AG1712" t="s">
        <v>256</v>
      </c>
      <c r="AH1712">
        <v>0</v>
      </c>
      <c r="AI1712">
        <v>0</v>
      </c>
      <c r="AJ1712">
        <v>0</v>
      </c>
      <c r="AK1712">
        <v>678</v>
      </c>
      <c r="AL1712">
        <v>1.36</v>
      </c>
    </row>
    <row r="1713" spans="1:38" x14ac:dyDescent="0.3">
      <c r="A1713" t="s">
        <v>1968</v>
      </c>
      <c r="B1713">
        <v>127116</v>
      </c>
      <c r="C1713">
        <v>3</v>
      </c>
      <c r="D1713" t="s">
        <v>1978</v>
      </c>
      <c r="E1713" t="s">
        <v>1540</v>
      </c>
      <c r="F1713">
        <v>499</v>
      </c>
      <c r="G1713">
        <v>29.53</v>
      </c>
      <c r="H1713">
        <v>97.63</v>
      </c>
      <c r="I1713">
        <v>22.68</v>
      </c>
      <c r="J1713">
        <v>74.98</v>
      </c>
      <c r="K1713">
        <v>32</v>
      </c>
      <c r="T1713">
        <v>3</v>
      </c>
      <c r="U1713">
        <v>2</v>
      </c>
      <c r="V1713" t="s">
        <v>92</v>
      </c>
      <c r="W1713" t="s">
        <v>1982</v>
      </c>
      <c r="X1713">
        <v>29</v>
      </c>
      <c r="Y1713">
        <v>10</v>
      </c>
      <c r="Z1713" t="s">
        <v>1979</v>
      </c>
      <c r="AA1713" t="s">
        <v>1980</v>
      </c>
      <c r="AB1713" t="s">
        <v>95</v>
      </c>
      <c r="AC1713" t="s">
        <v>95</v>
      </c>
      <c r="AD1713" t="s">
        <v>1973</v>
      </c>
      <c r="AG1713" t="s">
        <v>256</v>
      </c>
      <c r="AH1713">
        <v>0</v>
      </c>
      <c r="AI1713">
        <v>0</v>
      </c>
      <c r="AJ1713">
        <v>0</v>
      </c>
      <c r="AK1713">
        <v>678</v>
      </c>
      <c r="AL1713">
        <v>1.36</v>
      </c>
    </row>
    <row r="1714" spans="1:38" x14ac:dyDescent="0.3">
      <c r="A1714" t="s">
        <v>1968</v>
      </c>
      <c r="B1714">
        <v>127116</v>
      </c>
      <c r="C1714">
        <v>4</v>
      </c>
      <c r="D1714" t="s">
        <v>1978</v>
      </c>
      <c r="E1714" t="s">
        <v>1540</v>
      </c>
      <c r="F1714">
        <v>499</v>
      </c>
      <c r="G1714">
        <v>33.090000000000003</v>
      </c>
      <c r="H1714">
        <v>109.42</v>
      </c>
      <c r="I1714">
        <v>25.42</v>
      </c>
      <c r="J1714">
        <v>84.04</v>
      </c>
      <c r="K1714">
        <v>114</v>
      </c>
      <c r="T1714">
        <v>3</v>
      </c>
      <c r="U1714">
        <v>2</v>
      </c>
      <c r="V1714" t="s">
        <v>92</v>
      </c>
      <c r="W1714" t="s">
        <v>201</v>
      </c>
      <c r="X1714">
        <v>29</v>
      </c>
      <c r="Y1714">
        <v>10</v>
      </c>
      <c r="Z1714" t="s">
        <v>1979</v>
      </c>
      <c r="AA1714" t="s">
        <v>1980</v>
      </c>
      <c r="AB1714" t="s">
        <v>95</v>
      </c>
      <c r="AC1714" t="s">
        <v>95</v>
      </c>
      <c r="AD1714" t="s">
        <v>1973</v>
      </c>
      <c r="AG1714" t="s">
        <v>256</v>
      </c>
      <c r="AH1714">
        <v>0</v>
      </c>
      <c r="AI1714">
        <v>0</v>
      </c>
      <c r="AJ1714">
        <v>0</v>
      </c>
      <c r="AK1714">
        <v>678</v>
      </c>
      <c r="AL1714">
        <v>1.36</v>
      </c>
    </row>
    <row r="1715" spans="1:38" x14ac:dyDescent="0.3">
      <c r="A1715" t="s">
        <v>1968</v>
      </c>
      <c r="B1715">
        <v>127116</v>
      </c>
      <c r="C1715">
        <v>5</v>
      </c>
      <c r="D1715" t="s">
        <v>1978</v>
      </c>
      <c r="E1715" t="s">
        <v>1540</v>
      </c>
      <c r="F1715">
        <v>499</v>
      </c>
      <c r="G1715">
        <v>33.25</v>
      </c>
      <c r="H1715">
        <v>109.93</v>
      </c>
      <c r="I1715">
        <v>25.54</v>
      </c>
      <c r="J1715">
        <v>84.43</v>
      </c>
      <c r="K1715">
        <v>58</v>
      </c>
      <c r="T1715">
        <v>3</v>
      </c>
      <c r="U1715">
        <v>2</v>
      </c>
      <c r="V1715" t="s">
        <v>92</v>
      </c>
      <c r="W1715" t="s">
        <v>1983</v>
      </c>
      <c r="X1715">
        <v>29</v>
      </c>
      <c r="Y1715">
        <v>10</v>
      </c>
      <c r="Z1715" t="s">
        <v>1979</v>
      </c>
      <c r="AA1715" t="s">
        <v>1980</v>
      </c>
      <c r="AB1715" t="s">
        <v>95</v>
      </c>
      <c r="AC1715" t="s">
        <v>95</v>
      </c>
      <c r="AD1715" t="s">
        <v>1973</v>
      </c>
      <c r="AG1715" t="s">
        <v>256</v>
      </c>
      <c r="AH1715">
        <v>0</v>
      </c>
      <c r="AI1715">
        <v>0</v>
      </c>
      <c r="AJ1715">
        <v>0</v>
      </c>
      <c r="AK1715">
        <v>678</v>
      </c>
      <c r="AL1715">
        <v>1.36</v>
      </c>
    </row>
    <row r="1716" spans="1:38" x14ac:dyDescent="0.3">
      <c r="A1716" t="s">
        <v>1968</v>
      </c>
      <c r="B1716">
        <v>127116</v>
      </c>
      <c r="C1716">
        <v>6</v>
      </c>
      <c r="D1716" t="s">
        <v>1978</v>
      </c>
      <c r="E1716" t="s">
        <v>1540</v>
      </c>
      <c r="F1716">
        <v>499</v>
      </c>
      <c r="G1716">
        <v>33.26</v>
      </c>
      <c r="H1716">
        <v>109.98</v>
      </c>
      <c r="I1716">
        <v>25.55</v>
      </c>
      <c r="J1716">
        <v>84.47</v>
      </c>
      <c r="K1716">
        <v>1</v>
      </c>
      <c r="T1716">
        <v>3</v>
      </c>
      <c r="U1716">
        <v>3</v>
      </c>
      <c r="V1716" t="s">
        <v>92</v>
      </c>
      <c r="W1716" t="s">
        <v>863</v>
      </c>
      <c r="X1716">
        <v>29</v>
      </c>
      <c r="Y1716">
        <v>10</v>
      </c>
      <c r="Z1716" t="s">
        <v>1979</v>
      </c>
      <c r="AA1716" t="s">
        <v>1980</v>
      </c>
      <c r="AB1716" t="s">
        <v>95</v>
      </c>
      <c r="AC1716" t="s">
        <v>95</v>
      </c>
      <c r="AD1716" t="s">
        <v>1973</v>
      </c>
      <c r="AG1716" t="s">
        <v>256</v>
      </c>
      <c r="AH1716">
        <v>0</v>
      </c>
      <c r="AI1716">
        <v>0</v>
      </c>
      <c r="AJ1716">
        <v>0</v>
      </c>
      <c r="AK1716">
        <v>678</v>
      </c>
      <c r="AL1716">
        <v>1.36</v>
      </c>
    </row>
    <row r="1717" spans="1:38" x14ac:dyDescent="0.3">
      <c r="A1717" t="s">
        <v>1968</v>
      </c>
      <c r="B1717">
        <v>127116</v>
      </c>
      <c r="C1717">
        <v>7</v>
      </c>
      <c r="D1717" t="s">
        <v>1978</v>
      </c>
      <c r="E1717" t="s">
        <v>1540</v>
      </c>
      <c r="F1717">
        <v>499</v>
      </c>
      <c r="G1717">
        <v>33.39</v>
      </c>
      <c r="H1717">
        <v>110.4</v>
      </c>
      <c r="I1717">
        <v>25.64</v>
      </c>
      <c r="J1717">
        <v>84.79</v>
      </c>
      <c r="K1717">
        <v>30</v>
      </c>
      <c r="T1717">
        <v>3</v>
      </c>
      <c r="U1717">
        <v>2</v>
      </c>
      <c r="V1717" t="s">
        <v>92</v>
      </c>
      <c r="W1717" t="s">
        <v>1984</v>
      </c>
      <c r="X1717">
        <v>29</v>
      </c>
      <c r="Y1717">
        <v>10</v>
      </c>
      <c r="Z1717" t="s">
        <v>1979</v>
      </c>
      <c r="AA1717" t="s">
        <v>1980</v>
      </c>
      <c r="AB1717" t="s">
        <v>95</v>
      </c>
      <c r="AC1717" t="s">
        <v>95</v>
      </c>
      <c r="AD1717" t="s">
        <v>1973</v>
      </c>
      <c r="AG1717" t="s">
        <v>256</v>
      </c>
      <c r="AH1717">
        <v>0</v>
      </c>
      <c r="AI1717">
        <v>0</v>
      </c>
      <c r="AJ1717">
        <v>0</v>
      </c>
      <c r="AK1717">
        <v>678</v>
      </c>
      <c r="AL1717">
        <v>1.36</v>
      </c>
    </row>
    <row r="1718" spans="1:38" x14ac:dyDescent="0.3">
      <c r="A1718" t="s">
        <v>1968</v>
      </c>
      <c r="B1718">
        <v>127116</v>
      </c>
      <c r="C1718">
        <v>8</v>
      </c>
      <c r="D1718" t="s">
        <v>1978</v>
      </c>
      <c r="E1718" t="s">
        <v>1540</v>
      </c>
      <c r="F1718">
        <v>499</v>
      </c>
      <c r="G1718">
        <v>39.15</v>
      </c>
      <c r="H1718">
        <v>129.44999999999999</v>
      </c>
      <c r="I1718">
        <v>30.07</v>
      </c>
      <c r="J1718">
        <v>99.42</v>
      </c>
      <c r="K1718">
        <v>46</v>
      </c>
      <c r="T1718">
        <v>4</v>
      </c>
      <c r="U1718">
        <v>2</v>
      </c>
      <c r="V1718" t="s">
        <v>92</v>
      </c>
      <c r="W1718" t="s">
        <v>343</v>
      </c>
      <c r="X1718">
        <v>29</v>
      </c>
      <c r="Y1718">
        <v>10</v>
      </c>
      <c r="Z1718" t="s">
        <v>1979</v>
      </c>
      <c r="AA1718" t="s">
        <v>1980</v>
      </c>
      <c r="AB1718" t="s">
        <v>95</v>
      </c>
      <c r="AC1718" t="s">
        <v>95</v>
      </c>
      <c r="AD1718" t="s">
        <v>1973</v>
      </c>
      <c r="AG1718" t="s">
        <v>256</v>
      </c>
      <c r="AH1718">
        <v>0</v>
      </c>
      <c r="AI1718">
        <v>0</v>
      </c>
      <c r="AJ1718">
        <v>0</v>
      </c>
      <c r="AK1718">
        <v>678</v>
      </c>
      <c r="AL1718">
        <v>1.36</v>
      </c>
    </row>
    <row r="1719" spans="1:38" x14ac:dyDescent="0.3">
      <c r="A1719" t="s">
        <v>1968</v>
      </c>
      <c r="B1719">
        <v>127116</v>
      </c>
      <c r="C1719">
        <v>9</v>
      </c>
      <c r="D1719" t="s">
        <v>1978</v>
      </c>
      <c r="E1719" t="s">
        <v>1540</v>
      </c>
      <c r="F1719">
        <v>499</v>
      </c>
      <c r="G1719">
        <v>39.33</v>
      </c>
      <c r="H1719">
        <v>130.04</v>
      </c>
      <c r="I1719">
        <v>30.21</v>
      </c>
      <c r="J1719">
        <v>99.87</v>
      </c>
      <c r="K1719">
        <v>54</v>
      </c>
      <c r="T1719">
        <v>4</v>
      </c>
      <c r="U1719">
        <v>2</v>
      </c>
      <c r="V1719" t="s">
        <v>92</v>
      </c>
      <c r="W1719" t="s">
        <v>433</v>
      </c>
      <c r="X1719">
        <v>29</v>
      </c>
      <c r="Y1719">
        <v>10</v>
      </c>
      <c r="Z1719" t="s">
        <v>1979</v>
      </c>
      <c r="AA1719" t="s">
        <v>1980</v>
      </c>
      <c r="AB1719" t="s">
        <v>95</v>
      </c>
      <c r="AC1719" t="s">
        <v>95</v>
      </c>
      <c r="AD1719" t="s">
        <v>1973</v>
      </c>
      <c r="AG1719" t="s">
        <v>256</v>
      </c>
      <c r="AH1719">
        <v>0</v>
      </c>
      <c r="AI1719">
        <v>0</v>
      </c>
      <c r="AJ1719">
        <v>0</v>
      </c>
      <c r="AK1719">
        <v>678</v>
      </c>
      <c r="AL1719">
        <v>1.36</v>
      </c>
    </row>
    <row r="1720" spans="1:38" x14ac:dyDescent="0.3">
      <c r="A1720" t="s">
        <v>1968</v>
      </c>
      <c r="B1720">
        <v>126191</v>
      </c>
      <c r="C1720">
        <v>1</v>
      </c>
      <c r="D1720" t="s">
        <v>1985</v>
      </c>
      <c r="E1720" t="s">
        <v>1970</v>
      </c>
      <c r="F1720">
        <v>1200</v>
      </c>
      <c r="G1720">
        <v>31.85</v>
      </c>
      <c r="H1720">
        <v>105.32</v>
      </c>
      <c r="I1720">
        <v>25.59</v>
      </c>
      <c r="J1720">
        <v>84.62</v>
      </c>
      <c r="K1720">
        <v>262</v>
      </c>
      <c r="T1720">
        <v>3</v>
      </c>
      <c r="U1720">
        <v>2</v>
      </c>
      <c r="V1720" t="s">
        <v>92</v>
      </c>
      <c r="W1720" t="s">
        <v>1220</v>
      </c>
      <c r="X1720">
        <v>25</v>
      </c>
      <c r="Y1720">
        <v>4</v>
      </c>
      <c r="Z1720" t="s">
        <v>1986</v>
      </c>
      <c r="AA1720" t="s">
        <v>1987</v>
      </c>
      <c r="AB1720" t="s">
        <v>95</v>
      </c>
      <c r="AC1720" t="s">
        <v>95</v>
      </c>
      <c r="AD1720" t="s">
        <v>1973</v>
      </c>
      <c r="AG1720" t="s">
        <v>1988</v>
      </c>
      <c r="AH1720">
        <v>0</v>
      </c>
      <c r="AI1720">
        <v>0</v>
      </c>
      <c r="AJ1720">
        <v>0</v>
      </c>
      <c r="AK1720">
        <v>1800</v>
      </c>
      <c r="AL1720">
        <v>1.5</v>
      </c>
    </row>
    <row r="1721" spans="1:38" x14ac:dyDescent="0.3">
      <c r="A1721" t="s">
        <v>1968</v>
      </c>
      <c r="B1721">
        <v>126191</v>
      </c>
      <c r="C1721">
        <v>2</v>
      </c>
      <c r="D1721" t="s">
        <v>1985</v>
      </c>
      <c r="E1721" t="s">
        <v>1970</v>
      </c>
      <c r="F1721">
        <v>1200</v>
      </c>
      <c r="G1721">
        <v>31.84</v>
      </c>
      <c r="H1721">
        <v>105.27</v>
      </c>
      <c r="I1721">
        <v>25.58</v>
      </c>
      <c r="J1721">
        <v>84.58</v>
      </c>
      <c r="K1721">
        <v>140</v>
      </c>
      <c r="T1721">
        <v>3</v>
      </c>
      <c r="U1721">
        <v>2</v>
      </c>
      <c r="V1721" t="s">
        <v>92</v>
      </c>
      <c r="W1721" t="s">
        <v>1989</v>
      </c>
      <c r="X1721">
        <v>25</v>
      </c>
      <c r="Y1721">
        <v>4</v>
      </c>
      <c r="Z1721" t="s">
        <v>1986</v>
      </c>
      <c r="AA1721" t="s">
        <v>1987</v>
      </c>
      <c r="AB1721" t="s">
        <v>95</v>
      </c>
      <c r="AC1721" t="s">
        <v>95</v>
      </c>
      <c r="AD1721" t="s">
        <v>1973</v>
      </c>
      <c r="AG1721" t="s">
        <v>1988</v>
      </c>
      <c r="AH1721">
        <v>0</v>
      </c>
      <c r="AI1721">
        <v>0</v>
      </c>
      <c r="AJ1721">
        <v>0</v>
      </c>
      <c r="AK1721">
        <v>1800</v>
      </c>
      <c r="AL1721">
        <v>1.5</v>
      </c>
    </row>
    <row r="1722" spans="1:38" x14ac:dyDescent="0.3">
      <c r="A1722" t="s">
        <v>1968</v>
      </c>
      <c r="B1722">
        <v>126191</v>
      </c>
      <c r="C1722">
        <v>3</v>
      </c>
      <c r="D1722" t="s">
        <v>1985</v>
      </c>
      <c r="E1722" t="s">
        <v>1970</v>
      </c>
      <c r="F1722">
        <v>1200</v>
      </c>
      <c r="G1722">
        <v>31.88</v>
      </c>
      <c r="H1722">
        <v>105.41</v>
      </c>
      <c r="I1722">
        <v>25.61</v>
      </c>
      <c r="J1722">
        <v>84.69</v>
      </c>
      <c r="K1722">
        <v>73</v>
      </c>
      <c r="T1722">
        <v>3</v>
      </c>
      <c r="U1722">
        <v>2</v>
      </c>
      <c r="V1722" t="s">
        <v>92</v>
      </c>
      <c r="W1722" t="s">
        <v>1990</v>
      </c>
      <c r="X1722">
        <v>25</v>
      </c>
      <c r="Y1722">
        <v>4</v>
      </c>
      <c r="Z1722" t="s">
        <v>1986</v>
      </c>
      <c r="AA1722" t="s">
        <v>1987</v>
      </c>
      <c r="AB1722" t="s">
        <v>95</v>
      </c>
      <c r="AC1722" t="s">
        <v>95</v>
      </c>
      <c r="AD1722" t="s">
        <v>1973</v>
      </c>
      <c r="AG1722" t="s">
        <v>1988</v>
      </c>
      <c r="AH1722">
        <v>0</v>
      </c>
      <c r="AI1722">
        <v>0</v>
      </c>
      <c r="AJ1722">
        <v>0</v>
      </c>
      <c r="AK1722">
        <v>1800</v>
      </c>
      <c r="AL1722">
        <v>1.5</v>
      </c>
    </row>
    <row r="1723" spans="1:38" x14ac:dyDescent="0.3">
      <c r="A1723" t="s">
        <v>1968</v>
      </c>
      <c r="B1723">
        <v>126191</v>
      </c>
      <c r="C1723">
        <v>4</v>
      </c>
      <c r="D1723" t="s">
        <v>1985</v>
      </c>
      <c r="E1723" t="s">
        <v>1970</v>
      </c>
      <c r="F1723">
        <v>1200</v>
      </c>
      <c r="G1723">
        <v>31.87</v>
      </c>
      <c r="H1723">
        <v>105.38</v>
      </c>
      <c r="I1723">
        <v>25.61</v>
      </c>
      <c r="J1723">
        <v>84.67</v>
      </c>
      <c r="K1723">
        <v>73</v>
      </c>
      <c r="T1723">
        <v>3</v>
      </c>
      <c r="U1723">
        <v>2</v>
      </c>
      <c r="V1723" t="s">
        <v>92</v>
      </c>
      <c r="W1723" t="s">
        <v>1991</v>
      </c>
      <c r="X1723">
        <v>25</v>
      </c>
      <c r="Y1723">
        <v>4</v>
      </c>
      <c r="Z1723" t="s">
        <v>1986</v>
      </c>
      <c r="AA1723" t="s">
        <v>1987</v>
      </c>
      <c r="AB1723" t="s">
        <v>95</v>
      </c>
      <c r="AC1723" t="s">
        <v>95</v>
      </c>
      <c r="AD1723" t="s">
        <v>1973</v>
      </c>
      <c r="AG1723" t="s">
        <v>1988</v>
      </c>
      <c r="AH1723">
        <v>0</v>
      </c>
      <c r="AI1723">
        <v>0</v>
      </c>
      <c r="AJ1723">
        <v>0</v>
      </c>
      <c r="AK1723">
        <v>1800</v>
      </c>
      <c r="AL1723">
        <v>1.5</v>
      </c>
    </row>
    <row r="1724" spans="1:38" x14ac:dyDescent="0.3">
      <c r="A1724" t="s">
        <v>1968</v>
      </c>
      <c r="B1724">
        <v>126191</v>
      </c>
      <c r="C1724">
        <v>5</v>
      </c>
      <c r="D1724" t="s">
        <v>1985</v>
      </c>
      <c r="E1724" t="s">
        <v>1970</v>
      </c>
      <c r="F1724">
        <v>1200</v>
      </c>
      <c r="G1724">
        <v>31.91</v>
      </c>
      <c r="H1724">
        <v>105.51</v>
      </c>
      <c r="I1724">
        <v>25.64</v>
      </c>
      <c r="J1724">
        <v>84.77</v>
      </c>
      <c r="K1724">
        <v>73</v>
      </c>
      <c r="T1724">
        <v>3</v>
      </c>
      <c r="U1724">
        <v>2</v>
      </c>
      <c r="V1724" t="s">
        <v>92</v>
      </c>
      <c r="W1724" t="s">
        <v>1992</v>
      </c>
      <c r="X1724">
        <v>25</v>
      </c>
      <c r="Y1724">
        <v>4</v>
      </c>
      <c r="Z1724" t="s">
        <v>1986</v>
      </c>
      <c r="AA1724" t="s">
        <v>1987</v>
      </c>
      <c r="AB1724" t="s">
        <v>95</v>
      </c>
      <c r="AC1724" t="s">
        <v>95</v>
      </c>
      <c r="AD1724" t="s">
        <v>1973</v>
      </c>
      <c r="AG1724" t="s">
        <v>1988</v>
      </c>
      <c r="AH1724">
        <v>0</v>
      </c>
      <c r="AI1724">
        <v>0</v>
      </c>
      <c r="AJ1724">
        <v>0</v>
      </c>
      <c r="AK1724">
        <v>1800</v>
      </c>
      <c r="AL1724">
        <v>1.5</v>
      </c>
    </row>
    <row r="1725" spans="1:38" x14ac:dyDescent="0.3">
      <c r="A1725" t="s">
        <v>1968</v>
      </c>
      <c r="B1725">
        <v>126191</v>
      </c>
      <c r="C1725">
        <v>6</v>
      </c>
      <c r="D1725" t="s">
        <v>1985</v>
      </c>
      <c r="E1725" t="s">
        <v>1970</v>
      </c>
      <c r="F1725">
        <v>1200</v>
      </c>
      <c r="G1725">
        <v>31.95</v>
      </c>
      <c r="H1725">
        <v>105.63</v>
      </c>
      <c r="I1725">
        <v>25.67</v>
      </c>
      <c r="J1725">
        <v>84.87</v>
      </c>
      <c r="K1725">
        <v>51</v>
      </c>
      <c r="T1725">
        <v>3</v>
      </c>
      <c r="U1725">
        <v>2</v>
      </c>
      <c r="V1725" t="s">
        <v>92</v>
      </c>
      <c r="W1725" t="s">
        <v>1224</v>
      </c>
      <c r="X1725">
        <v>25</v>
      </c>
      <c r="Y1725">
        <v>4</v>
      </c>
      <c r="Z1725" t="s">
        <v>1986</v>
      </c>
      <c r="AA1725" t="s">
        <v>1987</v>
      </c>
      <c r="AB1725" t="s">
        <v>95</v>
      </c>
      <c r="AC1725" t="s">
        <v>95</v>
      </c>
      <c r="AD1725" t="s">
        <v>1973</v>
      </c>
      <c r="AG1725" t="s">
        <v>1988</v>
      </c>
      <c r="AH1725">
        <v>0</v>
      </c>
      <c r="AI1725">
        <v>0</v>
      </c>
      <c r="AJ1725">
        <v>0</v>
      </c>
      <c r="AK1725">
        <v>1800</v>
      </c>
      <c r="AL1725">
        <v>1.5</v>
      </c>
    </row>
    <row r="1726" spans="1:38" x14ac:dyDescent="0.3">
      <c r="A1726" t="s">
        <v>1968</v>
      </c>
      <c r="B1726">
        <v>126191</v>
      </c>
      <c r="C1726">
        <v>7</v>
      </c>
      <c r="D1726" t="s">
        <v>1985</v>
      </c>
      <c r="E1726" t="s">
        <v>1970</v>
      </c>
      <c r="F1726">
        <v>1200</v>
      </c>
      <c r="G1726">
        <v>31.95</v>
      </c>
      <c r="H1726">
        <v>105.62</v>
      </c>
      <c r="I1726">
        <v>25.67</v>
      </c>
      <c r="J1726">
        <v>84.86</v>
      </c>
      <c r="K1726">
        <v>48</v>
      </c>
      <c r="T1726">
        <v>3</v>
      </c>
      <c r="U1726">
        <v>2</v>
      </c>
      <c r="V1726" t="s">
        <v>92</v>
      </c>
      <c r="W1726" t="s">
        <v>1993</v>
      </c>
      <c r="X1726">
        <v>25</v>
      </c>
      <c r="Y1726">
        <v>4</v>
      </c>
      <c r="Z1726" t="s">
        <v>1986</v>
      </c>
      <c r="AA1726" t="s">
        <v>1987</v>
      </c>
      <c r="AB1726" t="s">
        <v>95</v>
      </c>
      <c r="AC1726" t="s">
        <v>95</v>
      </c>
      <c r="AD1726" t="s">
        <v>1973</v>
      </c>
      <c r="AG1726" t="s">
        <v>1988</v>
      </c>
      <c r="AH1726">
        <v>0</v>
      </c>
      <c r="AI1726">
        <v>0</v>
      </c>
      <c r="AJ1726">
        <v>0</v>
      </c>
      <c r="AK1726">
        <v>1800</v>
      </c>
      <c r="AL1726">
        <v>1.5</v>
      </c>
    </row>
    <row r="1727" spans="1:38" x14ac:dyDescent="0.3">
      <c r="A1727" t="s">
        <v>1968</v>
      </c>
      <c r="B1727">
        <v>126191</v>
      </c>
      <c r="C1727">
        <v>8</v>
      </c>
      <c r="D1727" t="s">
        <v>1985</v>
      </c>
      <c r="E1727" t="s">
        <v>1970</v>
      </c>
      <c r="F1727">
        <v>1200</v>
      </c>
      <c r="G1727">
        <v>38.35</v>
      </c>
      <c r="H1727">
        <v>126.78</v>
      </c>
      <c r="I1727">
        <v>30.81</v>
      </c>
      <c r="J1727">
        <v>101.86</v>
      </c>
      <c r="K1727">
        <v>274</v>
      </c>
      <c r="T1727">
        <v>4</v>
      </c>
      <c r="U1727">
        <v>2</v>
      </c>
      <c r="V1727" t="s">
        <v>92</v>
      </c>
      <c r="W1727">
        <v>126</v>
      </c>
      <c r="X1727">
        <v>25</v>
      </c>
      <c r="Y1727">
        <v>4</v>
      </c>
      <c r="Z1727" t="s">
        <v>1986</v>
      </c>
      <c r="AA1727" t="s">
        <v>1987</v>
      </c>
      <c r="AB1727" t="s">
        <v>95</v>
      </c>
      <c r="AC1727" t="s">
        <v>95</v>
      </c>
      <c r="AD1727" t="s">
        <v>1973</v>
      </c>
      <c r="AG1727" t="s">
        <v>1988</v>
      </c>
      <c r="AH1727">
        <v>0</v>
      </c>
      <c r="AI1727">
        <v>0</v>
      </c>
      <c r="AJ1727">
        <v>0</v>
      </c>
      <c r="AK1727">
        <v>1800</v>
      </c>
      <c r="AL1727">
        <v>1.5</v>
      </c>
    </row>
    <row r="1728" spans="1:38" x14ac:dyDescent="0.3">
      <c r="A1728" t="s">
        <v>1968</v>
      </c>
      <c r="B1728">
        <v>126191</v>
      </c>
      <c r="C1728">
        <v>9</v>
      </c>
      <c r="D1728" t="s">
        <v>1985</v>
      </c>
      <c r="E1728" t="s">
        <v>1970</v>
      </c>
      <c r="F1728">
        <v>1200</v>
      </c>
      <c r="G1728">
        <v>47</v>
      </c>
      <c r="H1728">
        <v>155.4</v>
      </c>
      <c r="I1728">
        <v>37.770000000000003</v>
      </c>
      <c r="J1728">
        <v>124.86</v>
      </c>
      <c r="K1728">
        <v>90</v>
      </c>
      <c r="T1728">
        <v>4</v>
      </c>
      <c r="U1728">
        <v>2</v>
      </c>
      <c r="V1728" t="s">
        <v>92</v>
      </c>
      <c r="W1728" t="s">
        <v>1994</v>
      </c>
      <c r="X1728">
        <v>25</v>
      </c>
      <c r="Y1728">
        <v>4</v>
      </c>
      <c r="Z1728" t="s">
        <v>1986</v>
      </c>
      <c r="AA1728" t="s">
        <v>1987</v>
      </c>
      <c r="AB1728" t="s">
        <v>95</v>
      </c>
      <c r="AC1728" t="s">
        <v>95</v>
      </c>
      <c r="AD1728" t="s">
        <v>1973</v>
      </c>
      <c r="AG1728" t="s">
        <v>1988</v>
      </c>
      <c r="AH1728">
        <v>0</v>
      </c>
      <c r="AI1728">
        <v>0</v>
      </c>
      <c r="AJ1728">
        <v>0</v>
      </c>
      <c r="AK1728">
        <v>1800</v>
      </c>
      <c r="AL1728">
        <v>1.5</v>
      </c>
    </row>
    <row r="1729" spans="1:38" x14ac:dyDescent="0.3">
      <c r="A1729" t="s">
        <v>1968</v>
      </c>
      <c r="B1729">
        <v>126191</v>
      </c>
      <c r="C1729">
        <v>10</v>
      </c>
      <c r="D1729" t="s">
        <v>1985</v>
      </c>
      <c r="E1729" t="s">
        <v>1970</v>
      </c>
      <c r="F1729">
        <v>1200</v>
      </c>
      <c r="G1729">
        <v>46.96</v>
      </c>
      <c r="H1729">
        <v>155.24</v>
      </c>
      <c r="I1729">
        <v>37.729999999999997</v>
      </c>
      <c r="J1729">
        <v>124.73</v>
      </c>
      <c r="K1729">
        <v>71</v>
      </c>
      <c r="T1729">
        <v>4</v>
      </c>
      <c r="U1729">
        <v>2</v>
      </c>
      <c r="V1729" t="s">
        <v>92</v>
      </c>
      <c r="W1729" t="s">
        <v>1995</v>
      </c>
      <c r="X1729">
        <v>25</v>
      </c>
      <c r="Y1729">
        <v>4</v>
      </c>
      <c r="Z1729" t="s">
        <v>1986</v>
      </c>
      <c r="AA1729" t="s">
        <v>1987</v>
      </c>
      <c r="AB1729" t="s">
        <v>95</v>
      </c>
      <c r="AC1729" t="s">
        <v>95</v>
      </c>
      <c r="AD1729" t="s">
        <v>1973</v>
      </c>
      <c r="AG1729" t="s">
        <v>1988</v>
      </c>
      <c r="AH1729">
        <v>0</v>
      </c>
      <c r="AI1729">
        <v>0</v>
      </c>
      <c r="AJ1729">
        <v>0</v>
      </c>
      <c r="AK1729">
        <v>1800</v>
      </c>
      <c r="AL1729">
        <v>1.5</v>
      </c>
    </row>
    <row r="1730" spans="1:38" x14ac:dyDescent="0.3">
      <c r="A1730" t="s">
        <v>1968</v>
      </c>
      <c r="B1730">
        <v>126191</v>
      </c>
      <c r="C1730">
        <v>11</v>
      </c>
      <c r="D1730" t="s">
        <v>1985</v>
      </c>
      <c r="E1730" t="s">
        <v>1970</v>
      </c>
      <c r="F1730">
        <v>1200</v>
      </c>
      <c r="G1730">
        <v>47.03</v>
      </c>
      <c r="H1730">
        <v>155.47999999999999</v>
      </c>
      <c r="I1730">
        <v>37.78</v>
      </c>
      <c r="J1730">
        <v>124.92</v>
      </c>
      <c r="K1730">
        <v>26</v>
      </c>
      <c r="T1730">
        <v>4</v>
      </c>
      <c r="U1730">
        <v>3</v>
      </c>
      <c r="V1730" t="s">
        <v>92</v>
      </c>
      <c r="W1730" t="s">
        <v>1996</v>
      </c>
      <c r="X1730">
        <v>25</v>
      </c>
      <c r="Y1730">
        <v>4</v>
      </c>
      <c r="Z1730" t="s">
        <v>1986</v>
      </c>
      <c r="AA1730" t="s">
        <v>1987</v>
      </c>
      <c r="AB1730" t="s">
        <v>95</v>
      </c>
      <c r="AC1730" t="s">
        <v>95</v>
      </c>
      <c r="AD1730" t="s">
        <v>1973</v>
      </c>
      <c r="AG1730" t="s">
        <v>1988</v>
      </c>
      <c r="AH1730">
        <v>0</v>
      </c>
      <c r="AI1730">
        <v>0</v>
      </c>
      <c r="AJ1730">
        <v>0</v>
      </c>
      <c r="AK1730">
        <v>1800</v>
      </c>
      <c r="AL1730">
        <v>1.5</v>
      </c>
    </row>
    <row r="1731" spans="1:38" x14ac:dyDescent="0.3">
      <c r="A1731" t="s">
        <v>1968</v>
      </c>
      <c r="B1731">
        <v>126191</v>
      </c>
      <c r="C1731">
        <v>12</v>
      </c>
      <c r="D1731" t="s">
        <v>1985</v>
      </c>
      <c r="E1731" t="s">
        <v>1970</v>
      </c>
      <c r="F1731">
        <v>1200</v>
      </c>
      <c r="G1731">
        <v>46.92</v>
      </c>
      <c r="H1731">
        <v>155.11000000000001</v>
      </c>
      <c r="I1731">
        <v>37.69</v>
      </c>
      <c r="J1731">
        <v>124.62</v>
      </c>
      <c r="K1731">
        <v>3</v>
      </c>
      <c r="T1731">
        <v>3</v>
      </c>
      <c r="U1731">
        <v>3</v>
      </c>
      <c r="V1731" t="s">
        <v>92</v>
      </c>
      <c r="W1731" t="s">
        <v>1997</v>
      </c>
      <c r="X1731">
        <v>25</v>
      </c>
      <c r="Y1731">
        <v>4</v>
      </c>
      <c r="Z1731" t="s">
        <v>1986</v>
      </c>
      <c r="AA1731" t="s">
        <v>1987</v>
      </c>
      <c r="AB1731" t="s">
        <v>95</v>
      </c>
      <c r="AC1731" t="s">
        <v>95</v>
      </c>
      <c r="AD1731" t="s">
        <v>1973</v>
      </c>
      <c r="AG1731" t="s">
        <v>1988</v>
      </c>
      <c r="AH1731">
        <v>0</v>
      </c>
      <c r="AI1731">
        <v>0</v>
      </c>
      <c r="AJ1731">
        <v>0</v>
      </c>
      <c r="AK1731">
        <v>1800</v>
      </c>
      <c r="AL1731">
        <v>1.5</v>
      </c>
    </row>
    <row r="1732" spans="1:38" x14ac:dyDescent="0.3">
      <c r="A1732" t="s">
        <v>1968</v>
      </c>
      <c r="B1732">
        <v>126191</v>
      </c>
      <c r="C1732">
        <v>13</v>
      </c>
      <c r="D1732" t="s">
        <v>1985</v>
      </c>
      <c r="E1732" t="s">
        <v>1970</v>
      </c>
      <c r="F1732">
        <v>1200</v>
      </c>
      <c r="G1732">
        <v>48.71</v>
      </c>
      <c r="H1732">
        <v>161.03</v>
      </c>
      <c r="I1732">
        <v>39.130000000000003</v>
      </c>
      <c r="J1732">
        <v>129.38</v>
      </c>
      <c r="K1732">
        <v>3</v>
      </c>
      <c r="T1732">
        <v>4</v>
      </c>
      <c r="U1732">
        <v>3</v>
      </c>
      <c r="V1732" t="s">
        <v>92</v>
      </c>
      <c r="W1732" t="s">
        <v>1998</v>
      </c>
      <c r="X1732">
        <v>25</v>
      </c>
      <c r="Y1732">
        <v>4</v>
      </c>
      <c r="Z1732" t="s">
        <v>1986</v>
      </c>
      <c r="AA1732" t="s">
        <v>1987</v>
      </c>
      <c r="AB1732" t="s">
        <v>95</v>
      </c>
      <c r="AC1732" t="s">
        <v>95</v>
      </c>
      <c r="AD1732" t="s">
        <v>1973</v>
      </c>
      <c r="AG1732" t="s">
        <v>1988</v>
      </c>
      <c r="AH1732">
        <v>0</v>
      </c>
      <c r="AI1732">
        <v>0</v>
      </c>
      <c r="AJ1732">
        <v>0</v>
      </c>
      <c r="AK1732">
        <v>1800</v>
      </c>
      <c r="AL1732">
        <v>1.5</v>
      </c>
    </row>
    <row r="1733" spans="1:38" x14ac:dyDescent="0.3">
      <c r="A1733" t="s">
        <v>1968</v>
      </c>
      <c r="B1733">
        <v>126191</v>
      </c>
      <c r="C1733">
        <v>14</v>
      </c>
      <c r="D1733" t="s">
        <v>1985</v>
      </c>
      <c r="E1733" t="s">
        <v>1970</v>
      </c>
      <c r="F1733">
        <v>1200</v>
      </c>
      <c r="G1733">
        <v>54.5</v>
      </c>
      <c r="H1733">
        <v>180.17</v>
      </c>
      <c r="I1733">
        <v>43.78</v>
      </c>
      <c r="J1733">
        <v>144.76</v>
      </c>
      <c r="K1733">
        <v>4</v>
      </c>
      <c r="T1733">
        <v>4</v>
      </c>
      <c r="U1733">
        <v>3</v>
      </c>
      <c r="V1733" t="s">
        <v>92</v>
      </c>
      <c r="W1733" t="s">
        <v>1999</v>
      </c>
      <c r="X1733">
        <v>25</v>
      </c>
      <c r="Y1733">
        <v>4</v>
      </c>
      <c r="Z1733" t="s">
        <v>1986</v>
      </c>
      <c r="AA1733" t="s">
        <v>1987</v>
      </c>
      <c r="AB1733" t="s">
        <v>95</v>
      </c>
      <c r="AC1733" t="s">
        <v>95</v>
      </c>
      <c r="AD1733" t="s">
        <v>1973</v>
      </c>
      <c r="AG1733" t="s">
        <v>1988</v>
      </c>
      <c r="AH1733">
        <v>0</v>
      </c>
      <c r="AI1733">
        <v>0</v>
      </c>
      <c r="AJ1733">
        <v>0</v>
      </c>
      <c r="AK1733">
        <v>1800</v>
      </c>
      <c r="AL1733">
        <v>1.5</v>
      </c>
    </row>
    <row r="1734" spans="1:38" x14ac:dyDescent="0.3">
      <c r="A1734" t="s">
        <v>1968</v>
      </c>
      <c r="B1734">
        <v>126191</v>
      </c>
      <c r="C1734">
        <v>15</v>
      </c>
      <c r="D1734" t="s">
        <v>1985</v>
      </c>
      <c r="E1734" t="s">
        <v>1970</v>
      </c>
      <c r="F1734">
        <v>1200</v>
      </c>
      <c r="G1734">
        <v>57.95</v>
      </c>
      <c r="H1734">
        <v>191.6</v>
      </c>
      <c r="I1734">
        <v>46.56</v>
      </c>
      <c r="J1734">
        <v>153.94</v>
      </c>
      <c r="K1734">
        <v>3</v>
      </c>
      <c r="T1734">
        <v>3</v>
      </c>
      <c r="U1734">
        <v>2</v>
      </c>
      <c r="V1734" t="s">
        <v>92</v>
      </c>
      <c r="W1734" t="s">
        <v>2000</v>
      </c>
      <c r="X1734">
        <v>25</v>
      </c>
      <c r="Y1734">
        <v>4</v>
      </c>
      <c r="Z1734" t="s">
        <v>1986</v>
      </c>
      <c r="AA1734" t="s">
        <v>1987</v>
      </c>
      <c r="AB1734" t="s">
        <v>95</v>
      </c>
      <c r="AC1734" t="s">
        <v>95</v>
      </c>
      <c r="AD1734" t="s">
        <v>1973</v>
      </c>
      <c r="AG1734" t="s">
        <v>1988</v>
      </c>
      <c r="AH1734">
        <v>0</v>
      </c>
      <c r="AI1734">
        <v>0</v>
      </c>
      <c r="AJ1734">
        <v>0</v>
      </c>
      <c r="AK1734">
        <v>1800</v>
      </c>
      <c r="AL1734">
        <v>1.5</v>
      </c>
    </row>
    <row r="1735" spans="1:38" x14ac:dyDescent="0.3">
      <c r="A1735" t="s">
        <v>1968</v>
      </c>
      <c r="B1735">
        <v>126191</v>
      </c>
      <c r="C1735">
        <v>16</v>
      </c>
      <c r="D1735" t="s">
        <v>1985</v>
      </c>
      <c r="E1735" t="s">
        <v>1970</v>
      </c>
      <c r="F1735">
        <v>1200</v>
      </c>
      <c r="G1735">
        <v>60.53</v>
      </c>
      <c r="H1735">
        <v>200.12</v>
      </c>
      <c r="I1735">
        <v>48.63</v>
      </c>
      <c r="J1735">
        <v>160.79</v>
      </c>
      <c r="K1735">
        <v>6</v>
      </c>
      <c r="T1735">
        <v>4</v>
      </c>
      <c r="U1735">
        <v>3</v>
      </c>
      <c r="V1735" t="s">
        <v>92</v>
      </c>
      <c r="W1735" t="s">
        <v>2001</v>
      </c>
      <c r="X1735">
        <v>25</v>
      </c>
      <c r="Y1735">
        <v>4</v>
      </c>
      <c r="Z1735" t="s">
        <v>1986</v>
      </c>
      <c r="AA1735" t="s">
        <v>1987</v>
      </c>
      <c r="AB1735" t="s">
        <v>95</v>
      </c>
      <c r="AC1735" t="s">
        <v>95</v>
      </c>
      <c r="AD1735" t="s">
        <v>1973</v>
      </c>
      <c r="AG1735" t="s">
        <v>1988</v>
      </c>
      <c r="AH1735">
        <v>0</v>
      </c>
      <c r="AI1735">
        <v>0</v>
      </c>
      <c r="AJ1735">
        <v>0</v>
      </c>
      <c r="AK1735">
        <v>1800</v>
      </c>
      <c r="AL1735">
        <v>1.5</v>
      </c>
    </row>
    <row r="1736" spans="1:38" x14ac:dyDescent="0.3">
      <c r="A1736" t="s">
        <v>1968</v>
      </c>
      <c r="B1736">
        <v>126187</v>
      </c>
      <c r="C1736">
        <v>1</v>
      </c>
      <c r="D1736" t="s">
        <v>2002</v>
      </c>
      <c r="E1736" t="s">
        <v>2003</v>
      </c>
      <c r="F1736">
        <v>338</v>
      </c>
      <c r="G1736">
        <v>24.02</v>
      </c>
      <c r="H1736">
        <v>79.41</v>
      </c>
      <c r="I1736">
        <v>18.14</v>
      </c>
      <c r="J1736">
        <v>59.98</v>
      </c>
      <c r="K1736">
        <v>91</v>
      </c>
      <c r="T1736">
        <v>3</v>
      </c>
      <c r="U1736">
        <v>2</v>
      </c>
      <c r="V1736" t="s">
        <v>92</v>
      </c>
      <c r="W1736" t="s">
        <v>131</v>
      </c>
      <c r="X1736">
        <v>20</v>
      </c>
      <c r="Y1736">
        <v>7</v>
      </c>
      <c r="Z1736" t="s">
        <v>2004</v>
      </c>
      <c r="AA1736" t="s">
        <v>2005</v>
      </c>
      <c r="AB1736" t="s">
        <v>95</v>
      </c>
      <c r="AC1736" t="s">
        <v>95</v>
      </c>
      <c r="AD1736" t="s">
        <v>1973</v>
      </c>
      <c r="AG1736" t="s">
        <v>256</v>
      </c>
      <c r="AH1736">
        <v>0</v>
      </c>
      <c r="AI1736">
        <v>0</v>
      </c>
      <c r="AJ1736">
        <v>0</v>
      </c>
      <c r="AK1736">
        <v>447</v>
      </c>
      <c r="AL1736">
        <v>1.32</v>
      </c>
    </row>
    <row r="1737" spans="1:38" x14ac:dyDescent="0.3">
      <c r="A1737" t="s">
        <v>1968</v>
      </c>
      <c r="B1737">
        <v>126187</v>
      </c>
      <c r="C1737">
        <v>2</v>
      </c>
      <c r="D1737" t="s">
        <v>2002</v>
      </c>
      <c r="E1737" t="s">
        <v>2003</v>
      </c>
      <c r="F1737">
        <v>338</v>
      </c>
      <c r="G1737">
        <v>24.02</v>
      </c>
      <c r="H1737">
        <v>79.41</v>
      </c>
      <c r="I1737">
        <v>18.14</v>
      </c>
      <c r="J1737">
        <v>59.98</v>
      </c>
      <c r="K1737">
        <v>50</v>
      </c>
      <c r="T1737">
        <v>3</v>
      </c>
      <c r="U1737">
        <v>2</v>
      </c>
      <c r="V1737" t="s">
        <v>92</v>
      </c>
      <c r="W1737" t="s">
        <v>151</v>
      </c>
      <c r="X1737">
        <v>20</v>
      </c>
      <c r="Y1737">
        <v>7</v>
      </c>
      <c r="Z1737" t="s">
        <v>2004</v>
      </c>
      <c r="AA1737" t="s">
        <v>2005</v>
      </c>
      <c r="AB1737" t="s">
        <v>95</v>
      </c>
      <c r="AC1737" t="s">
        <v>95</v>
      </c>
      <c r="AD1737" t="s">
        <v>1973</v>
      </c>
      <c r="AG1737" t="s">
        <v>256</v>
      </c>
      <c r="AH1737">
        <v>0</v>
      </c>
      <c r="AI1737">
        <v>0</v>
      </c>
      <c r="AJ1737">
        <v>0</v>
      </c>
      <c r="AK1737">
        <v>447</v>
      </c>
      <c r="AL1737">
        <v>1.32</v>
      </c>
    </row>
    <row r="1738" spans="1:38" x14ac:dyDescent="0.3">
      <c r="A1738" t="s">
        <v>1968</v>
      </c>
      <c r="B1738">
        <v>126187</v>
      </c>
      <c r="C1738">
        <v>3</v>
      </c>
      <c r="D1738" t="s">
        <v>2002</v>
      </c>
      <c r="E1738" t="s">
        <v>2003</v>
      </c>
      <c r="F1738">
        <v>338</v>
      </c>
      <c r="G1738">
        <v>24.02</v>
      </c>
      <c r="H1738">
        <v>79.41</v>
      </c>
      <c r="I1738">
        <v>18.14</v>
      </c>
      <c r="J1738">
        <v>59.98</v>
      </c>
      <c r="K1738">
        <v>37</v>
      </c>
      <c r="T1738">
        <v>3</v>
      </c>
      <c r="U1738">
        <v>2</v>
      </c>
      <c r="V1738" t="s">
        <v>92</v>
      </c>
      <c r="W1738" t="s">
        <v>100</v>
      </c>
      <c r="X1738">
        <v>20</v>
      </c>
      <c r="Y1738">
        <v>7</v>
      </c>
      <c r="Z1738" t="s">
        <v>2004</v>
      </c>
      <c r="AA1738" t="s">
        <v>2005</v>
      </c>
      <c r="AB1738" t="s">
        <v>95</v>
      </c>
      <c r="AC1738" t="s">
        <v>95</v>
      </c>
      <c r="AD1738" t="s">
        <v>1973</v>
      </c>
      <c r="AG1738" t="s">
        <v>256</v>
      </c>
      <c r="AH1738">
        <v>0</v>
      </c>
      <c r="AI1738">
        <v>0</v>
      </c>
      <c r="AJ1738">
        <v>0</v>
      </c>
      <c r="AK1738">
        <v>447</v>
      </c>
      <c r="AL1738">
        <v>1.32</v>
      </c>
    </row>
    <row r="1739" spans="1:38" x14ac:dyDescent="0.3">
      <c r="A1739" t="s">
        <v>1968</v>
      </c>
      <c r="B1739">
        <v>126187</v>
      </c>
      <c r="C1739">
        <v>4</v>
      </c>
      <c r="D1739" t="s">
        <v>2002</v>
      </c>
      <c r="E1739" t="s">
        <v>2003</v>
      </c>
      <c r="F1739">
        <v>338</v>
      </c>
      <c r="G1739">
        <v>34.01</v>
      </c>
      <c r="H1739">
        <v>112.43</v>
      </c>
      <c r="I1739">
        <v>25.68</v>
      </c>
      <c r="J1739">
        <v>84.92</v>
      </c>
      <c r="K1739">
        <v>55</v>
      </c>
      <c r="T1739">
        <v>3</v>
      </c>
      <c r="U1739">
        <v>2</v>
      </c>
      <c r="V1739" t="s">
        <v>92</v>
      </c>
      <c r="W1739" t="s">
        <v>487</v>
      </c>
      <c r="X1739">
        <v>20</v>
      </c>
      <c r="Y1739">
        <v>7</v>
      </c>
      <c r="Z1739" t="s">
        <v>2004</v>
      </c>
      <c r="AA1739" t="s">
        <v>2005</v>
      </c>
      <c r="AB1739" t="s">
        <v>95</v>
      </c>
      <c r="AC1739" t="s">
        <v>95</v>
      </c>
      <c r="AD1739" t="s">
        <v>1973</v>
      </c>
      <c r="AG1739" t="s">
        <v>256</v>
      </c>
      <c r="AH1739">
        <v>0</v>
      </c>
      <c r="AI1739">
        <v>0</v>
      </c>
      <c r="AJ1739">
        <v>0</v>
      </c>
      <c r="AK1739">
        <v>447</v>
      </c>
      <c r="AL1739">
        <v>1.32</v>
      </c>
    </row>
    <row r="1740" spans="1:38" x14ac:dyDescent="0.3">
      <c r="A1740" t="s">
        <v>1968</v>
      </c>
      <c r="B1740">
        <v>126187</v>
      </c>
      <c r="C1740">
        <v>5</v>
      </c>
      <c r="D1740" t="s">
        <v>2002</v>
      </c>
      <c r="E1740" t="s">
        <v>2003</v>
      </c>
      <c r="F1740">
        <v>338</v>
      </c>
      <c r="G1740">
        <v>34.01</v>
      </c>
      <c r="H1740">
        <v>112.43</v>
      </c>
      <c r="I1740">
        <v>25.68</v>
      </c>
      <c r="J1740">
        <v>84.92</v>
      </c>
      <c r="K1740">
        <v>18</v>
      </c>
      <c r="T1740">
        <v>3</v>
      </c>
      <c r="U1740">
        <v>2</v>
      </c>
      <c r="V1740" t="s">
        <v>92</v>
      </c>
      <c r="W1740" t="s">
        <v>127</v>
      </c>
      <c r="X1740">
        <v>20</v>
      </c>
      <c r="Y1740">
        <v>7</v>
      </c>
      <c r="Z1740" t="s">
        <v>2004</v>
      </c>
      <c r="AA1740" t="s">
        <v>2005</v>
      </c>
      <c r="AB1740" t="s">
        <v>95</v>
      </c>
      <c r="AC1740" t="s">
        <v>95</v>
      </c>
      <c r="AD1740" t="s">
        <v>1973</v>
      </c>
      <c r="AG1740" t="s">
        <v>256</v>
      </c>
      <c r="AH1740">
        <v>0</v>
      </c>
      <c r="AI1740">
        <v>0</v>
      </c>
      <c r="AJ1740">
        <v>0</v>
      </c>
      <c r="AK1740">
        <v>447</v>
      </c>
      <c r="AL1740">
        <v>1.32</v>
      </c>
    </row>
    <row r="1741" spans="1:38" x14ac:dyDescent="0.3">
      <c r="A1741" t="s">
        <v>1968</v>
      </c>
      <c r="B1741">
        <v>126187</v>
      </c>
      <c r="C1741">
        <v>6</v>
      </c>
      <c r="D1741" t="s">
        <v>2002</v>
      </c>
      <c r="E1741" t="s">
        <v>2003</v>
      </c>
      <c r="F1741">
        <v>338</v>
      </c>
      <c r="G1741">
        <v>33.909999999999997</v>
      </c>
      <c r="H1741">
        <v>112.11</v>
      </c>
      <c r="I1741">
        <v>25.61</v>
      </c>
      <c r="J1741">
        <v>84.68</v>
      </c>
      <c r="K1741">
        <v>15</v>
      </c>
      <c r="T1741">
        <v>3</v>
      </c>
      <c r="U1741">
        <v>2</v>
      </c>
      <c r="V1741" t="s">
        <v>92</v>
      </c>
      <c r="W1741" t="s">
        <v>429</v>
      </c>
      <c r="X1741">
        <v>20</v>
      </c>
      <c r="Y1741">
        <v>7</v>
      </c>
      <c r="Z1741" t="s">
        <v>2004</v>
      </c>
      <c r="AA1741" t="s">
        <v>2005</v>
      </c>
      <c r="AB1741" t="s">
        <v>95</v>
      </c>
      <c r="AC1741" t="s">
        <v>95</v>
      </c>
      <c r="AD1741" t="s">
        <v>1973</v>
      </c>
      <c r="AG1741" t="s">
        <v>256</v>
      </c>
      <c r="AH1741">
        <v>0</v>
      </c>
      <c r="AI1741">
        <v>0</v>
      </c>
      <c r="AJ1741">
        <v>0</v>
      </c>
      <c r="AK1741">
        <v>447</v>
      </c>
      <c r="AL1741">
        <v>1.32</v>
      </c>
    </row>
    <row r="1742" spans="1:38" x14ac:dyDescent="0.3">
      <c r="A1742" t="s">
        <v>1968</v>
      </c>
      <c r="B1742">
        <v>126187</v>
      </c>
      <c r="C1742">
        <v>7</v>
      </c>
      <c r="D1742" t="s">
        <v>2002</v>
      </c>
      <c r="E1742" t="s">
        <v>2003</v>
      </c>
      <c r="F1742">
        <v>338</v>
      </c>
      <c r="G1742">
        <v>34</v>
      </c>
      <c r="H1742">
        <v>112.42</v>
      </c>
      <c r="I1742">
        <v>25.68</v>
      </c>
      <c r="J1742">
        <v>84.91</v>
      </c>
      <c r="K1742">
        <v>13</v>
      </c>
      <c r="T1742">
        <v>3</v>
      </c>
      <c r="U1742">
        <v>2</v>
      </c>
      <c r="V1742" t="s">
        <v>92</v>
      </c>
      <c r="W1742" t="s">
        <v>589</v>
      </c>
      <c r="X1742">
        <v>20</v>
      </c>
      <c r="Y1742">
        <v>7</v>
      </c>
      <c r="Z1742" t="s">
        <v>2004</v>
      </c>
      <c r="AA1742" t="s">
        <v>2005</v>
      </c>
      <c r="AB1742" t="s">
        <v>95</v>
      </c>
      <c r="AC1742" t="s">
        <v>95</v>
      </c>
      <c r="AD1742" t="s">
        <v>1973</v>
      </c>
      <c r="AG1742" t="s">
        <v>256</v>
      </c>
      <c r="AH1742">
        <v>0</v>
      </c>
      <c r="AI1742">
        <v>0</v>
      </c>
      <c r="AJ1742">
        <v>0</v>
      </c>
      <c r="AK1742">
        <v>447</v>
      </c>
      <c r="AL1742">
        <v>1.32</v>
      </c>
    </row>
    <row r="1743" spans="1:38" x14ac:dyDescent="0.3">
      <c r="A1743" t="s">
        <v>1968</v>
      </c>
      <c r="B1743">
        <v>126187</v>
      </c>
      <c r="C1743">
        <v>8</v>
      </c>
      <c r="D1743" t="s">
        <v>2002</v>
      </c>
      <c r="E1743" t="s">
        <v>2003</v>
      </c>
      <c r="F1743">
        <v>338</v>
      </c>
      <c r="G1743">
        <v>38.94</v>
      </c>
      <c r="H1743">
        <v>128.72999999999999</v>
      </c>
      <c r="I1743">
        <v>29.41</v>
      </c>
      <c r="J1743">
        <v>97.23</v>
      </c>
      <c r="K1743">
        <v>59</v>
      </c>
      <c r="T1743">
        <v>3</v>
      </c>
      <c r="U1743">
        <v>2</v>
      </c>
      <c r="V1743" t="s">
        <v>92</v>
      </c>
      <c r="W1743" t="s">
        <v>644</v>
      </c>
      <c r="X1743">
        <v>20</v>
      </c>
      <c r="Y1743">
        <v>7</v>
      </c>
      <c r="Z1743" t="s">
        <v>2004</v>
      </c>
      <c r="AA1743" t="s">
        <v>2005</v>
      </c>
      <c r="AB1743" t="s">
        <v>95</v>
      </c>
      <c r="AC1743" t="s">
        <v>95</v>
      </c>
      <c r="AD1743" t="s">
        <v>1973</v>
      </c>
      <c r="AG1743" t="s">
        <v>256</v>
      </c>
      <c r="AH1743">
        <v>0</v>
      </c>
      <c r="AI1743">
        <v>0</v>
      </c>
      <c r="AJ1743">
        <v>0</v>
      </c>
      <c r="AK1743">
        <v>447</v>
      </c>
      <c r="AL1743">
        <v>1.32</v>
      </c>
    </row>
    <row r="1744" spans="1:38" x14ac:dyDescent="0.3">
      <c r="A1744" t="s">
        <v>1968</v>
      </c>
      <c r="B1744">
        <v>126188</v>
      </c>
      <c r="C1744">
        <v>1</v>
      </c>
      <c r="D1744" t="s">
        <v>2006</v>
      </c>
      <c r="E1744" t="s">
        <v>2003</v>
      </c>
      <c r="F1744">
        <v>508</v>
      </c>
      <c r="G1744">
        <v>23.47</v>
      </c>
      <c r="H1744">
        <v>77.61</v>
      </c>
      <c r="I1744">
        <v>18.14</v>
      </c>
      <c r="J1744">
        <v>59.98</v>
      </c>
      <c r="K1744">
        <v>46</v>
      </c>
      <c r="T1744">
        <v>3</v>
      </c>
      <c r="U1744">
        <v>2</v>
      </c>
      <c r="V1744" t="s">
        <v>92</v>
      </c>
      <c r="W1744" t="s">
        <v>2007</v>
      </c>
      <c r="X1744">
        <v>20</v>
      </c>
      <c r="Y1744">
        <v>8</v>
      </c>
      <c r="Z1744" t="s">
        <v>2008</v>
      </c>
      <c r="AA1744" t="s">
        <v>2009</v>
      </c>
      <c r="AB1744" t="s">
        <v>95</v>
      </c>
      <c r="AC1744" t="s">
        <v>95</v>
      </c>
      <c r="AD1744" t="s">
        <v>1973</v>
      </c>
      <c r="AG1744" t="s">
        <v>256</v>
      </c>
      <c r="AH1744">
        <v>0</v>
      </c>
      <c r="AI1744">
        <v>0</v>
      </c>
      <c r="AJ1744">
        <v>0</v>
      </c>
      <c r="AK1744">
        <v>709</v>
      </c>
      <c r="AL1744">
        <v>1.4</v>
      </c>
    </row>
    <row r="1745" spans="1:38" x14ac:dyDescent="0.3">
      <c r="A1745" t="s">
        <v>1968</v>
      </c>
      <c r="B1745">
        <v>126188</v>
      </c>
      <c r="C1745">
        <v>2</v>
      </c>
      <c r="D1745" t="s">
        <v>2006</v>
      </c>
      <c r="E1745" t="s">
        <v>2003</v>
      </c>
      <c r="F1745">
        <v>508</v>
      </c>
      <c r="G1745">
        <v>23.47</v>
      </c>
      <c r="H1745">
        <v>77.61</v>
      </c>
      <c r="I1745">
        <v>18.14</v>
      </c>
      <c r="J1745">
        <v>59.98</v>
      </c>
      <c r="K1745">
        <v>44</v>
      </c>
      <c r="T1745">
        <v>3</v>
      </c>
      <c r="U1745">
        <v>2</v>
      </c>
      <c r="V1745" t="s">
        <v>92</v>
      </c>
      <c r="W1745" t="s">
        <v>1187</v>
      </c>
      <c r="X1745">
        <v>20</v>
      </c>
      <c r="Y1745">
        <v>8</v>
      </c>
      <c r="Z1745" t="s">
        <v>2008</v>
      </c>
      <c r="AA1745" t="s">
        <v>2009</v>
      </c>
      <c r="AB1745" t="s">
        <v>95</v>
      </c>
      <c r="AC1745" t="s">
        <v>95</v>
      </c>
      <c r="AD1745" t="s">
        <v>1973</v>
      </c>
      <c r="AG1745" t="s">
        <v>256</v>
      </c>
      <c r="AH1745">
        <v>0</v>
      </c>
      <c r="AI1745">
        <v>0</v>
      </c>
      <c r="AJ1745">
        <v>0</v>
      </c>
      <c r="AK1745">
        <v>709</v>
      </c>
      <c r="AL1745">
        <v>1.4</v>
      </c>
    </row>
    <row r="1746" spans="1:38" x14ac:dyDescent="0.3">
      <c r="A1746" t="s">
        <v>1968</v>
      </c>
      <c r="B1746">
        <v>126188</v>
      </c>
      <c r="C1746">
        <v>3</v>
      </c>
      <c r="D1746" t="s">
        <v>2006</v>
      </c>
      <c r="E1746" t="s">
        <v>2003</v>
      </c>
      <c r="F1746">
        <v>508</v>
      </c>
      <c r="G1746">
        <v>23.47</v>
      </c>
      <c r="H1746">
        <v>77.61</v>
      </c>
      <c r="I1746">
        <v>18.14</v>
      </c>
      <c r="J1746">
        <v>59.98</v>
      </c>
      <c r="K1746">
        <v>41</v>
      </c>
      <c r="T1746">
        <v>3</v>
      </c>
      <c r="U1746">
        <v>2</v>
      </c>
      <c r="V1746" t="s">
        <v>92</v>
      </c>
      <c r="W1746" t="s">
        <v>2010</v>
      </c>
      <c r="X1746">
        <v>20</v>
      </c>
      <c r="Y1746">
        <v>8</v>
      </c>
      <c r="Z1746" t="s">
        <v>2008</v>
      </c>
      <c r="AA1746" t="s">
        <v>2009</v>
      </c>
      <c r="AB1746" t="s">
        <v>95</v>
      </c>
      <c r="AC1746" t="s">
        <v>95</v>
      </c>
      <c r="AD1746" t="s">
        <v>1973</v>
      </c>
      <c r="AG1746" t="s">
        <v>256</v>
      </c>
      <c r="AH1746">
        <v>0</v>
      </c>
      <c r="AI1746">
        <v>0</v>
      </c>
      <c r="AJ1746">
        <v>0</v>
      </c>
      <c r="AK1746">
        <v>709</v>
      </c>
      <c r="AL1746">
        <v>1.4</v>
      </c>
    </row>
    <row r="1747" spans="1:38" x14ac:dyDescent="0.3">
      <c r="A1747" t="s">
        <v>1968</v>
      </c>
      <c r="B1747">
        <v>126188</v>
      </c>
      <c r="C1747">
        <v>4</v>
      </c>
      <c r="D1747" t="s">
        <v>2006</v>
      </c>
      <c r="E1747" t="s">
        <v>2003</v>
      </c>
      <c r="F1747">
        <v>508</v>
      </c>
      <c r="G1747">
        <v>33.229999999999997</v>
      </c>
      <c r="H1747">
        <v>109.88</v>
      </c>
      <c r="I1747">
        <v>25.68</v>
      </c>
      <c r="J1747">
        <v>84.92</v>
      </c>
      <c r="K1747">
        <v>125</v>
      </c>
      <c r="T1747">
        <v>3</v>
      </c>
      <c r="U1747">
        <v>2</v>
      </c>
      <c r="V1747" t="s">
        <v>92</v>
      </c>
      <c r="W1747" t="s">
        <v>863</v>
      </c>
      <c r="X1747">
        <v>20</v>
      </c>
      <c r="Y1747">
        <v>8</v>
      </c>
      <c r="Z1747" t="s">
        <v>2008</v>
      </c>
      <c r="AA1747" t="s">
        <v>2009</v>
      </c>
      <c r="AB1747" t="s">
        <v>95</v>
      </c>
      <c r="AC1747" t="s">
        <v>95</v>
      </c>
      <c r="AD1747" t="s">
        <v>1973</v>
      </c>
      <c r="AG1747" t="s">
        <v>256</v>
      </c>
      <c r="AH1747">
        <v>0</v>
      </c>
      <c r="AI1747">
        <v>0</v>
      </c>
      <c r="AJ1747">
        <v>0</v>
      </c>
      <c r="AK1747">
        <v>709</v>
      </c>
      <c r="AL1747">
        <v>1.4</v>
      </c>
    </row>
    <row r="1748" spans="1:38" x14ac:dyDescent="0.3">
      <c r="A1748" t="s">
        <v>1968</v>
      </c>
      <c r="B1748">
        <v>126188</v>
      </c>
      <c r="C1748">
        <v>5</v>
      </c>
      <c r="D1748" t="s">
        <v>2006</v>
      </c>
      <c r="E1748" t="s">
        <v>2003</v>
      </c>
      <c r="F1748">
        <v>508</v>
      </c>
      <c r="G1748">
        <v>33.229999999999997</v>
      </c>
      <c r="H1748">
        <v>109.87</v>
      </c>
      <c r="I1748">
        <v>25.68</v>
      </c>
      <c r="J1748">
        <v>84.91</v>
      </c>
      <c r="K1748">
        <v>78</v>
      </c>
      <c r="T1748">
        <v>3</v>
      </c>
      <c r="U1748">
        <v>2</v>
      </c>
      <c r="V1748" t="s">
        <v>92</v>
      </c>
      <c r="W1748" t="s">
        <v>201</v>
      </c>
      <c r="X1748">
        <v>20</v>
      </c>
      <c r="Y1748">
        <v>8</v>
      </c>
      <c r="Z1748" t="s">
        <v>2008</v>
      </c>
      <c r="AA1748" t="s">
        <v>2009</v>
      </c>
      <c r="AB1748" t="s">
        <v>95</v>
      </c>
      <c r="AC1748" t="s">
        <v>95</v>
      </c>
      <c r="AD1748" t="s">
        <v>1973</v>
      </c>
      <c r="AG1748" t="s">
        <v>256</v>
      </c>
      <c r="AH1748">
        <v>0</v>
      </c>
      <c r="AI1748">
        <v>0</v>
      </c>
      <c r="AJ1748">
        <v>0</v>
      </c>
      <c r="AK1748">
        <v>709</v>
      </c>
      <c r="AL1748">
        <v>1.4</v>
      </c>
    </row>
    <row r="1749" spans="1:38" x14ac:dyDescent="0.3">
      <c r="A1749" t="s">
        <v>1968</v>
      </c>
      <c r="B1749">
        <v>126188</v>
      </c>
      <c r="C1749">
        <v>6</v>
      </c>
      <c r="D1749" t="s">
        <v>2006</v>
      </c>
      <c r="E1749" t="s">
        <v>2003</v>
      </c>
      <c r="F1749">
        <v>508</v>
      </c>
      <c r="G1749">
        <v>33.15</v>
      </c>
      <c r="H1749">
        <v>109.6</v>
      </c>
      <c r="I1749">
        <v>25.62</v>
      </c>
      <c r="J1749">
        <v>84.7</v>
      </c>
      <c r="K1749">
        <v>57</v>
      </c>
      <c r="T1749">
        <v>3</v>
      </c>
      <c r="U1749">
        <v>2</v>
      </c>
      <c r="V1749" t="s">
        <v>92</v>
      </c>
      <c r="W1749" t="s">
        <v>480</v>
      </c>
      <c r="X1749">
        <v>20</v>
      </c>
      <c r="Y1749">
        <v>8</v>
      </c>
      <c r="Z1749" t="s">
        <v>2008</v>
      </c>
      <c r="AA1749" t="s">
        <v>2009</v>
      </c>
      <c r="AB1749" t="s">
        <v>95</v>
      </c>
      <c r="AC1749" t="s">
        <v>95</v>
      </c>
      <c r="AD1749" t="s">
        <v>1973</v>
      </c>
      <c r="AG1749" t="s">
        <v>256</v>
      </c>
      <c r="AH1749">
        <v>0</v>
      </c>
      <c r="AI1749">
        <v>0</v>
      </c>
      <c r="AJ1749">
        <v>0</v>
      </c>
      <c r="AK1749">
        <v>709</v>
      </c>
      <c r="AL1749">
        <v>1.4</v>
      </c>
    </row>
    <row r="1750" spans="1:38" x14ac:dyDescent="0.3">
      <c r="A1750" t="s">
        <v>1968</v>
      </c>
      <c r="B1750">
        <v>126188</v>
      </c>
      <c r="C1750">
        <v>7</v>
      </c>
      <c r="D1750" t="s">
        <v>2006</v>
      </c>
      <c r="E1750" t="s">
        <v>2003</v>
      </c>
      <c r="F1750">
        <v>508</v>
      </c>
      <c r="G1750">
        <v>33.229999999999997</v>
      </c>
      <c r="H1750">
        <v>109.88</v>
      </c>
      <c r="I1750">
        <v>25.68</v>
      </c>
      <c r="J1750">
        <v>84.92</v>
      </c>
      <c r="K1750">
        <v>37</v>
      </c>
      <c r="T1750">
        <v>3</v>
      </c>
      <c r="U1750">
        <v>2</v>
      </c>
      <c r="V1750" t="s">
        <v>92</v>
      </c>
      <c r="W1750" t="s">
        <v>135</v>
      </c>
      <c r="X1750">
        <v>20</v>
      </c>
      <c r="Y1750">
        <v>8</v>
      </c>
      <c r="Z1750" t="s">
        <v>2008</v>
      </c>
      <c r="AA1750" t="s">
        <v>2009</v>
      </c>
      <c r="AB1750" t="s">
        <v>95</v>
      </c>
      <c r="AC1750" t="s">
        <v>95</v>
      </c>
      <c r="AD1750" t="s">
        <v>1973</v>
      </c>
      <c r="AG1750" t="s">
        <v>256</v>
      </c>
      <c r="AH1750">
        <v>0</v>
      </c>
      <c r="AI1750">
        <v>0</v>
      </c>
      <c r="AJ1750">
        <v>0</v>
      </c>
      <c r="AK1750">
        <v>709</v>
      </c>
      <c r="AL1750">
        <v>1.4</v>
      </c>
    </row>
    <row r="1751" spans="1:38" x14ac:dyDescent="0.3">
      <c r="A1751" t="s">
        <v>1968</v>
      </c>
      <c r="B1751">
        <v>126188</v>
      </c>
      <c r="C1751">
        <v>8</v>
      </c>
      <c r="D1751" t="s">
        <v>2006</v>
      </c>
      <c r="E1751" t="s">
        <v>2003</v>
      </c>
      <c r="F1751">
        <v>508</v>
      </c>
      <c r="G1751">
        <v>38.049999999999997</v>
      </c>
      <c r="H1751">
        <v>125.81</v>
      </c>
      <c r="I1751">
        <v>29.41</v>
      </c>
      <c r="J1751">
        <v>97.23</v>
      </c>
      <c r="K1751">
        <v>80</v>
      </c>
      <c r="T1751">
        <v>3</v>
      </c>
      <c r="U1751">
        <v>2</v>
      </c>
      <c r="V1751" t="s">
        <v>92</v>
      </c>
      <c r="W1751" t="s">
        <v>751</v>
      </c>
      <c r="X1751">
        <v>20</v>
      </c>
      <c r="Y1751">
        <v>8</v>
      </c>
      <c r="Z1751" t="s">
        <v>2008</v>
      </c>
      <c r="AA1751" t="s">
        <v>2009</v>
      </c>
      <c r="AB1751" t="s">
        <v>95</v>
      </c>
      <c r="AC1751" t="s">
        <v>95</v>
      </c>
      <c r="AD1751" t="s">
        <v>1973</v>
      </c>
      <c r="AG1751" t="s">
        <v>256</v>
      </c>
      <c r="AH1751">
        <v>0</v>
      </c>
      <c r="AI1751">
        <v>0</v>
      </c>
      <c r="AJ1751">
        <v>0</v>
      </c>
      <c r="AK1751">
        <v>709</v>
      </c>
      <c r="AL1751">
        <v>1.4</v>
      </c>
    </row>
    <row r="1752" spans="1:38" x14ac:dyDescent="0.3">
      <c r="A1752" t="s">
        <v>1968</v>
      </c>
      <c r="B1752">
        <v>126196</v>
      </c>
      <c r="C1752">
        <v>1</v>
      </c>
      <c r="D1752" t="s">
        <v>2011</v>
      </c>
      <c r="E1752" t="s">
        <v>1970</v>
      </c>
      <c r="F1752">
        <v>598</v>
      </c>
      <c r="G1752">
        <v>23.48</v>
      </c>
      <c r="H1752">
        <v>77.62</v>
      </c>
      <c r="I1752">
        <v>17.97</v>
      </c>
      <c r="J1752">
        <v>59.41</v>
      </c>
      <c r="K1752">
        <v>36</v>
      </c>
      <c r="T1752">
        <v>3</v>
      </c>
      <c r="U1752">
        <v>2</v>
      </c>
      <c r="V1752" t="s">
        <v>92</v>
      </c>
      <c r="W1752" t="s">
        <v>2007</v>
      </c>
      <c r="X1752">
        <v>29</v>
      </c>
      <c r="Y1752">
        <v>9</v>
      </c>
      <c r="Z1752" t="s">
        <v>2012</v>
      </c>
      <c r="AA1752" t="s">
        <v>2013</v>
      </c>
      <c r="AB1752" t="s">
        <v>95</v>
      </c>
      <c r="AC1752" t="s">
        <v>95</v>
      </c>
      <c r="AD1752" t="s">
        <v>1973</v>
      </c>
      <c r="AG1752" t="s">
        <v>256</v>
      </c>
      <c r="AH1752">
        <v>0</v>
      </c>
      <c r="AI1752">
        <v>181</v>
      </c>
      <c r="AJ1752">
        <v>0</v>
      </c>
      <c r="AK1752">
        <v>0</v>
      </c>
      <c r="AL1752">
        <v>0</v>
      </c>
    </row>
    <row r="1753" spans="1:38" x14ac:dyDescent="0.3">
      <c r="A1753" t="s">
        <v>1968</v>
      </c>
      <c r="B1753">
        <v>126196</v>
      </c>
      <c r="C1753">
        <v>2</v>
      </c>
      <c r="D1753" t="s">
        <v>2011</v>
      </c>
      <c r="E1753" t="s">
        <v>1970</v>
      </c>
      <c r="F1753">
        <v>598</v>
      </c>
      <c r="G1753">
        <v>23.68</v>
      </c>
      <c r="H1753">
        <v>78.3</v>
      </c>
      <c r="I1753">
        <v>18.12</v>
      </c>
      <c r="J1753">
        <v>59.93</v>
      </c>
      <c r="K1753">
        <v>177</v>
      </c>
      <c r="T1753">
        <v>3</v>
      </c>
      <c r="U1753">
        <v>2</v>
      </c>
      <c r="V1753" t="s">
        <v>92</v>
      </c>
      <c r="W1753" t="s">
        <v>2014</v>
      </c>
      <c r="X1753">
        <v>29</v>
      </c>
      <c r="Y1753">
        <v>9</v>
      </c>
      <c r="Z1753" t="s">
        <v>2012</v>
      </c>
      <c r="AA1753" t="s">
        <v>2013</v>
      </c>
      <c r="AB1753" t="s">
        <v>95</v>
      </c>
      <c r="AC1753" t="s">
        <v>95</v>
      </c>
      <c r="AD1753" t="s">
        <v>1973</v>
      </c>
      <c r="AG1753" t="s">
        <v>256</v>
      </c>
      <c r="AH1753">
        <v>0</v>
      </c>
      <c r="AI1753">
        <v>181</v>
      </c>
      <c r="AJ1753">
        <v>0</v>
      </c>
      <c r="AK1753">
        <v>0</v>
      </c>
      <c r="AL1753">
        <v>0</v>
      </c>
    </row>
    <row r="1754" spans="1:38" x14ac:dyDescent="0.3">
      <c r="A1754" t="s">
        <v>1968</v>
      </c>
      <c r="B1754">
        <v>126196</v>
      </c>
      <c r="C1754">
        <v>3</v>
      </c>
      <c r="D1754" t="s">
        <v>2011</v>
      </c>
      <c r="E1754" t="s">
        <v>1970</v>
      </c>
      <c r="F1754">
        <v>598</v>
      </c>
      <c r="G1754">
        <v>23.69</v>
      </c>
      <c r="H1754">
        <v>78.319999999999993</v>
      </c>
      <c r="I1754">
        <v>18.13</v>
      </c>
      <c r="J1754">
        <v>59.95</v>
      </c>
      <c r="K1754">
        <v>21</v>
      </c>
      <c r="T1754">
        <v>3</v>
      </c>
      <c r="U1754">
        <v>2</v>
      </c>
      <c r="V1754" t="s">
        <v>92</v>
      </c>
      <c r="W1754" t="s">
        <v>270</v>
      </c>
      <c r="X1754">
        <v>29</v>
      </c>
      <c r="Y1754">
        <v>9</v>
      </c>
      <c r="Z1754" t="s">
        <v>2012</v>
      </c>
      <c r="AA1754" t="s">
        <v>2013</v>
      </c>
      <c r="AB1754" t="s">
        <v>95</v>
      </c>
      <c r="AC1754" t="s">
        <v>95</v>
      </c>
      <c r="AD1754" t="s">
        <v>1973</v>
      </c>
      <c r="AG1754" t="s">
        <v>256</v>
      </c>
      <c r="AH1754">
        <v>0</v>
      </c>
      <c r="AI1754">
        <v>181</v>
      </c>
      <c r="AJ1754">
        <v>0</v>
      </c>
      <c r="AK1754">
        <v>0</v>
      </c>
      <c r="AL1754">
        <v>0</v>
      </c>
    </row>
    <row r="1755" spans="1:38" x14ac:dyDescent="0.3">
      <c r="A1755" t="s">
        <v>1968</v>
      </c>
      <c r="B1755">
        <v>126196</v>
      </c>
      <c r="C1755">
        <v>4</v>
      </c>
      <c r="D1755" t="s">
        <v>2011</v>
      </c>
      <c r="E1755" t="s">
        <v>1970</v>
      </c>
      <c r="F1755">
        <v>598</v>
      </c>
      <c r="G1755">
        <v>33.549999999999997</v>
      </c>
      <c r="H1755">
        <v>110.91</v>
      </c>
      <c r="I1755">
        <v>25.67</v>
      </c>
      <c r="J1755">
        <v>84.89</v>
      </c>
      <c r="K1755">
        <v>56</v>
      </c>
      <c r="T1755">
        <v>3</v>
      </c>
      <c r="U1755">
        <v>2</v>
      </c>
      <c r="V1755" t="s">
        <v>92</v>
      </c>
      <c r="W1755" t="s">
        <v>192</v>
      </c>
      <c r="X1755">
        <v>29</v>
      </c>
      <c r="Y1755">
        <v>9</v>
      </c>
      <c r="Z1755" t="s">
        <v>2012</v>
      </c>
      <c r="AA1755" t="s">
        <v>2013</v>
      </c>
      <c r="AB1755" t="s">
        <v>95</v>
      </c>
      <c r="AC1755" t="s">
        <v>95</v>
      </c>
      <c r="AD1755" t="s">
        <v>1973</v>
      </c>
      <c r="AG1755" t="s">
        <v>256</v>
      </c>
      <c r="AH1755">
        <v>0</v>
      </c>
      <c r="AI1755">
        <v>181</v>
      </c>
      <c r="AJ1755">
        <v>0</v>
      </c>
      <c r="AK1755">
        <v>0</v>
      </c>
      <c r="AL1755">
        <v>0</v>
      </c>
    </row>
    <row r="1756" spans="1:38" x14ac:dyDescent="0.3">
      <c r="A1756" t="s">
        <v>1968</v>
      </c>
      <c r="B1756">
        <v>126196</v>
      </c>
      <c r="C1756">
        <v>5</v>
      </c>
      <c r="D1756" t="s">
        <v>2011</v>
      </c>
      <c r="E1756" t="s">
        <v>1970</v>
      </c>
      <c r="F1756">
        <v>598</v>
      </c>
      <c r="G1756">
        <v>33.549999999999997</v>
      </c>
      <c r="H1756">
        <v>110.91</v>
      </c>
      <c r="I1756">
        <v>25.67</v>
      </c>
      <c r="J1756">
        <v>84.89</v>
      </c>
      <c r="K1756">
        <v>42</v>
      </c>
      <c r="T1756">
        <v>3</v>
      </c>
      <c r="U1756">
        <v>2</v>
      </c>
      <c r="V1756" t="s">
        <v>92</v>
      </c>
      <c r="W1756" t="s">
        <v>188</v>
      </c>
      <c r="X1756">
        <v>29</v>
      </c>
      <c r="Y1756">
        <v>9</v>
      </c>
      <c r="Z1756" t="s">
        <v>2012</v>
      </c>
      <c r="AA1756" t="s">
        <v>2013</v>
      </c>
      <c r="AB1756" t="s">
        <v>95</v>
      </c>
      <c r="AC1756" t="s">
        <v>95</v>
      </c>
      <c r="AD1756" t="s">
        <v>1973</v>
      </c>
      <c r="AG1756" t="s">
        <v>256</v>
      </c>
      <c r="AH1756">
        <v>0</v>
      </c>
      <c r="AI1756">
        <v>181</v>
      </c>
      <c r="AJ1756">
        <v>0</v>
      </c>
      <c r="AK1756">
        <v>0</v>
      </c>
      <c r="AL1756">
        <v>0</v>
      </c>
    </row>
    <row r="1757" spans="1:38" x14ac:dyDescent="0.3">
      <c r="A1757" t="s">
        <v>1968</v>
      </c>
      <c r="B1757">
        <v>126196</v>
      </c>
      <c r="C1757">
        <v>6</v>
      </c>
      <c r="D1757" t="s">
        <v>2011</v>
      </c>
      <c r="E1757" t="s">
        <v>1970</v>
      </c>
      <c r="F1757">
        <v>598</v>
      </c>
      <c r="G1757">
        <v>33.58</v>
      </c>
      <c r="H1757">
        <v>111.03</v>
      </c>
      <c r="I1757">
        <v>25.7</v>
      </c>
      <c r="J1757">
        <v>84.98</v>
      </c>
      <c r="K1757">
        <v>96</v>
      </c>
      <c r="T1757">
        <v>3</v>
      </c>
      <c r="U1757">
        <v>2</v>
      </c>
      <c r="V1757" t="s">
        <v>92</v>
      </c>
      <c r="W1757" t="s">
        <v>153</v>
      </c>
      <c r="X1757">
        <v>29</v>
      </c>
      <c r="Y1757">
        <v>9</v>
      </c>
      <c r="Z1757" t="s">
        <v>2012</v>
      </c>
      <c r="AA1757" t="s">
        <v>2013</v>
      </c>
      <c r="AB1757" t="s">
        <v>95</v>
      </c>
      <c r="AC1757" t="s">
        <v>95</v>
      </c>
      <c r="AD1757" t="s">
        <v>1973</v>
      </c>
      <c r="AG1757" t="s">
        <v>256</v>
      </c>
      <c r="AH1757">
        <v>0</v>
      </c>
      <c r="AI1757">
        <v>181</v>
      </c>
      <c r="AJ1757">
        <v>0</v>
      </c>
      <c r="AK1757">
        <v>0</v>
      </c>
      <c r="AL1757">
        <v>0</v>
      </c>
    </row>
    <row r="1758" spans="1:38" x14ac:dyDescent="0.3">
      <c r="A1758" t="s">
        <v>1968</v>
      </c>
      <c r="B1758">
        <v>126196</v>
      </c>
      <c r="C1758">
        <v>7</v>
      </c>
      <c r="D1758" t="s">
        <v>2011</v>
      </c>
      <c r="E1758" t="s">
        <v>1970</v>
      </c>
      <c r="F1758">
        <v>598</v>
      </c>
      <c r="G1758">
        <v>39.880000000000003</v>
      </c>
      <c r="H1758">
        <v>131.86000000000001</v>
      </c>
      <c r="I1758">
        <v>30.52</v>
      </c>
      <c r="J1758">
        <v>100.92</v>
      </c>
      <c r="K1758">
        <v>57</v>
      </c>
      <c r="T1758">
        <v>3</v>
      </c>
      <c r="U1758">
        <v>2</v>
      </c>
      <c r="V1758" t="s">
        <v>92</v>
      </c>
      <c r="W1758" t="s">
        <v>161</v>
      </c>
      <c r="X1758">
        <v>29</v>
      </c>
      <c r="Y1758">
        <v>9</v>
      </c>
      <c r="Z1758" t="s">
        <v>2012</v>
      </c>
      <c r="AA1758" t="s">
        <v>2013</v>
      </c>
      <c r="AB1758" t="s">
        <v>95</v>
      </c>
      <c r="AC1758" t="s">
        <v>95</v>
      </c>
      <c r="AD1758" t="s">
        <v>1973</v>
      </c>
      <c r="AG1758" t="s">
        <v>256</v>
      </c>
      <c r="AH1758">
        <v>0</v>
      </c>
      <c r="AI1758">
        <v>181</v>
      </c>
      <c r="AJ1758">
        <v>0</v>
      </c>
      <c r="AK1758">
        <v>0</v>
      </c>
      <c r="AL1758">
        <v>0</v>
      </c>
    </row>
    <row r="1759" spans="1:38" x14ac:dyDescent="0.3">
      <c r="A1759" t="s">
        <v>1968</v>
      </c>
      <c r="B1759">
        <v>126196</v>
      </c>
      <c r="C1759">
        <v>8</v>
      </c>
      <c r="D1759" t="s">
        <v>2011</v>
      </c>
      <c r="E1759" t="s">
        <v>1970</v>
      </c>
      <c r="F1759">
        <v>598</v>
      </c>
      <c r="G1759">
        <v>39.69</v>
      </c>
      <c r="H1759">
        <v>131.22999999999999</v>
      </c>
      <c r="I1759">
        <v>30.38</v>
      </c>
      <c r="J1759">
        <v>100.44</v>
      </c>
      <c r="K1759">
        <v>57</v>
      </c>
      <c r="T1759">
        <v>3</v>
      </c>
      <c r="U1759">
        <v>2</v>
      </c>
      <c r="V1759" t="s">
        <v>92</v>
      </c>
      <c r="W1759" t="s">
        <v>434</v>
      </c>
      <c r="X1759">
        <v>29</v>
      </c>
      <c r="Y1759">
        <v>9</v>
      </c>
      <c r="Z1759" t="s">
        <v>2012</v>
      </c>
      <c r="AA1759" t="s">
        <v>2013</v>
      </c>
      <c r="AB1759" t="s">
        <v>95</v>
      </c>
      <c r="AC1759" t="s">
        <v>95</v>
      </c>
      <c r="AD1759" t="s">
        <v>1973</v>
      </c>
      <c r="AG1759" t="s">
        <v>256</v>
      </c>
      <c r="AH1759">
        <v>0</v>
      </c>
      <c r="AI1759">
        <v>181</v>
      </c>
      <c r="AJ1759">
        <v>0</v>
      </c>
      <c r="AK1759">
        <v>0</v>
      </c>
      <c r="AL1759">
        <v>0</v>
      </c>
    </row>
    <row r="1760" spans="1:38" x14ac:dyDescent="0.3">
      <c r="A1760" t="s">
        <v>1968</v>
      </c>
      <c r="B1760">
        <v>126196</v>
      </c>
      <c r="C1760">
        <v>9</v>
      </c>
      <c r="D1760" t="s">
        <v>2011</v>
      </c>
      <c r="E1760" t="s">
        <v>1970</v>
      </c>
      <c r="F1760">
        <v>598</v>
      </c>
      <c r="G1760">
        <v>39.86</v>
      </c>
      <c r="H1760">
        <v>131.79</v>
      </c>
      <c r="I1760">
        <v>30.51</v>
      </c>
      <c r="J1760">
        <v>100.87</v>
      </c>
      <c r="K1760">
        <v>44</v>
      </c>
      <c r="T1760">
        <v>3</v>
      </c>
      <c r="U1760">
        <v>2</v>
      </c>
      <c r="V1760" t="s">
        <v>92</v>
      </c>
      <c r="W1760" t="s">
        <v>633</v>
      </c>
      <c r="X1760">
        <v>29</v>
      </c>
      <c r="Y1760">
        <v>9</v>
      </c>
      <c r="Z1760" t="s">
        <v>2012</v>
      </c>
      <c r="AA1760" t="s">
        <v>2013</v>
      </c>
      <c r="AB1760" t="s">
        <v>95</v>
      </c>
      <c r="AC1760" t="s">
        <v>95</v>
      </c>
      <c r="AD1760" t="s">
        <v>1973</v>
      </c>
      <c r="AG1760" t="s">
        <v>256</v>
      </c>
      <c r="AH1760">
        <v>0</v>
      </c>
      <c r="AI1760">
        <v>181</v>
      </c>
      <c r="AJ1760">
        <v>0</v>
      </c>
      <c r="AK1760">
        <v>0</v>
      </c>
      <c r="AL1760">
        <v>0</v>
      </c>
    </row>
    <row r="1761" spans="1:38" x14ac:dyDescent="0.3">
      <c r="A1761" t="s">
        <v>1968</v>
      </c>
      <c r="B1761">
        <v>126196</v>
      </c>
      <c r="C1761">
        <v>10</v>
      </c>
      <c r="D1761" t="s">
        <v>2011</v>
      </c>
      <c r="E1761" t="s">
        <v>1970</v>
      </c>
      <c r="F1761">
        <v>598</v>
      </c>
      <c r="G1761">
        <v>39.78</v>
      </c>
      <c r="H1761">
        <v>131.53</v>
      </c>
      <c r="I1761">
        <v>30.45</v>
      </c>
      <c r="J1761">
        <v>100.67</v>
      </c>
      <c r="K1761">
        <v>8</v>
      </c>
      <c r="T1761">
        <v>3</v>
      </c>
      <c r="U1761">
        <v>2</v>
      </c>
      <c r="V1761" t="s">
        <v>92</v>
      </c>
      <c r="W1761" t="s">
        <v>1334</v>
      </c>
      <c r="X1761">
        <v>29</v>
      </c>
      <c r="Y1761">
        <v>9</v>
      </c>
      <c r="Z1761" t="s">
        <v>2012</v>
      </c>
      <c r="AA1761" t="s">
        <v>2013</v>
      </c>
      <c r="AB1761" t="s">
        <v>95</v>
      </c>
      <c r="AC1761" t="s">
        <v>95</v>
      </c>
      <c r="AD1761" t="s">
        <v>1973</v>
      </c>
      <c r="AG1761" t="s">
        <v>256</v>
      </c>
      <c r="AH1761">
        <v>0</v>
      </c>
      <c r="AI1761">
        <v>181</v>
      </c>
      <c r="AJ1761">
        <v>0</v>
      </c>
      <c r="AK1761">
        <v>0</v>
      </c>
      <c r="AL1761">
        <v>0</v>
      </c>
    </row>
    <row r="1762" spans="1:38" x14ac:dyDescent="0.3">
      <c r="A1762" t="s">
        <v>1968</v>
      </c>
      <c r="B1762">
        <v>126196</v>
      </c>
      <c r="C1762">
        <v>11</v>
      </c>
      <c r="D1762" t="s">
        <v>2011</v>
      </c>
      <c r="E1762" t="s">
        <v>1970</v>
      </c>
      <c r="F1762">
        <v>598</v>
      </c>
      <c r="G1762">
        <v>39.89</v>
      </c>
      <c r="H1762">
        <v>131.88999999999999</v>
      </c>
      <c r="I1762">
        <v>30.53</v>
      </c>
      <c r="J1762">
        <v>100.95</v>
      </c>
      <c r="K1762">
        <v>4</v>
      </c>
      <c r="T1762">
        <v>3</v>
      </c>
      <c r="U1762">
        <v>3</v>
      </c>
      <c r="V1762" t="s">
        <v>92</v>
      </c>
      <c r="W1762" t="s">
        <v>2015</v>
      </c>
      <c r="X1762">
        <v>29</v>
      </c>
      <c r="Y1762">
        <v>9</v>
      </c>
      <c r="Z1762" t="s">
        <v>2012</v>
      </c>
      <c r="AA1762" t="s">
        <v>2013</v>
      </c>
      <c r="AB1762" t="s">
        <v>95</v>
      </c>
      <c r="AC1762" t="s">
        <v>95</v>
      </c>
      <c r="AD1762" t="s">
        <v>1973</v>
      </c>
      <c r="AG1762" t="s">
        <v>256</v>
      </c>
      <c r="AH1762">
        <v>0</v>
      </c>
      <c r="AI1762">
        <v>181</v>
      </c>
      <c r="AJ1762">
        <v>0</v>
      </c>
      <c r="AK1762">
        <v>0</v>
      </c>
      <c r="AL1762">
        <v>0</v>
      </c>
    </row>
    <row r="1763" spans="1:38" x14ac:dyDescent="0.3">
      <c r="A1763" t="s">
        <v>1968</v>
      </c>
      <c r="B1763">
        <v>127118</v>
      </c>
      <c r="C1763">
        <v>1</v>
      </c>
      <c r="D1763" t="s">
        <v>2016</v>
      </c>
      <c r="E1763" t="s">
        <v>2003</v>
      </c>
      <c r="F1763">
        <v>318</v>
      </c>
      <c r="G1763">
        <v>24.95</v>
      </c>
      <c r="H1763">
        <v>82.48</v>
      </c>
      <c r="I1763">
        <v>18.059999999999999</v>
      </c>
      <c r="J1763">
        <v>59.73</v>
      </c>
      <c r="K1763">
        <v>141</v>
      </c>
      <c r="T1763">
        <v>3</v>
      </c>
      <c r="U1763">
        <v>2</v>
      </c>
      <c r="V1763" t="s">
        <v>92</v>
      </c>
      <c r="W1763" t="s">
        <v>114</v>
      </c>
      <c r="X1763">
        <v>20</v>
      </c>
      <c r="Y1763">
        <v>8</v>
      </c>
      <c r="Z1763" t="s">
        <v>2017</v>
      </c>
      <c r="AA1763" t="s">
        <v>2018</v>
      </c>
      <c r="AB1763" t="s">
        <v>95</v>
      </c>
      <c r="AC1763" t="s">
        <v>95</v>
      </c>
      <c r="AD1763" t="s">
        <v>1973</v>
      </c>
      <c r="AG1763" t="s">
        <v>256</v>
      </c>
      <c r="AH1763">
        <v>0</v>
      </c>
      <c r="AI1763">
        <v>0</v>
      </c>
      <c r="AJ1763">
        <v>0</v>
      </c>
      <c r="AK1763">
        <v>395</v>
      </c>
      <c r="AL1763">
        <v>1.24</v>
      </c>
    </row>
    <row r="1764" spans="1:38" x14ac:dyDescent="0.3">
      <c r="A1764" t="s">
        <v>1968</v>
      </c>
      <c r="B1764">
        <v>127118</v>
      </c>
      <c r="C1764">
        <v>2</v>
      </c>
      <c r="D1764" t="s">
        <v>2016</v>
      </c>
      <c r="E1764" t="s">
        <v>2003</v>
      </c>
      <c r="F1764">
        <v>318</v>
      </c>
      <c r="G1764">
        <v>25</v>
      </c>
      <c r="H1764">
        <v>82.66</v>
      </c>
      <c r="I1764">
        <v>18.100000000000001</v>
      </c>
      <c r="J1764">
        <v>59.86</v>
      </c>
      <c r="K1764">
        <v>77</v>
      </c>
      <c r="T1764">
        <v>3</v>
      </c>
      <c r="U1764">
        <v>2</v>
      </c>
      <c r="V1764" t="s">
        <v>92</v>
      </c>
      <c r="W1764" t="s">
        <v>118</v>
      </c>
      <c r="X1764">
        <v>20</v>
      </c>
      <c r="Y1764">
        <v>8</v>
      </c>
      <c r="Z1764" t="s">
        <v>2017</v>
      </c>
      <c r="AA1764" t="s">
        <v>2018</v>
      </c>
      <c r="AB1764" t="s">
        <v>95</v>
      </c>
      <c r="AC1764" t="s">
        <v>95</v>
      </c>
      <c r="AD1764" t="s">
        <v>1973</v>
      </c>
      <c r="AG1764" t="s">
        <v>256</v>
      </c>
      <c r="AH1764">
        <v>0</v>
      </c>
      <c r="AI1764">
        <v>0</v>
      </c>
      <c r="AJ1764">
        <v>0</v>
      </c>
      <c r="AK1764">
        <v>395</v>
      </c>
      <c r="AL1764">
        <v>1.24</v>
      </c>
    </row>
    <row r="1765" spans="1:38" x14ac:dyDescent="0.3">
      <c r="A1765" t="s">
        <v>1968</v>
      </c>
      <c r="B1765">
        <v>127118</v>
      </c>
      <c r="C1765">
        <v>3</v>
      </c>
      <c r="D1765" t="s">
        <v>2016</v>
      </c>
      <c r="E1765" t="s">
        <v>2003</v>
      </c>
      <c r="F1765">
        <v>318</v>
      </c>
      <c r="G1765">
        <v>26.97</v>
      </c>
      <c r="H1765">
        <v>89.18</v>
      </c>
      <c r="I1765">
        <v>19.53</v>
      </c>
      <c r="J1765">
        <v>64.58</v>
      </c>
      <c r="K1765">
        <v>40</v>
      </c>
      <c r="T1765">
        <v>3</v>
      </c>
      <c r="U1765">
        <v>2</v>
      </c>
      <c r="V1765" t="s">
        <v>92</v>
      </c>
      <c r="W1765" t="s">
        <v>1064</v>
      </c>
      <c r="X1765">
        <v>20</v>
      </c>
      <c r="Y1765">
        <v>8</v>
      </c>
      <c r="Z1765" t="s">
        <v>2017</v>
      </c>
      <c r="AA1765" t="s">
        <v>2018</v>
      </c>
      <c r="AB1765" t="s">
        <v>95</v>
      </c>
      <c r="AC1765" t="s">
        <v>95</v>
      </c>
      <c r="AD1765" t="s">
        <v>1973</v>
      </c>
      <c r="AG1765" t="s">
        <v>256</v>
      </c>
      <c r="AH1765">
        <v>0</v>
      </c>
      <c r="AI1765">
        <v>0</v>
      </c>
      <c r="AJ1765">
        <v>0</v>
      </c>
      <c r="AK1765">
        <v>395</v>
      </c>
      <c r="AL1765">
        <v>1.24</v>
      </c>
    </row>
    <row r="1766" spans="1:38" x14ac:dyDescent="0.3">
      <c r="A1766" t="s">
        <v>1968</v>
      </c>
      <c r="B1766">
        <v>127118</v>
      </c>
      <c r="C1766">
        <v>4</v>
      </c>
      <c r="D1766" t="s">
        <v>2016</v>
      </c>
      <c r="E1766" t="s">
        <v>2003</v>
      </c>
      <c r="F1766">
        <v>318</v>
      </c>
      <c r="G1766">
        <v>28.22</v>
      </c>
      <c r="H1766">
        <v>93.29</v>
      </c>
      <c r="I1766">
        <v>20.43</v>
      </c>
      <c r="J1766">
        <v>67.56</v>
      </c>
      <c r="K1766">
        <v>60</v>
      </c>
      <c r="T1766">
        <v>3</v>
      </c>
      <c r="U1766">
        <v>2</v>
      </c>
      <c r="V1766" t="s">
        <v>92</v>
      </c>
      <c r="W1766" t="s">
        <v>993</v>
      </c>
      <c r="X1766">
        <v>20</v>
      </c>
      <c r="Y1766">
        <v>8</v>
      </c>
      <c r="Z1766" t="s">
        <v>2017</v>
      </c>
      <c r="AA1766" t="s">
        <v>2018</v>
      </c>
      <c r="AB1766" t="s">
        <v>95</v>
      </c>
      <c r="AC1766" t="s">
        <v>95</v>
      </c>
      <c r="AD1766" t="s">
        <v>1973</v>
      </c>
      <c r="AG1766" t="s">
        <v>256</v>
      </c>
      <c r="AH1766">
        <v>0</v>
      </c>
      <c r="AI1766">
        <v>0</v>
      </c>
      <c r="AJ1766">
        <v>0</v>
      </c>
      <c r="AK1766">
        <v>395</v>
      </c>
      <c r="AL1766">
        <v>1.24</v>
      </c>
    </row>
    <row r="1767" spans="1:38" x14ac:dyDescent="0.3">
      <c r="A1767" t="s">
        <v>2019</v>
      </c>
      <c r="B1767">
        <v>130212</v>
      </c>
      <c r="C1767">
        <v>1</v>
      </c>
      <c r="D1767" t="s">
        <v>2020</v>
      </c>
      <c r="E1767" t="s">
        <v>2021</v>
      </c>
      <c r="F1767">
        <v>322</v>
      </c>
      <c r="G1767">
        <v>24.27</v>
      </c>
      <c r="H1767">
        <v>80.25</v>
      </c>
      <c r="I1767">
        <v>18.13</v>
      </c>
      <c r="J1767">
        <v>59.95</v>
      </c>
      <c r="K1767">
        <v>114</v>
      </c>
      <c r="T1767">
        <v>3</v>
      </c>
      <c r="U1767">
        <v>2</v>
      </c>
      <c r="V1767" t="s">
        <v>92</v>
      </c>
      <c r="W1767">
        <v>80</v>
      </c>
      <c r="X1767">
        <v>25</v>
      </c>
      <c r="Y1767">
        <v>13</v>
      </c>
      <c r="Z1767" t="s">
        <v>2022</v>
      </c>
      <c r="AA1767" t="s">
        <v>2023</v>
      </c>
      <c r="AB1767" t="s">
        <v>95</v>
      </c>
      <c r="AC1767" t="s">
        <v>95</v>
      </c>
      <c r="AD1767" t="s">
        <v>2024</v>
      </c>
      <c r="AG1767" t="s">
        <v>2025</v>
      </c>
      <c r="AH1767">
        <v>0</v>
      </c>
      <c r="AI1767">
        <v>181</v>
      </c>
      <c r="AJ1767">
        <v>21</v>
      </c>
      <c r="AK1767">
        <v>379</v>
      </c>
      <c r="AL1767">
        <v>1.18</v>
      </c>
    </row>
    <row r="1768" spans="1:38" x14ac:dyDescent="0.3">
      <c r="A1768" t="s">
        <v>2019</v>
      </c>
      <c r="B1768">
        <v>130212</v>
      </c>
      <c r="C1768">
        <v>2</v>
      </c>
      <c r="D1768" t="s">
        <v>2020</v>
      </c>
      <c r="E1768" t="s">
        <v>2021</v>
      </c>
      <c r="F1768">
        <v>322</v>
      </c>
      <c r="G1768">
        <v>34.29</v>
      </c>
      <c r="H1768">
        <v>113.38</v>
      </c>
      <c r="I1768">
        <v>25.62</v>
      </c>
      <c r="J1768">
        <v>84.7</v>
      </c>
      <c r="K1768">
        <v>208</v>
      </c>
      <c r="T1768">
        <v>3</v>
      </c>
      <c r="U1768">
        <v>2</v>
      </c>
      <c r="V1768" t="s">
        <v>92</v>
      </c>
      <c r="W1768">
        <v>113</v>
      </c>
      <c r="X1768">
        <v>25</v>
      </c>
      <c r="Y1768">
        <v>13</v>
      </c>
      <c r="Z1768" t="s">
        <v>2022</v>
      </c>
      <c r="AA1768" t="s">
        <v>2023</v>
      </c>
      <c r="AB1768" t="s">
        <v>95</v>
      </c>
      <c r="AC1768" t="s">
        <v>95</v>
      </c>
      <c r="AD1768" t="s">
        <v>2024</v>
      </c>
      <c r="AG1768" t="s">
        <v>2025</v>
      </c>
      <c r="AH1768">
        <v>0</v>
      </c>
      <c r="AI1768">
        <v>181</v>
      </c>
      <c r="AJ1768">
        <v>21</v>
      </c>
      <c r="AK1768">
        <v>379</v>
      </c>
      <c r="AL1768">
        <v>1.18</v>
      </c>
    </row>
    <row r="1769" spans="1:38" x14ac:dyDescent="0.3">
      <c r="A1769" t="s">
        <v>2019</v>
      </c>
      <c r="B1769">
        <v>103448</v>
      </c>
      <c r="C1769">
        <v>1</v>
      </c>
      <c r="D1769" t="s">
        <v>2026</v>
      </c>
      <c r="E1769" t="s">
        <v>2021</v>
      </c>
      <c r="F1769">
        <v>1388</v>
      </c>
      <c r="G1769">
        <v>23.25</v>
      </c>
      <c r="H1769">
        <v>76.88</v>
      </c>
      <c r="I1769">
        <v>17.89</v>
      </c>
      <c r="J1769">
        <v>59.15</v>
      </c>
      <c r="K1769">
        <v>156</v>
      </c>
      <c r="T1769">
        <v>3</v>
      </c>
      <c r="U1769">
        <v>2</v>
      </c>
      <c r="V1769" t="s">
        <v>92</v>
      </c>
      <c r="W1769" t="s">
        <v>2027</v>
      </c>
      <c r="X1769">
        <v>29</v>
      </c>
      <c r="Y1769">
        <v>10</v>
      </c>
      <c r="Z1769" t="s">
        <v>2028</v>
      </c>
      <c r="AA1769" t="s">
        <v>2029</v>
      </c>
      <c r="AB1769" t="s">
        <v>95</v>
      </c>
      <c r="AC1769" t="s">
        <v>95</v>
      </c>
      <c r="AD1769" t="s">
        <v>2024</v>
      </c>
      <c r="AG1769" t="s">
        <v>2030</v>
      </c>
      <c r="AH1769">
        <v>0</v>
      </c>
      <c r="AI1769">
        <v>130</v>
      </c>
      <c r="AJ1769">
        <v>13</v>
      </c>
      <c r="AK1769">
        <v>1742</v>
      </c>
      <c r="AL1769">
        <v>1.26</v>
      </c>
    </row>
    <row r="1770" spans="1:38" x14ac:dyDescent="0.3">
      <c r="A1770" t="s">
        <v>2019</v>
      </c>
      <c r="B1770">
        <v>103448</v>
      </c>
      <c r="C1770">
        <v>2</v>
      </c>
      <c r="D1770" t="s">
        <v>2026</v>
      </c>
      <c r="E1770" t="s">
        <v>2021</v>
      </c>
      <c r="F1770">
        <v>1388</v>
      </c>
      <c r="G1770">
        <v>23.21</v>
      </c>
      <c r="H1770">
        <v>76.73</v>
      </c>
      <c r="I1770">
        <v>17.850000000000001</v>
      </c>
      <c r="J1770">
        <v>59.03</v>
      </c>
      <c r="K1770">
        <v>68</v>
      </c>
      <c r="T1770">
        <v>3</v>
      </c>
      <c r="U1770">
        <v>2</v>
      </c>
      <c r="V1770" t="s">
        <v>92</v>
      </c>
      <c r="W1770" t="s">
        <v>2031</v>
      </c>
      <c r="X1770">
        <v>29</v>
      </c>
      <c r="Y1770">
        <v>10</v>
      </c>
      <c r="Z1770" t="s">
        <v>2028</v>
      </c>
      <c r="AA1770" t="s">
        <v>2029</v>
      </c>
      <c r="AB1770" t="s">
        <v>95</v>
      </c>
      <c r="AC1770" t="s">
        <v>95</v>
      </c>
      <c r="AD1770" t="s">
        <v>2024</v>
      </c>
      <c r="AG1770" t="s">
        <v>2030</v>
      </c>
      <c r="AH1770">
        <v>0</v>
      </c>
      <c r="AI1770">
        <v>130</v>
      </c>
      <c r="AJ1770">
        <v>13</v>
      </c>
      <c r="AK1770">
        <v>1742</v>
      </c>
      <c r="AL1770">
        <v>1.26</v>
      </c>
    </row>
    <row r="1771" spans="1:38" x14ac:dyDescent="0.3">
      <c r="A1771" t="s">
        <v>2019</v>
      </c>
      <c r="B1771">
        <v>103448</v>
      </c>
      <c r="C1771">
        <v>3</v>
      </c>
      <c r="D1771" t="s">
        <v>2026</v>
      </c>
      <c r="E1771" t="s">
        <v>2021</v>
      </c>
      <c r="F1771">
        <v>1388</v>
      </c>
      <c r="G1771">
        <v>33.07</v>
      </c>
      <c r="H1771">
        <v>109.33</v>
      </c>
      <c r="I1771">
        <v>25.44</v>
      </c>
      <c r="J1771">
        <v>84.11</v>
      </c>
      <c r="K1771">
        <v>325</v>
      </c>
      <c r="T1771">
        <v>3</v>
      </c>
      <c r="U1771">
        <v>2</v>
      </c>
      <c r="V1771" t="s">
        <v>92</v>
      </c>
      <c r="W1771" t="s">
        <v>135</v>
      </c>
      <c r="X1771">
        <v>29</v>
      </c>
      <c r="Y1771">
        <v>10</v>
      </c>
      <c r="Z1771" t="s">
        <v>2028</v>
      </c>
      <c r="AA1771" t="s">
        <v>2029</v>
      </c>
      <c r="AB1771" t="s">
        <v>95</v>
      </c>
      <c r="AC1771" t="s">
        <v>95</v>
      </c>
      <c r="AD1771" t="s">
        <v>2024</v>
      </c>
      <c r="AG1771" t="s">
        <v>2030</v>
      </c>
      <c r="AH1771">
        <v>0</v>
      </c>
      <c r="AI1771">
        <v>130</v>
      </c>
      <c r="AJ1771">
        <v>13</v>
      </c>
      <c r="AK1771">
        <v>1742</v>
      </c>
      <c r="AL1771">
        <v>1.26</v>
      </c>
    </row>
    <row r="1772" spans="1:38" x14ac:dyDescent="0.3">
      <c r="A1772" t="s">
        <v>2019</v>
      </c>
      <c r="B1772">
        <v>103448</v>
      </c>
      <c r="C1772">
        <v>4</v>
      </c>
      <c r="D1772" t="s">
        <v>2026</v>
      </c>
      <c r="E1772" t="s">
        <v>2021</v>
      </c>
      <c r="F1772">
        <v>1388</v>
      </c>
      <c r="G1772">
        <v>33.090000000000003</v>
      </c>
      <c r="H1772">
        <v>109.42</v>
      </c>
      <c r="I1772">
        <v>25.46</v>
      </c>
      <c r="J1772">
        <v>84.18</v>
      </c>
      <c r="K1772">
        <v>168</v>
      </c>
      <c r="T1772">
        <v>3</v>
      </c>
      <c r="U1772">
        <v>2</v>
      </c>
      <c r="V1772" t="s">
        <v>92</v>
      </c>
      <c r="W1772" t="s">
        <v>863</v>
      </c>
      <c r="X1772">
        <v>29</v>
      </c>
      <c r="Y1772">
        <v>10</v>
      </c>
      <c r="Z1772" t="s">
        <v>2028</v>
      </c>
      <c r="AA1772" t="s">
        <v>2029</v>
      </c>
      <c r="AB1772" t="s">
        <v>95</v>
      </c>
      <c r="AC1772" t="s">
        <v>95</v>
      </c>
      <c r="AD1772" t="s">
        <v>2024</v>
      </c>
      <c r="AG1772" t="s">
        <v>2030</v>
      </c>
      <c r="AH1772">
        <v>0</v>
      </c>
      <c r="AI1772">
        <v>130</v>
      </c>
      <c r="AJ1772">
        <v>13</v>
      </c>
      <c r="AK1772">
        <v>1742</v>
      </c>
      <c r="AL1772">
        <v>1.26</v>
      </c>
    </row>
    <row r="1773" spans="1:38" x14ac:dyDescent="0.3">
      <c r="A1773" t="s">
        <v>2019</v>
      </c>
      <c r="B1773">
        <v>103448</v>
      </c>
      <c r="C1773">
        <v>5</v>
      </c>
      <c r="D1773" t="s">
        <v>2026</v>
      </c>
      <c r="E1773" t="s">
        <v>2021</v>
      </c>
      <c r="F1773">
        <v>1388</v>
      </c>
      <c r="G1773">
        <v>33.06</v>
      </c>
      <c r="H1773">
        <v>109.29</v>
      </c>
      <c r="I1773">
        <v>25.43</v>
      </c>
      <c r="J1773">
        <v>84.08</v>
      </c>
      <c r="K1773">
        <v>168</v>
      </c>
      <c r="T1773">
        <v>3</v>
      </c>
      <c r="U1773">
        <v>2</v>
      </c>
      <c r="V1773" t="s">
        <v>92</v>
      </c>
      <c r="W1773" t="s">
        <v>480</v>
      </c>
      <c r="X1773">
        <v>29</v>
      </c>
      <c r="Y1773">
        <v>10</v>
      </c>
      <c r="Z1773" t="s">
        <v>2028</v>
      </c>
      <c r="AA1773" t="s">
        <v>2029</v>
      </c>
      <c r="AB1773" t="s">
        <v>95</v>
      </c>
      <c r="AC1773" t="s">
        <v>95</v>
      </c>
      <c r="AD1773" t="s">
        <v>2024</v>
      </c>
      <c r="AG1773" t="s">
        <v>2030</v>
      </c>
      <c r="AH1773">
        <v>0</v>
      </c>
      <c r="AI1773">
        <v>130</v>
      </c>
      <c r="AJ1773">
        <v>13</v>
      </c>
      <c r="AK1773">
        <v>1742</v>
      </c>
      <c r="AL1773">
        <v>1.26</v>
      </c>
    </row>
    <row r="1774" spans="1:38" x14ac:dyDescent="0.3">
      <c r="A1774" t="s">
        <v>2019</v>
      </c>
      <c r="B1774">
        <v>103448</v>
      </c>
      <c r="C1774">
        <v>6</v>
      </c>
      <c r="D1774" t="s">
        <v>2026</v>
      </c>
      <c r="E1774" t="s">
        <v>2021</v>
      </c>
      <c r="F1774">
        <v>1388</v>
      </c>
      <c r="G1774">
        <v>33.07</v>
      </c>
      <c r="H1774">
        <v>109.34</v>
      </c>
      <c r="I1774">
        <v>25.44</v>
      </c>
      <c r="J1774">
        <v>84.12</v>
      </c>
      <c r="K1774">
        <v>44</v>
      </c>
      <c r="T1774">
        <v>3</v>
      </c>
      <c r="U1774">
        <v>2</v>
      </c>
      <c r="V1774" t="s">
        <v>92</v>
      </c>
      <c r="W1774" t="s">
        <v>201</v>
      </c>
      <c r="X1774">
        <v>29</v>
      </c>
      <c r="Y1774">
        <v>10</v>
      </c>
      <c r="Z1774" t="s">
        <v>2028</v>
      </c>
      <c r="AA1774" t="s">
        <v>2029</v>
      </c>
      <c r="AB1774" t="s">
        <v>95</v>
      </c>
      <c r="AC1774" t="s">
        <v>95</v>
      </c>
      <c r="AD1774" t="s">
        <v>2024</v>
      </c>
      <c r="AG1774" t="s">
        <v>2030</v>
      </c>
      <c r="AH1774">
        <v>0</v>
      </c>
      <c r="AI1774">
        <v>130</v>
      </c>
      <c r="AJ1774">
        <v>13</v>
      </c>
      <c r="AK1774">
        <v>1742</v>
      </c>
      <c r="AL1774">
        <v>1.26</v>
      </c>
    </row>
    <row r="1775" spans="1:38" x14ac:dyDescent="0.3">
      <c r="A1775" t="s">
        <v>2019</v>
      </c>
      <c r="B1775">
        <v>103448</v>
      </c>
      <c r="C1775">
        <v>7</v>
      </c>
      <c r="D1775" t="s">
        <v>2026</v>
      </c>
      <c r="E1775" t="s">
        <v>2021</v>
      </c>
      <c r="F1775">
        <v>1388</v>
      </c>
      <c r="G1775">
        <v>33.07</v>
      </c>
      <c r="H1775">
        <v>109.33</v>
      </c>
      <c r="I1775">
        <v>25.44</v>
      </c>
      <c r="J1775">
        <v>84.11</v>
      </c>
      <c r="K1775">
        <v>21</v>
      </c>
      <c r="T1775">
        <v>3</v>
      </c>
      <c r="U1775">
        <v>2</v>
      </c>
      <c r="V1775" t="s">
        <v>92</v>
      </c>
      <c r="W1775" t="s">
        <v>2032</v>
      </c>
      <c r="X1775">
        <v>29</v>
      </c>
      <c r="Y1775">
        <v>10</v>
      </c>
      <c r="Z1775" t="s">
        <v>2028</v>
      </c>
      <c r="AA1775" t="s">
        <v>2029</v>
      </c>
      <c r="AB1775" t="s">
        <v>95</v>
      </c>
      <c r="AC1775" t="s">
        <v>95</v>
      </c>
      <c r="AD1775" t="s">
        <v>2024</v>
      </c>
      <c r="AG1775" t="s">
        <v>2030</v>
      </c>
      <c r="AH1775">
        <v>0</v>
      </c>
      <c r="AI1775">
        <v>130</v>
      </c>
      <c r="AJ1775">
        <v>13</v>
      </c>
      <c r="AK1775">
        <v>1742</v>
      </c>
      <c r="AL1775">
        <v>1.26</v>
      </c>
    </row>
    <row r="1776" spans="1:38" x14ac:dyDescent="0.3">
      <c r="A1776" t="s">
        <v>2019</v>
      </c>
      <c r="B1776">
        <v>103448</v>
      </c>
      <c r="C1776">
        <v>8</v>
      </c>
      <c r="D1776" t="s">
        <v>2026</v>
      </c>
      <c r="E1776" t="s">
        <v>2021</v>
      </c>
      <c r="F1776">
        <v>1388</v>
      </c>
      <c r="G1776">
        <v>39.89</v>
      </c>
      <c r="H1776">
        <v>131.88</v>
      </c>
      <c r="I1776">
        <v>30.69</v>
      </c>
      <c r="J1776">
        <v>101.46</v>
      </c>
      <c r="K1776">
        <v>55</v>
      </c>
      <c r="T1776">
        <v>3</v>
      </c>
      <c r="U1776">
        <v>2</v>
      </c>
      <c r="V1776" t="s">
        <v>92</v>
      </c>
      <c r="W1776" t="s">
        <v>161</v>
      </c>
      <c r="X1776">
        <v>29</v>
      </c>
      <c r="Y1776">
        <v>10</v>
      </c>
      <c r="Z1776" t="s">
        <v>2028</v>
      </c>
      <c r="AA1776" t="s">
        <v>2029</v>
      </c>
      <c r="AB1776" t="s">
        <v>95</v>
      </c>
      <c r="AC1776" t="s">
        <v>95</v>
      </c>
      <c r="AD1776" t="s">
        <v>2024</v>
      </c>
      <c r="AG1776" t="s">
        <v>2030</v>
      </c>
      <c r="AH1776">
        <v>0</v>
      </c>
      <c r="AI1776">
        <v>130</v>
      </c>
      <c r="AJ1776">
        <v>13</v>
      </c>
      <c r="AK1776">
        <v>1742</v>
      </c>
      <c r="AL1776">
        <v>1.26</v>
      </c>
    </row>
    <row r="1777" spans="1:38" x14ac:dyDescent="0.3">
      <c r="A1777" t="s">
        <v>2019</v>
      </c>
      <c r="B1777">
        <v>103448</v>
      </c>
      <c r="C1777">
        <v>9</v>
      </c>
      <c r="D1777" t="s">
        <v>2026</v>
      </c>
      <c r="E1777" t="s">
        <v>2021</v>
      </c>
      <c r="F1777">
        <v>1388</v>
      </c>
      <c r="G1777">
        <v>39.75</v>
      </c>
      <c r="H1777">
        <v>131.43</v>
      </c>
      <c r="I1777">
        <v>30.58</v>
      </c>
      <c r="J1777">
        <v>101.11</v>
      </c>
      <c r="K1777">
        <v>9</v>
      </c>
      <c r="T1777">
        <v>3</v>
      </c>
      <c r="U1777">
        <v>2</v>
      </c>
      <c r="V1777" t="s">
        <v>92</v>
      </c>
      <c r="W1777" t="s">
        <v>434</v>
      </c>
      <c r="X1777">
        <v>29</v>
      </c>
      <c r="Y1777">
        <v>10</v>
      </c>
      <c r="Z1777" t="s">
        <v>2028</v>
      </c>
      <c r="AA1777" t="s">
        <v>2029</v>
      </c>
      <c r="AB1777" t="s">
        <v>95</v>
      </c>
      <c r="AC1777" t="s">
        <v>95</v>
      </c>
      <c r="AD1777" t="s">
        <v>2024</v>
      </c>
      <c r="AG1777" t="s">
        <v>2030</v>
      </c>
      <c r="AH1777">
        <v>0</v>
      </c>
      <c r="AI1777">
        <v>130</v>
      </c>
      <c r="AJ1777">
        <v>13</v>
      </c>
      <c r="AK1777">
        <v>1742</v>
      </c>
      <c r="AL1777">
        <v>1.26</v>
      </c>
    </row>
    <row r="1778" spans="1:38" x14ac:dyDescent="0.3">
      <c r="A1778" t="s">
        <v>2019</v>
      </c>
      <c r="B1778">
        <v>103448</v>
      </c>
      <c r="C1778">
        <v>10</v>
      </c>
      <c r="D1778" t="s">
        <v>2026</v>
      </c>
      <c r="E1778" t="s">
        <v>2021</v>
      </c>
      <c r="F1778">
        <v>1388</v>
      </c>
      <c r="G1778">
        <v>39.99</v>
      </c>
      <c r="H1778">
        <v>132.19999999999999</v>
      </c>
      <c r="I1778">
        <v>30.76</v>
      </c>
      <c r="J1778">
        <v>101.7</v>
      </c>
      <c r="K1778">
        <v>56</v>
      </c>
      <c r="T1778">
        <v>3</v>
      </c>
      <c r="U1778">
        <v>2</v>
      </c>
      <c r="V1778" t="s">
        <v>92</v>
      </c>
      <c r="W1778" t="s">
        <v>204</v>
      </c>
      <c r="X1778">
        <v>29</v>
      </c>
      <c r="Y1778">
        <v>10</v>
      </c>
      <c r="Z1778" t="s">
        <v>2028</v>
      </c>
      <c r="AA1778" t="s">
        <v>2029</v>
      </c>
      <c r="AB1778" t="s">
        <v>95</v>
      </c>
      <c r="AC1778" t="s">
        <v>95</v>
      </c>
      <c r="AD1778" t="s">
        <v>2024</v>
      </c>
      <c r="AG1778" t="s">
        <v>2030</v>
      </c>
      <c r="AH1778">
        <v>0</v>
      </c>
      <c r="AI1778">
        <v>130</v>
      </c>
      <c r="AJ1778">
        <v>13</v>
      </c>
      <c r="AK1778">
        <v>1742</v>
      </c>
      <c r="AL1778">
        <v>1.26</v>
      </c>
    </row>
    <row r="1779" spans="1:38" x14ac:dyDescent="0.3">
      <c r="A1779" t="s">
        <v>2019</v>
      </c>
      <c r="B1779">
        <v>103448</v>
      </c>
      <c r="C1779">
        <v>11</v>
      </c>
      <c r="D1779" t="s">
        <v>2026</v>
      </c>
      <c r="E1779" t="s">
        <v>2021</v>
      </c>
      <c r="F1779">
        <v>1388</v>
      </c>
      <c r="G1779">
        <v>44.88</v>
      </c>
      <c r="H1779">
        <v>148.37</v>
      </c>
      <c r="I1779">
        <v>34.520000000000003</v>
      </c>
      <c r="J1779">
        <v>114.14</v>
      </c>
      <c r="K1779">
        <v>130</v>
      </c>
      <c r="T1779">
        <v>4</v>
      </c>
      <c r="U1779">
        <v>2</v>
      </c>
      <c r="V1779" t="s">
        <v>92</v>
      </c>
      <c r="W1779" t="s">
        <v>435</v>
      </c>
      <c r="X1779">
        <v>29</v>
      </c>
      <c r="Y1779">
        <v>10</v>
      </c>
      <c r="Z1779" t="s">
        <v>2028</v>
      </c>
      <c r="AA1779" t="s">
        <v>2029</v>
      </c>
      <c r="AB1779" t="s">
        <v>95</v>
      </c>
      <c r="AC1779" t="s">
        <v>95</v>
      </c>
      <c r="AD1779" t="s">
        <v>2024</v>
      </c>
      <c r="AG1779" t="s">
        <v>2030</v>
      </c>
      <c r="AH1779">
        <v>0</v>
      </c>
      <c r="AI1779">
        <v>130</v>
      </c>
      <c r="AJ1779">
        <v>13</v>
      </c>
      <c r="AK1779">
        <v>1742</v>
      </c>
      <c r="AL1779">
        <v>1.26</v>
      </c>
    </row>
    <row r="1780" spans="1:38" x14ac:dyDescent="0.3">
      <c r="A1780" t="s">
        <v>2019</v>
      </c>
      <c r="B1780">
        <v>103448</v>
      </c>
      <c r="C1780">
        <v>12</v>
      </c>
      <c r="D1780" t="s">
        <v>2026</v>
      </c>
      <c r="E1780" t="s">
        <v>2021</v>
      </c>
      <c r="F1780">
        <v>1388</v>
      </c>
      <c r="G1780">
        <v>44.83</v>
      </c>
      <c r="H1780">
        <v>148.22</v>
      </c>
      <c r="I1780">
        <v>34.49</v>
      </c>
      <c r="J1780">
        <v>114.03</v>
      </c>
      <c r="K1780">
        <v>90</v>
      </c>
      <c r="T1780">
        <v>4</v>
      </c>
      <c r="U1780">
        <v>2</v>
      </c>
      <c r="V1780" t="s">
        <v>92</v>
      </c>
      <c r="W1780" t="s">
        <v>2033</v>
      </c>
      <c r="X1780">
        <v>29</v>
      </c>
      <c r="Y1780">
        <v>10</v>
      </c>
      <c r="Z1780" t="s">
        <v>2028</v>
      </c>
      <c r="AA1780" t="s">
        <v>2029</v>
      </c>
      <c r="AB1780" t="s">
        <v>95</v>
      </c>
      <c r="AC1780" t="s">
        <v>95</v>
      </c>
      <c r="AD1780" t="s">
        <v>2024</v>
      </c>
      <c r="AG1780" t="s">
        <v>2030</v>
      </c>
      <c r="AH1780">
        <v>0</v>
      </c>
      <c r="AI1780">
        <v>130</v>
      </c>
      <c r="AJ1780">
        <v>13</v>
      </c>
      <c r="AK1780">
        <v>1742</v>
      </c>
      <c r="AL1780">
        <v>1.26</v>
      </c>
    </row>
    <row r="1781" spans="1:38" x14ac:dyDescent="0.3">
      <c r="A1781" t="s">
        <v>2019</v>
      </c>
      <c r="B1781">
        <v>103448</v>
      </c>
      <c r="C1781">
        <v>13</v>
      </c>
      <c r="D1781" t="s">
        <v>2026</v>
      </c>
      <c r="E1781" t="s">
        <v>2021</v>
      </c>
      <c r="F1781">
        <v>1388</v>
      </c>
      <c r="G1781">
        <v>44.9</v>
      </c>
      <c r="H1781">
        <v>148.43</v>
      </c>
      <c r="I1781">
        <v>34.54</v>
      </c>
      <c r="J1781">
        <v>114.19</v>
      </c>
      <c r="K1781">
        <v>86</v>
      </c>
      <c r="T1781">
        <v>4</v>
      </c>
      <c r="U1781">
        <v>3</v>
      </c>
      <c r="V1781" t="s">
        <v>92</v>
      </c>
      <c r="W1781" t="s">
        <v>2034</v>
      </c>
      <c r="X1781">
        <v>29</v>
      </c>
      <c r="Y1781">
        <v>10</v>
      </c>
      <c r="Z1781" t="s">
        <v>2028</v>
      </c>
      <c r="AA1781" t="s">
        <v>2029</v>
      </c>
      <c r="AB1781" t="s">
        <v>95</v>
      </c>
      <c r="AC1781" t="s">
        <v>95</v>
      </c>
      <c r="AD1781" t="s">
        <v>2024</v>
      </c>
      <c r="AG1781" t="s">
        <v>2030</v>
      </c>
      <c r="AH1781">
        <v>0</v>
      </c>
      <c r="AI1781">
        <v>130</v>
      </c>
      <c r="AJ1781">
        <v>13</v>
      </c>
      <c r="AK1781">
        <v>1742</v>
      </c>
      <c r="AL1781">
        <v>1.26</v>
      </c>
    </row>
    <row r="1782" spans="1:38" x14ac:dyDescent="0.3">
      <c r="A1782" t="s">
        <v>2019</v>
      </c>
      <c r="B1782">
        <v>103448</v>
      </c>
      <c r="C1782">
        <v>14</v>
      </c>
      <c r="D1782" t="s">
        <v>2026</v>
      </c>
      <c r="E1782" t="s">
        <v>2021</v>
      </c>
      <c r="F1782">
        <v>1388</v>
      </c>
      <c r="G1782">
        <v>58.65</v>
      </c>
      <c r="H1782">
        <v>193.9</v>
      </c>
      <c r="I1782">
        <v>45.12</v>
      </c>
      <c r="J1782">
        <v>149.16999999999999</v>
      </c>
      <c r="K1782">
        <v>4</v>
      </c>
      <c r="T1782">
        <v>4</v>
      </c>
      <c r="U1782">
        <v>3</v>
      </c>
      <c r="V1782" t="s">
        <v>92</v>
      </c>
      <c r="W1782" t="s">
        <v>2035</v>
      </c>
      <c r="X1782">
        <v>29</v>
      </c>
      <c r="Y1782">
        <v>10</v>
      </c>
      <c r="Z1782" t="s">
        <v>2028</v>
      </c>
      <c r="AA1782" t="s">
        <v>2029</v>
      </c>
      <c r="AB1782" t="s">
        <v>95</v>
      </c>
      <c r="AC1782" t="s">
        <v>95</v>
      </c>
      <c r="AD1782" t="s">
        <v>2024</v>
      </c>
      <c r="AG1782" t="s">
        <v>2030</v>
      </c>
      <c r="AH1782">
        <v>0</v>
      </c>
      <c r="AI1782">
        <v>130</v>
      </c>
      <c r="AJ1782">
        <v>13</v>
      </c>
      <c r="AK1782">
        <v>1742</v>
      </c>
      <c r="AL1782">
        <v>1.26</v>
      </c>
    </row>
    <row r="1783" spans="1:38" x14ac:dyDescent="0.3">
      <c r="A1783" t="s">
        <v>2019</v>
      </c>
      <c r="B1783">
        <v>103448</v>
      </c>
      <c r="C1783">
        <v>15</v>
      </c>
      <c r="D1783" t="s">
        <v>2026</v>
      </c>
      <c r="E1783" t="s">
        <v>2021</v>
      </c>
      <c r="F1783">
        <v>1388</v>
      </c>
      <c r="G1783">
        <v>58.91</v>
      </c>
      <c r="H1783">
        <v>194.77</v>
      </c>
      <c r="I1783">
        <v>45.32</v>
      </c>
      <c r="J1783">
        <v>149.84</v>
      </c>
      <c r="K1783">
        <v>6</v>
      </c>
      <c r="T1783">
        <v>4</v>
      </c>
      <c r="U1783">
        <v>3</v>
      </c>
      <c r="V1783" t="s">
        <v>92</v>
      </c>
      <c r="W1783" t="s">
        <v>2036</v>
      </c>
      <c r="X1783">
        <v>29</v>
      </c>
      <c r="Y1783">
        <v>10</v>
      </c>
      <c r="Z1783" t="s">
        <v>2028</v>
      </c>
      <c r="AA1783" t="s">
        <v>2029</v>
      </c>
      <c r="AB1783" t="s">
        <v>95</v>
      </c>
      <c r="AC1783" t="s">
        <v>95</v>
      </c>
      <c r="AD1783" t="s">
        <v>2024</v>
      </c>
      <c r="AG1783" t="s">
        <v>2030</v>
      </c>
      <c r="AH1783">
        <v>0</v>
      </c>
      <c r="AI1783">
        <v>130</v>
      </c>
      <c r="AJ1783">
        <v>13</v>
      </c>
      <c r="AK1783">
        <v>1742</v>
      </c>
      <c r="AL1783">
        <v>1.26</v>
      </c>
    </row>
    <row r="1784" spans="1:38" x14ac:dyDescent="0.3">
      <c r="A1784" t="s">
        <v>2019</v>
      </c>
      <c r="B1784">
        <v>103448</v>
      </c>
      <c r="C1784">
        <v>16</v>
      </c>
      <c r="D1784" t="s">
        <v>2026</v>
      </c>
      <c r="E1784" t="s">
        <v>2021</v>
      </c>
      <c r="F1784">
        <v>1388</v>
      </c>
      <c r="G1784">
        <v>58.82</v>
      </c>
      <c r="H1784">
        <v>194.46</v>
      </c>
      <c r="I1784">
        <v>45.25</v>
      </c>
      <c r="J1784">
        <v>149.6</v>
      </c>
      <c r="K1784">
        <v>2</v>
      </c>
      <c r="T1784">
        <v>3</v>
      </c>
      <c r="U1784">
        <v>2</v>
      </c>
      <c r="V1784" t="s">
        <v>92</v>
      </c>
      <c r="W1784" t="s">
        <v>2037</v>
      </c>
      <c r="X1784">
        <v>29</v>
      </c>
      <c r="Y1784">
        <v>10</v>
      </c>
      <c r="Z1784" t="s">
        <v>2028</v>
      </c>
      <c r="AA1784" t="s">
        <v>2029</v>
      </c>
      <c r="AB1784" t="s">
        <v>95</v>
      </c>
      <c r="AC1784" t="s">
        <v>95</v>
      </c>
      <c r="AD1784" t="s">
        <v>2024</v>
      </c>
      <c r="AG1784" t="s">
        <v>2030</v>
      </c>
      <c r="AH1784">
        <v>0</v>
      </c>
      <c r="AI1784">
        <v>130</v>
      </c>
      <c r="AJ1784">
        <v>13</v>
      </c>
      <c r="AK1784">
        <v>1742</v>
      </c>
      <c r="AL1784">
        <v>1.26</v>
      </c>
    </row>
    <row r="1785" spans="1:38" x14ac:dyDescent="0.3">
      <c r="A1785" t="s">
        <v>2019</v>
      </c>
      <c r="B1785">
        <v>131829</v>
      </c>
      <c r="C1785">
        <v>1</v>
      </c>
      <c r="D1785" t="s">
        <v>2038</v>
      </c>
      <c r="E1785" t="s">
        <v>2039</v>
      </c>
      <c r="F1785">
        <v>446</v>
      </c>
      <c r="G1785">
        <v>22.46</v>
      </c>
      <c r="H1785">
        <v>74.260000000000005</v>
      </c>
      <c r="I1785">
        <v>15.01</v>
      </c>
      <c r="J1785">
        <v>49.62</v>
      </c>
      <c r="K1785">
        <v>248</v>
      </c>
      <c r="T1785">
        <v>1</v>
      </c>
      <c r="U1785">
        <v>1</v>
      </c>
      <c r="V1785" t="s">
        <v>92</v>
      </c>
      <c r="W1785" t="s">
        <v>1052</v>
      </c>
      <c r="X1785">
        <v>25</v>
      </c>
      <c r="Y1785">
        <v>9</v>
      </c>
      <c r="Z1785" t="s">
        <v>2040</v>
      </c>
      <c r="AA1785" t="s">
        <v>2041</v>
      </c>
      <c r="AB1785" t="s">
        <v>95</v>
      </c>
      <c r="AC1785" t="s">
        <v>95</v>
      </c>
      <c r="AD1785" t="s">
        <v>2024</v>
      </c>
      <c r="AG1785" t="s">
        <v>2042</v>
      </c>
      <c r="AH1785">
        <v>0</v>
      </c>
      <c r="AI1785">
        <v>293</v>
      </c>
      <c r="AJ1785">
        <v>57</v>
      </c>
      <c r="AK1785">
        <v>599</v>
      </c>
      <c r="AL1785">
        <v>1.34</v>
      </c>
    </row>
    <row r="1786" spans="1:38" x14ac:dyDescent="0.3">
      <c r="A1786" t="s">
        <v>2019</v>
      </c>
      <c r="B1786">
        <v>131829</v>
      </c>
      <c r="C1786">
        <v>2</v>
      </c>
      <c r="D1786" t="s">
        <v>2038</v>
      </c>
      <c r="E1786" t="s">
        <v>2039</v>
      </c>
      <c r="F1786">
        <v>446</v>
      </c>
      <c r="G1786">
        <v>22.4</v>
      </c>
      <c r="H1786">
        <v>74.06</v>
      </c>
      <c r="I1786">
        <v>14.97</v>
      </c>
      <c r="J1786">
        <v>49.49</v>
      </c>
      <c r="K1786">
        <v>38</v>
      </c>
      <c r="T1786">
        <v>1</v>
      </c>
      <c r="U1786">
        <v>1</v>
      </c>
      <c r="V1786" t="s">
        <v>92</v>
      </c>
      <c r="W1786" t="s">
        <v>1666</v>
      </c>
      <c r="X1786">
        <v>25</v>
      </c>
      <c r="Y1786">
        <v>9</v>
      </c>
      <c r="Z1786" t="s">
        <v>2040</v>
      </c>
      <c r="AA1786" t="s">
        <v>2041</v>
      </c>
      <c r="AB1786" t="s">
        <v>95</v>
      </c>
      <c r="AC1786" t="s">
        <v>95</v>
      </c>
      <c r="AD1786" t="s">
        <v>2024</v>
      </c>
      <c r="AG1786" t="s">
        <v>2042</v>
      </c>
      <c r="AH1786">
        <v>0</v>
      </c>
      <c r="AI1786">
        <v>293</v>
      </c>
      <c r="AJ1786">
        <v>57</v>
      </c>
      <c r="AK1786">
        <v>599</v>
      </c>
      <c r="AL1786">
        <v>1.34</v>
      </c>
    </row>
    <row r="1787" spans="1:38" x14ac:dyDescent="0.3">
      <c r="A1787" t="s">
        <v>2019</v>
      </c>
      <c r="B1787">
        <v>131829</v>
      </c>
      <c r="C1787">
        <v>3</v>
      </c>
      <c r="D1787" t="s">
        <v>2038</v>
      </c>
      <c r="E1787" t="s">
        <v>2039</v>
      </c>
      <c r="F1787">
        <v>446</v>
      </c>
      <c r="G1787">
        <v>27.08</v>
      </c>
      <c r="H1787">
        <v>89.54</v>
      </c>
      <c r="I1787">
        <v>18.09</v>
      </c>
      <c r="J1787">
        <v>59.83</v>
      </c>
      <c r="K1787">
        <v>34</v>
      </c>
      <c r="T1787">
        <v>2</v>
      </c>
      <c r="U1787">
        <v>2</v>
      </c>
      <c r="V1787" t="s">
        <v>92</v>
      </c>
      <c r="W1787" t="s">
        <v>2043</v>
      </c>
      <c r="X1787">
        <v>25</v>
      </c>
      <c r="Y1787">
        <v>9</v>
      </c>
      <c r="Z1787" t="s">
        <v>2040</v>
      </c>
      <c r="AA1787" t="s">
        <v>2041</v>
      </c>
      <c r="AB1787" t="s">
        <v>95</v>
      </c>
      <c r="AC1787" t="s">
        <v>95</v>
      </c>
      <c r="AD1787" t="s">
        <v>2024</v>
      </c>
      <c r="AG1787" t="s">
        <v>2042</v>
      </c>
      <c r="AH1787">
        <v>0</v>
      </c>
      <c r="AI1787">
        <v>293</v>
      </c>
      <c r="AJ1787">
        <v>57</v>
      </c>
      <c r="AK1787">
        <v>599</v>
      </c>
      <c r="AL1787">
        <v>1.34</v>
      </c>
    </row>
    <row r="1788" spans="1:38" x14ac:dyDescent="0.3">
      <c r="A1788" t="s">
        <v>2019</v>
      </c>
      <c r="B1788">
        <v>131829</v>
      </c>
      <c r="C1788">
        <v>4</v>
      </c>
      <c r="D1788" t="s">
        <v>2038</v>
      </c>
      <c r="E1788" t="s">
        <v>2039</v>
      </c>
      <c r="F1788">
        <v>446</v>
      </c>
      <c r="G1788">
        <v>38.39</v>
      </c>
      <c r="H1788">
        <v>126.93</v>
      </c>
      <c r="I1788">
        <v>25.65</v>
      </c>
      <c r="J1788">
        <v>84.81</v>
      </c>
      <c r="K1788">
        <v>34</v>
      </c>
      <c r="T1788">
        <v>3</v>
      </c>
      <c r="U1788">
        <v>2</v>
      </c>
      <c r="V1788" t="s">
        <v>92</v>
      </c>
      <c r="W1788" t="s">
        <v>2044</v>
      </c>
      <c r="X1788">
        <v>25</v>
      </c>
      <c r="Y1788">
        <v>9</v>
      </c>
      <c r="Z1788" t="s">
        <v>2040</v>
      </c>
      <c r="AA1788" t="s">
        <v>2041</v>
      </c>
      <c r="AB1788" t="s">
        <v>95</v>
      </c>
      <c r="AC1788" t="s">
        <v>95</v>
      </c>
      <c r="AD1788" t="s">
        <v>2024</v>
      </c>
      <c r="AG1788" t="s">
        <v>2042</v>
      </c>
      <c r="AH1788">
        <v>0</v>
      </c>
      <c r="AI1788">
        <v>293</v>
      </c>
      <c r="AJ1788">
        <v>57</v>
      </c>
      <c r="AK1788">
        <v>599</v>
      </c>
      <c r="AL1788">
        <v>1.34</v>
      </c>
    </row>
    <row r="1789" spans="1:38" x14ac:dyDescent="0.3">
      <c r="A1789" t="s">
        <v>2019</v>
      </c>
      <c r="B1789">
        <v>131829</v>
      </c>
      <c r="C1789">
        <v>5</v>
      </c>
      <c r="D1789" t="s">
        <v>2038</v>
      </c>
      <c r="E1789" t="s">
        <v>2039</v>
      </c>
      <c r="F1789">
        <v>446</v>
      </c>
      <c r="G1789">
        <v>38.4</v>
      </c>
      <c r="H1789">
        <v>126.96</v>
      </c>
      <c r="I1789">
        <v>25.66</v>
      </c>
      <c r="J1789">
        <v>84.83</v>
      </c>
      <c r="K1789">
        <v>11</v>
      </c>
      <c r="T1789">
        <v>3</v>
      </c>
      <c r="U1789">
        <v>2</v>
      </c>
      <c r="V1789" t="s">
        <v>92</v>
      </c>
      <c r="W1789" t="s">
        <v>2045</v>
      </c>
      <c r="X1789">
        <v>25</v>
      </c>
      <c r="Y1789">
        <v>9</v>
      </c>
      <c r="Z1789" t="s">
        <v>2040</v>
      </c>
      <c r="AA1789" t="s">
        <v>2041</v>
      </c>
      <c r="AB1789" t="s">
        <v>95</v>
      </c>
      <c r="AC1789" t="s">
        <v>95</v>
      </c>
      <c r="AD1789" t="s">
        <v>2024</v>
      </c>
      <c r="AG1789" t="s">
        <v>2042</v>
      </c>
      <c r="AH1789">
        <v>0</v>
      </c>
      <c r="AI1789">
        <v>293</v>
      </c>
      <c r="AJ1789">
        <v>57</v>
      </c>
      <c r="AK1789">
        <v>599</v>
      </c>
      <c r="AL1789">
        <v>1.34</v>
      </c>
    </row>
    <row r="1790" spans="1:38" x14ac:dyDescent="0.3">
      <c r="A1790" t="s">
        <v>2019</v>
      </c>
      <c r="B1790">
        <v>131829</v>
      </c>
      <c r="C1790">
        <v>6</v>
      </c>
      <c r="D1790" t="s">
        <v>2038</v>
      </c>
      <c r="E1790" t="s">
        <v>2039</v>
      </c>
      <c r="F1790">
        <v>446</v>
      </c>
      <c r="G1790">
        <v>38.43</v>
      </c>
      <c r="H1790">
        <v>127.07</v>
      </c>
      <c r="I1790">
        <v>25.68</v>
      </c>
      <c r="J1790">
        <v>84.91</v>
      </c>
      <c r="K1790">
        <v>68</v>
      </c>
      <c r="T1790">
        <v>3</v>
      </c>
      <c r="U1790">
        <v>2</v>
      </c>
      <c r="V1790" t="s">
        <v>92</v>
      </c>
      <c r="W1790" t="s">
        <v>2046</v>
      </c>
      <c r="X1790">
        <v>25</v>
      </c>
      <c r="Y1790">
        <v>9</v>
      </c>
      <c r="Z1790" t="s">
        <v>2040</v>
      </c>
      <c r="AA1790" t="s">
        <v>2041</v>
      </c>
      <c r="AB1790" t="s">
        <v>95</v>
      </c>
      <c r="AC1790" t="s">
        <v>95</v>
      </c>
      <c r="AD1790" t="s">
        <v>2024</v>
      </c>
      <c r="AG1790" t="s">
        <v>2042</v>
      </c>
      <c r="AH1790">
        <v>0</v>
      </c>
      <c r="AI1790">
        <v>293</v>
      </c>
      <c r="AJ1790">
        <v>57</v>
      </c>
      <c r="AK1790">
        <v>599</v>
      </c>
      <c r="AL1790">
        <v>1.34</v>
      </c>
    </row>
    <row r="1791" spans="1:38" x14ac:dyDescent="0.3">
      <c r="A1791" t="s">
        <v>2019</v>
      </c>
      <c r="B1791">
        <v>131829</v>
      </c>
      <c r="C1791">
        <v>7</v>
      </c>
      <c r="D1791" t="s">
        <v>2038</v>
      </c>
      <c r="E1791" t="s">
        <v>2039</v>
      </c>
      <c r="F1791">
        <v>446</v>
      </c>
      <c r="G1791">
        <v>38.46</v>
      </c>
      <c r="H1791">
        <v>127.15</v>
      </c>
      <c r="I1791">
        <v>25.7</v>
      </c>
      <c r="J1791">
        <v>84.96</v>
      </c>
      <c r="K1791">
        <v>12</v>
      </c>
      <c r="T1791">
        <v>3</v>
      </c>
      <c r="U1791">
        <v>2</v>
      </c>
      <c r="V1791" t="s">
        <v>92</v>
      </c>
      <c r="W1791" t="s">
        <v>2047</v>
      </c>
      <c r="X1791">
        <v>25</v>
      </c>
      <c r="Y1791">
        <v>9</v>
      </c>
      <c r="Z1791" t="s">
        <v>2040</v>
      </c>
      <c r="AA1791" t="s">
        <v>2041</v>
      </c>
      <c r="AB1791" t="s">
        <v>95</v>
      </c>
      <c r="AC1791" t="s">
        <v>95</v>
      </c>
      <c r="AD1791" t="s">
        <v>2024</v>
      </c>
      <c r="AG1791" t="s">
        <v>2042</v>
      </c>
      <c r="AH1791">
        <v>0</v>
      </c>
      <c r="AI1791">
        <v>293</v>
      </c>
      <c r="AJ1791">
        <v>57</v>
      </c>
      <c r="AK1791">
        <v>599</v>
      </c>
      <c r="AL1791">
        <v>1.34</v>
      </c>
    </row>
    <row r="1792" spans="1:38" x14ac:dyDescent="0.3">
      <c r="A1792" t="s">
        <v>2019</v>
      </c>
      <c r="B1792">
        <v>131829</v>
      </c>
      <c r="C1792">
        <v>8</v>
      </c>
      <c r="D1792" t="s">
        <v>2038</v>
      </c>
      <c r="E1792" t="s">
        <v>2039</v>
      </c>
      <c r="F1792">
        <v>446</v>
      </c>
      <c r="G1792">
        <v>38.450000000000003</v>
      </c>
      <c r="H1792">
        <v>127.11</v>
      </c>
      <c r="I1792">
        <v>25.68</v>
      </c>
      <c r="J1792">
        <v>84.91</v>
      </c>
      <c r="K1792">
        <v>1</v>
      </c>
      <c r="T1792">
        <v>3</v>
      </c>
      <c r="U1792">
        <v>2</v>
      </c>
      <c r="V1792" t="s">
        <v>92</v>
      </c>
      <c r="W1792" t="s">
        <v>2048</v>
      </c>
      <c r="X1792">
        <v>25</v>
      </c>
      <c r="Y1792">
        <v>9</v>
      </c>
      <c r="Z1792" t="s">
        <v>2040</v>
      </c>
      <c r="AA1792" t="s">
        <v>2041</v>
      </c>
      <c r="AB1792" t="s">
        <v>95</v>
      </c>
      <c r="AC1792" t="s">
        <v>95</v>
      </c>
      <c r="AD1792" t="s">
        <v>2024</v>
      </c>
      <c r="AG1792" t="s">
        <v>2042</v>
      </c>
      <c r="AH1792">
        <v>0</v>
      </c>
      <c r="AI1792">
        <v>293</v>
      </c>
      <c r="AJ1792">
        <v>57</v>
      </c>
      <c r="AK1792">
        <v>599</v>
      </c>
      <c r="AL1792">
        <v>1.34</v>
      </c>
    </row>
    <row r="1793" spans="1:38" x14ac:dyDescent="0.3">
      <c r="A1793" t="s">
        <v>2019</v>
      </c>
      <c r="B1793">
        <v>103446</v>
      </c>
      <c r="C1793">
        <v>1</v>
      </c>
      <c r="D1793" t="s">
        <v>2049</v>
      </c>
      <c r="E1793" t="s">
        <v>2021</v>
      </c>
      <c r="F1793">
        <v>1240</v>
      </c>
      <c r="G1793">
        <v>23.38</v>
      </c>
      <c r="H1793">
        <v>77.31</v>
      </c>
      <c r="I1793">
        <v>18.13</v>
      </c>
      <c r="J1793">
        <v>59.95</v>
      </c>
      <c r="K1793">
        <v>156</v>
      </c>
      <c r="T1793">
        <v>3</v>
      </c>
      <c r="U1793">
        <v>2</v>
      </c>
      <c r="V1793" t="s">
        <v>92</v>
      </c>
      <c r="W1793">
        <v>77</v>
      </c>
      <c r="X1793">
        <v>28</v>
      </c>
      <c r="Y1793">
        <v>7</v>
      </c>
      <c r="Z1793" t="s">
        <v>2050</v>
      </c>
      <c r="AA1793" t="s">
        <v>2051</v>
      </c>
      <c r="AB1793" t="s">
        <v>95</v>
      </c>
      <c r="AC1793" t="s">
        <v>95</v>
      </c>
      <c r="AD1793" t="s">
        <v>2024</v>
      </c>
      <c r="AG1793" t="s">
        <v>2052</v>
      </c>
      <c r="AH1793">
        <v>0</v>
      </c>
      <c r="AI1793">
        <v>139</v>
      </c>
      <c r="AJ1793">
        <v>17</v>
      </c>
      <c r="AK1793">
        <v>1544</v>
      </c>
      <c r="AL1793">
        <v>1.25</v>
      </c>
    </row>
    <row r="1794" spans="1:38" x14ac:dyDescent="0.3">
      <c r="A1794" t="s">
        <v>2019</v>
      </c>
      <c r="B1794">
        <v>103446</v>
      </c>
      <c r="C1794">
        <v>2</v>
      </c>
      <c r="D1794" t="s">
        <v>2049</v>
      </c>
      <c r="E1794" t="s">
        <v>2021</v>
      </c>
      <c r="F1794">
        <v>1240</v>
      </c>
      <c r="G1794">
        <v>33</v>
      </c>
      <c r="H1794">
        <v>109.12</v>
      </c>
      <c r="I1794">
        <v>25.59</v>
      </c>
      <c r="J1794">
        <v>84.62</v>
      </c>
      <c r="K1794">
        <v>368</v>
      </c>
      <c r="T1794">
        <v>3</v>
      </c>
      <c r="U1794">
        <v>2</v>
      </c>
      <c r="V1794" t="s">
        <v>92</v>
      </c>
      <c r="W1794" t="s">
        <v>135</v>
      </c>
      <c r="X1794">
        <v>28</v>
      </c>
      <c r="Y1794">
        <v>7</v>
      </c>
      <c r="Z1794" t="s">
        <v>2050</v>
      </c>
      <c r="AA1794" t="s">
        <v>2051</v>
      </c>
      <c r="AB1794" t="s">
        <v>95</v>
      </c>
      <c r="AC1794" t="s">
        <v>95</v>
      </c>
      <c r="AD1794" t="s">
        <v>2024</v>
      </c>
      <c r="AG1794" t="s">
        <v>2052</v>
      </c>
      <c r="AH1794">
        <v>0</v>
      </c>
      <c r="AI1794">
        <v>139</v>
      </c>
      <c r="AJ1794">
        <v>17</v>
      </c>
      <c r="AK1794">
        <v>1544</v>
      </c>
      <c r="AL1794">
        <v>1.25</v>
      </c>
    </row>
    <row r="1795" spans="1:38" x14ac:dyDescent="0.3">
      <c r="A1795" t="s">
        <v>2019</v>
      </c>
      <c r="B1795">
        <v>103446</v>
      </c>
      <c r="C1795">
        <v>3</v>
      </c>
      <c r="D1795" t="s">
        <v>2049</v>
      </c>
      <c r="E1795" t="s">
        <v>2021</v>
      </c>
      <c r="F1795">
        <v>1240</v>
      </c>
      <c r="G1795">
        <v>33.04</v>
      </c>
      <c r="H1795">
        <v>109.23</v>
      </c>
      <c r="I1795">
        <v>25.62</v>
      </c>
      <c r="J1795">
        <v>84.7</v>
      </c>
      <c r="K1795">
        <v>248</v>
      </c>
      <c r="T1795">
        <v>3</v>
      </c>
      <c r="U1795">
        <v>2</v>
      </c>
      <c r="V1795" t="s">
        <v>92</v>
      </c>
      <c r="W1795" t="s">
        <v>201</v>
      </c>
      <c r="X1795">
        <v>28</v>
      </c>
      <c r="Y1795">
        <v>7</v>
      </c>
      <c r="Z1795" t="s">
        <v>2050</v>
      </c>
      <c r="AA1795" t="s">
        <v>2051</v>
      </c>
      <c r="AB1795" t="s">
        <v>95</v>
      </c>
      <c r="AC1795" t="s">
        <v>95</v>
      </c>
      <c r="AD1795" t="s">
        <v>2024</v>
      </c>
      <c r="AG1795" t="s">
        <v>2052</v>
      </c>
      <c r="AH1795">
        <v>0</v>
      </c>
      <c r="AI1795">
        <v>139</v>
      </c>
      <c r="AJ1795">
        <v>17</v>
      </c>
      <c r="AK1795">
        <v>1544</v>
      </c>
      <c r="AL1795">
        <v>1.25</v>
      </c>
    </row>
    <row r="1796" spans="1:38" x14ac:dyDescent="0.3">
      <c r="A1796" t="s">
        <v>2019</v>
      </c>
      <c r="B1796">
        <v>103446</v>
      </c>
      <c r="C1796">
        <v>4</v>
      </c>
      <c r="D1796" t="s">
        <v>2049</v>
      </c>
      <c r="E1796" t="s">
        <v>2021</v>
      </c>
      <c r="F1796">
        <v>1240</v>
      </c>
      <c r="G1796">
        <v>39.6</v>
      </c>
      <c r="H1796">
        <v>130.94</v>
      </c>
      <c r="I1796">
        <v>30.71</v>
      </c>
      <c r="J1796">
        <v>101.54</v>
      </c>
      <c r="K1796">
        <v>129</v>
      </c>
      <c r="T1796">
        <v>3</v>
      </c>
      <c r="U1796">
        <v>2</v>
      </c>
      <c r="V1796" t="s">
        <v>92</v>
      </c>
      <c r="W1796" t="s">
        <v>156</v>
      </c>
      <c r="X1796">
        <v>28</v>
      </c>
      <c r="Y1796">
        <v>7</v>
      </c>
      <c r="Z1796" t="s">
        <v>2050</v>
      </c>
      <c r="AA1796" t="s">
        <v>2051</v>
      </c>
      <c r="AB1796" t="s">
        <v>95</v>
      </c>
      <c r="AC1796" t="s">
        <v>95</v>
      </c>
      <c r="AD1796" t="s">
        <v>2024</v>
      </c>
      <c r="AG1796" t="s">
        <v>2052</v>
      </c>
      <c r="AH1796">
        <v>0</v>
      </c>
      <c r="AI1796">
        <v>139</v>
      </c>
      <c r="AJ1796">
        <v>17</v>
      </c>
      <c r="AK1796">
        <v>1544</v>
      </c>
      <c r="AL1796">
        <v>1.25</v>
      </c>
    </row>
    <row r="1797" spans="1:38" x14ac:dyDescent="0.3">
      <c r="A1797" t="s">
        <v>2019</v>
      </c>
      <c r="B1797">
        <v>103446</v>
      </c>
      <c r="C1797">
        <v>5</v>
      </c>
      <c r="D1797" t="s">
        <v>2049</v>
      </c>
      <c r="E1797" t="s">
        <v>2021</v>
      </c>
      <c r="F1797">
        <v>1240</v>
      </c>
      <c r="G1797">
        <v>44.53</v>
      </c>
      <c r="H1797">
        <v>147.22</v>
      </c>
      <c r="I1797">
        <v>34.53</v>
      </c>
      <c r="J1797">
        <v>114.16</v>
      </c>
      <c r="K1797">
        <v>327</v>
      </c>
      <c r="T1797">
        <v>3</v>
      </c>
      <c r="U1797">
        <v>2</v>
      </c>
      <c r="V1797" t="s">
        <v>92</v>
      </c>
      <c r="W1797" t="s">
        <v>2053</v>
      </c>
      <c r="X1797">
        <v>28</v>
      </c>
      <c r="Y1797">
        <v>7</v>
      </c>
      <c r="Z1797" t="s">
        <v>2050</v>
      </c>
      <c r="AA1797" t="s">
        <v>2051</v>
      </c>
      <c r="AB1797" t="s">
        <v>95</v>
      </c>
      <c r="AC1797" t="s">
        <v>95</v>
      </c>
      <c r="AD1797" t="s">
        <v>2024</v>
      </c>
      <c r="AG1797" t="s">
        <v>2052</v>
      </c>
      <c r="AH1797">
        <v>0</v>
      </c>
      <c r="AI1797">
        <v>139</v>
      </c>
      <c r="AJ1797">
        <v>17</v>
      </c>
      <c r="AK1797">
        <v>1544</v>
      </c>
      <c r="AL1797">
        <v>1.25</v>
      </c>
    </row>
    <row r="1798" spans="1:38" x14ac:dyDescent="0.3">
      <c r="A1798" t="s">
        <v>2019</v>
      </c>
      <c r="B1798">
        <v>103446</v>
      </c>
      <c r="C1798">
        <v>6</v>
      </c>
      <c r="D1798" t="s">
        <v>2049</v>
      </c>
      <c r="E1798" t="s">
        <v>2021</v>
      </c>
      <c r="F1798">
        <v>1240</v>
      </c>
      <c r="G1798">
        <v>58.43</v>
      </c>
      <c r="H1798">
        <v>193.18</v>
      </c>
      <c r="I1798">
        <v>45.31</v>
      </c>
      <c r="J1798">
        <v>149.80000000000001</v>
      </c>
      <c r="K1798">
        <v>12</v>
      </c>
      <c r="T1798">
        <v>4</v>
      </c>
      <c r="U1798">
        <v>2</v>
      </c>
      <c r="V1798" t="s">
        <v>92</v>
      </c>
      <c r="W1798" t="s">
        <v>2054</v>
      </c>
      <c r="X1798">
        <v>28</v>
      </c>
      <c r="Y1798">
        <v>7</v>
      </c>
      <c r="Z1798" t="s">
        <v>2050</v>
      </c>
      <c r="AA1798" t="s">
        <v>2051</v>
      </c>
      <c r="AB1798" t="s">
        <v>95</v>
      </c>
      <c r="AC1798" t="s">
        <v>95</v>
      </c>
      <c r="AD1798" t="s">
        <v>2024</v>
      </c>
      <c r="AG1798" t="s">
        <v>2052</v>
      </c>
      <c r="AH1798">
        <v>0</v>
      </c>
      <c r="AI1798">
        <v>139</v>
      </c>
      <c r="AJ1798">
        <v>17</v>
      </c>
      <c r="AK1798">
        <v>1544</v>
      </c>
      <c r="AL1798">
        <v>1.25</v>
      </c>
    </row>
    <row r="1799" spans="1:38" x14ac:dyDescent="0.3">
      <c r="A1799" t="s">
        <v>2019</v>
      </c>
      <c r="B1799">
        <v>102394</v>
      </c>
      <c r="C1799">
        <v>1</v>
      </c>
      <c r="D1799" t="s">
        <v>2055</v>
      </c>
      <c r="E1799" t="s">
        <v>2039</v>
      </c>
      <c r="F1799">
        <v>901</v>
      </c>
      <c r="G1799">
        <v>25.08</v>
      </c>
      <c r="H1799">
        <v>82.93</v>
      </c>
      <c r="I1799">
        <v>18.03</v>
      </c>
      <c r="J1799">
        <v>59.61</v>
      </c>
      <c r="K1799">
        <v>25</v>
      </c>
      <c r="T1799">
        <v>2</v>
      </c>
      <c r="U1799">
        <v>2</v>
      </c>
      <c r="V1799" t="s">
        <v>92</v>
      </c>
      <c r="W1799" t="s">
        <v>2056</v>
      </c>
      <c r="X1799">
        <v>27</v>
      </c>
      <c r="Y1799">
        <v>3</v>
      </c>
      <c r="Z1799" t="s">
        <v>2057</v>
      </c>
      <c r="AA1799" t="s">
        <v>2058</v>
      </c>
      <c r="AB1799" t="s">
        <v>95</v>
      </c>
      <c r="AC1799" t="s">
        <v>95</v>
      </c>
      <c r="AD1799" t="s">
        <v>2024</v>
      </c>
      <c r="AG1799" t="s">
        <v>2059</v>
      </c>
      <c r="AH1799">
        <v>0</v>
      </c>
      <c r="AI1799">
        <v>173</v>
      </c>
      <c r="AJ1799">
        <v>27</v>
      </c>
      <c r="AK1799">
        <v>1099</v>
      </c>
      <c r="AL1799">
        <v>1.22</v>
      </c>
    </row>
    <row r="1800" spans="1:38" x14ac:dyDescent="0.3">
      <c r="A1800" t="s">
        <v>2019</v>
      </c>
      <c r="B1800">
        <v>102394</v>
      </c>
      <c r="C1800">
        <v>2</v>
      </c>
      <c r="D1800" t="s">
        <v>2055</v>
      </c>
      <c r="E1800" t="s">
        <v>2039</v>
      </c>
      <c r="F1800">
        <v>901</v>
      </c>
      <c r="G1800">
        <v>25.17</v>
      </c>
      <c r="H1800">
        <v>83.23</v>
      </c>
      <c r="I1800">
        <v>18.09</v>
      </c>
      <c r="J1800">
        <v>59.83</v>
      </c>
      <c r="K1800">
        <v>35</v>
      </c>
      <c r="T1800">
        <v>2</v>
      </c>
      <c r="U1800">
        <v>2</v>
      </c>
      <c r="V1800" t="s">
        <v>92</v>
      </c>
      <c r="W1800" t="s">
        <v>1410</v>
      </c>
      <c r="X1800">
        <v>27</v>
      </c>
      <c r="Y1800">
        <v>3</v>
      </c>
      <c r="Z1800" t="s">
        <v>2057</v>
      </c>
      <c r="AA1800" t="s">
        <v>2058</v>
      </c>
      <c r="AB1800" t="s">
        <v>95</v>
      </c>
      <c r="AC1800" t="s">
        <v>95</v>
      </c>
      <c r="AD1800" t="s">
        <v>2024</v>
      </c>
      <c r="AG1800" t="s">
        <v>2059</v>
      </c>
      <c r="AH1800">
        <v>0</v>
      </c>
      <c r="AI1800">
        <v>173</v>
      </c>
      <c r="AJ1800">
        <v>27</v>
      </c>
      <c r="AK1800">
        <v>1099</v>
      </c>
      <c r="AL1800">
        <v>1.22</v>
      </c>
    </row>
    <row r="1801" spans="1:38" x14ac:dyDescent="0.3">
      <c r="A1801" t="s">
        <v>2019</v>
      </c>
      <c r="B1801">
        <v>102394</v>
      </c>
      <c r="C1801">
        <v>3</v>
      </c>
      <c r="D1801" t="s">
        <v>2055</v>
      </c>
      <c r="E1801" t="s">
        <v>2039</v>
      </c>
      <c r="F1801">
        <v>901</v>
      </c>
      <c r="G1801">
        <v>25.2</v>
      </c>
      <c r="H1801">
        <v>83.32</v>
      </c>
      <c r="I1801">
        <v>18.11</v>
      </c>
      <c r="J1801">
        <v>59.89</v>
      </c>
      <c r="K1801">
        <v>25</v>
      </c>
      <c r="T1801">
        <v>2</v>
      </c>
      <c r="U1801">
        <v>2</v>
      </c>
      <c r="V1801" t="s">
        <v>92</v>
      </c>
      <c r="W1801" t="s">
        <v>1414</v>
      </c>
      <c r="X1801">
        <v>27</v>
      </c>
      <c r="Y1801">
        <v>3</v>
      </c>
      <c r="Z1801" t="s">
        <v>2057</v>
      </c>
      <c r="AA1801" t="s">
        <v>2058</v>
      </c>
      <c r="AB1801" t="s">
        <v>95</v>
      </c>
      <c r="AC1801" t="s">
        <v>95</v>
      </c>
      <c r="AD1801" t="s">
        <v>2024</v>
      </c>
      <c r="AG1801" t="s">
        <v>2059</v>
      </c>
      <c r="AH1801">
        <v>0</v>
      </c>
      <c r="AI1801">
        <v>173</v>
      </c>
      <c r="AJ1801">
        <v>27</v>
      </c>
      <c r="AK1801">
        <v>1099</v>
      </c>
      <c r="AL1801">
        <v>1.22</v>
      </c>
    </row>
    <row r="1802" spans="1:38" x14ac:dyDescent="0.3">
      <c r="A1802" t="s">
        <v>2019</v>
      </c>
      <c r="B1802">
        <v>102394</v>
      </c>
      <c r="C1802">
        <v>4</v>
      </c>
      <c r="D1802" t="s">
        <v>2055</v>
      </c>
      <c r="E1802" t="s">
        <v>2039</v>
      </c>
      <c r="F1802">
        <v>901</v>
      </c>
      <c r="G1802">
        <v>35.69</v>
      </c>
      <c r="H1802">
        <v>117.99</v>
      </c>
      <c r="I1802">
        <v>25.65</v>
      </c>
      <c r="J1802">
        <v>84.81</v>
      </c>
      <c r="K1802">
        <v>17</v>
      </c>
      <c r="T1802">
        <v>3</v>
      </c>
      <c r="U1802">
        <v>2</v>
      </c>
      <c r="V1802" t="s">
        <v>92</v>
      </c>
      <c r="W1802" t="s">
        <v>2060</v>
      </c>
      <c r="X1802">
        <v>27</v>
      </c>
      <c r="Y1802">
        <v>3</v>
      </c>
      <c r="Z1802" t="s">
        <v>2057</v>
      </c>
      <c r="AA1802" t="s">
        <v>2058</v>
      </c>
      <c r="AB1802" t="s">
        <v>95</v>
      </c>
      <c r="AC1802" t="s">
        <v>95</v>
      </c>
      <c r="AD1802" t="s">
        <v>2024</v>
      </c>
      <c r="AG1802" t="s">
        <v>2059</v>
      </c>
      <c r="AH1802">
        <v>0</v>
      </c>
      <c r="AI1802">
        <v>173</v>
      </c>
      <c r="AJ1802">
        <v>27</v>
      </c>
      <c r="AK1802">
        <v>1099</v>
      </c>
      <c r="AL1802">
        <v>1.22</v>
      </c>
    </row>
    <row r="1803" spans="1:38" x14ac:dyDescent="0.3">
      <c r="A1803" t="s">
        <v>2019</v>
      </c>
      <c r="B1803">
        <v>102394</v>
      </c>
      <c r="C1803">
        <v>5</v>
      </c>
      <c r="D1803" t="s">
        <v>2055</v>
      </c>
      <c r="E1803" t="s">
        <v>2039</v>
      </c>
      <c r="F1803">
        <v>901</v>
      </c>
      <c r="G1803">
        <v>35.69</v>
      </c>
      <c r="H1803">
        <v>117.99</v>
      </c>
      <c r="I1803">
        <v>25.65</v>
      </c>
      <c r="J1803">
        <v>84.81</v>
      </c>
      <c r="K1803">
        <v>10</v>
      </c>
      <c r="T1803">
        <v>3</v>
      </c>
      <c r="U1803">
        <v>2</v>
      </c>
      <c r="V1803" t="s">
        <v>92</v>
      </c>
      <c r="W1803" t="s">
        <v>2061</v>
      </c>
      <c r="X1803">
        <v>27</v>
      </c>
      <c r="Y1803">
        <v>3</v>
      </c>
      <c r="Z1803" t="s">
        <v>2057</v>
      </c>
      <c r="AA1803" t="s">
        <v>2058</v>
      </c>
      <c r="AB1803" t="s">
        <v>95</v>
      </c>
      <c r="AC1803" t="s">
        <v>95</v>
      </c>
      <c r="AD1803" t="s">
        <v>2024</v>
      </c>
      <c r="AG1803" t="s">
        <v>2059</v>
      </c>
      <c r="AH1803">
        <v>0</v>
      </c>
      <c r="AI1803">
        <v>173</v>
      </c>
      <c r="AJ1803">
        <v>27</v>
      </c>
      <c r="AK1803">
        <v>1099</v>
      </c>
      <c r="AL1803">
        <v>1.22</v>
      </c>
    </row>
    <row r="1804" spans="1:38" x14ac:dyDescent="0.3">
      <c r="A1804" t="s">
        <v>2019</v>
      </c>
      <c r="B1804">
        <v>102394</v>
      </c>
      <c r="C1804">
        <v>6</v>
      </c>
      <c r="D1804" t="s">
        <v>2055</v>
      </c>
      <c r="E1804" t="s">
        <v>2039</v>
      </c>
      <c r="F1804">
        <v>901</v>
      </c>
      <c r="G1804">
        <v>35.49</v>
      </c>
      <c r="H1804">
        <v>117.33</v>
      </c>
      <c r="I1804">
        <v>25.51</v>
      </c>
      <c r="J1804">
        <v>84.34</v>
      </c>
      <c r="K1804">
        <v>6</v>
      </c>
      <c r="T1804">
        <v>3</v>
      </c>
      <c r="U1804">
        <v>2</v>
      </c>
      <c r="V1804" t="s">
        <v>92</v>
      </c>
      <c r="W1804">
        <v>117</v>
      </c>
      <c r="X1804">
        <v>27</v>
      </c>
      <c r="Y1804">
        <v>3</v>
      </c>
      <c r="Z1804" t="s">
        <v>2057</v>
      </c>
      <c r="AA1804" t="s">
        <v>2058</v>
      </c>
      <c r="AB1804" t="s">
        <v>95</v>
      </c>
      <c r="AC1804" t="s">
        <v>95</v>
      </c>
      <c r="AD1804" t="s">
        <v>2024</v>
      </c>
      <c r="AG1804" t="s">
        <v>2059</v>
      </c>
      <c r="AH1804">
        <v>0</v>
      </c>
      <c r="AI1804">
        <v>173</v>
      </c>
      <c r="AJ1804">
        <v>27</v>
      </c>
      <c r="AK1804">
        <v>1099</v>
      </c>
      <c r="AL1804">
        <v>1.22</v>
      </c>
    </row>
    <row r="1805" spans="1:38" x14ac:dyDescent="0.3">
      <c r="A1805" t="s">
        <v>2019</v>
      </c>
      <c r="B1805">
        <v>102394</v>
      </c>
      <c r="C1805">
        <v>7</v>
      </c>
      <c r="D1805" t="s">
        <v>2055</v>
      </c>
      <c r="E1805" t="s">
        <v>2039</v>
      </c>
      <c r="F1805">
        <v>901</v>
      </c>
      <c r="G1805">
        <v>35.619999999999997</v>
      </c>
      <c r="H1805">
        <v>117.76</v>
      </c>
      <c r="I1805">
        <v>25.6</v>
      </c>
      <c r="J1805">
        <v>84.65</v>
      </c>
      <c r="K1805">
        <v>3</v>
      </c>
      <c r="T1805">
        <v>3</v>
      </c>
      <c r="U1805">
        <v>2</v>
      </c>
      <c r="V1805" t="s">
        <v>92</v>
      </c>
      <c r="W1805" t="s">
        <v>2062</v>
      </c>
      <c r="X1805">
        <v>27</v>
      </c>
      <c r="Y1805">
        <v>3</v>
      </c>
      <c r="Z1805" t="s">
        <v>2057</v>
      </c>
      <c r="AA1805" t="s">
        <v>2058</v>
      </c>
      <c r="AB1805" t="s">
        <v>95</v>
      </c>
      <c r="AC1805" t="s">
        <v>95</v>
      </c>
      <c r="AD1805" t="s">
        <v>2024</v>
      </c>
      <c r="AG1805" t="s">
        <v>2059</v>
      </c>
      <c r="AH1805">
        <v>0</v>
      </c>
      <c r="AI1805">
        <v>173</v>
      </c>
      <c r="AJ1805">
        <v>27</v>
      </c>
      <c r="AK1805">
        <v>1099</v>
      </c>
      <c r="AL1805">
        <v>1.22</v>
      </c>
    </row>
    <row r="1806" spans="1:38" x14ac:dyDescent="0.3">
      <c r="A1806" t="s">
        <v>2019</v>
      </c>
      <c r="B1806">
        <v>102394</v>
      </c>
      <c r="C1806">
        <v>8</v>
      </c>
      <c r="D1806" t="s">
        <v>2055</v>
      </c>
      <c r="E1806" t="s">
        <v>2039</v>
      </c>
      <c r="F1806">
        <v>901</v>
      </c>
      <c r="G1806">
        <v>35.6</v>
      </c>
      <c r="H1806">
        <v>117.71</v>
      </c>
      <c r="I1806">
        <v>25.59</v>
      </c>
      <c r="J1806">
        <v>84.61</v>
      </c>
      <c r="K1806">
        <v>3</v>
      </c>
      <c r="T1806">
        <v>3</v>
      </c>
      <c r="U1806">
        <v>2</v>
      </c>
      <c r="V1806" t="s">
        <v>92</v>
      </c>
      <c r="W1806" t="s">
        <v>1302</v>
      </c>
      <c r="X1806">
        <v>27</v>
      </c>
      <c r="Y1806">
        <v>3</v>
      </c>
      <c r="Z1806" t="s">
        <v>2057</v>
      </c>
      <c r="AA1806" t="s">
        <v>2058</v>
      </c>
      <c r="AB1806" t="s">
        <v>95</v>
      </c>
      <c r="AC1806" t="s">
        <v>95</v>
      </c>
      <c r="AD1806" t="s">
        <v>2024</v>
      </c>
      <c r="AG1806" t="s">
        <v>2059</v>
      </c>
      <c r="AH1806">
        <v>0</v>
      </c>
      <c r="AI1806">
        <v>173</v>
      </c>
      <c r="AJ1806">
        <v>27</v>
      </c>
      <c r="AK1806">
        <v>1099</v>
      </c>
      <c r="AL1806">
        <v>1.22</v>
      </c>
    </row>
    <row r="1807" spans="1:38" x14ac:dyDescent="0.3">
      <c r="A1807" t="s">
        <v>2019</v>
      </c>
      <c r="B1807">
        <v>102394</v>
      </c>
      <c r="C1807">
        <v>9</v>
      </c>
      <c r="D1807" t="s">
        <v>2055</v>
      </c>
      <c r="E1807" t="s">
        <v>2039</v>
      </c>
      <c r="F1807">
        <v>901</v>
      </c>
      <c r="G1807">
        <v>35.71</v>
      </c>
      <c r="H1807">
        <v>118.07</v>
      </c>
      <c r="I1807">
        <v>25.67</v>
      </c>
      <c r="J1807">
        <v>84.87</v>
      </c>
      <c r="K1807">
        <v>121</v>
      </c>
      <c r="T1807">
        <v>3</v>
      </c>
      <c r="U1807">
        <v>2</v>
      </c>
      <c r="V1807" t="s">
        <v>92</v>
      </c>
      <c r="W1807" t="s">
        <v>2063</v>
      </c>
      <c r="X1807">
        <v>27</v>
      </c>
      <c r="Y1807">
        <v>3</v>
      </c>
      <c r="Z1807" t="s">
        <v>2057</v>
      </c>
      <c r="AA1807" t="s">
        <v>2058</v>
      </c>
      <c r="AB1807" t="s">
        <v>95</v>
      </c>
      <c r="AC1807" t="s">
        <v>95</v>
      </c>
      <c r="AD1807" t="s">
        <v>2024</v>
      </c>
      <c r="AG1807" t="s">
        <v>2059</v>
      </c>
      <c r="AH1807">
        <v>0</v>
      </c>
      <c r="AI1807">
        <v>173</v>
      </c>
      <c r="AJ1807">
        <v>27</v>
      </c>
      <c r="AK1807">
        <v>1099</v>
      </c>
      <c r="AL1807">
        <v>1.22</v>
      </c>
    </row>
    <row r="1808" spans="1:38" x14ac:dyDescent="0.3">
      <c r="A1808" t="s">
        <v>2019</v>
      </c>
      <c r="B1808">
        <v>102394</v>
      </c>
      <c r="C1808">
        <v>10</v>
      </c>
      <c r="D1808" t="s">
        <v>2055</v>
      </c>
      <c r="E1808" t="s">
        <v>2039</v>
      </c>
      <c r="F1808">
        <v>901</v>
      </c>
      <c r="G1808">
        <v>35.729999999999997</v>
      </c>
      <c r="H1808">
        <v>118.13</v>
      </c>
      <c r="I1808">
        <v>25.68</v>
      </c>
      <c r="J1808">
        <v>84.91</v>
      </c>
      <c r="K1808">
        <v>102</v>
      </c>
      <c r="T1808">
        <v>3</v>
      </c>
      <c r="U1808">
        <v>2</v>
      </c>
      <c r="V1808" t="s">
        <v>92</v>
      </c>
      <c r="W1808" t="s">
        <v>1420</v>
      </c>
      <c r="X1808">
        <v>27</v>
      </c>
      <c r="Y1808">
        <v>3</v>
      </c>
      <c r="Z1808" t="s">
        <v>2057</v>
      </c>
      <c r="AA1808" t="s">
        <v>2058</v>
      </c>
      <c r="AB1808" t="s">
        <v>95</v>
      </c>
      <c r="AC1808" t="s">
        <v>95</v>
      </c>
      <c r="AD1808" t="s">
        <v>2024</v>
      </c>
      <c r="AG1808" t="s">
        <v>2059</v>
      </c>
      <c r="AH1808">
        <v>0</v>
      </c>
      <c r="AI1808">
        <v>173</v>
      </c>
      <c r="AJ1808">
        <v>27</v>
      </c>
      <c r="AK1808">
        <v>1099</v>
      </c>
      <c r="AL1808">
        <v>1.22</v>
      </c>
    </row>
    <row r="1809" spans="1:38" x14ac:dyDescent="0.3">
      <c r="A1809" t="s">
        <v>2019</v>
      </c>
      <c r="B1809">
        <v>102394</v>
      </c>
      <c r="C1809">
        <v>11</v>
      </c>
      <c r="D1809" t="s">
        <v>2055</v>
      </c>
      <c r="E1809" t="s">
        <v>2039</v>
      </c>
      <c r="F1809">
        <v>901</v>
      </c>
      <c r="G1809">
        <v>35.75</v>
      </c>
      <c r="H1809">
        <v>118.19</v>
      </c>
      <c r="I1809">
        <v>25.7</v>
      </c>
      <c r="J1809">
        <v>84.96</v>
      </c>
      <c r="K1809">
        <v>82</v>
      </c>
      <c r="T1809">
        <v>3</v>
      </c>
      <c r="U1809">
        <v>2</v>
      </c>
      <c r="V1809" t="s">
        <v>92</v>
      </c>
      <c r="W1809" t="s">
        <v>2064</v>
      </c>
      <c r="X1809">
        <v>27</v>
      </c>
      <c r="Y1809">
        <v>3</v>
      </c>
      <c r="Z1809" t="s">
        <v>2057</v>
      </c>
      <c r="AA1809" t="s">
        <v>2058</v>
      </c>
      <c r="AB1809" t="s">
        <v>95</v>
      </c>
      <c r="AC1809" t="s">
        <v>95</v>
      </c>
      <c r="AD1809" t="s">
        <v>2024</v>
      </c>
      <c r="AG1809" t="s">
        <v>2059</v>
      </c>
      <c r="AH1809">
        <v>0</v>
      </c>
      <c r="AI1809">
        <v>173</v>
      </c>
      <c r="AJ1809">
        <v>27</v>
      </c>
      <c r="AK1809">
        <v>1099</v>
      </c>
      <c r="AL1809">
        <v>1.22</v>
      </c>
    </row>
    <row r="1810" spans="1:38" x14ac:dyDescent="0.3">
      <c r="A1810" t="s">
        <v>2019</v>
      </c>
      <c r="B1810">
        <v>102394</v>
      </c>
      <c r="C1810">
        <v>12</v>
      </c>
      <c r="D1810" t="s">
        <v>2055</v>
      </c>
      <c r="E1810" t="s">
        <v>2039</v>
      </c>
      <c r="F1810">
        <v>901</v>
      </c>
      <c r="G1810">
        <v>35.75</v>
      </c>
      <c r="H1810">
        <v>118.19</v>
      </c>
      <c r="I1810">
        <v>25.7</v>
      </c>
      <c r="J1810">
        <v>84.96</v>
      </c>
      <c r="K1810">
        <v>69</v>
      </c>
      <c r="T1810">
        <v>3</v>
      </c>
      <c r="U1810">
        <v>2</v>
      </c>
      <c r="V1810" t="s">
        <v>92</v>
      </c>
      <c r="W1810" t="s">
        <v>2065</v>
      </c>
      <c r="X1810">
        <v>27</v>
      </c>
      <c r="Y1810">
        <v>3</v>
      </c>
      <c r="Z1810" t="s">
        <v>2057</v>
      </c>
      <c r="AA1810" t="s">
        <v>2058</v>
      </c>
      <c r="AB1810" t="s">
        <v>95</v>
      </c>
      <c r="AC1810" t="s">
        <v>95</v>
      </c>
      <c r="AD1810" t="s">
        <v>2024</v>
      </c>
      <c r="AG1810" t="s">
        <v>2059</v>
      </c>
      <c r="AH1810">
        <v>0</v>
      </c>
      <c r="AI1810">
        <v>173</v>
      </c>
      <c r="AJ1810">
        <v>27</v>
      </c>
      <c r="AK1810">
        <v>1099</v>
      </c>
      <c r="AL1810">
        <v>1.22</v>
      </c>
    </row>
    <row r="1811" spans="1:38" x14ac:dyDescent="0.3">
      <c r="A1811" t="s">
        <v>2019</v>
      </c>
      <c r="B1811">
        <v>102394</v>
      </c>
      <c r="C1811">
        <v>13</v>
      </c>
      <c r="D1811" t="s">
        <v>2055</v>
      </c>
      <c r="E1811" t="s">
        <v>2039</v>
      </c>
      <c r="F1811">
        <v>901</v>
      </c>
      <c r="G1811">
        <v>35.74</v>
      </c>
      <c r="H1811">
        <v>118.15</v>
      </c>
      <c r="I1811">
        <v>25.69</v>
      </c>
      <c r="J1811">
        <v>84.93</v>
      </c>
      <c r="K1811">
        <v>19</v>
      </c>
      <c r="T1811">
        <v>3</v>
      </c>
      <c r="U1811">
        <v>2</v>
      </c>
      <c r="V1811" t="s">
        <v>92</v>
      </c>
      <c r="W1811" t="s">
        <v>1421</v>
      </c>
      <c r="X1811">
        <v>27</v>
      </c>
      <c r="Y1811">
        <v>3</v>
      </c>
      <c r="Z1811" t="s">
        <v>2057</v>
      </c>
      <c r="AA1811" t="s">
        <v>2058</v>
      </c>
      <c r="AB1811" t="s">
        <v>95</v>
      </c>
      <c r="AC1811" t="s">
        <v>95</v>
      </c>
      <c r="AD1811" t="s">
        <v>2024</v>
      </c>
      <c r="AG1811" t="s">
        <v>2059</v>
      </c>
      <c r="AH1811">
        <v>0</v>
      </c>
      <c r="AI1811">
        <v>173</v>
      </c>
      <c r="AJ1811">
        <v>27</v>
      </c>
      <c r="AK1811">
        <v>1099</v>
      </c>
      <c r="AL1811">
        <v>1.22</v>
      </c>
    </row>
    <row r="1812" spans="1:38" x14ac:dyDescent="0.3">
      <c r="A1812" t="s">
        <v>2019</v>
      </c>
      <c r="B1812">
        <v>102394</v>
      </c>
      <c r="C1812">
        <v>14</v>
      </c>
      <c r="D1812" t="s">
        <v>2055</v>
      </c>
      <c r="E1812" t="s">
        <v>2039</v>
      </c>
      <c r="F1812">
        <v>901</v>
      </c>
      <c r="G1812">
        <v>35.76</v>
      </c>
      <c r="H1812">
        <v>118.24</v>
      </c>
      <c r="I1812">
        <v>25.7</v>
      </c>
      <c r="J1812">
        <v>84.99</v>
      </c>
      <c r="K1812">
        <v>10</v>
      </c>
      <c r="T1812">
        <v>3</v>
      </c>
      <c r="U1812">
        <v>2</v>
      </c>
      <c r="V1812" t="s">
        <v>92</v>
      </c>
      <c r="W1812" t="s">
        <v>2066</v>
      </c>
      <c r="X1812">
        <v>27</v>
      </c>
      <c r="Y1812">
        <v>3</v>
      </c>
      <c r="Z1812" t="s">
        <v>2057</v>
      </c>
      <c r="AA1812" t="s">
        <v>2058</v>
      </c>
      <c r="AB1812" t="s">
        <v>95</v>
      </c>
      <c r="AC1812" t="s">
        <v>95</v>
      </c>
      <c r="AD1812" t="s">
        <v>2024</v>
      </c>
      <c r="AG1812" t="s">
        <v>2059</v>
      </c>
      <c r="AH1812">
        <v>0</v>
      </c>
      <c r="AI1812">
        <v>173</v>
      </c>
      <c r="AJ1812">
        <v>27</v>
      </c>
      <c r="AK1812">
        <v>1099</v>
      </c>
      <c r="AL1812">
        <v>1.22</v>
      </c>
    </row>
    <row r="1813" spans="1:38" x14ac:dyDescent="0.3">
      <c r="A1813" t="s">
        <v>2019</v>
      </c>
      <c r="B1813">
        <v>102394</v>
      </c>
      <c r="C1813">
        <v>15</v>
      </c>
      <c r="D1813" t="s">
        <v>2055</v>
      </c>
      <c r="E1813" t="s">
        <v>2039</v>
      </c>
      <c r="F1813">
        <v>901</v>
      </c>
      <c r="G1813">
        <v>35.69</v>
      </c>
      <c r="H1813">
        <v>118.01</v>
      </c>
      <c r="I1813">
        <v>25.66</v>
      </c>
      <c r="J1813">
        <v>84.83</v>
      </c>
      <c r="K1813">
        <v>9</v>
      </c>
      <c r="T1813">
        <v>3</v>
      </c>
      <c r="U1813">
        <v>2</v>
      </c>
      <c r="V1813" t="s">
        <v>92</v>
      </c>
      <c r="W1813" t="s">
        <v>369</v>
      </c>
      <c r="X1813">
        <v>27</v>
      </c>
      <c r="Y1813">
        <v>3</v>
      </c>
      <c r="Z1813" t="s">
        <v>2057</v>
      </c>
      <c r="AA1813" t="s">
        <v>2058</v>
      </c>
      <c r="AB1813" t="s">
        <v>95</v>
      </c>
      <c r="AC1813" t="s">
        <v>95</v>
      </c>
      <c r="AD1813" t="s">
        <v>2024</v>
      </c>
      <c r="AG1813" t="s">
        <v>2059</v>
      </c>
      <c r="AH1813">
        <v>0</v>
      </c>
      <c r="AI1813">
        <v>173</v>
      </c>
      <c r="AJ1813">
        <v>27</v>
      </c>
      <c r="AK1813">
        <v>1099</v>
      </c>
      <c r="AL1813">
        <v>1.22</v>
      </c>
    </row>
    <row r="1814" spans="1:38" x14ac:dyDescent="0.3">
      <c r="A1814" t="s">
        <v>2019</v>
      </c>
      <c r="B1814">
        <v>102394</v>
      </c>
      <c r="C1814">
        <v>16</v>
      </c>
      <c r="D1814" t="s">
        <v>2055</v>
      </c>
      <c r="E1814" t="s">
        <v>2039</v>
      </c>
      <c r="F1814">
        <v>901</v>
      </c>
      <c r="G1814">
        <v>43.25</v>
      </c>
      <c r="H1814">
        <v>142.99</v>
      </c>
      <c r="I1814">
        <v>31.09</v>
      </c>
      <c r="J1814">
        <v>102.78</v>
      </c>
      <c r="K1814">
        <v>77</v>
      </c>
      <c r="T1814">
        <v>3</v>
      </c>
      <c r="U1814">
        <v>2</v>
      </c>
      <c r="V1814" t="s">
        <v>92</v>
      </c>
      <c r="W1814" t="s">
        <v>676</v>
      </c>
      <c r="X1814">
        <v>27</v>
      </c>
      <c r="Y1814">
        <v>3</v>
      </c>
      <c r="Z1814" t="s">
        <v>2057</v>
      </c>
      <c r="AA1814" t="s">
        <v>2058</v>
      </c>
      <c r="AB1814" t="s">
        <v>95</v>
      </c>
      <c r="AC1814" t="s">
        <v>95</v>
      </c>
      <c r="AD1814" t="s">
        <v>2024</v>
      </c>
      <c r="AG1814" t="s">
        <v>2059</v>
      </c>
      <c r="AH1814">
        <v>0</v>
      </c>
      <c r="AI1814">
        <v>173</v>
      </c>
      <c r="AJ1814">
        <v>27</v>
      </c>
      <c r="AK1814">
        <v>1099</v>
      </c>
      <c r="AL1814">
        <v>1.22</v>
      </c>
    </row>
    <row r="1815" spans="1:38" x14ac:dyDescent="0.3">
      <c r="A1815" t="s">
        <v>2019</v>
      </c>
      <c r="B1815">
        <v>102394</v>
      </c>
      <c r="C1815">
        <v>17</v>
      </c>
      <c r="D1815" t="s">
        <v>2055</v>
      </c>
      <c r="E1815" t="s">
        <v>2039</v>
      </c>
      <c r="F1815">
        <v>901</v>
      </c>
      <c r="G1815">
        <v>43.27</v>
      </c>
      <c r="H1815">
        <v>143.07</v>
      </c>
      <c r="I1815">
        <v>31.1</v>
      </c>
      <c r="J1815">
        <v>102.84</v>
      </c>
      <c r="K1815">
        <v>36</v>
      </c>
      <c r="T1815">
        <v>3</v>
      </c>
      <c r="U1815">
        <v>2</v>
      </c>
      <c r="V1815" t="s">
        <v>92</v>
      </c>
      <c r="W1815" t="s">
        <v>2067</v>
      </c>
      <c r="X1815">
        <v>27</v>
      </c>
      <c r="Y1815">
        <v>3</v>
      </c>
      <c r="Z1815" t="s">
        <v>2057</v>
      </c>
      <c r="AA1815" t="s">
        <v>2058</v>
      </c>
      <c r="AB1815" t="s">
        <v>95</v>
      </c>
      <c r="AC1815" t="s">
        <v>95</v>
      </c>
      <c r="AD1815" t="s">
        <v>2024</v>
      </c>
      <c r="AG1815" t="s">
        <v>2059</v>
      </c>
      <c r="AH1815">
        <v>0</v>
      </c>
      <c r="AI1815">
        <v>173</v>
      </c>
      <c r="AJ1815">
        <v>27</v>
      </c>
      <c r="AK1815">
        <v>1099</v>
      </c>
      <c r="AL1815">
        <v>1.22</v>
      </c>
    </row>
    <row r="1816" spans="1:38" x14ac:dyDescent="0.3">
      <c r="A1816" t="s">
        <v>2019</v>
      </c>
      <c r="B1816">
        <v>102394</v>
      </c>
      <c r="C1816">
        <v>18</v>
      </c>
      <c r="D1816" t="s">
        <v>2055</v>
      </c>
      <c r="E1816" t="s">
        <v>2039</v>
      </c>
      <c r="F1816">
        <v>901</v>
      </c>
      <c r="G1816">
        <v>43.25</v>
      </c>
      <c r="H1816">
        <v>143</v>
      </c>
      <c r="I1816">
        <v>31.09</v>
      </c>
      <c r="J1816">
        <v>102.79</v>
      </c>
      <c r="K1816">
        <v>6</v>
      </c>
      <c r="T1816">
        <v>3</v>
      </c>
      <c r="U1816">
        <v>2</v>
      </c>
      <c r="V1816" t="s">
        <v>92</v>
      </c>
      <c r="W1816" t="s">
        <v>2068</v>
      </c>
      <c r="X1816">
        <v>27</v>
      </c>
      <c r="Y1816">
        <v>3</v>
      </c>
      <c r="Z1816" t="s">
        <v>2057</v>
      </c>
      <c r="AA1816" t="s">
        <v>2058</v>
      </c>
      <c r="AB1816" t="s">
        <v>95</v>
      </c>
      <c r="AC1816" t="s">
        <v>95</v>
      </c>
      <c r="AD1816" t="s">
        <v>2024</v>
      </c>
      <c r="AG1816" t="s">
        <v>2059</v>
      </c>
      <c r="AH1816">
        <v>0</v>
      </c>
      <c r="AI1816">
        <v>173</v>
      </c>
      <c r="AJ1816">
        <v>27</v>
      </c>
      <c r="AK1816">
        <v>1099</v>
      </c>
      <c r="AL1816">
        <v>1.22</v>
      </c>
    </row>
    <row r="1817" spans="1:38" x14ac:dyDescent="0.3">
      <c r="A1817" t="s">
        <v>2019</v>
      </c>
      <c r="B1817">
        <v>102394</v>
      </c>
      <c r="C1817">
        <v>19</v>
      </c>
      <c r="D1817" t="s">
        <v>2055</v>
      </c>
      <c r="E1817" t="s">
        <v>2039</v>
      </c>
      <c r="F1817">
        <v>901</v>
      </c>
      <c r="G1817">
        <v>50.32</v>
      </c>
      <c r="H1817">
        <v>166.37</v>
      </c>
      <c r="I1817">
        <v>36.17</v>
      </c>
      <c r="J1817">
        <v>119.59</v>
      </c>
      <c r="K1817">
        <v>95</v>
      </c>
      <c r="T1817">
        <v>3</v>
      </c>
      <c r="U1817">
        <v>2</v>
      </c>
      <c r="V1817" t="s">
        <v>92</v>
      </c>
      <c r="W1817" t="s">
        <v>2069</v>
      </c>
      <c r="X1817">
        <v>27</v>
      </c>
      <c r="Y1817">
        <v>3</v>
      </c>
      <c r="Z1817" t="s">
        <v>2057</v>
      </c>
      <c r="AA1817" t="s">
        <v>2058</v>
      </c>
      <c r="AB1817" t="s">
        <v>95</v>
      </c>
      <c r="AC1817" t="s">
        <v>95</v>
      </c>
      <c r="AD1817" t="s">
        <v>2024</v>
      </c>
      <c r="AG1817" t="s">
        <v>2059</v>
      </c>
      <c r="AH1817">
        <v>0</v>
      </c>
      <c r="AI1817">
        <v>173</v>
      </c>
      <c r="AJ1817">
        <v>27</v>
      </c>
      <c r="AK1817">
        <v>1099</v>
      </c>
      <c r="AL1817">
        <v>1.22</v>
      </c>
    </row>
    <row r="1818" spans="1:38" x14ac:dyDescent="0.3">
      <c r="A1818" t="s">
        <v>2019</v>
      </c>
      <c r="B1818">
        <v>102394</v>
      </c>
      <c r="C1818">
        <v>20</v>
      </c>
      <c r="D1818" t="s">
        <v>2055</v>
      </c>
      <c r="E1818" t="s">
        <v>2039</v>
      </c>
      <c r="F1818">
        <v>901</v>
      </c>
      <c r="G1818">
        <v>50.49</v>
      </c>
      <c r="H1818">
        <v>166.92</v>
      </c>
      <c r="I1818">
        <v>36.29</v>
      </c>
      <c r="J1818">
        <v>119.98</v>
      </c>
      <c r="K1818">
        <v>87</v>
      </c>
      <c r="T1818">
        <v>3</v>
      </c>
      <c r="U1818">
        <v>2</v>
      </c>
      <c r="V1818" t="s">
        <v>92</v>
      </c>
      <c r="W1818" t="s">
        <v>2070</v>
      </c>
      <c r="X1818">
        <v>27</v>
      </c>
      <c r="Y1818">
        <v>3</v>
      </c>
      <c r="Z1818" t="s">
        <v>2057</v>
      </c>
      <c r="AA1818" t="s">
        <v>2058</v>
      </c>
      <c r="AB1818" t="s">
        <v>95</v>
      </c>
      <c r="AC1818" t="s">
        <v>95</v>
      </c>
      <c r="AD1818" t="s">
        <v>2024</v>
      </c>
      <c r="AG1818" t="s">
        <v>2059</v>
      </c>
      <c r="AH1818">
        <v>0</v>
      </c>
      <c r="AI1818">
        <v>173</v>
      </c>
      <c r="AJ1818">
        <v>27</v>
      </c>
      <c r="AK1818">
        <v>1099</v>
      </c>
      <c r="AL1818">
        <v>1.22</v>
      </c>
    </row>
    <row r="1819" spans="1:38" x14ac:dyDescent="0.3">
      <c r="A1819" t="s">
        <v>2019</v>
      </c>
      <c r="B1819">
        <v>102394</v>
      </c>
      <c r="C1819">
        <v>21</v>
      </c>
      <c r="D1819" t="s">
        <v>2055</v>
      </c>
      <c r="E1819" t="s">
        <v>2039</v>
      </c>
      <c r="F1819">
        <v>901</v>
      </c>
      <c r="G1819">
        <v>50.43</v>
      </c>
      <c r="H1819">
        <v>166.74</v>
      </c>
      <c r="I1819">
        <v>36.25</v>
      </c>
      <c r="J1819">
        <v>119.85</v>
      </c>
      <c r="K1819">
        <v>8</v>
      </c>
      <c r="T1819">
        <v>3</v>
      </c>
      <c r="U1819">
        <v>2</v>
      </c>
      <c r="V1819" t="s">
        <v>92</v>
      </c>
      <c r="W1819" t="s">
        <v>2071</v>
      </c>
      <c r="X1819">
        <v>27</v>
      </c>
      <c r="Y1819">
        <v>3</v>
      </c>
      <c r="Z1819" t="s">
        <v>2057</v>
      </c>
      <c r="AA1819" t="s">
        <v>2058</v>
      </c>
      <c r="AB1819" t="s">
        <v>95</v>
      </c>
      <c r="AC1819" t="s">
        <v>95</v>
      </c>
      <c r="AD1819" t="s">
        <v>2024</v>
      </c>
      <c r="AG1819" t="s">
        <v>2059</v>
      </c>
      <c r="AH1819">
        <v>0</v>
      </c>
      <c r="AI1819">
        <v>173</v>
      </c>
      <c r="AJ1819">
        <v>27</v>
      </c>
      <c r="AK1819">
        <v>1099</v>
      </c>
      <c r="AL1819">
        <v>1.22</v>
      </c>
    </row>
    <row r="1820" spans="1:38" x14ac:dyDescent="0.3">
      <c r="A1820" t="s">
        <v>2019</v>
      </c>
      <c r="B1820">
        <v>102394</v>
      </c>
      <c r="C1820">
        <v>22</v>
      </c>
      <c r="D1820" t="s">
        <v>2055</v>
      </c>
      <c r="E1820" t="s">
        <v>2039</v>
      </c>
      <c r="F1820">
        <v>901</v>
      </c>
      <c r="G1820">
        <v>50.32</v>
      </c>
      <c r="H1820">
        <v>166.37</v>
      </c>
      <c r="I1820">
        <v>36.17</v>
      </c>
      <c r="J1820">
        <v>119.59</v>
      </c>
      <c r="K1820">
        <v>3</v>
      </c>
      <c r="T1820">
        <v>3</v>
      </c>
      <c r="U1820">
        <v>2</v>
      </c>
      <c r="V1820" t="s">
        <v>92</v>
      </c>
      <c r="W1820" t="s">
        <v>2072</v>
      </c>
      <c r="X1820">
        <v>27</v>
      </c>
      <c r="Y1820">
        <v>3</v>
      </c>
      <c r="Z1820" t="s">
        <v>2057</v>
      </c>
      <c r="AA1820" t="s">
        <v>2058</v>
      </c>
      <c r="AB1820" t="s">
        <v>95</v>
      </c>
      <c r="AC1820" t="s">
        <v>95</v>
      </c>
      <c r="AD1820" t="s">
        <v>2024</v>
      </c>
      <c r="AG1820" t="s">
        <v>2059</v>
      </c>
      <c r="AH1820">
        <v>0</v>
      </c>
      <c r="AI1820">
        <v>173</v>
      </c>
      <c r="AJ1820">
        <v>27</v>
      </c>
      <c r="AK1820">
        <v>1099</v>
      </c>
      <c r="AL1820">
        <v>1.22</v>
      </c>
    </row>
    <row r="1821" spans="1:38" x14ac:dyDescent="0.3">
      <c r="A1821" t="s">
        <v>2019</v>
      </c>
      <c r="B1821">
        <v>102394</v>
      </c>
      <c r="C1821">
        <v>23</v>
      </c>
      <c r="D1821" t="s">
        <v>2055</v>
      </c>
      <c r="E1821" t="s">
        <v>2039</v>
      </c>
      <c r="F1821">
        <v>901</v>
      </c>
      <c r="G1821">
        <v>59.14</v>
      </c>
      <c r="H1821">
        <v>195.53</v>
      </c>
      <c r="I1821">
        <v>42.51</v>
      </c>
      <c r="J1821">
        <v>140.55000000000001</v>
      </c>
      <c r="K1821">
        <v>4</v>
      </c>
      <c r="T1821">
        <v>3</v>
      </c>
      <c r="U1821">
        <v>2</v>
      </c>
      <c r="V1821" t="s">
        <v>92</v>
      </c>
      <c r="W1821" t="s">
        <v>2073</v>
      </c>
      <c r="X1821">
        <v>27</v>
      </c>
      <c r="Y1821">
        <v>3</v>
      </c>
      <c r="Z1821" t="s">
        <v>2057</v>
      </c>
      <c r="AA1821" t="s">
        <v>2058</v>
      </c>
      <c r="AB1821" t="s">
        <v>95</v>
      </c>
      <c r="AC1821" t="s">
        <v>95</v>
      </c>
      <c r="AD1821" t="s">
        <v>2024</v>
      </c>
      <c r="AG1821" t="s">
        <v>2059</v>
      </c>
      <c r="AH1821">
        <v>0</v>
      </c>
      <c r="AI1821">
        <v>173</v>
      </c>
      <c r="AJ1821">
        <v>27</v>
      </c>
      <c r="AK1821">
        <v>1099</v>
      </c>
      <c r="AL1821">
        <v>1.22</v>
      </c>
    </row>
    <row r="1822" spans="1:38" x14ac:dyDescent="0.3">
      <c r="A1822" t="s">
        <v>2019</v>
      </c>
      <c r="B1822">
        <v>102394</v>
      </c>
      <c r="C1822">
        <v>24</v>
      </c>
      <c r="D1822" t="s">
        <v>2055</v>
      </c>
      <c r="E1822" t="s">
        <v>2039</v>
      </c>
      <c r="F1822">
        <v>901</v>
      </c>
      <c r="G1822">
        <v>59.29</v>
      </c>
      <c r="H1822">
        <v>196.01</v>
      </c>
      <c r="I1822">
        <v>42.61</v>
      </c>
      <c r="J1822">
        <v>140.88999999999999</v>
      </c>
      <c r="K1822">
        <v>4</v>
      </c>
      <c r="T1822">
        <v>3</v>
      </c>
      <c r="U1822">
        <v>2</v>
      </c>
      <c r="V1822" t="s">
        <v>92</v>
      </c>
      <c r="W1822" t="s">
        <v>2074</v>
      </c>
      <c r="X1822">
        <v>27</v>
      </c>
      <c r="Y1822">
        <v>3</v>
      </c>
      <c r="Z1822" t="s">
        <v>2057</v>
      </c>
      <c r="AA1822" t="s">
        <v>2058</v>
      </c>
      <c r="AB1822" t="s">
        <v>95</v>
      </c>
      <c r="AC1822" t="s">
        <v>95</v>
      </c>
      <c r="AD1822" t="s">
        <v>2024</v>
      </c>
      <c r="AG1822" t="s">
        <v>2059</v>
      </c>
      <c r="AH1822">
        <v>0</v>
      </c>
      <c r="AI1822">
        <v>173</v>
      </c>
      <c r="AJ1822">
        <v>27</v>
      </c>
      <c r="AK1822">
        <v>1099</v>
      </c>
      <c r="AL1822">
        <v>1.22</v>
      </c>
    </row>
    <row r="1823" spans="1:38" x14ac:dyDescent="0.3">
      <c r="A1823" t="s">
        <v>2019</v>
      </c>
      <c r="B1823">
        <v>102394</v>
      </c>
      <c r="C1823">
        <v>25</v>
      </c>
      <c r="D1823" t="s">
        <v>2055</v>
      </c>
      <c r="E1823" t="s">
        <v>2039</v>
      </c>
      <c r="F1823">
        <v>901</v>
      </c>
      <c r="G1823">
        <v>63</v>
      </c>
      <c r="H1823">
        <v>208.28</v>
      </c>
      <c r="I1823">
        <v>45.28</v>
      </c>
      <c r="J1823">
        <v>149.71</v>
      </c>
      <c r="K1823">
        <v>4</v>
      </c>
      <c r="T1823">
        <v>3</v>
      </c>
      <c r="U1823">
        <v>2</v>
      </c>
      <c r="V1823" t="s">
        <v>92</v>
      </c>
      <c r="W1823" t="s">
        <v>2075</v>
      </c>
      <c r="X1823">
        <v>27</v>
      </c>
      <c r="Y1823">
        <v>3</v>
      </c>
      <c r="Z1823" t="s">
        <v>2057</v>
      </c>
      <c r="AA1823" t="s">
        <v>2058</v>
      </c>
      <c r="AB1823" t="s">
        <v>95</v>
      </c>
      <c r="AC1823" t="s">
        <v>95</v>
      </c>
      <c r="AD1823" t="s">
        <v>2024</v>
      </c>
      <c r="AG1823" t="s">
        <v>2059</v>
      </c>
      <c r="AH1823">
        <v>0</v>
      </c>
      <c r="AI1823">
        <v>173</v>
      </c>
      <c r="AJ1823">
        <v>27</v>
      </c>
      <c r="AK1823">
        <v>1099</v>
      </c>
      <c r="AL1823">
        <v>1.22</v>
      </c>
    </row>
    <row r="1824" spans="1:38" x14ac:dyDescent="0.3">
      <c r="A1824" t="s">
        <v>2019</v>
      </c>
      <c r="B1824">
        <v>102394</v>
      </c>
      <c r="C1824">
        <v>26</v>
      </c>
      <c r="D1824" t="s">
        <v>2055</v>
      </c>
      <c r="E1824" t="s">
        <v>2039</v>
      </c>
      <c r="F1824">
        <v>901</v>
      </c>
      <c r="G1824">
        <v>63.03</v>
      </c>
      <c r="H1824">
        <v>208.38</v>
      </c>
      <c r="I1824">
        <v>45.3</v>
      </c>
      <c r="J1824">
        <v>149.78</v>
      </c>
      <c r="K1824">
        <v>4</v>
      </c>
      <c r="T1824">
        <v>3</v>
      </c>
      <c r="U1824">
        <v>2</v>
      </c>
      <c r="V1824" t="s">
        <v>92</v>
      </c>
      <c r="W1824" t="s">
        <v>2076</v>
      </c>
      <c r="X1824">
        <v>27</v>
      </c>
      <c r="Y1824">
        <v>3</v>
      </c>
      <c r="Z1824" t="s">
        <v>2057</v>
      </c>
      <c r="AA1824" t="s">
        <v>2058</v>
      </c>
      <c r="AB1824" t="s">
        <v>95</v>
      </c>
      <c r="AC1824" t="s">
        <v>95</v>
      </c>
      <c r="AD1824" t="s">
        <v>2024</v>
      </c>
      <c r="AG1824" t="s">
        <v>2059</v>
      </c>
      <c r="AH1824">
        <v>0</v>
      </c>
      <c r="AI1824">
        <v>173</v>
      </c>
      <c r="AJ1824">
        <v>27</v>
      </c>
      <c r="AK1824">
        <v>1099</v>
      </c>
      <c r="AL1824">
        <v>1.22</v>
      </c>
    </row>
    <row r="1825" spans="1:38" x14ac:dyDescent="0.3">
      <c r="A1825" t="s">
        <v>2019</v>
      </c>
      <c r="B1825">
        <v>102395</v>
      </c>
      <c r="C1825">
        <v>1</v>
      </c>
      <c r="D1825" t="s">
        <v>2077</v>
      </c>
      <c r="E1825" t="s">
        <v>2039</v>
      </c>
      <c r="F1825">
        <v>895</v>
      </c>
      <c r="G1825">
        <v>24.75</v>
      </c>
      <c r="H1825">
        <v>81.83</v>
      </c>
      <c r="I1825">
        <v>18.03</v>
      </c>
      <c r="J1825">
        <v>59.61</v>
      </c>
      <c r="K1825">
        <v>29</v>
      </c>
      <c r="T1825">
        <v>2</v>
      </c>
      <c r="U1825">
        <v>2</v>
      </c>
      <c r="V1825" t="s">
        <v>92</v>
      </c>
      <c r="W1825" t="s">
        <v>2078</v>
      </c>
      <c r="X1825">
        <v>30</v>
      </c>
      <c r="Y1825">
        <v>4</v>
      </c>
      <c r="Z1825" t="s">
        <v>2079</v>
      </c>
      <c r="AA1825" t="s">
        <v>2080</v>
      </c>
      <c r="AB1825" t="s">
        <v>95</v>
      </c>
      <c r="AC1825" t="s">
        <v>95</v>
      </c>
      <c r="AD1825" t="s">
        <v>2024</v>
      </c>
      <c r="AG1825" t="s">
        <v>2081</v>
      </c>
      <c r="AH1825">
        <v>0</v>
      </c>
      <c r="AI1825">
        <v>163</v>
      </c>
      <c r="AJ1825">
        <v>28</v>
      </c>
      <c r="AK1825">
        <v>1114</v>
      </c>
      <c r="AL1825">
        <v>1.24</v>
      </c>
    </row>
    <row r="1826" spans="1:38" x14ac:dyDescent="0.3">
      <c r="A1826" t="s">
        <v>2019</v>
      </c>
      <c r="B1826">
        <v>102395</v>
      </c>
      <c r="C1826">
        <v>2</v>
      </c>
      <c r="D1826" t="s">
        <v>2077</v>
      </c>
      <c r="E1826" t="s">
        <v>2039</v>
      </c>
      <c r="F1826">
        <v>895</v>
      </c>
      <c r="G1826">
        <v>24.84</v>
      </c>
      <c r="H1826">
        <v>82.13</v>
      </c>
      <c r="I1826">
        <v>18.09</v>
      </c>
      <c r="J1826">
        <v>59.83</v>
      </c>
      <c r="K1826">
        <v>64</v>
      </c>
      <c r="T1826">
        <v>2</v>
      </c>
      <c r="U1826">
        <v>2</v>
      </c>
      <c r="V1826" t="s">
        <v>92</v>
      </c>
      <c r="W1826" t="s">
        <v>2082</v>
      </c>
      <c r="X1826">
        <v>30</v>
      </c>
      <c r="Y1826">
        <v>4</v>
      </c>
      <c r="Z1826" t="s">
        <v>2079</v>
      </c>
      <c r="AA1826" t="s">
        <v>2080</v>
      </c>
      <c r="AB1826" t="s">
        <v>95</v>
      </c>
      <c r="AC1826" t="s">
        <v>95</v>
      </c>
      <c r="AD1826" t="s">
        <v>2024</v>
      </c>
      <c r="AG1826" t="s">
        <v>2081</v>
      </c>
      <c r="AH1826">
        <v>0</v>
      </c>
      <c r="AI1826">
        <v>163</v>
      </c>
      <c r="AJ1826">
        <v>28</v>
      </c>
      <c r="AK1826">
        <v>1114</v>
      </c>
      <c r="AL1826">
        <v>1.24</v>
      </c>
    </row>
    <row r="1827" spans="1:38" x14ac:dyDescent="0.3">
      <c r="A1827" t="s">
        <v>2019</v>
      </c>
      <c r="B1827">
        <v>102395</v>
      </c>
      <c r="C1827">
        <v>3</v>
      </c>
      <c r="D1827" t="s">
        <v>2077</v>
      </c>
      <c r="E1827" t="s">
        <v>2039</v>
      </c>
      <c r="F1827">
        <v>895</v>
      </c>
      <c r="G1827">
        <v>24.86</v>
      </c>
      <c r="H1827">
        <v>82.21</v>
      </c>
      <c r="I1827">
        <v>18.11</v>
      </c>
      <c r="J1827">
        <v>59.89</v>
      </c>
      <c r="K1827">
        <v>32</v>
      </c>
      <c r="T1827">
        <v>2</v>
      </c>
      <c r="U1827">
        <v>2</v>
      </c>
      <c r="V1827" t="s">
        <v>92</v>
      </c>
      <c r="W1827" t="s">
        <v>2083</v>
      </c>
      <c r="X1827">
        <v>30</v>
      </c>
      <c r="Y1827">
        <v>4</v>
      </c>
      <c r="Z1827" t="s">
        <v>2079</v>
      </c>
      <c r="AA1827" t="s">
        <v>2080</v>
      </c>
      <c r="AB1827" t="s">
        <v>95</v>
      </c>
      <c r="AC1827" t="s">
        <v>95</v>
      </c>
      <c r="AD1827" t="s">
        <v>2024</v>
      </c>
      <c r="AG1827" t="s">
        <v>2081</v>
      </c>
      <c r="AH1827">
        <v>0</v>
      </c>
      <c r="AI1827">
        <v>163</v>
      </c>
      <c r="AJ1827">
        <v>28</v>
      </c>
      <c r="AK1827">
        <v>1114</v>
      </c>
      <c r="AL1827">
        <v>1.24</v>
      </c>
    </row>
    <row r="1828" spans="1:38" x14ac:dyDescent="0.3">
      <c r="A1828" t="s">
        <v>2019</v>
      </c>
      <c r="B1828">
        <v>102395</v>
      </c>
      <c r="C1828">
        <v>4</v>
      </c>
      <c r="D1828" t="s">
        <v>2077</v>
      </c>
      <c r="E1828" t="s">
        <v>2039</v>
      </c>
      <c r="F1828">
        <v>895</v>
      </c>
      <c r="G1828">
        <v>24.84</v>
      </c>
      <c r="H1828">
        <v>82.13</v>
      </c>
      <c r="I1828">
        <v>18.09</v>
      </c>
      <c r="J1828">
        <v>59.83</v>
      </c>
      <c r="K1828">
        <v>31</v>
      </c>
      <c r="T1828">
        <v>2</v>
      </c>
      <c r="U1828">
        <v>2</v>
      </c>
      <c r="V1828" t="s">
        <v>92</v>
      </c>
      <c r="W1828" t="s">
        <v>985</v>
      </c>
      <c r="X1828">
        <v>30</v>
      </c>
      <c r="Y1828">
        <v>4</v>
      </c>
      <c r="Z1828" t="s">
        <v>2079</v>
      </c>
      <c r="AA1828" t="s">
        <v>2080</v>
      </c>
      <c r="AB1828" t="s">
        <v>95</v>
      </c>
      <c r="AC1828" t="s">
        <v>95</v>
      </c>
      <c r="AD1828" t="s">
        <v>2024</v>
      </c>
      <c r="AG1828" t="s">
        <v>2081</v>
      </c>
      <c r="AH1828">
        <v>0</v>
      </c>
      <c r="AI1828">
        <v>163</v>
      </c>
      <c r="AJ1828">
        <v>28</v>
      </c>
      <c r="AK1828">
        <v>1114</v>
      </c>
      <c r="AL1828">
        <v>1.24</v>
      </c>
    </row>
    <row r="1829" spans="1:38" x14ac:dyDescent="0.3">
      <c r="A1829" t="s">
        <v>2019</v>
      </c>
      <c r="B1829">
        <v>102395</v>
      </c>
      <c r="C1829">
        <v>5</v>
      </c>
      <c r="D1829" t="s">
        <v>2077</v>
      </c>
      <c r="E1829" t="s">
        <v>2039</v>
      </c>
      <c r="F1829">
        <v>895</v>
      </c>
      <c r="G1829">
        <v>35.25</v>
      </c>
      <c r="H1829">
        <v>116.56</v>
      </c>
      <c r="I1829">
        <v>25.68</v>
      </c>
      <c r="J1829">
        <v>84.91</v>
      </c>
      <c r="K1829">
        <v>124</v>
      </c>
      <c r="T1829">
        <v>3</v>
      </c>
      <c r="U1829">
        <v>2</v>
      </c>
      <c r="V1829" t="s">
        <v>92</v>
      </c>
      <c r="W1829" t="s">
        <v>2084</v>
      </c>
      <c r="X1829">
        <v>30</v>
      </c>
      <c r="Y1829">
        <v>4</v>
      </c>
      <c r="Z1829" t="s">
        <v>2079</v>
      </c>
      <c r="AA1829" t="s">
        <v>2080</v>
      </c>
      <c r="AB1829" t="s">
        <v>95</v>
      </c>
      <c r="AC1829" t="s">
        <v>95</v>
      </c>
      <c r="AD1829" t="s">
        <v>2024</v>
      </c>
      <c r="AG1829" t="s">
        <v>2081</v>
      </c>
      <c r="AH1829">
        <v>0</v>
      </c>
      <c r="AI1829">
        <v>163</v>
      </c>
      <c r="AJ1829">
        <v>28</v>
      </c>
      <c r="AK1829">
        <v>1114</v>
      </c>
      <c r="AL1829">
        <v>1.24</v>
      </c>
    </row>
    <row r="1830" spans="1:38" x14ac:dyDescent="0.3">
      <c r="A1830" t="s">
        <v>2019</v>
      </c>
      <c r="B1830">
        <v>102395</v>
      </c>
      <c r="C1830">
        <v>6</v>
      </c>
      <c r="D1830" t="s">
        <v>2077</v>
      </c>
      <c r="E1830" t="s">
        <v>2039</v>
      </c>
      <c r="F1830">
        <v>895</v>
      </c>
      <c r="G1830">
        <v>35.24</v>
      </c>
      <c r="H1830">
        <v>116.51</v>
      </c>
      <c r="I1830">
        <v>25.67</v>
      </c>
      <c r="J1830">
        <v>84.87</v>
      </c>
      <c r="K1830">
        <v>108</v>
      </c>
      <c r="T1830">
        <v>3</v>
      </c>
      <c r="U1830">
        <v>2</v>
      </c>
      <c r="V1830" t="s">
        <v>92</v>
      </c>
      <c r="W1830" t="s">
        <v>2085</v>
      </c>
      <c r="X1830">
        <v>30</v>
      </c>
      <c r="Y1830">
        <v>4</v>
      </c>
      <c r="Z1830" t="s">
        <v>2079</v>
      </c>
      <c r="AA1830" t="s">
        <v>2080</v>
      </c>
      <c r="AB1830" t="s">
        <v>95</v>
      </c>
      <c r="AC1830" t="s">
        <v>95</v>
      </c>
      <c r="AD1830" t="s">
        <v>2024</v>
      </c>
      <c r="AG1830" t="s">
        <v>2081</v>
      </c>
      <c r="AH1830">
        <v>0</v>
      </c>
      <c r="AI1830">
        <v>163</v>
      </c>
      <c r="AJ1830">
        <v>28</v>
      </c>
      <c r="AK1830">
        <v>1114</v>
      </c>
      <c r="AL1830">
        <v>1.24</v>
      </c>
    </row>
    <row r="1831" spans="1:38" x14ac:dyDescent="0.3">
      <c r="A1831" t="s">
        <v>2019</v>
      </c>
      <c r="B1831">
        <v>102395</v>
      </c>
      <c r="C1831">
        <v>7</v>
      </c>
      <c r="D1831" t="s">
        <v>2077</v>
      </c>
      <c r="E1831" t="s">
        <v>2039</v>
      </c>
      <c r="F1831">
        <v>895</v>
      </c>
      <c r="G1831">
        <v>35.28</v>
      </c>
      <c r="H1831">
        <v>116.63</v>
      </c>
      <c r="I1831">
        <v>25.7</v>
      </c>
      <c r="J1831">
        <v>84.96</v>
      </c>
      <c r="K1831">
        <v>98</v>
      </c>
      <c r="T1831">
        <v>3</v>
      </c>
      <c r="U1831">
        <v>2</v>
      </c>
      <c r="V1831" t="s">
        <v>92</v>
      </c>
      <c r="W1831" t="s">
        <v>2086</v>
      </c>
      <c r="X1831">
        <v>30</v>
      </c>
      <c r="Y1831">
        <v>4</v>
      </c>
      <c r="Z1831" t="s">
        <v>2079</v>
      </c>
      <c r="AA1831" t="s">
        <v>2080</v>
      </c>
      <c r="AB1831" t="s">
        <v>95</v>
      </c>
      <c r="AC1831" t="s">
        <v>95</v>
      </c>
      <c r="AD1831" t="s">
        <v>2024</v>
      </c>
      <c r="AG1831" t="s">
        <v>2081</v>
      </c>
      <c r="AH1831">
        <v>0</v>
      </c>
      <c r="AI1831">
        <v>163</v>
      </c>
      <c r="AJ1831">
        <v>28</v>
      </c>
      <c r="AK1831">
        <v>1114</v>
      </c>
      <c r="AL1831">
        <v>1.24</v>
      </c>
    </row>
    <row r="1832" spans="1:38" x14ac:dyDescent="0.3">
      <c r="A1832" t="s">
        <v>2019</v>
      </c>
      <c r="B1832">
        <v>102395</v>
      </c>
      <c r="C1832">
        <v>8</v>
      </c>
      <c r="D1832" t="s">
        <v>2077</v>
      </c>
      <c r="E1832" t="s">
        <v>2039</v>
      </c>
      <c r="F1832">
        <v>895</v>
      </c>
      <c r="G1832">
        <v>35.28</v>
      </c>
      <c r="H1832">
        <v>116.63</v>
      </c>
      <c r="I1832">
        <v>25.7</v>
      </c>
      <c r="J1832">
        <v>84.96</v>
      </c>
      <c r="K1832">
        <v>40</v>
      </c>
      <c r="T1832">
        <v>3</v>
      </c>
      <c r="U1832">
        <v>2</v>
      </c>
      <c r="V1832" t="s">
        <v>92</v>
      </c>
      <c r="W1832" t="s">
        <v>2087</v>
      </c>
      <c r="X1832">
        <v>30</v>
      </c>
      <c r="Y1832">
        <v>4</v>
      </c>
      <c r="Z1832" t="s">
        <v>2079</v>
      </c>
      <c r="AA1832" t="s">
        <v>2080</v>
      </c>
      <c r="AB1832" t="s">
        <v>95</v>
      </c>
      <c r="AC1832" t="s">
        <v>95</v>
      </c>
      <c r="AD1832" t="s">
        <v>2024</v>
      </c>
      <c r="AG1832" t="s">
        <v>2081</v>
      </c>
      <c r="AH1832">
        <v>0</v>
      </c>
      <c r="AI1832">
        <v>163</v>
      </c>
      <c r="AJ1832">
        <v>28</v>
      </c>
      <c r="AK1832">
        <v>1114</v>
      </c>
      <c r="AL1832">
        <v>1.24</v>
      </c>
    </row>
    <row r="1833" spans="1:38" x14ac:dyDescent="0.3">
      <c r="A1833" t="s">
        <v>2019</v>
      </c>
      <c r="B1833">
        <v>102395</v>
      </c>
      <c r="C1833">
        <v>9</v>
      </c>
      <c r="D1833" t="s">
        <v>2077</v>
      </c>
      <c r="E1833" t="s">
        <v>2039</v>
      </c>
      <c r="F1833">
        <v>895</v>
      </c>
      <c r="G1833">
        <v>35.29</v>
      </c>
      <c r="H1833">
        <v>116.67</v>
      </c>
      <c r="I1833">
        <v>25.7</v>
      </c>
      <c r="J1833">
        <v>84.99</v>
      </c>
      <c r="K1833">
        <v>16</v>
      </c>
      <c r="T1833">
        <v>3</v>
      </c>
      <c r="U1833">
        <v>2</v>
      </c>
      <c r="V1833" t="s">
        <v>92</v>
      </c>
      <c r="W1833" t="s">
        <v>2088</v>
      </c>
      <c r="X1833">
        <v>30</v>
      </c>
      <c r="Y1833">
        <v>4</v>
      </c>
      <c r="Z1833" t="s">
        <v>2079</v>
      </c>
      <c r="AA1833" t="s">
        <v>2080</v>
      </c>
      <c r="AB1833" t="s">
        <v>95</v>
      </c>
      <c r="AC1833" t="s">
        <v>95</v>
      </c>
      <c r="AD1833" t="s">
        <v>2024</v>
      </c>
      <c r="AG1833" t="s">
        <v>2081</v>
      </c>
      <c r="AH1833">
        <v>0</v>
      </c>
      <c r="AI1833">
        <v>163</v>
      </c>
      <c r="AJ1833">
        <v>28</v>
      </c>
      <c r="AK1833">
        <v>1114</v>
      </c>
      <c r="AL1833">
        <v>1.24</v>
      </c>
    </row>
    <row r="1834" spans="1:38" x14ac:dyDescent="0.3">
      <c r="A1834" t="s">
        <v>2019</v>
      </c>
      <c r="B1834">
        <v>102395</v>
      </c>
      <c r="C1834">
        <v>10</v>
      </c>
      <c r="D1834" t="s">
        <v>2077</v>
      </c>
      <c r="E1834" t="s">
        <v>2039</v>
      </c>
      <c r="F1834">
        <v>895</v>
      </c>
      <c r="G1834">
        <v>35.21</v>
      </c>
      <c r="H1834">
        <v>116.42</v>
      </c>
      <c r="I1834">
        <v>25.65</v>
      </c>
      <c r="J1834">
        <v>84.81</v>
      </c>
      <c r="K1834">
        <v>16</v>
      </c>
      <c r="T1834">
        <v>3</v>
      </c>
      <c r="U1834">
        <v>2</v>
      </c>
      <c r="V1834" t="s">
        <v>92</v>
      </c>
      <c r="W1834" t="s">
        <v>2089</v>
      </c>
      <c r="X1834">
        <v>30</v>
      </c>
      <c r="Y1834">
        <v>4</v>
      </c>
      <c r="Z1834" t="s">
        <v>2079</v>
      </c>
      <c r="AA1834" t="s">
        <v>2080</v>
      </c>
      <c r="AB1834" t="s">
        <v>95</v>
      </c>
      <c r="AC1834" t="s">
        <v>95</v>
      </c>
      <c r="AD1834" t="s">
        <v>2024</v>
      </c>
      <c r="AG1834" t="s">
        <v>2081</v>
      </c>
      <c r="AH1834">
        <v>0</v>
      </c>
      <c r="AI1834">
        <v>163</v>
      </c>
      <c r="AJ1834">
        <v>28</v>
      </c>
      <c r="AK1834">
        <v>1114</v>
      </c>
      <c r="AL1834">
        <v>1.24</v>
      </c>
    </row>
    <row r="1835" spans="1:38" x14ac:dyDescent="0.3">
      <c r="A1835" t="s">
        <v>2019</v>
      </c>
      <c r="B1835">
        <v>102395</v>
      </c>
      <c r="C1835">
        <v>11</v>
      </c>
      <c r="D1835" t="s">
        <v>2077</v>
      </c>
      <c r="E1835" t="s">
        <v>2039</v>
      </c>
      <c r="F1835">
        <v>895</v>
      </c>
      <c r="G1835">
        <v>35.28</v>
      </c>
      <c r="H1835">
        <v>116.63</v>
      </c>
      <c r="I1835">
        <v>25.7</v>
      </c>
      <c r="J1835">
        <v>84.96</v>
      </c>
      <c r="K1835">
        <v>11</v>
      </c>
      <c r="T1835">
        <v>3</v>
      </c>
      <c r="U1835">
        <v>2</v>
      </c>
      <c r="V1835" t="s">
        <v>92</v>
      </c>
      <c r="W1835" t="s">
        <v>2090</v>
      </c>
      <c r="X1835">
        <v>30</v>
      </c>
      <c r="Y1835">
        <v>4</v>
      </c>
      <c r="Z1835" t="s">
        <v>2079</v>
      </c>
      <c r="AA1835" t="s">
        <v>2080</v>
      </c>
      <c r="AB1835" t="s">
        <v>95</v>
      </c>
      <c r="AC1835" t="s">
        <v>95</v>
      </c>
      <c r="AD1835" t="s">
        <v>2024</v>
      </c>
      <c r="AG1835" t="s">
        <v>2081</v>
      </c>
      <c r="AH1835">
        <v>0</v>
      </c>
      <c r="AI1835">
        <v>163</v>
      </c>
      <c r="AJ1835">
        <v>28</v>
      </c>
      <c r="AK1835">
        <v>1114</v>
      </c>
      <c r="AL1835">
        <v>1.24</v>
      </c>
    </row>
    <row r="1836" spans="1:38" x14ac:dyDescent="0.3">
      <c r="A1836" t="s">
        <v>2019</v>
      </c>
      <c r="B1836">
        <v>102395</v>
      </c>
      <c r="C1836">
        <v>12</v>
      </c>
      <c r="D1836" t="s">
        <v>2077</v>
      </c>
      <c r="E1836" t="s">
        <v>2039</v>
      </c>
      <c r="F1836">
        <v>895</v>
      </c>
      <c r="G1836">
        <v>35.26</v>
      </c>
      <c r="H1836">
        <v>116.57</v>
      </c>
      <c r="I1836">
        <v>25.68</v>
      </c>
      <c r="J1836">
        <v>84.92</v>
      </c>
      <c r="K1836">
        <v>3</v>
      </c>
      <c r="T1836">
        <v>3</v>
      </c>
      <c r="U1836">
        <v>2</v>
      </c>
      <c r="V1836" t="s">
        <v>92</v>
      </c>
      <c r="W1836" t="s">
        <v>759</v>
      </c>
      <c r="X1836">
        <v>30</v>
      </c>
      <c r="Y1836">
        <v>4</v>
      </c>
      <c r="Z1836" t="s">
        <v>2079</v>
      </c>
      <c r="AA1836" t="s">
        <v>2080</v>
      </c>
      <c r="AB1836" t="s">
        <v>95</v>
      </c>
      <c r="AC1836" t="s">
        <v>95</v>
      </c>
      <c r="AD1836" t="s">
        <v>2024</v>
      </c>
      <c r="AG1836" t="s">
        <v>2081</v>
      </c>
      <c r="AH1836">
        <v>0</v>
      </c>
      <c r="AI1836">
        <v>163</v>
      </c>
      <c r="AJ1836">
        <v>28</v>
      </c>
      <c r="AK1836">
        <v>1114</v>
      </c>
      <c r="AL1836">
        <v>1.24</v>
      </c>
    </row>
    <row r="1837" spans="1:38" x14ac:dyDescent="0.3">
      <c r="A1837" t="s">
        <v>2019</v>
      </c>
      <c r="B1837">
        <v>102395</v>
      </c>
      <c r="C1837">
        <v>13</v>
      </c>
      <c r="D1837" t="s">
        <v>2077</v>
      </c>
      <c r="E1837" t="s">
        <v>2039</v>
      </c>
      <c r="F1837">
        <v>895</v>
      </c>
      <c r="G1837">
        <v>35.15</v>
      </c>
      <c r="H1837">
        <v>116.2</v>
      </c>
      <c r="I1837">
        <v>25.6</v>
      </c>
      <c r="J1837">
        <v>84.65</v>
      </c>
      <c r="K1837">
        <v>3</v>
      </c>
      <c r="T1837">
        <v>3</v>
      </c>
      <c r="U1837">
        <v>2</v>
      </c>
      <c r="V1837" t="s">
        <v>92</v>
      </c>
      <c r="W1837" t="s">
        <v>1299</v>
      </c>
      <c r="X1837">
        <v>30</v>
      </c>
      <c r="Y1837">
        <v>4</v>
      </c>
      <c r="Z1837" t="s">
        <v>2079</v>
      </c>
      <c r="AA1837" t="s">
        <v>2080</v>
      </c>
      <c r="AB1837" t="s">
        <v>95</v>
      </c>
      <c r="AC1837" t="s">
        <v>95</v>
      </c>
      <c r="AD1837" t="s">
        <v>2024</v>
      </c>
      <c r="AG1837" t="s">
        <v>2081</v>
      </c>
      <c r="AH1837">
        <v>0</v>
      </c>
      <c r="AI1837">
        <v>163</v>
      </c>
      <c r="AJ1837">
        <v>28</v>
      </c>
      <c r="AK1837">
        <v>1114</v>
      </c>
      <c r="AL1837">
        <v>1.24</v>
      </c>
    </row>
    <row r="1838" spans="1:38" x14ac:dyDescent="0.3">
      <c r="A1838" t="s">
        <v>2019</v>
      </c>
      <c r="B1838">
        <v>102395</v>
      </c>
      <c r="C1838">
        <v>14</v>
      </c>
      <c r="D1838" t="s">
        <v>2077</v>
      </c>
      <c r="E1838" t="s">
        <v>2039</v>
      </c>
      <c r="F1838">
        <v>895</v>
      </c>
      <c r="G1838">
        <v>35.21</v>
      </c>
      <c r="H1838">
        <v>116.42</v>
      </c>
      <c r="I1838">
        <v>25.65</v>
      </c>
      <c r="J1838">
        <v>84.81</v>
      </c>
      <c r="K1838">
        <v>3</v>
      </c>
      <c r="T1838">
        <v>3</v>
      </c>
      <c r="U1838">
        <v>2</v>
      </c>
      <c r="V1838" t="s">
        <v>92</v>
      </c>
      <c r="W1838" t="s">
        <v>1301</v>
      </c>
      <c r="X1838">
        <v>30</v>
      </c>
      <c r="Y1838">
        <v>4</v>
      </c>
      <c r="Z1838" t="s">
        <v>2079</v>
      </c>
      <c r="AA1838" t="s">
        <v>2080</v>
      </c>
      <c r="AB1838" t="s">
        <v>95</v>
      </c>
      <c r="AC1838" t="s">
        <v>95</v>
      </c>
      <c r="AD1838" t="s">
        <v>2024</v>
      </c>
      <c r="AG1838" t="s">
        <v>2081</v>
      </c>
      <c r="AH1838">
        <v>0</v>
      </c>
      <c r="AI1838">
        <v>163</v>
      </c>
      <c r="AJ1838">
        <v>28</v>
      </c>
      <c r="AK1838">
        <v>1114</v>
      </c>
      <c r="AL1838">
        <v>1.24</v>
      </c>
    </row>
    <row r="1839" spans="1:38" x14ac:dyDescent="0.3">
      <c r="A1839" t="s">
        <v>2019</v>
      </c>
      <c r="B1839">
        <v>102395</v>
      </c>
      <c r="C1839">
        <v>15</v>
      </c>
      <c r="D1839" t="s">
        <v>2077</v>
      </c>
      <c r="E1839" t="s">
        <v>2039</v>
      </c>
      <c r="F1839">
        <v>895</v>
      </c>
      <c r="G1839">
        <v>35.130000000000003</v>
      </c>
      <c r="H1839">
        <v>116.15</v>
      </c>
      <c r="I1839">
        <v>25.59</v>
      </c>
      <c r="J1839">
        <v>84.61</v>
      </c>
      <c r="K1839">
        <v>3</v>
      </c>
      <c r="T1839">
        <v>3</v>
      </c>
      <c r="U1839">
        <v>2</v>
      </c>
      <c r="V1839" t="s">
        <v>92</v>
      </c>
      <c r="W1839" t="s">
        <v>2091</v>
      </c>
      <c r="X1839">
        <v>30</v>
      </c>
      <c r="Y1839">
        <v>4</v>
      </c>
      <c r="Z1839" t="s">
        <v>2079</v>
      </c>
      <c r="AA1839" t="s">
        <v>2080</v>
      </c>
      <c r="AB1839" t="s">
        <v>95</v>
      </c>
      <c r="AC1839" t="s">
        <v>95</v>
      </c>
      <c r="AD1839" t="s">
        <v>2024</v>
      </c>
      <c r="AG1839" t="s">
        <v>2081</v>
      </c>
      <c r="AH1839">
        <v>0</v>
      </c>
      <c r="AI1839">
        <v>163</v>
      </c>
      <c r="AJ1839">
        <v>28</v>
      </c>
      <c r="AK1839">
        <v>1114</v>
      </c>
      <c r="AL1839">
        <v>1.24</v>
      </c>
    </row>
    <row r="1840" spans="1:38" x14ac:dyDescent="0.3">
      <c r="A1840" t="s">
        <v>2019</v>
      </c>
      <c r="B1840">
        <v>102395</v>
      </c>
      <c r="C1840">
        <v>16</v>
      </c>
      <c r="D1840" t="s">
        <v>2077</v>
      </c>
      <c r="E1840" t="s">
        <v>2039</v>
      </c>
      <c r="F1840">
        <v>895</v>
      </c>
      <c r="G1840">
        <v>42.61</v>
      </c>
      <c r="H1840">
        <v>140.88999999999999</v>
      </c>
      <c r="I1840">
        <v>31.04</v>
      </c>
      <c r="J1840">
        <v>102.63</v>
      </c>
      <c r="K1840">
        <v>72</v>
      </c>
      <c r="T1840">
        <v>3</v>
      </c>
      <c r="U1840">
        <v>2</v>
      </c>
      <c r="V1840" t="s">
        <v>92</v>
      </c>
      <c r="W1840" t="s">
        <v>377</v>
      </c>
      <c r="X1840">
        <v>30</v>
      </c>
      <c r="Y1840">
        <v>4</v>
      </c>
      <c r="Z1840" t="s">
        <v>2079</v>
      </c>
      <c r="AA1840" t="s">
        <v>2080</v>
      </c>
      <c r="AB1840" t="s">
        <v>95</v>
      </c>
      <c r="AC1840" t="s">
        <v>95</v>
      </c>
      <c r="AD1840" t="s">
        <v>2024</v>
      </c>
      <c r="AG1840" t="s">
        <v>2081</v>
      </c>
      <c r="AH1840">
        <v>0</v>
      </c>
      <c r="AI1840">
        <v>163</v>
      </c>
      <c r="AJ1840">
        <v>28</v>
      </c>
      <c r="AK1840">
        <v>1114</v>
      </c>
      <c r="AL1840">
        <v>1.24</v>
      </c>
    </row>
    <row r="1841" spans="1:38" x14ac:dyDescent="0.3">
      <c r="A1841" t="s">
        <v>2019</v>
      </c>
      <c r="B1841">
        <v>102395</v>
      </c>
      <c r="C1841">
        <v>17</v>
      </c>
      <c r="D1841" t="s">
        <v>2077</v>
      </c>
      <c r="E1841" t="s">
        <v>2039</v>
      </c>
      <c r="F1841">
        <v>895</v>
      </c>
      <c r="G1841">
        <v>42.75</v>
      </c>
      <c r="H1841">
        <v>141.34</v>
      </c>
      <c r="I1841">
        <v>31.14</v>
      </c>
      <c r="J1841">
        <v>102.96</v>
      </c>
      <c r="K1841">
        <v>7</v>
      </c>
      <c r="T1841">
        <v>3</v>
      </c>
      <c r="U1841">
        <v>2</v>
      </c>
      <c r="V1841" t="s">
        <v>92</v>
      </c>
      <c r="W1841" t="s">
        <v>2092</v>
      </c>
      <c r="X1841">
        <v>30</v>
      </c>
      <c r="Y1841">
        <v>4</v>
      </c>
      <c r="Z1841" t="s">
        <v>2079</v>
      </c>
      <c r="AA1841" t="s">
        <v>2080</v>
      </c>
      <c r="AB1841" t="s">
        <v>95</v>
      </c>
      <c r="AC1841" t="s">
        <v>95</v>
      </c>
      <c r="AD1841" t="s">
        <v>2024</v>
      </c>
      <c r="AG1841" t="s">
        <v>2081</v>
      </c>
      <c r="AH1841">
        <v>0</v>
      </c>
      <c r="AI1841">
        <v>163</v>
      </c>
      <c r="AJ1841">
        <v>28</v>
      </c>
      <c r="AK1841">
        <v>1114</v>
      </c>
      <c r="AL1841">
        <v>1.24</v>
      </c>
    </row>
    <row r="1842" spans="1:38" x14ac:dyDescent="0.3">
      <c r="A1842" t="s">
        <v>2019</v>
      </c>
      <c r="B1842">
        <v>102395</v>
      </c>
      <c r="C1842">
        <v>18</v>
      </c>
      <c r="D1842" t="s">
        <v>2077</v>
      </c>
      <c r="E1842" t="s">
        <v>2039</v>
      </c>
      <c r="F1842">
        <v>895</v>
      </c>
      <c r="G1842">
        <v>42.68</v>
      </c>
      <c r="H1842">
        <v>141.11000000000001</v>
      </c>
      <c r="I1842">
        <v>31.09</v>
      </c>
      <c r="J1842">
        <v>102.79</v>
      </c>
      <c r="K1842">
        <v>2</v>
      </c>
      <c r="T1842">
        <v>3</v>
      </c>
      <c r="U1842">
        <v>2</v>
      </c>
      <c r="V1842" t="s">
        <v>92</v>
      </c>
      <c r="W1842" t="s">
        <v>2093</v>
      </c>
      <c r="X1842">
        <v>30</v>
      </c>
      <c r="Y1842">
        <v>4</v>
      </c>
      <c r="Z1842" t="s">
        <v>2079</v>
      </c>
      <c r="AA1842" t="s">
        <v>2080</v>
      </c>
      <c r="AB1842" t="s">
        <v>95</v>
      </c>
      <c r="AC1842" t="s">
        <v>95</v>
      </c>
      <c r="AD1842" t="s">
        <v>2024</v>
      </c>
      <c r="AG1842" t="s">
        <v>2081</v>
      </c>
      <c r="AH1842">
        <v>0</v>
      </c>
      <c r="AI1842">
        <v>163</v>
      </c>
      <c r="AJ1842">
        <v>28</v>
      </c>
      <c r="AK1842">
        <v>1114</v>
      </c>
      <c r="AL1842">
        <v>1.24</v>
      </c>
    </row>
    <row r="1843" spans="1:38" x14ac:dyDescent="0.3">
      <c r="A1843" t="s">
        <v>2019</v>
      </c>
      <c r="B1843">
        <v>102395</v>
      </c>
      <c r="C1843">
        <v>19</v>
      </c>
      <c r="D1843" t="s">
        <v>2077</v>
      </c>
      <c r="E1843" t="s">
        <v>2039</v>
      </c>
      <c r="F1843">
        <v>895</v>
      </c>
      <c r="G1843">
        <v>49.74</v>
      </c>
      <c r="H1843">
        <v>164.43</v>
      </c>
      <c r="I1843">
        <v>36.229999999999997</v>
      </c>
      <c r="J1843">
        <v>119.78</v>
      </c>
      <c r="K1843">
        <v>84</v>
      </c>
      <c r="T1843">
        <v>3</v>
      </c>
      <c r="U1843">
        <v>2</v>
      </c>
      <c r="V1843" t="s">
        <v>92</v>
      </c>
      <c r="W1843" t="s">
        <v>1315</v>
      </c>
      <c r="X1843">
        <v>30</v>
      </c>
      <c r="Y1843">
        <v>4</v>
      </c>
      <c r="Z1843" t="s">
        <v>2079</v>
      </c>
      <c r="AA1843" t="s">
        <v>2080</v>
      </c>
      <c r="AB1843" t="s">
        <v>95</v>
      </c>
      <c r="AC1843" t="s">
        <v>95</v>
      </c>
      <c r="AD1843" t="s">
        <v>2024</v>
      </c>
      <c r="AG1843" t="s">
        <v>2081</v>
      </c>
      <c r="AH1843">
        <v>0</v>
      </c>
      <c r="AI1843">
        <v>163</v>
      </c>
      <c r="AJ1843">
        <v>28</v>
      </c>
      <c r="AK1843">
        <v>1114</v>
      </c>
      <c r="AL1843">
        <v>1.24</v>
      </c>
    </row>
    <row r="1844" spans="1:38" x14ac:dyDescent="0.3">
      <c r="A1844" t="s">
        <v>2019</v>
      </c>
      <c r="B1844">
        <v>102395</v>
      </c>
      <c r="C1844">
        <v>20</v>
      </c>
      <c r="D1844" t="s">
        <v>2077</v>
      </c>
      <c r="E1844" t="s">
        <v>2039</v>
      </c>
      <c r="F1844">
        <v>895</v>
      </c>
      <c r="G1844">
        <v>49.77</v>
      </c>
      <c r="H1844">
        <v>164.54</v>
      </c>
      <c r="I1844">
        <v>36.25</v>
      </c>
      <c r="J1844">
        <v>119.86</v>
      </c>
      <c r="K1844">
        <v>67</v>
      </c>
      <c r="T1844">
        <v>3</v>
      </c>
      <c r="U1844">
        <v>2</v>
      </c>
      <c r="V1844" t="s">
        <v>92</v>
      </c>
      <c r="W1844" t="s">
        <v>2094</v>
      </c>
      <c r="X1844">
        <v>30</v>
      </c>
      <c r="Y1844">
        <v>4</v>
      </c>
      <c r="Z1844" t="s">
        <v>2079</v>
      </c>
      <c r="AA1844" t="s">
        <v>2080</v>
      </c>
      <c r="AB1844" t="s">
        <v>95</v>
      </c>
      <c r="AC1844" t="s">
        <v>95</v>
      </c>
      <c r="AD1844" t="s">
        <v>2024</v>
      </c>
      <c r="AG1844" t="s">
        <v>2081</v>
      </c>
      <c r="AH1844">
        <v>0</v>
      </c>
      <c r="AI1844">
        <v>163</v>
      </c>
      <c r="AJ1844">
        <v>28</v>
      </c>
      <c r="AK1844">
        <v>1114</v>
      </c>
      <c r="AL1844">
        <v>1.24</v>
      </c>
    </row>
    <row r="1845" spans="1:38" x14ac:dyDescent="0.3">
      <c r="A1845" t="s">
        <v>2019</v>
      </c>
      <c r="B1845">
        <v>102395</v>
      </c>
      <c r="C1845">
        <v>21</v>
      </c>
      <c r="D1845" t="s">
        <v>2077</v>
      </c>
      <c r="E1845" t="s">
        <v>2039</v>
      </c>
      <c r="F1845">
        <v>895</v>
      </c>
      <c r="G1845">
        <v>49.73</v>
      </c>
      <c r="H1845">
        <v>164.42</v>
      </c>
      <c r="I1845">
        <v>36.229999999999997</v>
      </c>
      <c r="J1845">
        <v>119.77</v>
      </c>
      <c r="K1845">
        <v>65</v>
      </c>
      <c r="T1845">
        <v>3</v>
      </c>
      <c r="U1845">
        <v>2</v>
      </c>
      <c r="V1845" t="s">
        <v>92</v>
      </c>
      <c r="W1845" t="s">
        <v>2095</v>
      </c>
      <c r="X1845">
        <v>30</v>
      </c>
      <c r="Y1845">
        <v>4</v>
      </c>
      <c r="Z1845" t="s">
        <v>2079</v>
      </c>
      <c r="AA1845" t="s">
        <v>2080</v>
      </c>
      <c r="AB1845" t="s">
        <v>95</v>
      </c>
      <c r="AC1845" t="s">
        <v>95</v>
      </c>
      <c r="AD1845" t="s">
        <v>2024</v>
      </c>
      <c r="AG1845" t="s">
        <v>2081</v>
      </c>
      <c r="AH1845">
        <v>0</v>
      </c>
      <c r="AI1845">
        <v>163</v>
      </c>
      <c r="AJ1845">
        <v>28</v>
      </c>
      <c r="AK1845">
        <v>1114</v>
      </c>
      <c r="AL1845">
        <v>1.24</v>
      </c>
    </row>
    <row r="1846" spans="1:38" x14ac:dyDescent="0.3">
      <c r="A1846" t="s">
        <v>2019</v>
      </c>
      <c r="B1846">
        <v>102395</v>
      </c>
      <c r="C1846">
        <v>22</v>
      </c>
      <c r="D1846" t="s">
        <v>2077</v>
      </c>
      <c r="E1846" t="s">
        <v>2039</v>
      </c>
      <c r="F1846">
        <v>895</v>
      </c>
      <c r="G1846">
        <v>49.66</v>
      </c>
      <c r="H1846">
        <v>164.17</v>
      </c>
      <c r="I1846">
        <v>36.17</v>
      </c>
      <c r="J1846">
        <v>119.59</v>
      </c>
      <c r="K1846">
        <v>3</v>
      </c>
      <c r="T1846">
        <v>3</v>
      </c>
      <c r="U1846">
        <v>2</v>
      </c>
      <c r="V1846" t="s">
        <v>92</v>
      </c>
      <c r="W1846" t="s">
        <v>2096</v>
      </c>
      <c r="X1846">
        <v>30</v>
      </c>
      <c r="Y1846">
        <v>4</v>
      </c>
      <c r="Z1846" t="s">
        <v>2079</v>
      </c>
      <c r="AA1846" t="s">
        <v>2080</v>
      </c>
      <c r="AB1846" t="s">
        <v>95</v>
      </c>
      <c r="AC1846" t="s">
        <v>95</v>
      </c>
      <c r="AD1846" t="s">
        <v>2024</v>
      </c>
      <c r="AG1846" t="s">
        <v>2081</v>
      </c>
      <c r="AH1846">
        <v>0</v>
      </c>
      <c r="AI1846">
        <v>163</v>
      </c>
      <c r="AJ1846">
        <v>28</v>
      </c>
      <c r="AK1846">
        <v>1114</v>
      </c>
      <c r="AL1846">
        <v>1.24</v>
      </c>
    </row>
    <row r="1847" spans="1:38" x14ac:dyDescent="0.3">
      <c r="A1847" t="s">
        <v>2019</v>
      </c>
      <c r="B1847">
        <v>102395</v>
      </c>
      <c r="C1847">
        <v>23</v>
      </c>
      <c r="D1847" t="s">
        <v>2077</v>
      </c>
      <c r="E1847" t="s">
        <v>2039</v>
      </c>
      <c r="F1847">
        <v>895</v>
      </c>
      <c r="G1847">
        <v>49.77</v>
      </c>
      <c r="H1847">
        <v>164.53</v>
      </c>
      <c r="I1847">
        <v>36.25</v>
      </c>
      <c r="J1847">
        <v>119.85</v>
      </c>
      <c r="K1847">
        <v>2</v>
      </c>
      <c r="T1847">
        <v>3</v>
      </c>
      <c r="U1847">
        <v>2</v>
      </c>
      <c r="V1847" t="s">
        <v>92</v>
      </c>
      <c r="W1847" t="s">
        <v>2097</v>
      </c>
      <c r="X1847">
        <v>30</v>
      </c>
      <c r="Y1847">
        <v>4</v>
      </c>
      <c r="Z1847" t="s">
        <v>2079</v>
      </c>
      <c r="AA1847" t="s">
        <v>2080</v>
      </c>
      <c r="AB1847" t="s">
        <v>95</v>
      </c>
      <c r="AC1847" t="s">
        <v>95</v>
      </c>
      <c r="AD1847" t="s">
        <v>2024</v>
      </c>
      <c r="AG1847" t="s">
        <v>2081</v>
      </c>
      <c r="AH1847">
        <v>0</v>
      </c>
      <c r="AI1847">
        <v>163</v>
      </c>
      <c r="AJ1847">
        <v>28</v>
      </c>
      <c r="AK1847">
        <v>1114</v>
      </c>
      <c r="AL1847">
        <v>1.24</v>
      </c>
    </row>
    <row r="1848" spans="1:38" x14ac:dyDescent="0.3">
      <c r="A1848" t="s">
        <v>2019</v>
      </c>
      <c r="B1848">
        <v>102395</v>
      </c>
      <c r="C1848">
        <v>24</v>
      </c>
      <c r="D1848" t="s">
        <v>2077</v>
      </c>
      <c r="E1848" t="s">
        <v>2039</v>
      </c>
      <c r="F1848">
        <v>895</v>
      </c>
      <c r="G1848">
        <v>58.42</v>
      </c>
      <c r="H1848">
        <v>193.14</v>
      </c>
      <c r="I1848">
        <v>42.55</v>
      </c>
      <c r="J1848">
        <v>140.69</v>
      </c>
      <c r="K1848">
        <v>3</v>
      </c>
      <c r="T1848">
        <v>3</v>
      </c>
      <c r="U1848">
        <v>2</v>
      </c>
      <c r="V1848" t="s">
        <v>92</v>
      </c>
      <c r="W1848" t="s">
        <v>2054</v>
      </c>
      <c r="X1848">
        <v>30</v>
      </c>
      <c r="Y1848">
        <v>4</v>
      </c>
      <c r="Z1848" t="s">
        <v>2079</v>
      </c>
      <c r="AA1848" t="s">
        <v>2080</v>
      </c>
      <c r="AB1848" t="s">
        <v>95</v>
      </c>
      <c r="AC1848" t="s">
        <v>95</v>
      </c>
      <c r="AD1848" t="s">
        <v>2024</v>
      </c>
      <c r="AG1848" t="s">
        <v>2081</v>
      </c>
      <c r="AH1848">
        <v>0</v>
      </c>
      <c r="AI1848">
        <v>163</v>
      </c>
      <c r="AJ1848">
        <v>28</v>
      </c>
      <c r="AK1848">
        <v>1114</v>
      </c>
      <c r="AL1848">
        <v>1.24</v>
      </c>
    </row>
    <row r="1849" spans="1:38" x14ac:dyDescent="0.3">
      <c r="A1849" t="s">
        <v>2019</v>
      </c>
      <c r="B1849">
        <v>102395</v>
      </c>
      <c r="C1849">
        <v>25</v>
      </c>
      <c r="D1849" t="s">
        <v>2077</v>
      </c>
      <c r="E1849" t="s">
        <v>2039</v>
      </c>
      <c r="F1849">
        <v>895</v>
      </c>
      <c r="G1849">
        <v>62.28</v>
      </c>
      <c r="H1849">
        <v>205.89</v>
      </c>
      <c r="I1849">
        <v>45.36</v>
      </c>
      <c r="J1849">
        <v>149.97999999999999</v>
      </c>
      <c r="K1849">
        <v>3</v>
      </c>
      <c r="T1849">
        <v>3</v>
      </c>
      <c r="U1849">
        <v>2</v>
      </c>
      <c r="V1849" t="s">
        <v>92</v>
      </c>
      <c r="W1849" t="s">
        <v>2098</v>
      </c>
      <c r="X1849">
        <v>30</v>
      </c>
      <c r="Y1849">
        <v>4</v>
      </c>
      <c r="Z1849" t="s">
        <v>2079</v>
      </c>
      <c r="AA1849" t="s">
        <v>2080</v>
      </c>
      <c r="AB1849" t="s">
        <v>95</v>
      </c>
      <c r="AC1849" t="s">
        <v>95</v>
      </c>
      <c r="AD1849" t="s">
        <v>2024</v>
      </c>
      <c r="AG1849" t="s">
        <v>2081</v>
      </c>
      <c r="AH1849">
        <v>0</v>
      </c>
      <c r="AI1849">
        <v>163</v>
      </c>
      <c r="AJ1849">
        <v>28</v>
      </c>
      <c r="AK1849">
        <v>1114</v>
      </c>
      <c r="AL1849">
        <v>1.24</v>
      </c>
    </row>
    <row r="1850" spans="1:38" x14ac:dyDescent="0.3">
      <c r="A1850" t="s">
        <v>2019</v>
      </c>
      <c r="B1850">
        <v>102395</v>
      </c>
      <c r="C1850">
        <v>26</v>
      </c>
      <c r="D1850" t="s">
        <v>2077</v>
      </c>
      <c r="E1850" t="s">
        <v>2039</v>
      </c>
      <c r="F1850">
        <v>895</v>
      </c>
      <c r="G1850">
        <v>62.25</v>
      </c>
      <c r="H1850">
        <v>205.81</v>
      </c>
      <c r="I1850">
        <v>45.35</v>
      </c>
      <c r="J1850">
        <v>149.91999999999999</v>
      </c>
      <c r="K1850">
        <v>3</v>
      </c>
      <c r="T1850">
        <v>3</v>
      </c>
      <c r="U1850">
        <v>2</v>
      </c>
      <c r="V1850" t="s">
        <v>92</v>
      </c>
      <c r="W1850" t="s">
        <v>2099</v>
      </c>
      <c r="X1850">
        <v>30</v>
      </c>
      <c r="Y1850">
        <v>4</v>
      </c>
      <c r="Z1850" t="s">
        <v>2079</v>
      </c>
      <c r="AA1850" t="s">
        <v>2080</v>
      </c>
      <c r="AB1850" t="s">
        <v>95</v>
      </c>
      <c r="AC1850" t="s">
        <v>95</v>
      </c>
      <c r="AD1850" t="s">
        <v>2024</v>
      </c>
      <c r="AG1850" t="s">
        <v>2081</v>
      </c>
      <c r="AH1850">
        <v>0</v>
      </c>
      <c r="AI1850">
        <v>163</v>
      </c>
      <c r="AJ1850">
        <v>28</v>
      </c>
      <c r="AK1850">
        <v>1114</v>
      </c>
      <c r="AL1850">
        <v>1.24</v>
      </c>
    </row>
    <row r="1851" spans="1:38" x14ac:dyDescent="0.3">
      <c r="A1851" t="s">
        <v>2019</v>
      </c>
      <c r="B1851">
        <v>102395</v>
      </c>
      <c r="C1851">
        <v>27</v>
      </c>
      <c r="D1851" t="s">
        <v>2077</v>
      </c>
      <c r="E1851" t="s">
        <v>2039</v>
      </c>
      <c r="F1851">
        <v>895</v>
      </c>
      <c r="G1851">
        <v>62.09</v>
      </c>
      <c r="H1851">
        <v>205.26</v>
      </c>
      <c r="I1851">
        <v>45.22</v>
      </c>
      <c r="J1851">
        <v>149.52000000000001</v>
      </c>
      <c r="K1851">
        <v>3</v>
      </c>
      <c r="T1851">
        <v>3</v>
      </c>
      <c r="U1851">
        <v>2</v>
      </c>
      <c r="V1851" t="s">
        <v>92</v>
      </c>
      <c r="W1851" t="s">
        <v>2100</v>
      </c>
      <c r="X1851">
        <v>30</v>
      </c>
      <c r="Y1851">
        <v>4</v>
      </c>
      <c r="Z1851" t="s">
        <v>2079</v>
      </c>
      <c r="AA1851" t="s">
        <v>2080</v>
      </c>
      <c r="AB1851" t="s">
        <v>95</v>
      </c>
      <c r="AC1851" t="s">
        <v>95</v>
      </c>
      <c r="AD1851" t="s">
        <v>2024</v>
      </c>
      <c r="AG1851" t="s">
        <v>2081</v>
      </c>
      <c r="AH1851">
        <v>0</v>
      </c>
      <c r="AI1851">
        <v>163</v>
      </c>
      <c r="AJ1851">
        <v>28</v>
      </c>
      <c r="AK1851">
        <v>1114</v>
      </c>
      <c r="AL1851">
        <v>1.24</v>
      </c>
    </row>
    <row r="1852" spans="1:38" x14ac:dyDescent="0.3">
      <c r="A1852" t="s">
        <v>2019</v>
      </c>
      <c r="B1852">
        <v>103449</v>
      </c>
      <c r="C1852">
        <v>1</v>
      </c>
      <c r="D1852" t="s">
        <v>2101</v>
      </c>
      <c r="E1852" t="s">
        <v>2021</v>
      </c>
      <c r="F1852">
        <v>1328</v>
      </c>
      <c r="G1852">
        <v>23.46</v>
      </c>
      <c r="H1852">
        <v>77.58</v>
      </c>
      <c r="I1852">
        <v>17.87</v>
      </c>
      <c r="J1852">
        <v>59.1</v>
      </c>
      <c r="K1852">
        <v>214</v>
      </c>
      <c r="T1852">
        <v>3</v>
      </c>
      <c r="U1852">
        <v>2</v>
      </c>
      <c r="V1852" t="s">
        <v>92</v>
      </c>
      <c r="W1852" t="s">
        <v>1187</v>
      </c>
      <c r="X1852">
        <v>29</v>
      </c>
      <c r="Y1852">
        <v>8</v>
      </c>
      <c r="Z1852" t="s">
        <v>2102</v>
      </c>
      <c r="AA1852" t="s">
        <v>2103</v>
      </c>
      <c r="AB1852" t="s">
        <v>95</v>
      </c>
      <c r="AC1852" t="s">
        <v>95</v>
      </c>
      <c r="AD1852" t="s">
        <v>2024</v>
      </c>
      <c r="AG1852" t="s">
        <v>2104</v>
      </c>
      <c r="AH1852">
        <v>0</v>
      </c>
      <c r="AI1852">
        <v>186</v>
      </c>
      <c r="AJ1852">
        <v>17</v>
      </c>
      <c r="AK1852">
        <v>1895</v>
      </c>
      <c r="AL1852">
        <v>1.43</v>
      </c>
    </row>
    <row r="1853" spans="1:38" x14ac:dyDescent="0.3">
      <c r="A1853" t="s">
        <v>2019</v>
      </c>
      <c r="B1853">
        <v>103449</v>
      </c>
      <c r="C1853">
        <v>2</v>
      </c>
      <c r="D1853" t="s">
        <v>2101</v>
      </c>
      <c r="E1853" t="s">
        <v>2021</v>
      </c>
      <c r="F1853">
        <v>1328</v>
      </c>
      <c r="G1853">
        <v>33.51</v>
      </c>
      <c r="H1853">
        <v>110.78</v>
      </c>
      <c r="I1853">
        <v>25.52</v>
      </c>
      <c r="J1853">
        <v>84.39</v>
      </c>
      <c r="K1853">
        <v>159</v>
      </c>
      <c r="T1853">
        <v>3</v>
      </c>
      <c r="U1853">
        <v>2</v>
      </c>
      <c r="V1853" t="s">
        <v>92</v>
      </c>
      <c r="W1853" t="s">
        <v>188</v>
      </c>
      <c r="X1853">
        <v>29</v>
      </c>
      <c r="Y1853">
        <v>8</v>
      </c>
      <c r="Z1853" t="s">
        <v>2102</v>
      </c>
      <c r="AA1853" t="s">
        <v>2103</v>
      </c>
      <c r="AB1853" t="s">
        <v>95</v>
      </c>
      <c r="AC1853" t="s">
        <v>95</v>
      </c>
      <c r="AD1853" t="s">
        <v>2024</v>
      </c>
      <c r="AG1853" t="s">
        <v>2104</v>
      </c>
      <c r="AH1853">
        <v>0</v>
      </c>
      <c r="AI1853">
        <v>186</v>
      </c>
      <c r="AJ1853">
        <v>17</v>
      </c>
      <c r="AK1853">
        <v>1895</v>
      </c>
      <c r="AL1853">
        <v>1.43</v>
      </c>
    </row>
    <row r="1854" spans="1:38" x14ac:dyDescent="0.3">
      <c r="A1854" t="s">
        <v>2019</v>
      </c>
      <c r="B1854">
        <v>103449</v>
      </c>
      <c r="C1854">
        <v>3</v>
      </c>
      <c r="D1854" t="s">
        <v>2101</v>
      </c>
      <c r="E1854" t="s">
        <v>2021</v>
      </c>
      <c r="F1854">
        <v>1328</v>
      </c>
      <c r="G1854">
        <v>33.67</v>
      </c>
      <c r="H1854">
        <v>111.33</v>
      </c>
      <c r="I1854">
        <v>25.65</v>
      </c>
      <c r="J1854">
        <v>84.81</v>
      </c>
      <c r="K1854">
        <v>154</v>
      </c>
      <c r="T1854">
        <v>3</v>
      </c>
      <c r="U1854">
        <v>2</v>
      </c>
      <c r="V1854" t="s">
        <v>92</v>
      </c>
      <c r="W1854" t="s">
        <v>233</v>
      </c>
      <c r="X1854">
        <v>29</v>
      </c>
      <c r="Y1854">
        <v>8</v>
      </c>
      <c r="Z1854" t="s">
        <v>2102</v>
      </c>
      <c r="AA1854" t="s">
        <v>2103</v>
      </c>
      <c r="AB1854" t="s">
        <v>95</v>
      </c>
      <c r="AC1854" t="s">
        <v>95</v>
      </c>
      <c r="AD1854" t="s">
        <v>2024</v>
      </c>
      <c r="AG1854" t="s">
        <v>2104</v>
      </c>
      <c r="AH1854">
        <v>0</v>
      </c>
      <c r="AI1854">
        <v>186</v>
      </c>
      <c r="AJ1854">
        <v>17</v>
      </c>
      <c r="AK1854">
        <v>1895</v>
      </c>
      <c r="AL1854">
        <v>1.43</v>
      </c>
    </row>
    <row r="1855" spans="1:38" x14ac:dyDescent="0.3">
      <c r="A1855" t="s">
        <v>2019</v>
      </c>
      <c r="B1855">
        <v>103449</v>
      </c>
      <c r="C1855">
        <v>4</v>
      </c>
      <c r="D1855" t="s">
        <v>2101</v>
      </c>
      <c r="E1855" t="s">
        <v>2021</v>
      </c>
      <c r="F1855">
        <v>1328</v>
      </c>
      <c r="G1855">
        <v>33.630000000000003</v>
      </c>
      <c r="H1855">
        <v>111.19</v>
      </c>
      <c r="I1855">
        <v>25.62</v>
      </c>
      <c r="J1855">
        <v>84.7</v>
      </c>
      <c r="K1855">
        <v>51</v>
      </c>
      <c r="T1855">
        <v>3</v>
      </c>
      <c r="U1855">
        <v>2</v>
      </c>
      <c r="V1855" t="s">
        <v>92</v>
      </c>
      <c r="W1855" t="s">
        <v>153</v>
      </c>
      <c r="X1855">
        <v>29</v>
      </c>
      <c r="Y1855">
        <v>8</v>
      </c>
      <c r="Z1855" t="s">
        <v>2102</v>
      </c>
      <c r="AA1855" t="s">
        <v>2103</v>
      </c>
      <c r="AB1855" t="s">
        <v>95</v>
      </c>
      <c r="AC1855" t="s">
        <v>95</v>
      </c>
      <c r="AD1855" t="s">
        <v>2024</v>
      </c>
      <c r="AG1855" t="s">
        <v>2104</v>
      </c>
      <c r="AH1855">
        <v>0</v>
      </c>
      <c r="AI1855">
        <v>186</v>
      </c>
      <c r="AJ1855">
        <v>17</v>
      </c>
      <c r="AK1855">
        <v>1895</v>
      </c>
      <c r="AL1855">
        <v>1.43</v>
      </c>
    </row>
    <row r="1856" spans="1:38" x14ac:dyDescent="0.3">
      <c r="A1856" t="s">
        <v>2019</v>
      </c>
      <c r="B1856">
        <v>103449</v>
      </c>
      <c r="C1856">
        <v>5</v>
      </c>
      <c r="D1856" t="s">
        <v>2101</v>
      </c>
      <c r="E1856" t="s">
        <v>2021</v>
      </c>
      <c r="F1856">
        <v>1328</v>
      </c>
      <c r="G1856">
        <v>40.479999999999997</v>
      </c>
      <c r="H1856">
        <v>133.84</v>
      </c>
      <c r="I1856">
        <v>30.83</v>
      </c>
      <c r="J1856">
        <v>101.95</v>
      </c>
      <c r="K1856">
        <v>107</v>
      </c>
      <c r="T1856">
        <v>3</v>
      </c>
      <c r="U1856">
        <v>2</v>
      </c>
      <c r="V1856" t="s">
        <v>92</v>
      </c>
      <c r="W1856" t="s">
        <v>601</v>
      </c>
      <c r="X1856">
        <v>29</v>
      </c>
      <c r="Y1856">
        <v>8</v>
      </c>
      <c r="Z1856" t="s">
        <v>2102</v>
      </c>
      <c r="AA1856" t="s">
        <v>2103</v>
      </c>
      <c r="AB1856" t="s">
        <v>95</v>
      </c>
      <c r="AC1856" t="s">
        <v>95</v>
      </c>
      <c r="AD1856" t="s">
        <v>2024</v>
      </c>
      <c r="AG1856" t="s">
        <v>2104</v>
      </c>
      <c r="AH1856">
        <v>0</v>
      </c>
      <c r="AI1856">
        <v>186</v>
      </c>
      <c r="AJ1856">
        <v>17</v>
      </c>
      <c r="AK1856">
        <v>1895</v>
      </c>
      <c r="AL1856">
        <v>1.43</v>
      </c>
    </row>
    <row r="1857" spans="1:38" x14ac:dyDescent="0.3">
      <c r="A1857" t="s">
        <v>2019</v>
      </c>
      <c r="B1857">
        <v>103449</v>
      </c>
      <c r="C1857">
        <v>6</v>
      </c>
      <c r="D1857" t="s">
        <v>2101</v>
      </c>
      <c r="E1857" t="s">
        <v>2021</v>
      </c>
      <c r="F1857">
        <v>1328</v>
      </c>
      <c r="G1857">
        <v>40.28</v>
      </c>
      <c r="H1857">
        <v>133.18</v>
      </c>
      <c r="I1857">
        <v>30.68</v>
      </c>
      <c r="J1857">
        <v>101.45</v>
      </c>
      <c r="K1857">
        <v>103</v>
      </c>
      <c r="T1857">
        <v>3</v>
      </c>
      <c r="U1857">
        <v>2</v>
      </c>
      <c r="V1857" t="s">
        <v>92</v>
      </c>
      <c r="W1857" t="s">
        <v>600</v>
      </c>
      <c r="X1857">
        <v>29</v>
      </c>
      <c r="Y1857">
        <v>8</v>
      </c>
      <c r="Z1857" t="s">
        <v>2102</v>
      </c>
      <c r="AA1857" t="s">
        <v>2103</v>
      </c>
      <c r="AB1857" t="s">
        <v>95</v>
      </c>
      <c r="AC1857" t="s">
        <v>95</v>
      </c>
      <c r="AD1857" t="s">
        <v>2024</v>
      </c>
      <c r="AG1857" t="s">
        <v>2104</v>
      </c>
      <c r="AH1857">
        <v>0</v>
      </c>
      <c r="AI1857">
        <v>186</v>
      </c>
      <c r="AJ1857">
        <v>17</v>
      </c>
      <c r="AK1857">
        <v>1895</v>
      </c>
      <c r="AL1857">
        <v>1.43</v>
      </c>
    </row>
    <row r="1858" spans="1:38" x14ac:dyDescent="0.3">
      <c r="A1858" t="s">
        <v>2019</v>
      </c>
      <c r="B1858">
        <v>103449</v>
      </c>
      <c r="C1858">
        <v>7</v>
      </c>
      <c r="D1858" t="s">
        <v>2101</v>
      </c>
      <c r="E1858" t="s">
        <v>2021</v>
      </c>
      <c r="F1858">
        <v>1328</v>
      </c>
      <c r="G1858">
        <v>45.36</v>
      </c>
      <c r="H1858">
        <v>149.97</v>
      </c>
      <c r="I1858">
        <v>34.549999999999997</v>
      </c>
      <c r="J1858">
        <v>114.24</v>
      </c>
      <c r="K1858">
        <v>3</v>
      </c>
      <c r="T1858">
        <v>4</v>
      </c>
      <c r="U1858">
        <v>2</v>
      </c>
      <c r="V1858" t="s">
        <v>92</v>
      </c>
      <c r="W1858" t="s">
        <v>2105</v>
      </c>
      <c r="X1858">
        <v>29</v>
      </c>
      <c r="Y1858">
        <v>8</v>
      </c>
      <c r="Z1858" t="s">
        <v>2102</v>
      </c>
      <c r="AA1858" t="s">
        <v>2103</v>
      </c>
      <c r="AB1858" t="s">
        <v>95</v>
      </c>
      <c r="AC1858" t="s">
        <v>95</v>
      </c>
      <c r="AD1858" t="s">
        <v>2024</v>
      </c>
      <c r="AG1858" t="s">
        <v>2104</v>
      </c>
      <c r="AH1858">
        <v>0</v>
      </c>
      <c r="AI1858">
        <v>186</v>
      </c>
      <c r="AJ1858">
        <v>17</v>
      </c>
      <c r="AK1858">
        <v>1895</v>
      </c>
      <c r="AL1858">
        <v>1.43</v>
      </c>
    </row>
    <row r="1859" spans="1:38" x14ac:dyDescent="0.3">
      <c r="A1859" t="s">
        <v>2019</v>
      </c>
      <c r="B1859">
        <v>103449</v>
      </c>
      <c r="C1859">
        <v>8</v>
      </c>
      <c r="D1859" t="s">
        <v>2101</v>
      </c>
      <c r="E1859" t="s">
        <v>2021</v>
      </c>
      <c r="F1859">
        <v>1328</v>
      </c>
      <c r="G1859">
        <v>45.51</v>
      </c>
      <c r="H1859">
        <v>150.46</v>
      </c>
      <c r="I1859">
        <v>34.659999999999997</v>
      </c>
      <c r="J1859">
        <v>114.61</v>
      </c>
      <c r="K1859">
        <v>234</v>
      </c>
      <c r="T1859">
        <v>4</v>
      </c>
      <c r="U1859">
        <v>2</v>
      </c>
      <c r="V1859" t="s">
        <v>92</v>
      </c>
      <c r="W1859" t="s">
        <v>2106</v>
      </c>
      <c r="X1859">
        <v>29</v>
      </c>
      <c r="Y1859">
        <v>8</v>
      </c>
      <c r="Z1859" t="s">
        <v>2102</v>
      </c>
      <c r="AA1859" t="s">
        <v>2103</v>
      </c>
      <c r="AB1859" t="s">
        <v>95</v>
      </c>
      <c r="AC1859" t="s">
        <v>95</v>
      </c>
      <c r="AD1859" t="s">
        <v>2024</v>
      </c>
      <c r="AG1859" t="s">
        <v>2104</v>
      </c>
      <c r="AH1859">
        <v>0</v>
      </c>
      <c r="AI1859">
        <v>186</v>
      </c>
      <c r="AJ1859">
        <v>17</v>
      </c>
      <c r="AK1859">
        <v>1895</v>
      </c>
      <c r="AL1859">
        <v>1.43</v>
      </c>
    </row>
    <row r="1860" spans="1:38" x14ac:dyDescent="0.3">
      <c r="A1860" t="s">
        <v>2019</v>
      </c>
      <c r="B1860">
        <v>103449</v>
      </c>
      <c r="C1860">
        <v>9</v>
      </c>
      <c r="D1860" t="s">
        <v>2101</v>
      </c>
      <c r="E1860" t="s">
        <v>2021</v>
      </c>
      <c r="F1860">
        <v>1328</v>
      </c>
      <c r="G1860">
        <v>45.6</v>
      </c>
      <c r="H1860">
        <v>150.76</v>
      </c>
      <c r="I1860">
        <v>34.729999999999997</v>
      </c>
      <c r="J1860">
        <v>114.84</v>
      </c>
      <c r="K1860">
        <v>234</v>
      </c>
      <c r="T1860">
        <v>4</v>
      </c>
      <c r="U1860">
        <v>2</v>
      </c>
      <c r="V1860" t="s">
        <v>92</v>
      </c>
      <c r="W1860" t="s">
        <v>2107</v>
      </c>
      <c r="X1860">
        <v>29</v>
      </c>
      <c r="Y1860">
        <v>8</v>
      </c>
      <c r="Z1860" t="s">
        <v>2102</v>
      </c>
      <c r="AA1860" t="s">
        <v>2103</v>
      </c>
      <c r="AB1860" t="s">
        <v>95</v>
      </c>
      <c r="AC1860" t="s">
        <v>95</v>
      </c>
      <c r="AD1860" t="s">
        <v>2024</v>
      </c>
      <c r="AG1860" t="s">
        <v>2104</v>
      </c>
      <c r="AH1860">
        <v>0</v>
      </c>
      <c r="AI1860">
        <v>186</v>
      </c>
      <c r="AJ1860">
        <v>17</v>
      </c>
      <c r="AK1860">
        <v>1895</v>
      </c>
      <c r="AL1860">
        <v>1.43</v>
      </c>
    </row>
    <row r="1861" spans="1:38" x14ac:dyDescent="0.3">
      <c r="A1861" t="s">
        <v>2019</v>
      </c>
      <c r="B1861">
        <v>103449</v>
      </c>
      <c r="C1861">
        <v>10</v>
      </c>
      <c r="D1861" t="s">
        <v>2101</v>
      </c>
      <c r="E1861" t="s">
        <v>2021</v>
      </c>
      <c r="F1861">
        <v>1328</v>
      </c>
      <c r="G1861">
        <v>45.5</v>
      </c>
      <c r="H1861">
        <v>150.44</v>
      </c>
      <c r="I1861">
        <v>34.659999999999997</v>
      </c>
      <c r="J1861">
        <v>114.6</v>
      </c>
      <c r="K1861">
        <v>44</v>
      </c>
      <c r="T1861">
        <v>4</v>
      </c>
      <c r="U1861">
        <v>2</v>
      </c>
      <c r="V1861" t="s">
        <v>92</v>
      </c>
      <c r="W1861" t="s">
        <v>2108</v>
      </c>
      <c r="X1861">
        <v>29</v>
      </c>
      <c r="Y1861">
        <v>8</v>
      </c>
      <c r="Z1861" t="s">
        <v>2102</v>
      </c>
      <c r="AA1861" t="s">
        <v>2103</v>
      </c>
      <c r="AB1861" t="s">
        <v>95</v>
      </c>
      <c r="AC1861" t="s">
        <v>95</v>
      </c>
      <c r="AD1861" t="s">
        <v>2024</v>
      </c>
      <c r="AG1861" t="s">
        <v>2104</v>
      </c>
      <c r="AH1861">
        <v>0</v>
      </c>
      <c r="AI1861">
        <v>186</v>
      </c>
      <c r="AJ1861">
        <v>17</v>
      </c>
      <c r="AK1861">
        <v>1895</v>
      </c>
      <c r="AL1861">
        <v>1.43</v>
      </c>
    </row>
    <row r="1862" spans="1:38" x14ac:dyDescent="0.3">
      <c r="A1862" t="s">
        <v>2019</v>
      </c>
      <c r="B1862">
        <v>103449</v>
      </c>
      <c r="C1862">
        <v>11</v>
      </c>
      <c r="D1862" t="s">
        <v>2101</v>
      </c>
      <c r="E1862" t="s">
        <v>2021</v>
      </c>
      <c r="F1862">
        <v>1328</v>
      </c>
      <c r="G1862">
        <v>45.38</v>
      </c>
      <c r="H1862">
        <v>150.03</v>
      </c>
      <c r="I1862">
        <v>34.549999999999997</v>
      </c>
      <c r="J1862">
        <v>114.24</v>
      </c>
      <c r="K1862">
        <v>1</v>
      </c>
      <c r="T1862">
        <v>3</v>
      </c>
      <c r="U1862">
        <v>2</v>
      </c>
      <c r="V1862" t="s">
        <v>92</v>
      </c>
      <c r="W1862" t="s">
        <v>2109</v>
      </c>
      <c r="X1862">
        <v>29</v>
      </c>
      <c r="Y1862">
        <v>8</v>
      </c>
      <c r="Z1862" t="s">
        <v>2102</v>
      </c>
      <c r="AA1862" t="s">
        <v>2103</v>
      </c>
      <c r="AB1862" t="s">
        <v>95</v>
      </c>
      <c r="AC1862" t="s">
        <v>95</v>
      </c>
      <c r="AD1862" t="s">
        <v>2024</v>
      </c>
      <c r="AG1862" t="s">
        <v>2104</v>
      </c>
      <c r="AH1862">
        <v>0</v>
      </c>
      <c r="AI1862">
        <v>186</v>
      </c>
      <c r="AJ1862">
        <v>17</v>
      </c>
      <c r="AK1862">
        <v>1895</v>
      </c>
      <c r="AL1862">
        <v>1.43</v>
      </c>
    </row>
    <row r="1863" spans="1:38" x14ac:dyDescent="0.3">
      <c r="A1863" t="s">
        <v>2019</v>
      </c>
      <c r="B1863">
        <v>103449</v>
      </c>
      <c r="C1863">
        <v>12</v>
      </c>
      <c r="D1863" t="s">
        <v>2101</v>
      </c>
      <c r="E1863" t="s">
        <v>2021</v>
      </c>
      <c r="F1863">
        <v>1328</v>
      </c>
      <c r="G1863">
        <v>59.51</v>
      </c>
      <c r="H1863">
        <v>196.73</v>
      </c>
      <c r="I1863">
        <v>45.33</v>
      </c>
      <c r="J1863">
        <v>149.86000000000001</v>
      </c>
      <c r="K1863">
        <v>9</v>
      </c>
      <c r="T1863">
        <v>4</v>
      </c>
      <c r="U1863">
        <v>2</v>
      </c>
      <c r="V1863" t="s">
        <v>92</v>
      </c>
      <c r="W1863" t="s">
        <v>2110</v>
      </c>
      <c r="X1863">
        <v>29</v>
      </c>
      <c r="Y1863">
        <v>8</v>
      </c>
      <c r="Z1863" t="s">
        <v>2102</v>
      </c>
      <c r="AA1863" t="s">
        <v>2103</v>
      </c>
      <c r="AB1863" t="s">
        <v>95</v>
      </c>
      <c r="AC1863" t="s">
        <v>95</v>
      </c>
      <c r="AD1863" t="s">
        <v>2024</v>
      </c>
      <c r="AG1863" t="s">
        <v>2104</v>
      </c>
      <c r="AH1863">
        <v>0</v>
      </c>
      <c r="AI1863">
        <v>186</v>
      </c>
      <c r="AJ1863">
        <v>17</v>
      </c>
      <c r="AK1863">
        <v>1895</v>
      </c>
      <c r="AL1863">
        <v>1.43</v>
      </c>
    </row>
    <row r="1864" spans="1:38" x14ac:dyDescent="0.3">
      <c r="A1864" t="s">
        <v>2019</v>
      </c>
      <c r="B1864">
        <v>103449</v>
      </c>
      <c r="C1864">
        <v>13</v>
      </c>
      <c r="D1864" t="s">
        <v>2101</v>
      </c>
      <c r="E1864" t="s">
        <v>2021</v>
      </c>
      <c r="F1864">
        <v>1328</v>
      </c>
      <c r="G1864">
        <v>59.45</v>
      </c>
      <c r="H1864">
        <v>196.55</v>
      </c>
      <c r="I1864">
        <v>45.29</v>
      </c>
      <c r="J1864">
        <v>149.72</v>
      </c>
      <c r="K1864">
        <v>9</v>
      </c>
      <c r="T1864">
        <v>4</v>
      </c>
      <c r="U1864">
        <v>2</v>
      </c>
      <c r="V1864" t="s">
        <v>92</v>
      </c>
      <c r="W1864" t="s">
        <v>2074</v>
      </c>
      <c r="X1864">
        <v>29</v>
      </c>
      <c r="Y1864">
        <v>8</v>
      </c>
      <c r="Z1864" t="s">
        <v>2102</v>
      </c>
      <c r="AA1864" t="s">
        <v>2103</v>
      </c>
      <c r="AB1864" t="s">
        <v>95</v>
      </c>
      <c r="AC1864" t="s">
        <v>95</v>
      </c>
      <c r="AD1864" t="s">
        <v>2024</v>
      </c>
      <c r="AG1864" t="s">
        <v>2104</v>
      </c>
      <c r="AH1864">
        <v>0</v>
      </c>
      <c r="AI1864">
        <v>186</v>
      </c>
      <c r="AJ1864">
        <v>17</v>
      </c>
      <c r="AK1864">
        <v>1895</v>
      </c>
      <c r="AL1864">
        <v>1.43</v>
      </c>
    </row>
    <row r="1865" spans="1:38" x14ac:dyDescent="0.3">
      <c r="A1865" t="s">
        <v>2019</v>
      </c>
      <c r="B1865">
        <v>103449</v>
      </c>
      <c r="C1865">
        <v>14</v>
      </c>
      <c r="D1865" t="s">
        <v>2101</v>
      </c>
      <c r="E1865" t="s">
        <v>2021</v>
      </c>
      <c r="F1865">
        <v>1328</v>
      </c>
      <c r="G1865">
        <v>59.49</v>
      </c>
      <c r="H1865">
        <v>196.67</v>
      </c>
      <c r="I1865">
        <v>45.31</v>
      </c>
      <c r="J1865">
        <v>149.81</v>
      </c>
      <c r="K1865">
        <v>3</v>
      </c>
      <c r="T1865">
        <v>4</v>
      </c>
      <c r="U1865">
        <v>2</v>
      </c>
      <c r="V1865" t="s">
        <v>92</v>
      </c>
      <c r="W1865" t="s">
        <v>2111</v>
      </c>
      <c r="X1865">
        <v>29</v>
      </c>
      <c r="Y1865">
        <v>8</v>
      </c>
      <c r="Z1865" t="s">
        <v>2102</v>
      </c>
      <c r="AA1865" t="s">
        <v>2103</v>
      </c>
      <c r="AB1865" t="s">
        <v>95</v>
      </c>
      <c r="AC1865" t="s">
        <v>95</v>
      </c>
      <c r="AD1865" t="s">
        <v>2024</v>
      </c>
      <c r="AG1865" t="s">
        <v>2104</v>
      </c>
      <c r="AH1865">
        <v>0</v>
      </c>
      <c r="AI1865">
        <v>186</v>
      </c>
      <c r="AJ1865">
        <v>17</v>
      </c>
      <c r="AK1865">
        <v>1895</v>
      </c>
      <c r="AL1865">
        <v>1.43</v>
      </c>
    </row>
    <row r="1866" spans="1:38" x14ac:dyDescent="0.3">
      <c r="A1866" t="s">
        <v>2019</v>
      </c>
      <c r="B1866">
        <v>103449</v>
      </c>
      <c r="C1866">
        <v>15</v>
      </c>
      <c r="D1866" t="s">
        <v>2101</v>
      </c>
      <c r="E1866" t="s">
        <v>2021</v>
      </c>
      <c r="F1866">
        <v>1328</v>
      </c>
      <c r="G1866">
        <v>59.33</v>
      </c>
      <c r="H1866">
        <v>196.14</v>
      </c>
      <c r="I1866">
        <v>45.19</v>
      </c>
      <c r="J1866">
        <v>149.41</v>
      </c>
      <c r="K1866">
        <v>3</v>
      </c>
      <c r="T1866">
        <v>4</v>
      </c>
      <c r="U1866">
        <v>2</v>
      </c>
      <c r="V1866" t="s">
        <v>92</v>
      </c>
      <c r="W1866" t="s">
        <v>2112</v>
      </c>
      <c r="X1866">
        <v>29</v>
      </c>
      <c r="Y1866">
        <v>8</v>
      </c>
      <c r="Z1866" t="s">
        <v>2102</v>
      </c>
      <c r="AA1866" t="s">
        <v>2103</v>
      </c>
      <c r="AB1866" t="s">
        <v>95</v>
      </c>
      <c r="AC1866" t="s">
        <v>95</v>
      </c>
      <c r="AD1866" t="s">
        <v>2024</v>
      </c>
      <c r="AG1866" t="s">
        <v>2104</v>
      </c>
      <c r="AH1866">
        <v>0</v>
      </c>
      <c r="AI1866">
        <v>186</v>
      </c>
      <c r="AJ1866">
        <v>17</v>
      </c>
      <c r="AK1866">
        <v>1895</v>
      </c>
      <c r="AL1866">
        <v>1.43</v>
      </c>
    </row>
    <row r="1867" spans="1:38" x14ac:dyDescent="0.3">
      <c r="A1867" t="s">
        <v>2113</v>
      </c>
      <c r="B1867">
        <v>122879</v>
      </c>
      <c r="C1867">
        <v>1</v>
      </c>
      <c r="D1867" t="s">
        <v>2114</v>
      </c>
      <c r="E1867" t="s">
        <v>2115</v>
      </c>
      <c r="F1867">
        <v>1990</v>
      </c>
      <c r="G1867">
        <v>23.8</v>
      </c>
      <c r="H1867">
        <v>78.709999999999994</v>
      </c>
      <c r="I1867">
        <v>17.96</v>
      </c>
      <c r="J1867">
        <v>59.4</v>
      </c>
      <c r="K1867">
        <v>779</v>
      </c>
      <c r="T1867">
        <v>3</v>
      </c>
      <c r="U1867">
        <v>2</v>
      </c>
      <c r="V1867" t="s">
        <v>92</v>
      </c>
      <c r="W1867" t="s">
        <v>270</v>
      </c>
      <c r="X1867">
        <v>25</v>
      </c>
      <c r="Y1867">
        <v>1</v>
      </c>
      <c r="Z1867" t="s">
        <v>2116</v>
      </c>
      <c r="AA1867" t="s">
        <v>2117</v>
      </c>
      <c r="AB1867" t="s">
        <v>95</v>
      </c>
      <c r="AC1867" t="s">
        <v>95</v>
      </c>
      <c r="AD1867" t="s">
        <v>2118</v>
      </c>
      <c r="AG1867" t="s">
        <v>2119</v>
      </c>
      <c r="AH1867">
        <v>0</v>
      </c>
      <c r="AI1867">
        <v>0</v>
      </c>
      <c r="AJ1867">
        <v>0</v>
      </c>
      <c r="AK1867">
        <v>2617</v>
      </c>
      <c r="AL1867">
        <v>1.32</v>
      </c>
    </row>
    <row r="1868" spans="1:38" x14ac:dyDescent="0.3">
      <c r="A1868" t="s">
        <v>2113</v>
      </c>
      <c r="B1868">
        <v>122879</v>
      </c>
      <c r="C1868">
        <v>2</v>
      </c>
      <c r="D1868" t="s">
        <v>2114</v>
      </c>
      <c r="E1868" t="s">
        <v>2115</v>
      </c>
      <c r="F1868">
        <v>1990</v>
      </c>
      <c r="G1868">
        <v>23.84</v>
      </c>
      <c r="H1868">
        <v>78.84</v>
      </c>
      <c r="I1868">
        <v>17.989999999999998</v>
      </c>
      <c r="J1868">
        <v>59.48</v>
      </c>
      <c r="K1868">
        <v>136</v>
      </c>
      <c r="T1868">
        <v>3</v>
      </c>
      <c r="U1868">
        <v>2</v>
      </c>
      <c r="V1868" t="s">
        <v>92</v>
      </c>
      <c r="W1868" t="s">
        <v>2120</v>
      </c>
      <c r="X1868">
        <v>25</v>
      </c>
      <c r="Y1868">
        <v>1</v>
      </c>
      <c r="Z1868" t="s">
        <v>2116</v>
      </c>
      <c r="AA1868" t="s">
        <v>2117</v>
      </c>
      <c r="AB1868" t="s">
        <v>95</v>
      </c>
      <c r="AC1868" t="s">
        <v>95</v>
      </c>
      <c r="AD1868" t="s">
        <v>2118</v>
      </c>
      <c r="AG1868" t="s">
        <v>2119</v>
      </c>
      <c r="AH1868">
        <v>0</v>
      </c>
      <c r="AI1868">
        <v>0</v>
      </c>
      <c r="AJ1868">
        <v>0</v>
      </c>
      <c r="AK1868">
        <v>2617</v>
      </c>
      <c r="AL1868">
        <v>1.32</v>
      </c>
    </row>
    <row r="1869" spans="1:38" x14ac:dyDescent="0.3">
      <c r="A1869" t="s">
        <v>2113</v>
      </c>
      <c r="B1869">
        <v>122879</v>
      </c>
      <c r="C1869">
        <v>3</v>
      </c>
      <c r="D1869" t="s">
        <v>2114</v>
      </c>
      <c r="E1869" t="s">
        <v>2115</v>
      </c>
      <c r="F1869">
        <v>1990</v>
      </c>
      <c r="G1869">
        <v>24.16</v>
      </c>
      <c r="H1869">
        <v>79.88</v>
      </c>
      <c r="I1869">
        <v>18.09</v>
      </c>
      <c r="J1869">
        <v>59.83</v>
      </c>
      <c r="K1869">
        <v>15</v>
      </c>
      <c r="T1869">
        <v>3</v>
      </c>
      <c r="U1869">
        <v>2</v>
      </c>
      <c r="V1869" t="s">
        <v>92</v>
      </c>
      <c r="W1869" t="s">
        <v>100</v>
      </c>
      <c r="X1869">
        <v>25</v>
      </c>
      <c r="Y1869">
        <v>1</v>
      </c>
      <c r="Z1869" t="s">
        <v>2116</v>
      </c>
      <c r="AA1869" t="s">
        <v>2117</v>
      </c>
      <c r="AB1869" t="s">
        <v>95</v>
      </c>
      <c r="AC1869" t="s">
        <v>95</v>
      </c>
      <c r="AD1869" t="s">
        <v>2118</v>
      </c>
      <c r="AG1869" t="s">
        <v>2119</v>
      </c>
      <c r="AH1869">
        <v>0</v>
      </c>
      <c r="AI1869">
        <v>0</v>
      </c>
      <c r="AJ1869">
        <v>0</v>
      </c>
      <c r="AK1869">
        <v>2617</v>
      </c>
      <c r="AL1869">
        <v>1.32</v>
      </c>
    </row>
    <row r="1870" spans="1:38" x14ac:dyDescent="0.3">
      <c r="A1870" t="s">
        <v>2113</v>
      </c>
      <c r="B1870">
        <v>122879</v>
      </c>
      <c r="C1870">
        <v>4</v>
      </c>
      <c r="D1870" t="s">
        <v>2114</v>
      </c>
      <c r="E1870" t="s">
        <v>2115</v>
      </c>
      <c r="F1870">
        <v>1990</v>
      </c>
      <c r="G1870">
        <v>33.549999999999997</v>
      </c>
      <c r="H1870">
        <v>110.94</v>
      </c>
      <c r="I1870">
        <v>25.53</v>
      </c>
      <c r="J1870">
        <v>84.4</v>
      </c>
      <c r="K1870">
        <v>10</v>
      </c>
      <c r="T1870">
        <v>3</v>
      </c>
      <c r="U1870">
        <v>2</v>
      </c>
      <c r="V1870" t="s">
        <v>92</v>
      </c>
      <c r="W1870" t="s">
        <v>2121</v>
      </c>
      <c r="X1870">
        <v>25</v>
      </c>
      <c r="Y1870">
        <v>1</v>
      </c>
      <c r="Z1870" t="s">
        <v>2116</v>
      </c>
      <c r="AA1870" t="s">
        <v>2117</v>
      </c>
      <c r="AB1870" t="s">
        <v>95</v>
      </c>
      <c r="AC1870" t="s">
        <v>95</v>
      </c>
      <c r="AD1870" t="s">
        <v>2118</v>
      </c>
      <c r="AG1870" t="s">
        <v>2119</v>
      </c>
      <c r="AH1870">
        <v>0</v>
      </c>
      <c r="AI1870">
        <v>0</v>
      </c>
      <c r="AJ1870">
        <v>0</v>
      </c>
      <c r="AK1870">
        <v>2617</v>
      </c>
      <c r="AL1870">
        <v>1.32</v>
      </c>
    </row>
    <row r="1871" spans="1:38" x14ac:dyDescent="0.3">
      <c r="A1871" t="s">
        <v>2113</v>
      </c>
      <c r="B1871">
        <v>122879</v>
      </c>
      <c r="C1871">
        <v>5</v>
      </c>
      <c r="D1871" t="s">
        <v>2114</v>
      </c>
      <c r="E1871" t="s">
        <v>2115</v>
      </c>
      <c r="F1871">
        <v>1990</v>
      </c>
      <c r="G1871">
        <v>33.74</v>
      </c>
      <c r="H1871">
        <v>111.54</v>
      </c>
      <c r="I1871">
        <v>25.66</v>
      </c>
      <c r="J1871">
        <v>84.85</v>
      </c>
      <c r="K1871">
        <v>307</v>
      </c>
      <c r="T1871">
        <v>3</v>
      </c>
      <c r="U1871">
        <v>2</v>
      </c>
      <c r="V1871" t="s">
        <v>92</v>
      </c>
      <c r="W1871" t="s">
        <v>152</v>
      </c>
      <c r="X1871">
        <v>25</v>
      </c>
      <c r="Y1871">
        <v>1</v>
      </c>
      <c r="Z1871" t="s">
        <v>2116</v>
      </c>
      <c r="AA1871" t="s">
        <v>2117</v>
      </c>
      <c r="AB1871" t="s">
        <v>95</v>
      </c>
      <c r="AC1871" t="s">
        <v>95</v>
      </c>
      <c r="AD1871" t="s">
        <v>2118</v>
      </c>
      <c r="AG1871" t="s">
        <v>2119</v>
      </c>
      <c r="AH1871">
        <v>0</v>
      </c>
      <c r="AI1871">
        <v>0</v>
      </c>
      <c r="AJ1871">
        <v>0</v>
      </c>
      <c r="AK1871">
        <v>2617</v>
      </c>
      <c r="AL1871">
        <v>1.32</v>
      </c>
    </row>
    <row r="1872" spans="1:38" x14ac:dyDescent="0.3">
      <c r="A1872" t="s">
        <v>2113</v>
      </c>
      <c r="B1872">
        <v>122879</v>
      </c>
      <c r="C1872">
        <v>6</v>
      </c>
      <c r="D1872" t="s">
        <v>2114</v>
      </c>
      <c r="E1872" t="s">
        <v>2115</v>
      </c>
      <c r="F1872">
        <v>1990</v>
      </c>
      <c r="G1872">
        <v>33.799999999999997</v>
      </c>
      <c r="H1872">
        <v>111.75</v>
      </c>
      <c r="I1872">
        <v>25.69</v>
      </c>
      <c r="J1872">
        <v>84.93</v>
      </c>
      <c r="K1872">
        <v>21</v>
      </c>
      <c r="T1872">
        <v>3</v>
      </c>
      <c r="U1872">
        <v>2</v>
      </c>
      <c r="V1872" t="s">
        <v>92</v>
      </c>
      <c r="W1872" t="s">
        <v>2122</v>
      </c>
      <c r="X1872">
        <v>25</v>
      </c>
      <c r="Y1872">
        <v>1</v>
      </c>
      <c r="Z1872" t="s">
        <v>2116</v>
      </c>
      <c r="AA1872" t="s">
        <v>2117</v>
      </c>
      <c r="AB1872" t="s">
        <v>95</v>
      </c>
      <c r="AC1872" t="s">
        <v>95</v>
      </c>
      <c r="AD1872" t="s">
        <v>2118</v>
      </c>
      <c r="AG1872" t="s">
        <v>2119</v>
      </c>
      <c r="AH1872">
        <v>0</v>
      </c>
      <c r="AI1872">
        <v>0</v>
      </c>
      <c r="AJ1872">
        <v>0</v>
      </c>
      <c r="AK1872">
        <v>2617</v>
      </c>
      <c r="AL1872">
        <v>1.32</v>
      </c>
    </row>
    <row r="1873" spans="1:38" x14ac:dyDescent="0.3">
      <c r="A1873" t="s">
        <v>2113</v>
      </c>
      <c r="B1873">
        <v>122879</v>
      </c>
      <c r="C1873">
        <v>7</v>
      </c>
      <c r="D1873" t="s">
        <v>2114</v>
      </c>
      <c r="E1873" t="s">
        <v>2115</v>
      </c>
      <c r="F1873">
        <v>1990</v>
      </c>
      <c r="G1873">
        <v>33.64</v>
      </c>
      <c r="H1873">
        <v>111.23</v>
      </c>
      <c r="I1873">
        <v>25.63</v>
      </c>
      <c r="J1873">
        <v>84.73</v>
      </c>
      <c r="K1873">
        <v>19</v>
      </c>
      <c r="T1873">
        <v>3</v>
      </c>
      <c r="U1873">
        <v>2</v>
      </c>
      <c r="V1873" t="s">
        <v>92</v>
      </c>
      <c r="W1873" t="s">
        <v>2123</v>
      </c>
      <c r="X1873">
        <v>25</v>
      </c>
      <c r="Y1873">
        <v>1</v>
      </c>
      <c r="Z1873" t="s">
        <v>2116</v>
      </c>
      <c r="AA1873" t="s">
        <v>2117</v>
      </c>
      <c r="AB1873" t="s">
        <v>95</v>
      </c>
      <c r="AC1873" t="s">
        <v>95</v>
      </c>
      <c r="AD1873" t="s">
        <v>2118</v>
      </c>
      <c r="AG1873" t="s">
        <v>2119</v>
      </c>
      <c r="AH1873">
        <v>0</v>
      </c>
      <c r="AI1873">
        <v>0</v>
      </c>
      <c r="AJ1873">
        <v>0</v>
      </c>
      <c r="AK1873">
        <v>2617</v>
      </c>
      <c r="AL1873">
        <v>1.32</v>
      </c>
    </row>
    <row r="1874" spans="1:38" x14ac:dyDescent="0.3">
      <c r="A1874" t="s">
        <v>2113</v>
      </c>
      <c r="B1874">
        <v>122879</v>
      </c>
      <c r="C1874">
        <v>8</v>
      </c>
      <c r="D1874" t="s">
        <v>2114</v>
      </c>
      <c r="E1874" t="s">
        <v>2115</v>
      </c>
      <c r="F1874">
        <v>1990</v>
      </c>
      <c r="G1874">
        <v>33.840000000000003</v>
      </c>
      <c r="H1874">
        <v>111.88</v>
      </c>
      <c r="I1874">
        <v>25.57</v>
      </c>
      <c r="J1874">
        <v>84.53</v>
      </c>
      <c r="K1874">
        <v>18</v>
      </c>
      <c r="T1874">
        <v>3</v>
      </c>
      <c r="U1874">
        <v>2</v>
      </c>
      <c r="V1874" t="s">
        <v>92</v>
      </c>
      <c r="W1874" t="s">
        <v>2124</v>
      </c>
      <c r="X1874">
        <v>25</v>
      </c>
      <c r="Y1874">
        <v>1</v>
      </c>
      <c r="Z1874" t="s">
        <v>2116</v>
      </c>
      <c r="AA1874" t="s">
        <v>2117</v>
      </c>
      <c r="AB1874" t="s">
        <v>95</v>
      </c>
      <c r="AC1874" t="s">
        <v>95</v>
      </c>
      <c r="AD1874" t="s">
        <v>2118</v>
      </c>
      <c r="AG1874" t="s">
        <v>2119</v>
      </c>
      <c r="AH1874">
        <v>0</v>
      </c>
      <c r="AI1874">
        <v>0</v>
      </c>
      <c r="AJ1874">
        <v>0</v>
      </c>
      <c r="AK1874">
        <v>2617</v>
      </c>
      <c r="AL1874">
        <v>1.32</v>
      </c>
    </row>
    <row r="1875" spans="1:38" x14ac:dyDescent="0.3">
      <c r="A1875" t="s">
        <v>2113</v>
      </c>
      <c r="B1875">
        <v>122879</v>
      </c>
      <c r="C1875">
        <v>9</v>
      </c>
      <c r="D1875" t="s">
        <v>2114</v>
      </c>
      <c r="E1875" t="s">
        <v>2115</v>
      </c>
      <c r="F1875">
        <v>1990</v>
      </c>
      <c r="G1875">
        <v>33.68</v>
      </c>
      <c r="H1875">
        <v>111.35</v>
      </c>
      <c r="I1875">
        <v>25.57</v>
      </c>
      <c r="J1875">
        <v>84.53</v>
      </c>
      <c r="K1875">
        <v>13</v>
      </c>
      <c r="T1875">
        <v>3</v>
      </c>
      <c r="U1875">
        <v>2</v>
      </c>
      <c r="V1875" t="s">
        <v>92</v>
      </c>
      <c r="W1875" t="s">
        <v>2125</v>
      </c>
      <c r="X1875">
        <v>25</v>
      </c>
      <c r="Y1875">
        <v>1</v>
      </c>
      <c r="Z1875" t="s">
        <v>2116</v>
      </c>
      <c r="AA1875" t="s">
        <v>2117</v>
      </c>
      <c r="AB1875" t="s">
        <v>95</v>
      </c>
      <c r="AC1875" t="s">
        <v>95</v>
      </c>
      <c r="AD1875" t="s">
        <v>2118</v>
      </c>
      <c r="AG1875" t="s">
        <v>2119</v>
      </c>
      <c r="AH1875">
        <v>0</v>
      </c>
      <c r="AI1875">
        <v>0</v>
      </c>
      <c r="AJ1875">
        <v>0</v>
      </c>
      <c r="AK1875">
        <v>2617</v>
      </c>
      <c r="AL1875">
        <v>1.32</v>
      </c>
    </row>
    <row r="1876" spans="1:38" x14ac:dyDescent="0.3">
      <c r="A1876" t="s">
        <v>2113</v>
      </c>
      <c r="B1876">
        <v>122879</v>
      </c>
      <c r="C1876">
        <v>10</v>
      </c>
      <c r="D1876" t="s">
        <v>2114</v>
      </c>
      <c r="E1876" t="s">
        <v>2115</v>
      </c>
      <c r="F1876">
        <v>1990</v>
      </c>
      <c r="G1876">
        <v>33.83</v>
      </c>
      <c r="H1876">
        <v>111.85</v>
      </c>
      <c r="I1876">
        <v>25.55</v>
      </c>
      <c r="J1876">
        <v>84.47</v>
      </c>
      <c r="K1876">
        <v>13</v>
      </c>
      <c r="T1876">
        <v>3</v>
      </c>
      <c r="U1876">
        <v>2</v>
      </c>
      <c r="V1876" t="s">
        <v>92</v>
      </c>
      <c r="W1876" t="s">
        <v>2126</v>
      </c>
      <c r="X1876">
        <v>25</v>
      </c>
      <c r="Y1876">
        <v>1</v>
      </c>
      <c r="Z1876" t="s">
        <v>2116</v>
      </c>
      <c r="AA1876" t="s">
        <v>2117</v>
      </c>
      <c r="AB1876" t="s">
        <v>95</v>
      </c>
      <c r="AC1876" t="s">
        <v>95</v>
      </c>
      <c r="AD1876" t="s">
        <v>2118</v>
      </c>
      <c r="AG1876" t="s">
        <v>2119</v>
      </c>
      <c r="AH1876">
        <v>0</v>
      </c>
      <c r="AI1876">
        <v>0</v>
      </c>
      <c r="AJ1876">
        <v>0</v>
      </c>
      <c r="AK1876">
        <v>2617</v>
      </c>
      <c r="AL1876">
        <v>1.32</v>
      </c>
    </row>
    <row r="1877" spans="1:38" x14ac:dyDescent="0.3">
      <c r="A1877" t="s">
        <v>2113</v>
      </c>
      <c r="B1877">
        <v>122879</v>
      </c>
      <c r="C1877">
        <v>11</v>
      </c>
      <c r="D1877" t="s">
        <v>2114</v>
      </c>
      <c r="E1877" t="s">
        <v>2115</v>
      </c>
      <c r="F1877">
        <v>1990</v>
      </c>
      <c r="G1877">
        <v>33.67</v>
      </c>
      <c r="H1877">
        <v>111.32</v>
      </c>
      <c r="I1877">
        <v>25.6</v>
      </c>
      <c r="J1877">
        <v>84.65</v>
      </c>
      <c r="K1877">
        <v>12</v>
      </c>
      <c r="T1877">
        <v>3</v>
      </c>
      <c r="U1877">
        <v>2</v>
      </c>
      <c r="V1877" t="s">
        <v>92</v>
      </c>
      <c r="W1877" t="s">
        <v>2127</v>
      </c>
      <c r="X1877">
        <v>25</v>
      </c>
      <c r="Y1877">
        <v>1</v>
      </c>
      <c r="Z1877" t="s">
        <v>2116</v>
      </c>
      <c r="AA1877" t="s">
        <v>2117</v>
      </c>
      <c r="AB1877" t="s">
        <v>95</v>
      </c>
      <c r="AC1877" t="s">
        <v>95</v>
      </c>
      <c r="AD1877" t="s">
        <v>2118</v>
      </c>
      <c r="AG1877" t="s">
        <v>2119</v>
      </c>
      <c r="AH1877">
        <v>0</v>
      </c>
      <c r="AI1877">
        <v>0</v>
      </c>
      <c r="AJ1877">
        <v>0</v>
      </c>
      <c r="AK1877">
        <v>2617</v>
      </c>
      <c r="AL1877">
        <v>1.32</v>
      </c>
    </row>
    <row r="1878" spans="1:38" x14ac:dyDescent="0.3">
      <c r="A1878" t="s">
        <v>2113</v>
      </c>
      <c r="B1878">
        <v>122879</v>
      </c>
      <c r="C1878">
        <v>12</v>
      </c>
      <c r="D1878" t="s">
        <v>2114</v>
      </c>
      <c r="E1878" t="s">
        <v>2115</v>
      </c>
      <c r="F1878">
        <v>1990</v>
      </c>
      <c r="G1878">
        <v>33.729999999999997</v>
      </c>
      <c r="H1878">
        <v>111.52</v>
      </c>
      <c r="I1878">
        <v>25.66</v>
      </c>
      <c r="J1878">
        <v>84.84</v>
      </c>
      <c r="K1878">
        <v>12</v>
      </c>
      <c r="T1878">
        <v>3</v>
      </c>
      <c r="U1878">
        <v>2</v>
      </c>
      <c r="V1878" t="s">
        <v>92</v>
      </c>
      <c r="W1878" t="s">
        <v>2128</v>
      </c>
      <c r="X1878">
        <v>25</v>
      </c>
      <c r="Y1878">
        <v>1</v>
      </c>
      <c r="Z1878" t="s">
        <v>2116</v>
      </c>
      <c r="AA1878" t="s">
        <v>2117</v>
      </c>
      <c r="AB1878" t="s">
        <v>95</v>
      </c>
      <c r="AC1878" t="s">
        <v>95</v>
      </c>
      <c r="AD1878" t="s">
        <v>2118</v>
      </c>
      <c r="AG1878" t="s">
        <v>2119</v>
      </c>
      <c r="AH1878">
        <v>0</v>
      </c>
      <c r="AI1878">
        <v>0</v>
      </c>
      <c r="AJ1878">
        <v>0</v>
      </c>
      <c r="AK1878">
        <v>2617</v>
      </c>
      <c r="AL1878">
        <v>1.32</v>
      </c>
    </row>
    <row r="1879" spans="1:38" x14ac:dyDescent="0.3">
      <c r="A1879" t="s">
        <v>2113</v>
      </c>
      <c r="B1879">
        <v>122879</v>
      </c>
      <c r="C1879">
        <v>13</v>
      </c>
      <c r="D1879" t="s">
        <v>2114</v>
      </c>
      <c r="E1879" t="s">
        <v>2115</v>
      </c>
      <c r="F1879">
        <v>1990</v>
      </c>
      <c r="G1879">
        <v>33.869999999999997</v>
      </c>
      <c r="H1879">
        <v>111.99</v>
      </c>
      <c r="I1879">
        <v>25.64</v>
      </c>
      <c r="J1879">
        <v>84.78</v>
      </c>
      <c r="K1879">
        <v>11</v>
      </c>
      <c r="T1879">
        <v>3</v>
      </c>
      <c r="U1879">
        <v>2</v>
      </c>
      <c r="V1879" t="s">
        <v>92</v>
      </c>
      <c r="W1879" t="s">
        <v>2129</v>
      </c>
      <c r="X1879">
        <v>25</v>
      </c>
      <c r="Y1879">
        <v>1</v>
      </c>
      <c r="Z1879" t="s">
        <v>2116</v>
      </c>
      <c r="AA1879" t="s">
        <v>2117</v>
      </c>
      <c r="AB1879" t="s">
        <v>95</v>
      </c>
      <c r="AC1879" t="s">
        <v>95</v>
      </c>
      <c r="AD1879" t="s">
        <v>2118</v>
      </c>
      <c r="AG1879" t="s">
        <v>2119</v>
      </c>
      <c r="AH1879">
        <v>0</v>
      </c>
      <c r="AI1879">
        <v>0</v>
      </c>
      <c r="AJ1879">
        <v>0</v>
      </c>
      <c r="AK1879">
        <v>2617</v>
      </c>
      <c r="AL1879">
        <v>1.32</v>
      </c>
    </row>
    <row r="1880" spans="1:38" x14ac:dyDescent="0.3">
      <c r="A1880" t="s">
        <v>2113</v>
      </c>
      <c r="B1880">
        <v>122879</v>
      </c>
      <c r="C1880">
        <v>14</v>
      </c>
      <c r="D1880" t="s">
        <v>2114</v>
      </c>
      <c r="E1880" t="s">
        <v>2115</v>
      </c>
      <c r="F1880">
        <v>1990</v>
      </c>
      <c r="G1880">
        <v>33.82</v>
      </c>
      <c r="H1880">
        <v>111.83</v>
      </c>
      <c r="I1880">
        <v>25.6</v>
      </c>
      <c r="J1880">
        <v>84.63</v>
      </c>
      <c r="K1880">
        <v>6</v>
      </c>
      <c r="T1880">
        <v>3</v>
      </c>
      <c r="U1880">
        <v>2</v>
      </c>
      <c r="V1880" t="s">
        <v>92</v>
      </c>
      <c r="W1880" t="s">
        <v>2130</v>
      </c>
      <c r="X1880">
        <v>25</v>
      </c>
      <c r="Y1880">
        <v>1</v>
      </c>
      <c r="Z1880" t="s">
        <v>2116</v>
      </c>
      <c r="AA1880" t="s">
        <v>2117</v>
      </c>
      <c r="AB1880" t="s">
        <v>95</v>
      </c>
      <c r="AC1880" t="s">
        <v>95</v>
      </c>
      <c r="AD1880" t="s">
        <v>2118</v>
      </c>
      <c r="AG1880" t="s">
        <v>2119</v>
      </c>
      <c r="AH1880">
        <v>0</v>
      </c>
      <c r="AI1880">
        <v>0</v>
      </c>
      <c r="AJ1880">
        <v>0</v>
      </c>
      <c r="AK1880">
        <v>2617</v>
      </c>
      <c r="AL1880">
        <v>1.32</v>
      </c>
    </row>
    <row r="1881" spans="1:38" x14ac:dyDescent="0.3">
      <c r="A1881" t="s">
        <v>2113</v>
      </c>
      <c r="B1881">
        <v>122879</v>
      </c>
      <c r="C1881">
        <v>15</v>
      </c>
      <c r="D1881" t="s">
        <v>2114</v>
      </c>
      <c r="E1881" t="s">
        <v>2115</v>
      </c>
      <c r="F1881">
        <v>1990</v>
      </c>
      <c r="G1881">
        <v>33.76</v>
      </c>
      <c r="H1881">
        <v>111.62</v>
      </c>
      <c r="I1881">
        <v>25.7</v>
      </c>
      <c r="J1881">
        <v>84.99</v>
      </c>
      <c r="K1881">
        <v>5</v>
      </c>
      <c r="T1881">
        <v>3</v>
      </c>
      <c r="U1881">
        <v>2</v>
      </c>
      <c r="V1881" t="s">
        <v>92</v>
      </c>
      <c r="W1881" t="s">
        <v>2131</v>
      </c>
      <c r="X1881">
        <v>25</v>
      </c>
      <c r="Y1881">
        <v>1</v>
      </c>
      <c r="Z1881" t="s">
        <v>2116</v>
      </c>
      <c r="AA1881" t="s">
        <v>2117</v>
      </c>
      <c r="AB1881" t="s">
        <v>95</v>
      </c>
      <c r="AC1881" t="s">
        <v>95</v>
      </c>
      <c r="AD1881" t="s">
        <v>2118</v>
      </c>
      <c r="AG1881" t="s">
        <v>2119</v>
      </c>
      <c r="AH1881">
        <v>0</v>
      </c>
      <c r="AI1881">
        <v>0</v>
      </c>
      <c r="AJ1881">
        <v>0</v>
      </c>
      <c r="AK1881">
        <v>2617</v>
      </c>
      <c r="AL1881">
        <v>1.32</v>
      </c>
    </row>
    <row r="1882" spans="1:38" x14ac:dyDescent="0.3">
      <c r="A1882" t="s">
        <v>2113</v>
      </c>
      <c r="B1882">
        <v>122879</v>
      </c>
      <c r="C1882">
        <v>16</v>
      </c>
      <c r="D1882" t="s">
        <v>2114</v>
      </c>
      <c r="E1882" t="s">
        <v>2115</v>
      </c>
      <c r="F1882">
        <v>1990</v>
      </c>
      <c r="G1882">
        <v>33.770000000000003</v>
      </c>
      <c r="H1882">
        <v>111.66</v>
      </c>
      <c r="I1882">
        <v>25.58</v>
      </c>
      <c r="J1882">
        <v>84.57</v>
      </c>
      <c r="K1882">
        <v>4</v>
      </c>
      <c r="T1882">
        <v>3</v>
      </c>
      <c r="U1882">
        <v>2</v>
      </c>
      <c r="V1882" t="s">
        <v>92</v>
      </c>
      <c r="W1882" t="s">
        <v>2132</v>
      </c>
      <c r="X1882">
        <v>25</v>
      </c>
      <c r="Y1882">
        <v>1</v>
      </c>
      <c r="Z1882" t="s">
        <v>2116</v>
      </c>
      <c r="AA1882" t="s">
        <v>2117</v>
      </c>
      <c r="AB1882" t="s">
        <v>95</v>
      </c>
      <c r="AC1882" t="s">
        <v>95</v>
      </c>
      <c r="AD1882" t="s">
        <v>2118</v>
      </c>
      <c r="AG1882" t="s">
        <v>2119</v>
      </c>
      <c r="AH1882">
        <v>0</v>
      </c>
      <c r="AI1882">
        <v>0</v>
      </c>
      <c r="AJ1882">
        <v>0</v>
      </c>
      <c r="AK1882">
        <v>2617</v>
      </c>
      <c r="AL1882">
        <v>1.32</v>
      </c>
    </row>
    <row r="1883" spans="1:38" x14ac:dyDescent="0.3">
      <c r="A1883" t="s">
        <v>2113</v>
      </c>
      <c r="B1883">
        <v>122879</v>
      </c>
      <c r="C1883">
        <v>17</v>
      </c>
      <c r="D1883" t="s">
        <v>2114</v>
      </c>
      <c r="E1883" t="s">
        <v>2115</v>
      </c>
      <c r="F1883">
        <v>1990</v>
      </c>
      <c r="G1883">
        <v>33.81</v>
      </c>
      <c r="H1883">
        <v>111.8</v>
      </c>
      <c r="I1883">
        <v>25.65</v>
      </c>
      <c r="J1883">
        <v>84.82</v>
      </c>
      <c r="K1883">
        <v>3</v>
      </c>
      <c r="T1883">
        <v>3</v>
      </c>
      <c r="U1883">
        <v>2</v>
      </c>
      <c r="V1883" t="s">
        <v>92</v>
      </c>
      <c r="W1883" t="s">
        <v>2133</v>
      </c>
      <c r="X1883">
        <v>25</v>
      </c>
      <c r="Y1883">
        <v>1</v>
      </c>
      <c r="Z1883" t="s">
        <v>2116</v>
      </c>
      <c r="AA1883" t="s">
        <v>2117</v>
      </c>
      <c r="AB1883" t="s">
        <v>95</v>
      </c>
      <c r="AC1883" t="s">
        <v>95</v>
      </c>
      <c r="AD1883" t="s">
        <v>2118</v>
      </c>
      <c r="AG1883" t="s">
        <v>2119</v>
      </c>
      <c r="AH1883">
        <v>0</v>
      </c>
      <c r="AI1883">
        <v>0</v>
      </c>
      <c r="AJ1883">
        <v>0</v>
      </c>
      <c r="AK1883">
        <v>2617</v>
      </c>
      <c r="AL1883">
        <v>1.32</v>
      </c>
    </row>
    <row r="1884" spans="1:38" x14ac:dyDescent="0.3">
      <c r="A1884" t="s">
        <v>2113</v>
      </c>
      <c r="B1884">
        <v>122879</v>
      </c>
      <c r="C1884">
        <v>18</v>
      </c>
      <c r="D1884" t="s">
        <v>2114</v>
      </c>
      <c r="E1884" t="s">
        <v>2115</v>
      </c>
      <c r="F1884">
        <v>1990</v>
      </c>
      <c r="G1884">
        <v>33.82</v>
      </c>
      <c r="H1884">
        <v>111.82</v>
      </c>
      <c r="I1884">
        <v>25.7</v>
      </c>
      <c r="J1884">
        <v>84.97</v>
      </c>
      <c r="K1884">
        <v>2</v>
      </c>
      <c r="T1884">
        <v>3</v>
      </c>
      <c r="U1884">
        <v>2</v>
      </c>
      <c r="V1884" t="s">
        <v>92</v>
      </c>
      <c r="W1884" t="s">
        <v>2134</v>
      </c>
      <c r="X1884">
        <v>25</v>
      </c>
      <c r="Y1884">
        <v>1</v>
      </c>
      <c r="Z1884" t="s">
        <v>2116</v>
      </c>
      <c r="AA1884" t="s">
        <v>2117</v>
      </c>
      <c r="AB1884" t="s">
        <v>95</v>
      </c>
      <c r="AC1884" t="s">
        <v>95</v>
      </c>
      <c r="AD1884" t="s">
        <v>2118</v>
      </c>
      <c r="AG1884" t="s">
        <v>2119</v>
      </c>
      <c r="AH1884">
        <v>0</v>
      </c>
      <c r="AI1884">
        <v>0</v>
      </c>
      <c r="AJ1884">
        <v>0</v>
      </c>
      <c r="AK1884">
        <v>2617</v>
      </c>
      <c r="AL1884">
        <v>1.32</v>
      </c>
    </row>
    <row r="1885" spans="1:38" x14ac:dyDescent="0.3">
      <c r="A1885" t="s">
        <v>2113</v>
      </c>
      <c r="B1885">
        <v>122879</v>
      </c>
      <c r="C1885">
        <v>19</v>
      </c>
      <c r="D1885" t="s">
        <v>2114</v>
      </c>
      <c r="E1885" t="s">
        <v>2115</v>
      </c>
      <c r="F1885">
        <v>1990</v>
      </c>
      <c r="G1885">
        <v>33.630000000000003</v>
      </c>
      <c r="H1885">
        <v>111.19</v>
      </c>
      <c r="I1885">
        <v>25.53</v>
      </c>
      <c r="J1885">
        <v>84.4</v>
      </c>
      <c r="K1885">
        <v>1</v>
      </c>
      <c r="T1885">
        <v>3</v>
      </c>
      <c r="U1885">
        <v>2</v>
      </c>
      <c r="V1885" t="s">
        <v>92</v>
      </c>
      <c r="W1885" t="s">
        <v>486</v>
      </c>
      <c r="X1885">
        <v>25</v>
      </c>
      <c r="Y1885">
        <v>1</v>
      </c>
      <c r="Z1885" t="s">
        <v>2116</v>
      </c>
      <c r="AA1885" t="s">
        <v>2117</v>
      </c>
      <c r="AB1885" t="s">
        <v>95</v>
      </c>
      <c r="AC1885" t="s">
        <v>95</v>
      </c>
      <c r="AD1885" t="s">
        <v>2118</v>
      </c>
      <c r="AG1885" t="s">
        <v>2119</v>
      </c>
      <c r="AH1885">
        <v>0</v>
      </c>
      <c r="AI1885">
        <v>0</v>
      </c>
      <c r="AJ1885">
        <v>0</v>
      </c>
      <c r="AK1885">
        <v>2617</v>
      </c>
      <c r="AL1885">
        <v>1.32</v>
      </c>
    </row>
    <row r="1886" spans="1:38" x14ac:dyDescent="0.3">
      <c r="A1886" t="s">
        <v>2113</v>
      </c>
      <c r="B1886">
        <v>122879</v>
      </c>
      <c r="C1886">
        <v>20</v>
      </c>
      <c r="D1886" t="s">
        <v>2114</v>
      </c>
      <c r="E1886" t="s">
        <v>2115</v>
      </c>
      <c r="F1886">
        <v>1990</v>
      </c>
      <c r="G1886">
        <v>33.93</v>
      </c>
      <c r="H1886">
        <v>112.17</v>
      </c>
      <c r="I1886">
        <v>25.69</v>
      </c>
      <c r="J1886">
        <v>84.95</v>
      </c>
      <c r="K1886">
        <v>147</v>
      </c>
      <c r="T1886">
        <v>3</v>
      </c>
      <c r="U1886">
        <v>2</v>
      </c>
      <c r="V1886" t="s">
        <v>92</v>
      </c>
      <c r="W1886" t="s">
        <v>429</v>
      </c>
      <c r="X1886">
        <v>25</v>
      </c>
      <c r="Y1886">
        <v>1</v>
      </c>
      <c r="Z1886" t="s">
        <v>2116</v>
      </c>
      <c r="AA1886" t="s">
        <v>2117</v>
      </c>
      <c r="AB1886" t="s">
        <v>95</v>
      </c>
      <c r="AC1886" t="s">
        <v>95</v>
      </c>
      <c r="AD1886" t="s">
        <v>2118</v>
      </c>
      <c r="AG1886" t="s">
        <v>2119</v>
      </c>
      <c r="AH1886">
        <v>0</v>
      </c>
      <c r="AI1886">
        <v>0</v>
      </c>
      <c r="AJ1886">
        <v>0</v>
      </c>
      <c r="AK1886">
        <v>2617</v>
      </c>
      <c r="AL1886">
        <v>1.32</v>
      </c>
    </row>
    <row r="1887" spans="1:38" x14ac:dyDescent="0.3">
      <c r="A1887" t="s">
        <v>2113</v>
      </c>
      <c r="B1887">
        <v>122879</v>
      </c>
      <c r="C1887">
        <v>21</v>
      </c>
      <c r="D1887" t="s">
        <v>2114</v>
      </c>
      <c r="E1887" t="s">
        <v>2115</v>
      </c>
      <c r="F1887">
        <v>1990</v>
      </c>
      <c r="G1887">
        <v>33.909999999999997</v>
      </c>
      <c r="H1887">
        <v>112.11</v>
      </c>
      <c r="I1887">
        <v>25.58</v>
      </c>
      <c r="J1887">
        <v>84.59</v>
      </c>
      <c r="K1887">
        <v>24</v>
      </c>
      <c r="T1887">
        <v>3</v>
      </c>
      <c r="U1887">
        <v>2</v>
      </c>
      <c r="V1887" t="s">
        <v>92</v>
      </c>
      <c r="W1887" t="s">
        <v>2135</v>
      </c>
      <c r="X1887">
        <v>25</v>
      </c>
      <c r="Y1887">
        <v>1</v>
      </c>
      <c r="Z1887" t="s">
        <v>2116</v>
      </c>
      <c r="AA1887" t="s">
        <v>2117</v>
      </c>
      <c r="AB1887" t="s">
        <v>95</v>
      </c>
      <c r="AC1887" t="s">
        <v>95</v>
      </c>
      <c r="AD1887" t="s">
        <v>2118</v>
      </c>
      <c r="AG1887" t="s">
        <v>2119</v>
      </c>
      <c r="AH1887">
        <v>0</v>
      </c>
      <c r="AI1887">
        <v>0</v>
      </c>
      <c r="AJ1887">
        <v>0</v>
      </c>
      <c r="AK1887">
        <v>2617</v>
      </c>
      <c r="AL1887">
        <v>1.32</v>
      </c>
    </row>
    <row r="1888" spans="1:38" x14ac:dyDescent="0.3">
      <c r="A1888" t="s">
        <v>2113</v>
      </c>
      <c r="B1888">
        <v>122879</v>
      </c>
      <c r="C1888">
        <v>22</v>
      </c>
      <c r="D1888" t="s">
        <v>2114</v>
      </c>
      <c r="E1888" t="s">
        <v>2115</v>
      </c>
      <c r="F1888">
        <v>1990</v>
      </c>
      <c r="G1888">
        <v>34.11</v>
      </c>
      <c r="H1888">
        <v>112.78</v>
      </c>
      <c r="I1888">
        <v>25.68</v>
      </c>
      <c r="J1888">
        <v>84.9</v>
      </c>
      <c r="K1888">
        <v>12</v>
      </c>
      <c r="T1888">
        <v>3</v>
      </c>
      <c r="U1888">
        <v>2</v>
      </c>
      <c r="V1888" t="s">
        <v>92</v>
      </c>
      <c r="W1888" t="s">
        <v>2136</v>
      </c>
      <c r="X1888">
        <v>25</v>
      </c>
      <c r="Y1888">
        <v>1</v>
      </c>
      <c r="Z1888" t="s">
        <v>2116</v>
      </c>
      <c r="AA1888" t="s">
        <v>2117</v>
      </c>
      <c r="AB1888" t="s">
        <v>95</v>
      </c>
      <c r="AC1888" t="s">
        <v>95</v>
      </c>
      <c r="AD1888" t="s">
        <v>2118</v>
      </c>
      <c r="AG1888" t="s">
        <v>2119</v>
      </c>
      <c r="AH1888">
        <v>0</v>
      </c>
      <c r="AI1888">
        <v>0</v>
      </c>
      <c r="AJ1888">
        <v>0</v>
      </c>
      <c r="AK1888">
        <v>2617</v>
      </c>
      <c r="AL1888">
        <v>1.32</v>
      </c>
    </row>
    <row r="1889" spans="1:38" x14ac:dyDescent="0.3">
      <c r="A1889" t="s">
        <v>2113</v>
      </c>
      <c r="B1889">
        <v>122879</v>
      </c>
      <c r="C1889">
        <v>23</v>
      </c>
      <c r="D1889" t="s">
        <v>2114</v>
      </c>
      <c r="E1889" t="s">
        <v>2115</v>
      </c>
      <c r="F1889">
        <v>1990</v>
      </c>
      <c r="G1889">
        <v>34.08</v>
      </c>
      <c r="H1889">
        <v>112.68</v>
      </c>
      <c r="I1889">
        <v>25.7</v>
      </c>
      <c r="J1889">
        <v>84.97</v>
      </c>
      <c r="K1889">
        <v>11</v>
      </c>
      <c r="T1889">
        <v>3</v>
      </c>
      <c r="U1889">
        <v>2</v>
      </c>
      <c r="V1889" t="s">
        <v>92</v>
      </c>
      <c r="W1889" t="s">
        <v>2137</v>
      </c>
      <c r="X1889">
        <v>25</v>
      </c>
      <c r="Y1889">
        <v>1</v>
      </c>
      <c r="Z1889" t="s">
        <v>2116</v>
      </c>
      <c r="AA1889" t="s">
        <v>2117</v>
      </c>
      <c r="AB1889" t="s">
        <v>95</v>
      </c>
      <c r="AC1889" t="s">
        <v>95</v>
      </c>
      <c r="AD1889" t="s">
        <v>2118</v>
      </c>
      <c r="AG1889" t="s">
        <v>2119</v>
      </c>
      <c r="AH1889">
        <v>0</v>
      </c>
      <c r="AI1889">
        <v>0</v>
      </c>
      <c r="AJ1889">
        <v>0</v>
      </c>
      <c r="AK1889">
        <v>2617</v>
      </c>
      <c r="AL1889">
        <v>1.32</v>
      </c>
    </row>
    <row r="1890" spans="1:38" x14ac:dyDescent="0.3">
      <c r="A1890" t="s">
        <v>2113</v>
      </c>
      <c r="B1890">
        <v>122879</v>
      </c>
      <c r="C1890">
        <v>24</v>
      </c>
      <c r="D1890" t="s">
        <v>2114</v>
      </c>
      <c r="E1890" t="s">
        <v>2115</v>
      </c>
      <c r="F1890">
        <v>1990</v>
      </c>
      <c r="G1890">
        <v>33.97</v>
      </c>
      <c r="H1890">
        <v>112.3</v>
      </c>
      <c r="I1890">
        <v>25.66</v>
      </c>
      <c r="J1890">
        <v>84.84</v>
      </c>
      <c r="K1890">
        <v>10</v>
      </c>
      <c r="T1890">
        <v>3</v>
      </c>
      <c r="U1890">
        <v>2</v>
      </c>
      <c r="V1890" t="s">
        <v>92</v>
      </c>
      <c r="W1890" t="s">
        <v>431</v>
      </c>
      <c r="X1890">
        <v>25</v>
      </c>
      <c r="Y1890">
        <v>1</v>
      </c>
      <c r="Z1890" t="s">
        <v>2116</v>
      </c>
      <c r="AA1890" t="s">
        <v>2117</v>
      </c>
      <c r="AB1890" t="s">
        <v>95</v>
      </c>
      <c r="AC1890" t="s">
        <v>95</v>
      </c>
      <c r="AD1890" t="s">
        <v>2118</v>
      </c>
      <c r="AG1890" t="s">
        <v>2119</v>
      </c>
      <c r="AH1890">
        <v>0</v>
      </c>
      <c r="AI1890">
        <v>0</v>
      </c>
      <c r="AJ1890">
        <v>0</v>
      </c>
      <c r="AK1890">
        <v>2617</v>
      </c>
      <c r="AL1890">
        <v>1.32</v>
      </c>
    </row>
    <row r="1891" spans="1:38" x14ac:dyDescent="0.3">
      <c r="A1891" t="s">
        <v>2113</v>
      </c>
      <c r="B1891">
        <v>122879</v>
      </c>
      <c r="C1891">
        <v>25</v>
      </c>
      <c r="D1891" t="s">
        <v>2114</v>
      </c>
      <c r="E1891" t="s">
        <v>2115</v>
      </c>
      <c r="F1891">
        <v>1990</v>
      </c>
      <c r="G1891">
        <v>34.1</v>
      </c>
      <c r="H1891">
        <v>112.75</v>
      </c>
      <c r="I1891">
        <v>25.53</v>
      </c>
      <c r="J1891">
        <v>84.4</v>
      </c>
      <c r="K1891">
        <v>9</v>
      </c>
      <c r="T1891">
        <v>3</v>
      </c>
      <c r="U1891">
        <v>2</v>
      </c>
      <c r="V1891" t="s">
        <v>92</v>
      </c>
      <c r="W1891" t="s">
        <v>2138</v>
      </c>
      <c r="X1891">
        <v>25</v>
      </c>
      <c r="Y1891">
        <v>1</v>
      </c>
      <c r="Z1891" t="s">
        <v>2116</v>
      </c>
      <c r="AA1891" t="s">
        <v>2117</v>
      </c>
      <c r="AB1891" t="s">
        <v>95</v>
      </c>
      <c r="AC1891" t="s">
        <v>95</v>
      </c>
      <c r="AD1891" t="s">
        <v>2118</v>
      </c>
      <c r="AG1891" t="s">
        <v>2119</v>
      </c>
      <c r="AH1891">
        <v>0</v>
      </c>
      <c r="AI1891">
        <v>0</v>
      </c>
      <c r="AJ1891">
        <v>0</v>
      </c>
      <c r="AK1891">
        <v>2617</v>
      </c>
      <c r="AL1891">
        <v>1.32</v>
      </c>
    </row>
    <row r="1892" spans="1:38" x14ac:dyDescent="0.3">
      <c r="A1892" t="s">
        <v>2113</v>
      </c>
      <c r="B1892">
        <v>122879</v>
      </c>
      <c r="C1892">
        <v>26</v>
      </c>
      <c r="D1892" t="s">
        <v>2114</v>
      </c>
      <c r="E1892" t="s">
        <v>2115</v>
      </c>
      <c r="F1892">
        <v>1990</v>
      </c>
      <c r="G1892">
        <v>33.89</v>
      </c>
      <c r="H1892">
        <v>112.04</v>
      </c>
      <c r="I1892">
        <v>25.54</v>
      </c>
      <c r="J1892">
        <v>84.43</v>
      </c>
      <c r="K1892">
        <v>8</v>
      </c>
      <c r="T1892">
        <v>3</v>
      </c>
      <c r="U1892">
        <v>2</v>
      </c>
      <c r="V1892" t="s">
        <v>92</v>
      </c>
      <c r="W1892" t="s">
        <v>2139</v>
      </c>
      <c r="X1892">
        <v>25</v>
      </c>
      <c r="Y1892">
        <v>1</v>
      </c>
      <c r="Z1892" t="s">
        <v>2116</v>
      </c>
      <c r="AA1892" t="s">
        <v>2117</v>
      </c>
      <c r="AB1892" t="s">
        <v>95</v>
      </c>
      <c r="AC1892" t="s">
        <v>95</v>
      </c>
      <c r="AD1892" t="s">
        <v>2118</v>
      </c>
      <c r="AG1892" t="s">
        <v>2119</v>
      </c>
      <c r="AH1892">
        <v>0</v>
      </c>
      <c r="AI1892">
        <v>0</v>
      </c>
      <c r="AJ1892">
        <v>0</v>
      </c>
      <c r="AK1892">
        <v>2617</v>
      </c>
      <c r="AL1892">
        <v>1.32</v>
      </c>
    </row>
    <row r="1893" spans="1:38" x14ac:dyDescent="0.3">
      <c r="A1893" t="s">
        <v>2113</v>
      </c>
      <c r="B1893">
        <v>122879</v>
      </c>
      <c r="C1893">
        <v>27</v>
      </c>
      <c r="D1893" t="s">
        <v>2114</v>
      </c>
      <c r="E1893" t="s">
        <v>2115</v>
      </c>
      <c r="F1893">
        <v>1990</v>
      </c>
      <c r="G1893">
        <v>34.1</v>
      </c>
      <c r="H1893">
        <v>112.73</v>
      </c>
      <c r="I1893">
        <v>25.68</v>
      </c>
      <c r="J1893">
        <v>84.9</v>
      </c>
      <c r="K1893">
        <v>4</v>
      </c>
      <c r="T1893">
        <v>3</v>
      </c>
      <c r="U1893">
        <v>2</v>
      </c>
      <c r="V1893" t="s">
        <v>92</v>
      </c>
      <c r="W1893" t="s">
        <v>2140</v>
      </c>
      <c r="X1893">
        <v>25</v>
      </c>
      <c r="Y1893">
        <v>1</v>
      </c>
      <c r="Z1893" t="s">
        <v>2116</v>
      </c>
      <c r="AA1893" t="s">
        <v>2117</v>
      </c>
      <c r="AB1893" t="s">
        <v>95</v>
      </c>
      <c r="AC1893" t="s">
        <v>95</v>
      </c>
      <c r="AD1893" t="s">
        <v>2118</v>
      </c>
      <c r="AG1893" t="s">
        <v>2119</v>
      </c>
      <c r="AH1893">
        <v>0</v>
      </c>
      <c r="AI1893">
        <v>0</v>
      </c>
      <c r="AJ1893">
        <v>0</v>
      </c>
      <c r="AK1893">
        <v>2617</v>
      </c>
      <c r="AL1893">
        <v>1.32</v>
      </c>
    </row>
    <row r="1894" spans="1:38" x14ac:dyDescent="0.3">
      <c r="A1894" t="s">
        <v>2113</v>
      </c>
      <c r="B1894">
        <v>122879</v>
      </c>
      <c r="C1894">
        <v>28</v>
      </c>
      <c r="D1894" t="s">
        <v>2114</v>
      </c>
      <c r="E1894" t="s">
        <v>2115</v>
      </c>
      <c r="F1894">
        <v>1990</v>
      </c>
      <c r="G1894">
        <v>34.1</v>
      </c>
      <c r="H1894">
        <v>112.74</v>
      </c>
      <c r="I1894">
        <v>25.66</v>
      </c>
      <c r="J1894">
        <v>84.84</v>
      </c>
      <c r="K1894">
        <v>4</v>
      </c>
      <c r="T1894">
        <v>3</v>
      </c>
      <c r="U1894">
        <v>2</v>
      </c>
      <c r="V1894" t="s">
        <v>92</v>
      </c>
      <c r="W1894" t="s">
        <v>2141</v>
      </c>
      <c r="X1894">
        <v>25</v>
      </c>
      <c r="Y1894">
        <v>1</v>
      </c>
      <c r="Z1894" t="s">
        <v>2116</v>
      </c>
      <c r="AA1894" t="s">
        <v>2117</v>
      </c>
      <c r="AB1894" t="s">
        <v>95</v>
      </c>
      <c r="AC1894" t="s">
        <v>95</v>
      </c>
      <c r="AD1894" t="s">
        <v>2118</v>
      </c>
      <c r="AG1894" t="s">
        <v>2119</v>
      </c>
      <c r="AH1894">
        <v>0</v>
      </c>
      <c r="AI1894">
        <v>0</v>
      </c>
      <c r="AJ1894">
        <v>0</v>
      </c>
      <c r="AK1894">
        <v>2617</v>
      </c>
      <c r="AL1894">
        <v>1.32</v>
      </c>
    </row>
    <row r="1895" spans="1:38" x14ac:dyDescent="0.3">
      <c r="A1895" t="s">
        <v>2113</v>
      </c>
      <c r="B1895">
        <v>122879</v>
      </c>
      <c r="C1895">
        <v>29</v>
      </c>
      <c r="D1895" t="s">
        <v>2114</v>
      </c>
      <c r="E1895" t="s">
        <v>2115</v>
      </c>
      <c r="F1895">
        <v>1990</v>
      </c>
      <c r="G1895">
        <v>34.15</v>
      </c>
      <c r="H1895">
        <v>112.91</v>
      </c>
      <c r="I1895">
        <v>25.63</v>
      </c>
      <c r="J1895">
        <v>84.74</v>
      </c>
      <c r="K1895">
        <v>3</v>
      </c>
      <c r="T1895">
        <v>3</v>
      </c>
      <c r="U1895">
        <v>2</v>
      </c>
      <c r="V1895" t="s">
        <v>92</v>
      </c>
      <c r="W1895" t="s">
        <v>2142</v>
      </c>
      <c r="X1895">
        <v>25</v>
      </c>
      <c r="Y1895">
        <v>1</v>
      </c>
      <c r="Z1895" t="s">
        <v>2116</v>
      </c>
      <c r="AA1895" t="s">
        <v>2117</v>
      </c>
      <c r="AB1895" t="s">
        <v>95</v>
      </c>
      <c r="AC1895" t="s">
        <v>95</v>
      </c>
      <c r="AD1895" t="s">
        <v>2118</v>
      </c>
      <c r="AG1895" t="s">
        <v>2119</v>
      </c>
      <c r="AH1895">
        <v>0</v>
      </c>
      <c r="AI1895">
        <v>0</v>
      </c>
      <c r="AJ1895">
        <v>0</v>
      </c>
      <c r="AK1895">
        <v>2617</v>
      </c>
      <c r="AL1895">
        <v>1.32</v>
      </c>
    </row>
    <row r="1896" spans="1:38" x14ac:dyDescent="0.3">
      <c r="A1896" t="s">
        <v>2113</v>
      </c>
      <c r="B1896">
        <v>122879</v>
      </c>
      <c r="C1896">
        <v>30</v>
      </c>
      <c r="D1896" t="s">
        <v>2114</v>
      </c>
      <c r="E1896" t="s">
        <v>2115</v>
      </c>
      <c r="F1896">
        <v>1990</v>
      </c>
      <c r="G1896">
        <v>34.01</v>
      </c>
      <c r="H1896">
        <v>112.43</v>
      </c>
      <c r="I1896">
        <v>25.49</v>
      </c>
      <c r="J1896">
        <v>84.27</v>
      </c>
      <c r="K1896">
        <v>2</v>
      </c>
      <c r="T1896">
        <v>3</v>
      </c>
      <c r="U1896">
        <v>2</v>
      </c>
      <c r="V1896" t="s">
        <v>92</v>
      </c>
      <c r="W1896" t="s">
        <v>2143</v>
      </c>
      <c r="X1896">
        <v>25</v>
      </c>
      <c r="Y1896">
        <v>1</v>
      </c>
      <c r="Z1896" t="s">
        <v>2116</v>
      </c>
      <c r="AA1896" t="s">
        <v>2117</v>
      </c>
      <c r="AB1896" t="s">
        <v>95</v>
      </c>
      <c r="AC1896" t="s">
        <v>95</v>
      </c>
      <c r="AD1896" t="s">
        <v>2118</v>
      </c>
      <c r="AG1896" t="s">
        <v>2119</v>
      </c>
      <c r="AH1896">
        <v>0</v>
      </c>
      <c r="AI1896">
        <v>0</v>
      </c>
      <c r="AJ1896">
        <v>0</v>
      </c>
      <c r="AK1896">
        <v>2617</v>
      </c>
      <c r="AL1896">
        <v>1.32</v>
      </c>
    </row>
    <row r="1897" spans="1:38" x14ac:dyDescent="0.3">
      <c r="A1897" t="s">
        <v>2113</v>
      </c>
      <c r="B1897">
        <v>122879</v>
      </c>
      <c r="C1897">
        <v>31</v>
      </c>
      <c r="D1897" t="s">
        <v>2114</v>
      </c>
      <c r="E1897" t="s">
        <v>2115</v>
      </c>
      <c r="F1897">
        <v>1990</v>
      </c>
      <c r="G1897">
        <v>34.26</v>
      </c>
      <c r="H1897">
        <v>113.27</v>
      </c>
      <c r="I1897">
        <v>25.61</v>
      </c>
      <c r="J1897">
        <v>84.67</v>
      </c>
      <c r="K1897">
        <v>57</v>
      </c>
      <c r="T1897">
        <v>3</v>
      </c>
      <c r="U1897">
        <v>2</v>
      </c>
      <c r="V1897" t="s">
        <v>92</v>
      </c>
      <c r="W1897" t="s">
        <v>2144</v>
      </c>
      <c r="X1897">
        <v>25</v>
      </c>
      <c r="Y1897">
        <v>1</v>
      </c>
      <c r="Z1897" t="s">
        <v>2116</v>
      </c>
      <c r="AA1897" t="s">
        <v>2117</v>
      </c>
      <c r="AB1897" t="s">
        <v>95</v>
      </c>
      <c r="AC1897" t="s">
        <v>95</v>
      </c>
      <c r="AD1897" t="s">
        <v>2118</v>
      </c>
      <c r="AG1897" t="s">
        <v>2119</v>
      </c>
      <c r="AH1897">
        <v>0</v>
      </c>
      <c r="AI1897">
        <v>0</v>
      </c>
      <c r="AJ1897">
        <v>0</v>
      </c>
      <c r="AK1897">
        <v>2617</v>
      </c>
      <c r="AL1897">
        <v>1.32</v>
      </c>
    </row>
    <row r="1898" spans="1:38" x14ac:dyDescent="0.3">
      <c r="A1898" t="s">
        <v>2113</v>
      </c>
      <c r="B1898">
        <v>122879</v>
      </c>
      <c r="C1898">
        <v>32</v>
      </c>
      <c r="D1898" t="s">
        <v>2114</v>
      </c>
      <c r="E1898" t="s">
        <v>2115</v>
      </c>
      <c r="F1898">
        <v>1990</v>
      </c>
      <c r="G1898">
        <v>34.43</v>
      </c>
      <c r="H1898">
        <v>113.82</v>
      </c>
      <c r="I1898">
        <v>25.66</v>
      </c>
      <c r="J1898">
        <v>84.84</v>
      </c>
      <c r="K1898">
        <v>8</v>
      </c>
      <c r="T1898">
        <v>2</v>
      </c>
      <c r="U1898">
        <v>2</v>
      </c>
      <c r="V1898" t="s">
        <v>92</v>
      </c>
      <c r="W1898" t="s">
        <v>432</v>
      </c>
      <c r="X1898">
        <v>25</v>
      </c>
      <c r="Y1898">
        <v>1</v>
      </c>
      <c r="Z1898" t="s">
        <v>2116</v>
      </c>
      <c r="AA1898" t="s">
        <v>2117</v>
      </c>
      <c r="AB1898" t="s">
        <v>95</v>
      </c>
      <c r="AC1898" t="s">
        <v>95</v>
      </c>
      <c r="AD1898" t="s">
        <v>2118</v>
      </c>
      <c r="AG1898" t="s">
        <v>2119</v>
      </c>
      <c r="AH1898">
        <v>0</v>
      </c>
      <c r="AI1898">
        <v>0</v>
      </c>
      <c r="AJ1898">
        <v>0</v>
      </c>
      <c r="AK1898">
        <v>2617</v>
      </c>
      <c r="AL1898">
        <v>1.32</v>
      </c>
    </row>
    <row r="1899" spans="1:38" x14ac:dyDescent="0.3">
      <c r="A1899" t="s">
        <v>2113</v>
      </c>
      <c r="B1899">
        <v>122879</v>
      </c>
      <c r="C1899">
        <v>33</v>
      </c>
      <c r="D1899" t="s">
        <v>2114</v>
      </c>
      <c r="E1899" t="s">
        <v>2115</v>
      </c>
      <c r="F1899">
        <v>1990</v>
      </c>
      <c r="G1899">
        <v>34.25</v>
      </c>
      <c r="H1899">
        <v>113.24</v>
      </c>
      <c r="I1899">
        <v>25.57</v>
      </c>
      <c r="J1899">
        <v>84.56</v>
      </c>
      <c r="K1899">
        <v>3</v>
      </c>
      <c r="T1899">
        <v>3</v>
      </c>
      <c r="U1899">
        <v>2</v>
      </c>
      <c r="V1899" t="s">
        <v>92</v>
      </c>
      <c r="W1899" t="s">
        <v>2145</v>
      </c>
      <c r="X1899">
        <v>25</v>
      </c>
      <c r="Y1899">
        <v>1</v>
      </c>
      <c r="Z1899" t="s">
        <v>2116</v>
      </c>
      <c r="AA1899" t="s">
        <v>2117</v>
      </c>
      <c r="AB1899" t="s">
        <v>95</v>
      </c>
      <c r="AC1899" t="s">
        <v>95</v>
      </c>
      <c r="AD1899" t="s">
        <v>2118</v>
      </c>
      <c r="AG1899" t="s">
        <v>2119</v>
      </c>
      <c r="AH1899">
        <v>0</v>
      </c>
      <c r="AI1899">
        <v>0</v>
      </c>
      <c r="AJ1899">
        <v>0</v>
      </c>
      <c r="AK1899">
        <v>2617</v>
      </c>
      <c r="AL1899">
        <v>1.32</v>
      </c>
    </row>
    <row r="1900" spans="1:38" x14ac:dyDescent="0.3">
      <c r="A1900" t="s">
        <v>2113</v>
      </c>
      <c r="B1900">
        <v>122879</v>
      </c>
      <c r="C1900">
        <v>34</v>
      </c>
      <c r="D1900" t="s">
        <v>2114</v>
      </c>
      <c r="E1900" t="s">
        <v>2115</v>
      </c>
      <c r="F1900">
        <v>1990</v>
      </c>
      <c r="G1900">
        <v>34.64</v>
      </c>
      <c r="H1900">
        <v>114.54</v>
      </c>
      <c r="I1900">
        <v>25.6</v>
      </c>
      <c r="J1900">
        <v>84.65</v>
      </c>
      <c r="K1900">
        <v>6</v>
      </c>
      <c r="T1900">
        <v>1</v>
      </c>
      <c r="U1900">
        <v>2</v>
      </c>
      <c r="V1900" t="s">
        <v>92</v>
      </c>
      <c r="W1900" t="s">
        <v>2146</v>
      </c>
      <c r="X1900">
        <v>25</v>
      </c>
      <c r="Y1900">
        <v>1</v>
      </c>
      <c r="Z1900" t="s">
        <v>2116</v>
      </c>
      <c r="AA1900" t="s">
        <v>2117</v>
      </c>
      <c r="AB1900" t="s">
        <v>95</v>
      </c>
      <c r="AC1900" t="s">
        <v>95</v>
      </c>
      <c r="AD1900" t="s">
        <v>2118</v>
      </c>
      <c r="AG1900" t="s">
        <v>2119</v>
      </c>
      <c r="AH1900">
        <v>0</v>
      </c>
      <c r="AI1900">
        <v>0</v>
      </c>
      <c r="AJ1900">
        <v>0</v>
      </c>
      <c r="AK1900">
        <v>2617</v>
      </c>
      <c r="AL1900">
        <v>1.32</v>
      </c>
    </row>
    <row r="1901" spans="1:38" x14ac:dyDescent="0.3">
      <c r="A1901" t="s">
        <v>2113</v>
      </c>
      <c r="B1901">
        <v>122879</v>
      </c>
      <c r="C1901">
        <v>35</v>
      </c>
      <c r="D1901" t="s">
        <v>2114</v>
      </c>
      <c r="E1901" t="s">
        <v>2115</v>
      </c>
      <c r="F1901">
        <v>1990</v>
      </c>
      <c r="G1901">
        <v>35.03</v>
      </c>
      <c r="H1901">
        <v>115.82</v>
      </c>
      <c r="I1901">
        <v>25.67</v>
      </c>
      <c r="J1901">
        <v>84.87</v>
      </c>
      <c r="K1901">
        <v>12</v>
      </c>
      <c r="T1901">
        <v>3</v>
      </c>
      <c r="U1901">
        <v>2</v>
      </c>
      <c r="V1901" t="s">
        <v>92</v>
      </c>
      <c r="W1901" t="s">
        <v>2147</v>
      </c>
      <c r="X1901">
        <v>25</v>
      </c>
      <c r="Y1901">
        <v>1</v>
      </c>
      <c r="Z1901" t="s">
        <v>2116</v>
      </c>
      <c r="AA1901" t="s">
        <v>2117</v>
      </c>
      <c r="AB1901" t="s">
        <v>95</v>
      </c>
      <c r="AC1901" t="s">
        <v>95</v>
      </c>
      <c r="AD1901" t="s">
        <v>2118</v>
      </c>
      <c r="AG1901" t="s">
        <v>2119</v>
      </c>
      <c r="AH1901">
        <v>0</v>
      </c>
      <c r="AI1901">
        <v>0</v>
      </c>
      <c r="AJ1901">
        <v>0</v>
      </c>
      <c r="AK1901">
        <v>2617</v>
      </c>
      <c r="AL1901">
        <v>1.32</v>
      </c>
    </row>
    <row r="1902" spans="1:38" x14ac:dyDescent="0.3">
      <c r="A1902" t="s">
        <v>2113</v>
      </c>
      <c r="B1902">
        <v>122879</v>
      </c>
      <c r="C1902">
        <v>36</v>
      </c>
      <c r="D1902" t="s">
        <v>2114</v>
      </c>
      <c r="E1902" t="s">
        <v>2115</v>
      </c>
      <c r="F1902">
        <v>1990</v>
      </c>
      <c r="G1902">
        <v>35</v>
      </c>
      <c r="H1902">
        <v>115.72</v>
      </c>
      <c r="I1902">
        <v>25.7</v>
      </c>
      <c r="J1902">
        <v>84.99</v>
      </c>
      <c r="K1902">
        <v>1</v>
      </c>
      <c r="T1902">
        <v>3</v>
      </c>
      <c r="U1902">
        <v>2</v>
      </c>
      <c r="V1902" t="s">
        <v>92</v>
      </c>
      <c r="W1902" t="s">
        <v>2148</v>
      </c>
      <c r="X1902">
        <v>25</v>
      </c>
      <c r="Y1902">
        <v>1</v>
      </c>
      <c r="Z1902" t="s">
        <v>2116</v>
      </c>
      <c r="AA1902" t="s">
        <v>2117</v>
      </c>
      <c r="AB1902" t="s">
        <v>95</v>
      </c>
      <c r="AC1902" t="s">
        <v>95</v>
      </c>
      <c r="AD1902" t="s">
        <v>2118</v>
      </c>
      <c r="AG1902" t="s">
        <v>2119</v>
      </c>
      <c r="AH1902">
        <v>0</v>
      </c>
      <c r="AI1902">
        <v>0</v>
      </c>
      <c r="AJ1902">
        <v>0</v>
      </c>
      <c r="AK1902">
        <v>2617</v>
      </c>
      <c r="AL1902">
        <v>1.32</v>
      </c>
    </row>
    <row r="1903" spans="1:38" x14ac:dyDescent="0.3">
      <c r="A1903" t="s">
        <v>2113</v>
      </c>
      <c r="B1903">
        <v>122879</v>
      </c>
      <c r="C1903">
        <v>37</v>
      </c>
      <c r="D1903" t="s">
        <v>2114</v>
      </c>
      <c r="E1903" t="s">
        <v>2115</v>
      </c>
      <c r="F1903">
        <v>1990</v>
      </c>
      <c r="G1903">
        <v>35.17</v>
      </c>
      <c r="H1903">
        <v>116.28</v>
      </c>
      <c r="I1903">
        <v>25.7</v>
      </c>
      <c r="J1903">
        <v>84.97</v>
      </c>
      <c r="K1903">
        <v>2</v>
      </c>
      <c r="T1903">
        <v>3</v>
      </c>
      <c r="U1903">
        <v>2</v>
      </c>
      <c r="V1903" t="s">
        <v>92</v>
      </c>
      <c r="W1903" t="s">
        <v>2149</v>
      </c>
      <c r="X1903">
        <v>25</v>
      </c>
      <c r="Y1903">
        <v>1</v>
      </c>
      <c r="Z1903" t="s">
        <v>2116</v>
      </c>
      <c r="AA1903" t="s">
        <v>2117</v>
      </c>
      <c r="AB1903" t="s">
        <v>95</v>
      </c>
      <c r="AC1903" t="s">
        <v>95</v>
      </c>
      <c r="AD1903" t="s">
        <v>2118</v>
      </c>
      <c r="AG1903" t="s">
        <v>2119</v>
      </c>
      <c r="AH1903">
        <v>0</v>
      </c>
      <c r="AI1903">
        <v>0</v>
      </c>
      <c r="AJ1903">
        <v>0</v>
      </c>
      <c r="AK1903">
        <v>2617</v>
      </c>
      <c r="AL1903">
        <v>1.32</v>
      </c>
    </row>
    <row r="1904" spans="1:38" x14ac:dyDescent="0.3">
      <c r="A1904" t="s">
        <v>2113</v>
      </c>
      <c r="B1904">
        <v>122879</v>
      </c>
      <c r="C1904">
        <v>38</v>
      </c>
      <c r="D1904" t="s">
        <v>2114</v>
      </c>
      <c r="E1904" t="s">
        <v>2115</v>
      </c>
      <c r="F1904">
        <v>1990</v>
      </c>
      <c r="G1904">
        <v>44.35</v>
      </c>
      <c r="H1904">
        <v>146.63999999999999</v>
      </c>
      <c r="I1904">
        <v>33.97</v>
      </c>
      <c r="J1904">
        <v>112.3</v>
      </c>
      <c r="K1904">
        <v>84</v>
      </c>
      <c r="T1904">
        <v>4</v>
      </c>
      <c r="U1904">
        <v>2</v>
      </c>
      <c r="V1904" t="s">
        <v>92</v>
      </c>
      <c r="W1904" t="s">
        <v>493</v>
      </c>
      <c r="X1904">
        <v>25</v>
      </c>
      <c r="Y1904">
        <v>1</v>
      </c>
      <c r="Z1904" t="s">
        <v>2116</v>
      </c>
      <c r="AA1904" t="s">
        <v>2117</v>
      </c>
      <c r="AB1904" t="s">
        <v>95</v>
      </c>
      <c r="AC1904" t="s">
        <v>95</v>
      </c>
      <c r="AD1904" t="s">
        <v>2118</v>
      </c>
      <c r="AG1904" t="s">
        <v>2119</v>
      </c>
      <c r="AH1904">
        <v>0</v>
      </c>
      <c r="AI1904">
        <v>0</v>
      </c>
      <c r="AJ1904">
        <v>0</v>
      </c>
      <c r="AK1904">
        <v>2617</v>
      </c>
      <c r="AL1904">
        <v>1.32</v>
      </c>
    </row>
    <row r="1905" spans="1:38" x14ac:dyDescent="0.3">
      <c r="A1905" t="s">
        <v>2113</v>
      </c>
      <c r="B1905">
        <v>122879</v>
      </c>
      <c r="C1905">
        <v>39</v>
      </c>
      <c r="D1905" t="s">
        <v>2114</v>
      </c>
      <c r="E1905" t="s">
        <v>2115</v>
      </c>
      <c r="F1905">
        <v>1990</v>
      </c>
      <c r="G1905">
        <v>44.36</v>
      </c>
      <c r="H1905">
        <v>146.66</v>
      </c>
      <c r="I1905">
        <v>34.04</v>
      </c>
      <c r="J1905">
        <v>112.56</v>
      </c>
      <c r="K1905">
        <v>80</v>
      </c>
      <c r="T1905">
        <v>4</v>
      </c>
      <c r="U1905">
        <v>2</v>
      </c>
      <c r="V1905" t="s">
        <v>92</v>
      </c>
      <c r="W1905" t="s">
        <v>2150</v>
      </c>
      <c r="X1905">
        <v>25</v>
      </c>
      <c r="Y1905">
        <v>1</v>
      </c>
      <c r="Z1905" t="s">
        <v>2116</v>
      </c>
      <c r="AA1905" t="s">
        <v>2117</v>
      </c>
      <c r="AB1905" t="s">
        <v>95</v>
      </c>
      <c r="AC1905" t="s">
        <v>95</v>
      </c>
      <c r="AD1905" t="s">
        <v>2118</v>
      </c>
      <c r="AG1905" t="s">
        <v>2119</v>
      </c>
      <c r="AH1905">
        <v>0</v>
      </c>
      <c r="AI1905">
        <v>0</v>
      </c>
      <c r="AJ1905">
        <v>0</v>
      </c>
      <c r="AK1905">
        <v>2617</v>
      </c>
      <c r="AL1905">
        <v>1.32</v>
      </c>
    </row>
    <row r="1906" spans="1:38" x14ac:dyDescent="0.3">
      <c r="A1906" t="s">
        <v>2113</v>
      </c>
      <c r="B1906">
        <v>122879</v>
      </c>
      <c r="C1906">
        <v>40</v>
      </c>
      <c r="D1906" t="s">
        <v>2114</v>
      </c>
      <c r="E1906" t="s">
        <v>2115</v>
      </c>
      <c r="F1906">
        <v>1990</v>
      </c>
      <c r="G1906">
        <v>45.39</v>
      </c>
      <c r="H1906">
        <v>150.08000000000001</v>
      </c>
      <c r="I1906">
        <v>34.07</v>
      </c>
      <c r="J1906">
        <v>112.66</v>
      </c>
      <c r="K1906">
        <v>11</v>
      </c>
      <c r="T1906">
        <v>4</v>
      </c>
      <c r="U1906">
        <v>2</v>
      </c>
      <c r="V1906" t="s">
        <v>92</v>
      </c>
      <c r="W1906" t="s">
        <v>2151</v>
      </c>
      <c r="X1906">
        <v>25</v>
      </c>
      <c r="Y1906">
        <v>1</v>
      </c>
      <c r="Z1906" t="s">
        <v>2116</v>
      </c>
      <c r="AA1906" t="s">
        <v>2117</v>
      </c>
      <c r="AB1906" t="s">
        <v>95</v>
      </c>
      <c r="AC1906" t="s">
        <v>95</v>
      </c>
      <c r="AD1906" t="s">
        <v>2118</v>
      </c>
      <c r="AG1906" t="s">
        <v>2119</v>
      </c>
      <c r="AH1906">
        <v>0</v>
      </c>
      <c r="AI1906">
        <v>0</v>
      </c>
      <c r="AJ1906">
        <v>0</v>
      </c>
      <c r="AK1906">
        <v>2617</v>
      </c>
      <c r="AL1906">
        <v>1.32</v>
      </c>
    </row>
    <row r="1907" spans="1:38" x14ac:dyDescent="0.3">
      <c r="A1907" t="s">
        <v>2113</v>
      </c>
      <c r="B1907">
        <v>122879</v>
      </c>
      <c r="C1907">
        <v>41</v>
      </c>
      <c r="D1907" t="s">
        <v>2114</v>
      </c>
      <c r="E1907" t="s">
        <v>2115</v>
      </c>
      <c r="F1907">
        <v>1990</v>
      </c>
      <c r="G1907">
        <v>45.43</v>
      </c>
      <c r="H1907">
        <v>150.21</v>
      </c>
      <c r="I1907">
        <v>34.04</v>
      </c>
      <c r="J1907">
        <v>112.56</v>
      </c>
      <c r="K1907">
        <v>4</v>
      </c>
      <c r="T1907">
        <v>3</v>
      </c>
      <c r="U1907">
        <v>2</v>
      </c>
      <c r="V1907" t="s">
        <v>92</v>
      </c>
      <c r="W1907" t="s">
        <v>2152</v>
      </c>
      <c r="X1907">
        <v>25</v>
      </c>
      <c r="Y1907">
        <v>1</v>
      </c>
      <c r="Z1907" t="s">
        <v>2116</v>
      </c>
      <c r="AA1907" t="s">
        <v>2117</v>
      </c>
      <c r="AB1907" t="s">
        <v>95</v>
      </c>
      <c r="AC1907" t="s">
        <v>95</v>
      </c>
      <c r="AD1907" t="s">
        <v>2118</v>
      </c>
      <c r="AG1907" t="s">
        <v>2119</v>
      </c>
      <c r="AH1907">
        <v>0</v>
      </c>
      <c r="AI1907">
        <v>0</v>
      </c>
      <c r="AJ1907">
        <v>0</v>
      </c>
      <c r="AK1907">
        <v>2617</v>
      </c>
      <c r="AL1907">
        <v>1.32</v>
      </c>
    </row>
    <row r="1908" spans="1:38" x14ac:dyDescent="0.3">
      <c r="A1908" t="s">
        <v>2113</v>
      </c>
      <c r="B1908">
        <v>122879</v>
      </c>
      <c r="C1908">
        <v>42</v>
      </c>
      <c r="D1908" t="s">
        <v>2114</v>
      </c>
      <c r="E1908" t="s">
        <v>2115</v>
      </c>
      <c r="F1908">
        <v>1990</v>
      </c>
      <c r="G1908">
        <v>45.65</v>
      </c>
      <c r="H1908">
        <v>150.94</v>
      </c>
      <c r="I1908">
        <v>34.049999999999997</v>
      </c>
      <c r="J1908">
        <v>112.58</v>
      </c>
      <c r="K1908">
        <v>1</v>
      </c>
      <c r="T1908">
        <v>4</v>
      </c>
      <c r="U1908">
        <v>2</v>
      </c>
      <c r="V1908" t="s">
        <v>92</v>
      </c>
      <c r="W1908" t="s">
        <v>2153</v>
      </c>
      <c r="X1908">
        <v>25</v>
      </c>
      <c r="Y1908">
        <v>1</v>
      </c>
      <c r="Z1908" t="s">
        <v>2116</v>
      </c>
      <c r="AA1908" t="s">
        <v>2117</v>
      </c>
      <c r="AB1908" t="s">
        <v>95</v>
      </c>
      <c r="AC1908" t="s">
        <v>95</v>
      </c>
      <c r="AD1908" t="s">
        <v>2118</v>
      </c>
      <c r="AG1908" t="s">
        <v>2119</v>
      </c>
      <c r="AH1908">
        <v>0</v>
      </c>
      <c r="AI1908">
        <v>0</v>
      </c>
      <c r="AJ1908">
        <v>0</v>
      </c>
      <c r="AK1908">
        <v>2617</v>
      </c>
      <c r="AL1908">
        <v>1.32</v>
      </c>
    </row>
    <row r="1909" spans="1:38" x14ac:dyDescent="0.3">
      <c r="A1909" t="s">
        <v>2113</v>
      </c>
      <c r="B1909">
        <v>122879</v>
      </c>
      <c r="C1909">
        <v>43</v>
      </c>
      <c r="D1909" t="s">
        <v>2114</v>
      </c>
      <c r="E1909" t="s">
        <v>2115</v>
      </c>
      <c r="F1909">
        <v>1990</v>
      </c>
      <c r="G1909">
        <v>47.5</v>
      </c>
      <c r="H1909">
        <v>157.05000000000001</v>
      </c>
      <c r="I1909">
        <v>36.56</v>
      </c>
      <c r="J1909">
        <v>120.88</v>
      </c>
      <c r="K1909">
        <v>100</v>
      </c>
      <c r="T1909">
        <v>4</v>
      </c>
      <c r="U1909">
        <v>2</v>
      </c>
      <c r="V1909" t="s">
        <v>92</v>
      </c>
      <c r="W1909" t="s">
        <v>212</v>
      </c>
      <c r="X1909">
        <v>25</v>
      </c>
      <c r="Y1909">
        <v>1</v>
      </c>
      <c r="Z1909" t="s">
        <v>2116</v>
      </c>
      <c r="AA1909" t="s">
        <v>2117</v>
      </c>
      <c r="AB1909" t="s">
        <v>95</v>
      </c>
      <c r="AC1909" t="s">
        <v>95</v>
      </c>
      <c r="AD1909" t="s">
        <v>2118</v>
      </c>
      <c r="AG1909" t="s">
        <v>2119</v>
      </c>
      <c r="AH1909">
        <v>0</v>
      </c>
      <c r="AI1909">
        <v>0</v>
      </c>
      <c r="AJ1909">
        <v>0</v>
      </c>
      <c r="AK1909">
        <v>2617</v>
      </c>
      <c r="AL1909">
        <v>1.32</v>
      </c>
    </row>
    <row r="1910" spans="1:38" x14ac:dyDescent="0.3">
      <c r="A1910" t="s">
        <v>2113</v>
      </c>
      <c r="B1910">
        <v>124526</v>
      </c>
      <c r="C1910">
        <v>1</v>
      </c>
      <c r="D1910" t="s">
        <v>2154</v>
      </c>
      <c r="E1910" t="s">
        <v>2115</v>
      </c>
      <c r="F1910">
        <v>1110</v>
      </c>
      <c r="G1910">
        <v>33.11</v>
      </c>
      <c r="H1910">
        <v>109.46</v>
      </c>
      <c r="I1910">
        <v>25.57</v>
      </c>
      <c r="J1910">
        <v>84.54</v>
      </c>
      <c r="K1910">
        <v>104</v>
      </c>
      <c r="T1910">
        <v>3</v>
      </c>
      <c r="U1910">
        <v>2</v>
      </c>
      <c r="V1910" t="s">
        <v>92</v>
      </c>
      <c r="W1910" t="s">
        <v>863</v>
      </c>
      <c r="X1910">
        <v>25</v>
      </c>
      <c r="Y1910">
        <v>2</v>
      </c>
      <c r="Z1910" t="s">
        <v>2155</v>
      </c>
      <c r="AA1910" t="s">
        <v>2156</v>
      </c>
      <c r="AB1910" t="s">
        <v>95</v>
      </c>
      <c r="AC1910" t="s">
        <v>95</v>
      </c>
      <c r="AD1910" t="s">
        <v>2118</v>
      </c>
      <c r="AG1910" t="s">
        <v>2157</v>
      </c>
      <c r="AH1910">
        <v>0</v>
      </c>
      <c r="AI1910">
        <v>153</v>
      </c>
      <c r="AJ1910">
        <v>17</v>
      </c>
      <c r="AK1910">
        <v>1762</v>
      </c>
      <c r="AL1910">
        <v>1.59</v>
      </c>
    </row>
    <row r="1911" spans="1:38" x14ac:dyDescent="0.3">
      <c r="A1911" t="s">
        <v>2113</v>
      </c>
      <c r="B1911">
        <v>124526</v>
      </c>
      <c r="C1911">
        <v>2</v>
      </c>
      <c r="D1911" t="s">
        <v>2154</v>
      </c>
      <c r="E1911" t="s">
        <v>2115</v>
      </c>
      <c r="F1911">
        <v>1110</v>
      </c>
      <c r="G1911">
        <v>33.21</v>
      </c>
      <c r="H1911">
        <v>109.81</v>
      </c>
      <c r="I1911">
        <v>25.66</v>
      </c>
      <c r="J1911">
        <v>84.85</v>
      </c>
      <c r="K1911">
        <v>95</v>
      </c>
      <c r="T1911">
        <v>3</v>
      </c>
      <c r="U1911">
        <v>2</v>
      </c>
      <c r="V1911" t="s">
        <v>92</v>
      </c>
      <c r="W1911" t="s">
        <v>135</v>
      </c>
      <c r="X1911">
        <v>25</v>
      </c>
      <c r="Y1911">
        <v>2</v>
      </c>
      <c r="Z1911" t="s">
        <v>2155</v>
      </c>
      <c r="AA1911" t="s">
        <v>2156</v>
      </c>
      <c r="AB1911" t="s">
        <v>95</v>
      </c>
      <c r="AC1911" t="s">
        <v>95</v>
      </c>
      <c r="AD1911" t="s">
        <v>2118</v>
      </c>
      <c r="AG1911" t="s">
        <v>2157</v>
      </c>
      <c r="AH1911">
        <v>0</v>
      </c>
      <c r="AI1911">
        <v>153</v>
      </c>
      <c r="AJ1911">
        <v>17</v>
      </c>
      <c r="AK1911">
        <v>1762</v>
      </c>
      <c r="AL1911">
        <v>1.59</v>
      </c>
    </row>
    <row r="1912" spans="1:38" x14ac:dyDescent="0.3">
      <c r="A1912" t="s">
        <v>2113</v>
      </c>
      <c r="B1912">
        <v>124526</v>
      </c>
      <c r="C1912">
        <v>3</v>
      </c>
      <c r="D1912" t="s">
        <v>2154</v>
      </c>
      <c r="E1912" t="s">
        <v>2115</v>
      </c>
      <c r="F1912">
        <v>1110</v>
      </c>
      <c r="G1912">
        <v>33.24</v>
      </c>
      <c r="H1912">
        <v>109.89</v>
      </c>
      <c r="I1912">
        <v>25.7</v>
      </c>
      <c r="J1912">
        <v>84.99</v>
      </c>
      <c r="K1912">
        <v>5</v>
      </c>
      <c r="T1912">
        <v>3</v>
      </c>
      <c r="U1912">
        <v>2</v>
      </c>
      <c r="V1912" t="s">
        <v>92</v>
      </c>
      <c r="W1912" t="s">
        <v>2158</v>
      </c>
      <c r="X1912">
        <v>25</v>
      </c>
      <c r="Y1912">
        <v>2</v>
      </c>
      <c r="Z1912" t="s">
        <v>2155</v>
      </c>
      <c r="AA1912" t="s">
        <v>2156</v>
      </c>
      <c r="AB1912" t="s">
        <v>95</v>
      </c>
      <c r="AC1912" t="s">
        <v>95</v>
      </c>
      <c r="AD1912" t="s">
        <v>2118</v>
      </c>
      <c r="AG1912" t="s">
        <v>2157</v>
      </c>
      <c r="AH1912">
        <v>0</v>
      </c>
      <c r="AI1912">
        <v>153</v>
      </c>
      <c r="AJ1912">
        <v>17</v>
      </c>
      <c r="AK1912">
        <v>1762</v>
      </c>
      <c r="AL1912">
        <v>1.59</v>
      </c>
    </row>
    <row r="1913" spans="1:38" x14ac:dyDescent="0.3">
      <c r="A1913" t="s">
        <v>2113</v>
      </c>
      <c r="B1913">
        <v>124526</v>
      </c>
      <c r="C1913">
        <v>4</v>
      </c>
      <c r="D1913" t="s">
        <v>2154</v>
      </c>
      <c r="E1913" t="s">
        <v>2115</v>
      </c>
      <c r="F1913">
        <v>1110</v>
      </c>
      <c r="G1913">
        <v>33.4</v>
      </c>
      <c r="H1913">
        <v>110.44</v>
      </c>
      <c r="I1913">
        <v>25.69</v>
      </c>
      <c r="J1913">
        <v>84.95</v>
      </c>
      <c r="K1913">
        <v>288</v>
      </c>
      <c r="T1913">
        <v>3</v>
      </c>
      <c r="U1913">
        <v>2</v>
      </c>
      <c r="V1913" t="s">
        <v>92</v>
      </c>
      <c r="W1913" t="s">
        <v>907</v>
      </c>
      <c r="X1913">
        <v>25</v>
      </c>
      <c r="Y1913">
        <v>2</v>
      </c>
      <c r="Z1913" t="s">
        <v>2155</v>
      </c>
      <c r="AA1913" t="s">
        <v>2156</v>
      </c>
      <c r="AB1913" t="s">
        <v>95</v>
      </c>
      <c r="AC1913" t="s">
        <v>95</v>
      </c>
      <c r="AD1913" t="s">
        <v>2118</v>
      </c>
      <c r="AG1913" t="s">
        <v>2157</v>
      </c>
      <c r="AH1913">
        <v>0</v>
      </c>
      <c r="AI1913">
        <v>153</v>
      </c>
      <c r="AJ1913">
        <v>17</v>
      </c>
      <c r="AK1913">
        <v>1762</v>
      </c>
      <c r="AL1913">
        <v>1.59</v>
      </c>
    </row>
    <row r="1914" spans="1:38" x14ac:dyDescent="0.3">
      <c r="A1914" t="s">
        <v>2113</v>
      </c>
      <c r="B1914">
        <v>124526</v>
      </c>
      <c r="C1914">
        <v>5</v>
      </c>
      <c r="D1914" t="s">
        <v>2154</v>
      </c>
      <c r="E1914" t="s">
        <v>2115</v>
      </c>
      <c r="F1914">
        <v>1110</v>
      </c>
      <c r="G1914">
        <v>33.35</v>
      </c>
      <c r="H1914">
        <v>110.27</v>
      </c>
      <c r="I1914">
        <v>25.64</v>
      </c>
      <c r="J1914">
        <v>84.78</v>
      </c>
      <c r="K1914">
        <v>33</v>
      </c>
      <c r="T1914">
        <v>3</v>
      </c>
      <c r="U1914">
        <v>2</v>
      </c>
      <c r="V1914" t="s">
        <v>92</v>
      </c>
      <c r="W1914" t="s">
        <v>2159</v>
      </c>
      <c r="X1914">
        <v>25</v>
      </c>
      <c r="Y1914">
        <v>2</v>
      </c>
      <c r="Z1914" t="s">
        <v>2155</v>
      </c>
      <c r="AA1914" t="s">
        <v>2156</v>
      </c>
      <c r="AB1914" t="s">
        <v>95</v>
      </c>
      <c r="AC1914" t="s">
        <v>95</v>
      </c>
      <c r="AD1914" t="s">
        <v>2118</v>
      </c>
      <c r="AG1914" t="s">
        <v>2157</v>
      </c>
      <c r="AH1914">
        <v>0</v>
      </c>
      <c r="AI1914">
        <v>153</v>
      </c>
      <c r="AJ1914">
        <v>17</v>
      </c>
      <c r="AK1914">
        <v>1762</v>
      </c>
      <c r="AL1914">
        <v>1.59</v>
      </c>
    </row>
    <row r="1915" spans="1:38" x14ac:dyDescent="0.3">
      <c r="A1915" t="s">
        <v>2113</v>
      </c>
      <c r="B1915">
        <v>124526</v>
      </c>
      <c r="C1915">
        <v>6</v>
      </c>
      <c r="D1915" t="s">
        <v>2154</v>
      </c>
      <c r="E1915" t="s">
        <v>2115</v>
      </c>
      <c r="F1915">
        <v>1110</v>
      </c>
      <c r="G1915">
        <v>33.28</v>
      </c>
      <c r="H1915">
        <v>110.02</v>
      </c>
      <c r="I1915">
        <v>25.69</v>
      </c>
      <c r="J1915">
        <v>84.93</v>
      </c>
      <c r="K1915">
        <v>24</v>
      </c>
      <c r="T1915">
        <v>3</v>
      </c>
      <c r="U1915">
        <v>2</v>
      </c>
      <c r="V1915" t="s">
        <v>92</v>
      </c>
      <c r="W1915" t="s">
        <v>2160</v>
      </c>
      <c r="X1915">
        <v>25</v>
      </c>
      <c r="Y1915">
        <v>2</v>
      </c>
      <c r="Z1915" t="s">
        <v>2155</v>
      </c>
      <c r="AA1915" t="s">
        <v>2156</v>
      </c>
      <c r="AB1915" t="s">
        <v>95</v>
      </c>
      <c r="AC1915" t="s">
        <v>95</v>
      </c>
      <c r="AD1915" t="s">
        <v>2118</v>
      </c>
      <c r="AG1915" t="s">
        <v>2157</v>
      </c>
      <c r="AH1915">
        <v>0</v>
      </c>
      <c r="AI1915">
        <v>153</v>
      </c>
      <c r="AJ1915">
        <v>17</v>
      </c>
      <c r="AK1915">
        <v>1762</v>
      </c>
      <c r="AL1915">
        <v>1.59</v>
      </c>
    </row>
    <row r="1916" spans="1:38" x14ac:dyDescent="0.3">
      <c r="A1916" t="s">
        <v>2113</v>
      </c>
      <c r="B1916">
        <v>124526</v>
      </c>
      <c r="C1916">
        <v>7</v>
      </c>
      <c r="D1916" t="s">
        <v>2154</v>
      </c>
      <c r="E1916" t="s">
        <v>2115</v>
      </c>
      <c r="F1916">
        <v>1110</v>
      </c>
      <c r="G1916">
        <v>33.39</v>
      </c>
      <c r="H1916">
        <v>110.39</v>
      </c>
      <c r="I1916">
        <v>25.58</v>
      </c>
      <c r="J1916">
        <v>84.59</v>
      </c>
      <c r="K1916">
        <v>22</v>
      </c>
      <c r="T1916">
        <v>3</v>
      </c>
      <c r="U1916">
        <v>2</v>
      </c>
      <c r="V1916" t="s">
        <v>92</v>
      </c>
      <c r="W1916" t="s">
        <v>2161</v>
      </c>
      <c r="X1916">
        <v>25</v>
      </c>
      <c r="Y1916">
        <v>2</v>
      </c>
      <c r="Z1916" t="s">
        <v>2155</v>
      </c>
      <c r="AA1916" t="s">
        <v>2156</v>
      </c>
      <c r="AB1916" t="s">
        <v>95</v>
      </c>
      <c r="AC1916" t="s">
        <v>95</v>
      </c>
      <c r="AD1916" t="s">
        <v>2118</v>
      </c>
      <c r="AG1916" t="s">
        <v>2157</v>
      </c>
      <c r="AH1916">
        <v>0</v>
      </c>
      <c r="AI1916">
        <v>153</v>
      </c>
      <c r="AJ1916">
        <v>17</v>
      </c>
      <c r="AK1916">
        <v>1762</v>
      </c>
      <c r="AL1916">
        <v>1.59</v>
      </c>
    </row>
    <row r="1917" spans="1:38" x14ac:dyDescent="0.3">
      <c r="A1917" t="s">
        <v>2113</v>
      </c>
      <c r="B1917">
        <v>124526</v>
      </c>
      <c r="C1917">
        <v>8</v>
      </c>
      <c r="D1917" t="s">
        <v>2154</v>
      </c>
      <c r="E1917" t="s">
        <v>2115</v>
      </c>
      <c r="F1917">
        <v>1110</v>
      </c>
      <c r="G1917">
        <v>33.32</v>
      </c>
      <c r="H1917">
        <v>110.15</v>
      </c>
      <c r="I1917">
        <v>25.57</v>
      </c>
      <c r="J1917">
        <v>84.53</v>
      </c>
      <c r="K1917">
        <v>17</v>
      </c>
      <c r="T1917">
        <v>3</v>
      </c>
      <c r="U1917">
        <v>2</v>
      </c>
      <c r="V1917" t="s">
        <v>92</v>
      </c>
      <c r="W1917" t="s">
        <v>2162</v>
      </c>
      <c r="X1917">
        <v>25</v>
      </c>
      <c r="Y1917">
        <v>2</v>
      </c>
      <c r="Z1917" t="s">
        <v>2155</v>
      </c>
      <c r="AA1917" t="s">
        <v>2156</v>
      </c>
      <c r="AB1917" t="s">
        <v>95</v>
      </c>
      <c r="AC1917" t="s">
        <v>95</v>
      </c>
      <c r="AD1917" t="s">
        <v>2118</v>
      </c>
      <c r="AG1917" t="s">
        <v>2157</v>
      </c>
      <c r="AH1917">
        <v>0</v>
      </c>
      <c r="AI1917">
        <v>153</v>
      </c>
      <c r="AJ1917">
        <v>17</v>
      </c>
      <c r="AK1917">
        <v>1762</v>
      </c>
      <c r="AL1917">
        <v>1.59</v>
      </c>
    </row>
    <row r="1918" spans="1:38" x14ac:dyDescent="0.3">
      <c r="A1918" t="s">
        <v>2113</v>
      </c>
      <c r="B1918">
        <v>124526</v>
      </c>
      <c r="C1918">
        <v>9</v>
      </c>
      <c r="D1918" t="s">
        <v>2154</v>
      </c>
      <c r="E1918" t="s">
        <v>2115</v>
      </c>
      <c r="F1918">
        <v>1110</v>
      </c>
      <c r="G1918">
        <v>33.74</v>
      </c>
      <c r="H1918">
        <v>111.54</v>
      </c>
      <c r="I1918">
        <v>25.61</v>
      </c>
      <c r="J1918">
        <v>84.67</v>
      </c>
      <c r="K1918">
        <v>11</v>
      </c>
      <c r="T1918">
        <v>3</v>
      </c>
      <c r="U1918">
        <v>2</v>
      </c>
      <c r="V1918" t="s">
        <v>92</v>
      </c>
      <c r="W1918" t="s">
        <v>2163</v>
      </c>
      <c r="X1918">
        <v>25</v>
      </c>
      <c r="Y1918">
        <v>2</v>
      </c>
      <c r="Z1918" t="s">
        <v>2155</v>
      </c>
      <c r="AA1918" t="s">
        <v>2156</v>
      </c>
      <c r="AB1918" t="s">
        <v>95</v>
      </c>
      <c r="AC1918" t="s">
        <v>95</v>
      </c>
      <c r="AD1918" t="s">
        <v>2118</v>
      </c>
      <c r="AG1918" t="s">
        <v>2157</v>
      </c>
      <c r="AH1918">
        <v>0</v>
      </c>
      <c r="AI1918">
        <v>153</v>
      </c>
      <c r="AJ1918">
        <v>17</v>
      </c>
      <c r="AK1918">
        <v>1762</v>
      </c>
      <c r="AL1918">
        <v>1.59</v>
      </c>
    </row>
    <row r="1919" spans="1:38" x14ac:dyDescent="0.3">
      <c r="A1919" t="s">
        <v>2113</v>
      </c>
      <c r="B1919">
        <v>124526</v>
      </c>
      <c r="C1919">
        <v>10</v>
      </c>
      <c r="D1919" t="s">
        <v>2154</v>
      </c>
      <c r="E1919" t="s">
        <v>2115</v>
      </c>
      <c r="F1919">
        <v>1110</v>
      </c>
      <c r="G1919">
        <v>33.71</v>
      </c>
      <c r="H1919">
        <v>111.44</v>
      </c>
      <c r="I1919">
        <v>25.63</v>
      </c>
      <c r="J1919">
        <v>84.75</v>
      </c>
      <c r="K1919">
        <v>2</v>
      </c>
      <c r="T1919">
        <v>3</v>
      </c>
      <c r="U1919">
        <v>2</v>
      </c>
      <c r="V1919" t="s">
        <v>92</v>
      </c>
      <c r="W1919" t="s">
        <v>153</v>
      </c>
      <c r="X1919">
        <v>25</v>
      </c>
      <c r="Y1919">
        <v>2</v>
      </c>
      <c r="Z1919" t="s">
        <v>2155</v>
      </c>
      <c r="AA1919" t="s">
        <v>2156</v>
      </c>
      <c r="AB1919" t="s">
        <v>95</v>
      </c>
      <c r="AC1919" t="s">
        <v>95</v>
      </c>
      <c r="AD1919" t="s">
        <v>2118</v>
      </c>
      <c r="AG1919" t="s">
        <v>2157</v>
      </c>
      <c r="AH1919">
        <v>0</v>
      </c>
      <c r="AI1919">
        <v>153</v>
      </c>
      <c r="AJ1919">
        <v>17</v>
      </c>
      <c r="AK1919">
        <v>1762</v>
      </c>
      <c r="AL1919">
        <v>1.59</v>
      </c>
    </row>
    <row r="1920" spans="1:38" x14ac:dyDescent="0.3">
      <c r="A1920" t="s">
        <v>2113</v>
      </c>
      <c r="B1920">
        <v>124526</v>
      </c>
      <c r="C1920">
        <v>11</v>
      </c>
      <c r="D1920" t="s">
        <v>2154</v>
      </c>
      <c r="E1920" t="s">
        <v>2115</v>
      </c>
      <c r="F1920">
        <v>1110</v>
      </c>
      <c r="G1920">
        <v>34.14</v>
      </c>
      <c r="H1920">
        <v>112.88</v>
      </c>
      <c r="I1920">
        <v>25.67</v>
      </c>
      <c r="J1920">
        <v>84.87</v>
      </c>
      <c r="K1920">
        <v>3</v>
      </c>
      <c r="T1920">
        <v>3</v>
      </c>
      <c r="U1920">
        <v>2</v>
      </c>
      <c r="V1920" t="s">
        <v>92</v>
      </c>
      <c r="W1920" t="s">
        <v>2164</v>
      </c>
      <c r="X1920">
        <v>25</v>
      </c>
      <c r="Y1920">
        <v>2</v>
      </c>
      <c r="Z1920" t="s">
        <v>2155</v>
      </c>
      <c r="AA1920" t="s">
        <v>2156</v>
      </c>
      <c r="AB1920" t="s">
        <v>95</v>
      </c>
      <c r="AC1920" t="s">
        <v>95</v>
      </c>
      <c r="AD1920" t="s">
        <v>2118</v>
      </c>
      <c r="AG1920" t="s">
        <v>2157</v>
      </c>
      <c r="AH1920">
        <v>0</v>
      </c>
      <c r="AI1920">
        <v>153</v>
      </c>
      <c r="AJ1920">
        <v>17</v>
      </c>
      <c r="AK1920">
        <v>1762</v>
      </c>
      <c r="AL1920">
        <v>1.59</v>
      </c>
    </row>
    <row r="1921" spans="1:38" x14ac:dyDescent="0.3">
      <c r="A1921" t="s">
        <v>2113</v>
      </c>
      <c r="B1921">
        <v>124526</v>
      </c>
      <c r="C1921">
        <v>12</v>
      </c>
      <c r="D1921" t="s">
        <v>2154</v>
      </c>
      <c r="E1921" t="s">
        <v>2115</v>
      </c>
      <c r="F1921">
        <v>1110</v>
      </c>
      <c r="G1921">
        <v>33.97</v>
      </c>
      <c r="H1921">
        <v>112.33</v>
      </c>
      <c r="I1921">
        <v>25.59</v>
      </c>
      <c r="J1921">
        <v>84.62</v>
      </c>
      <c r="K1921">
        <v>2</v>
      </c>
      <c r="T1921">
        <v>3</v>
      </c>
      <c r="U1921">
        <v>2</v>
      </c>
      <c r="V1921" t="s">
        <v>92</v>
      </c>
      <c r="W1921" t="s">
        <v>1955</v>
      </c>
      <c r="X1921">
        <v>25</v>
      </c>
      <c r="Y1921">
        <v>2</v>
      </c>
      <c r="Z1921" t="s">
        <v>2155</v>
      </c>
      <c r="AA1921" t="s">
        <v>2156</v>
      </c>
      <c r="AB1921" t="s">
        <v>95</v>
      </c>
      <c r="AC1921" t="s">
        <v>95</v>
      </c>
      <c r="AD1921" t="s">
        <v>2118</v>
      </c>
      <c r="AG1921" t="s">
        <v>2157</v>
      </c>
      <c r="AH1921">
        <v>0</v>
      </c>
      <c r="AI1921">
        <v>153</v>
      </c>
      <c r="AJ1921">
        <v>17</v>
      </c>
      <c r="AK1921">
        <v>1762</v>
      </c>
      <c r="AL1921">
        <v>1.59</v>
      </c>
    </row>
    <row r="1922" spans="1:38" x14ac:dyDescent="0.3">
      <c r="A1922" t="s">
        <v>2113</v>
      </c>
      <c r="B1922">
        <v>124526</v>
      </c>
      <c r="C1922">
        <v>13</v>
      </c>
      <c r="D1922" t="s">
        <v>2154</v>
      </c>
      <c r="E1922" t="s">
        <v>2115</v>
      </c>
      <c r="F1922">
        <v>1110</v>
      </c>
      <c r="G1922">
        <v>34.07</v>
      </c>
      <c r="H1922">
        <v>112.65</v>
      </c>
      <c r="I1922">
        <v>25.63</v>
      </c>
      <c r="J1922">
        <v>84.73</v>
      </c>
      <c r="K1922">
        <v>2</v>
      </c>
      <c r="T1922">
        <v>3</v>
      </c>
      <c r="U1922">
        <v>2</v>
      </c>
      <c r="V1922" t="s">
        <v>92</v>
      </c>
      <c r="W1922" t="s">
        <v>2165</v>
      </c>
      <c r="X1922">
        <v>25</v>
      </c>
      <c r="Y1922">
        <v>2</v>
      </c>
      <c r="Z1922" t="s">
        <v>2155</v>
      </c>
      <c r="AA1922" t="s">
        <v>2156</v>
      </c>
      <c r="AB1922" t="s">
        <v>95</v>
      </c>
      <c r="AC1922" t="s">
        <v>95</v>
      </c>
      <c r="AD1922" t="s">
        <v>2118</v>
      </c>
      <c r="AG1922" t="s">
        <v>2157</v>
      </c>
      <c r="AH1922">
        <v>0</v>
      </c>
      <c r="AI1922">
        <v>153</v>
      </c>
      <c r="AJ1922">
        <v>17</v>
      </c>
      <c r="AK1922">
        <v>1762</v>
      </c>
      <c r="AL1922">
        <v>1.59</v>
      </c>
    </row>
    <row r="1923" spans="1:38" x14ac:dyDescent="0.3">
      <c r="A1923" t="s">
        <v>2113</v>
      </c>
      <c r="B1923">
        <v>124526</v>
      </c>
      <c r="C1923">
        <v>14</v>
      </c>
      <c r="D1923" t="s">
        <v>2154</v>
      </c>
      <c r="E1923" t="s">
        <v>2115</v>
      </c>
      <c r="F1923">
        <v>1110</v>
      </c>
      <c r="G1923">
        <v>34.090000000000003</v>
      </c>
      <c r="H1923">
        <v>112.72</v>
      </c>
      <c r="I1923">
        <v>25.62</v>
      </c>
      <c r="J1923">
        <v>84.7</v>
      </c>
      <c r="K1923">
        <v>2</v>
      </c>
      <c r="T1923">
        <v>3</v>
      </c>
      <c r="U1923">
        <v>2</v>
      </c>
      <c r="V1923" t="s">
        <v>92</v>
      </c>
      <c r="W1923" t="s">
        <v>2166</v>
      </c>
      <c r="X1923">
        <v>25</v>
      </c>
      <c r="Y1923">
        <v>2</v>
      </c>
      <c r="Z1923" t="s">
        <v>2155</v>
      </c>
      <c r="AA1923" t="s">
        <v>2156</v>
      </c>
      <c r="AB1923" t="s">
        <v>95</v>
      </c>
      <c r="AC1923" t="s">
        <v>95</v>
      </c>
      <c r="AD1923" t="s">
        <v>2118</v>
      </c>
      <c r="AG1923" t="s">
        <v>2157</v>
      </c>
      <c r="AH1923">
        <v>0</v>
      </c>
      <c r="AI1923">
        <v>153</v>
      </c>
      <c r="AJ1923">
        <v>17</v>
      </c>
      <c r="AK1923">
        <v>1762</v>
      </c>
      <c r="AL1923">
        <v>1.59</v>
      </c>
    </row>
    <row r="1924" spans="1:38" x14ac:dyDescent="0.3">
      <c r="A1924" t="s">
        <v>2113</v>
      </c>
      <c r="B1924">
        <v>124526</v>
      </c>
      <c r="C1924">
        <v>15</v>
      </c>
      <c r="D1924" t="s">
        <v>2154</v>
      </c>
      <c r="E1924" t="s">
        <v>2115</v>
      </c>
      <c r="F1924">
        <v>1110</v>
      </c>
      <c r="G1924">
        <v>34.15</v>
      </c>
      <c r="H1924">
        <v>112.92</v>
      </c>
      <c r="I1924">
        <v>25.67</v>
      </c>
      <c r="J1924">
        <v>84.89</v>
      </c>
      <c r="K1924">
        <v>2</v>
      </c>
      <c r="T1924">
        <v>3</v>
      </c>
      <c r="U1924">
        <v>2</v>
      </c>
      <c r="V1924" t="s">
        <v>92</v>
      </c>
      <c r="W1924" t="s">
        <v>2167</v>
      </c>
      <c r="X1924">
        <v>25</v>
      </c>
      <c r="Y1924">
        <v>2</v>
      </c>
      <c r="Z1924" t="s">
        <v>2155</v>
      </c>
      <c r="AA1924" t="s">
        <v>2156</v>
      </c>
      <c r="AB1924" t="s">
        <v>95</v>
      </c>
      <c r="AC1924" t="s">
        <v>95</v>
      </c>
      <c r="AD1924" t="s">
        <v>2118</v>
      </c>
      <c r="AG1924" t="s">
        <v>2157</v>
      </c>
      <c r="AH1924">
        <v>0</v>
      </c>
      <c r="AI1924">
        <v>153</v>
      </c>
      <c r="AJ1924">
        <v>17</v>
      </c>
      <c r="AK1924">
        <v>1762</v>
      </c>
      <c r="AL1924">
        <v>1.59</v>
      </c>
    </row>
    <row r="1925" spans="1:38" x14ac:dyDescent="0.3">
      <c r="A1925" t="s">
        <v>2113</v>
      </c>
      <c r="B1925">
        <v>124526</v>
      </c>
      <c r="C1925">
        <v>16</v>
      </c>
      <c r="D1925" t="s">
        <v>2154</v>
      </c>
      <c r="E1925" t="s">
        <v>2115</v>
      </c>
      <c r="F1925">
        <v>1110</v>
      </c>
      <c r="G1925">
        <v>34.65</v>
      </c>
      <c r="H1925">
        <v>114.55</v>
      </c>
      <c r="I1925">
        <v>25.7</v>
      </c>
      <c r="J1925">
        <v>84.97</v>
      </c>
      <c r="K1925">
        <v>2</v>
      </c>
      <c r="T1925">
        <v>3</v>
      </c>
      <c r="U1925">
        <v>2</v>
      </c>
      <c r="V1925" t="s">
        <v>92</v>
      </c>
      <c r="W1925" t="s">
        <v>2168</v>
      </c>
      <c r="X1925">
        <v>25</v>
      </c>
      <c r="Y1925">
        <v>2</v>
      </c>
      <c r="Z1925" t="s">
        <v>2155</v>
      </c>
      <c r="AA1925" t="s">
        <v>2156</v>
      </c>
      <c r="AB1925" t="s">
        <v>95</v>
      </c>
      <c r="AC1925" t="s">
        <v>95</v>
      </c>
      <c r="AD1925" t="s">
        <v>2118</v>
      </c>
      <c r="AG1925" t="s">
        <v>2157</v>
      </c>
      <c r="AH1925">
        <v>0</v>
      </c>
      <c r="AI1925">
        <v>153</v>
      </c>
      <c r="AJ1925">
        <v>17</v>
      </c>
      <c r="AK1925">
        <v>1762</v>
      </c>
      <c r="AL1925">
        <v>1.59</v>
      </c>
    </row>
    <row r="1926" spans="1:38" x14ac:dyDescent="0.3">
      <c r="A1926" t="s">
        <v>2113</v>
      </c>
      <c r="B1926">
        <v>124526</v>
      </c>
      <c r="C1926">
        <v>17</v>
      </c>
      <c r="D1926" t="s">
        <v>2154</v>
      </c>
      <c r="E1926" t="s">
        <v>2115</v>
      </c>
      <c r="F1926">
        <v>1110</v>
      </c>
      <c r="G1926">
        <v>39.92</v>
      </c>
      <c r="H1926">
        <v>131.99</v>
      </c>
      <c r="I1926">
        <v>31.06</v>
      </c>
      <c r="J1926">
        <v>102.68</v>
      </c>
      <c r="K1926">
        <v>47</v>
      </c>
      <c r="T1926">
        <v>3</v>
      </c>
      <c r="U1926">
        <v>2</v>
      </c>
      <c r="V1926" t="s">
        <v>92</v>
      </c>
      <c r="W1926" t="s">
        <v>161</v>
      </c>
      <c r="X1926">
        <v>25</v>
      </c>
      <c r="Y1926">
        <v>2</v>
      </c>
      <c r="Z1926" t="s">
        <v>2155</v>
      </c>
      <c r="AA1926" t="s">
        <v>2156</v>
      </c>
      <c r="AB1926" t="s">
        <v>95</v>
      </c>
      <c r="AC1926" t="s">
        <v>95</v>
      </c>
      <c r="AD1926" t="s">
        <v>2118</v>
      </c>
      <c r="AG1926" t="s">
        <v>2157</v>
      </c>
      <c r="AH1926">
        <v>0</v>
      </c>
      <c r="AI1926">
        <v>153</v>
      </c>
      <c r="AJ1926">
        <v>17</v>
      </c>
      <c r="AK1926">
        <v>1762</v>
      </c>
      <c r="AL1926">
        <v>1.59</v>
      </c>
    </row>
    <row r="1927" spans="1:38" x14ac:dyDescent="0.3">
      <c r="A1927" t="s">
        <v>2113</v>
      </c>
      <c r="B1927">
        <v>124526</v>
      </c>
      <c r="C1927">
        <v>18</v>
      </c>
      <c r="D1927" t="s">
        <v>2154</v>
      </c>
      <c r="E1927" t="s">
        <v>2115</v>
      </c>
      <c r="F1927">
        <v>1110</v>
      </c>
      <c r="G1927">
        <v>39.99</v>
      </c>
      <c r="H1927">
        <v>132.22</v>
      </c>
      <c r="I1927">
        <v>31.1</v>
      </c>
      <c r="J1927">
        <v>102.83</v>
      </c>
      <c r="K1927">
        <v>63</v>
      </c>
      <c r="T1927">
        <v>3</v>
      </c>
      <c r="U1927">
        <v>2</v>
      </c>
      <c r="V1927" t="s">
        <v>92</v>
      </c>
      <c r="W1927" t="s">
        <v>204</v>
      </c>
      <c r="X1927">
        <v>25</v>
      </c>
      <c r="Y1927">
        <v>2</v>
      </c>
      <c r="Z1927" t="s">
        <v>2155</v>
      </c>
      <c r="AA1927" t="s">
        <v>2156</v>
      </c>
      <c r="AB1927" t="s">
        <v>95</v>
      </c>
      <c r="AC1927" t="s">
        <v>95</v>
      </c>
      <c r="AD1927" t="s">
        <v>2118</v>
      </c>
      <c r="AG1927" t="s">
        <v>2157</v>
      </c>
      <c r="AH1927">
        <v>0</v>
      </c>
      <c r="AI1927">
        <v>153</v>
      </c>
      <c r="AJ1927">
        <v>17</v>
      </c>
      <c r="AK1927">
        <v>1762</v>
      </c>
      <c r="AL1927">
        <v>1.59</v>
      </c>
    </row>
    <row r="1928" spans="1:38" x14ac:dyDescent="0.3">
      <c r="A1928" t="s">
        <v>2113</v>
      </c>
      <c r="B1928">
        <v>124526</v>
      </c>
      <c r="C1928">
        <v>19</v>
      </c>
      <c r="D1928" t="s">
        <v>2154</v>
      </c>
      <c r="E1928" t="s">
        <v>2115</v>
      </c>
      <c r="F1928">
        <v>1110</v>
      </c>
      <c r="G1928">
        <v>40.21</v>
      </c>
      <c r="H1928">
        <v>132.94999999999999</v>
      </c>
      <c r="I1928">
        <v>31.12</v>
      </c>
      <c r="J1928">
        <v>102.9</v>
      </c>
      <c r="K1928">
        <v>59</v>
      </c>
      <c r="T1928">
        <v>3</v>
      </c>
      <c r="U1928">
        <v>2</v>
      </c>
      <c r="V1928" t="s">
        <v>92</v>
      </c>
      <c r="W1928" t="s">
        <v>2169</v>
      </c>
      <c r="X1928">
        <v>25</v>
      </c>
      <c r="Y1928">
        <v>2</v>
      </c>
      <c r="Z1928" t="s">
        <v>2155</v>
      </c>
      <c r="AA1928" t="s">
        <v>2156</v>
      </c>
      <c r="AB1928" t="s">
        <v>95</v>
      </c>
      <c r="AC1928" t="s">
        <v>95</v>
      </c>
      <c r="AD1928" t="s">
        <v>2118</v>
      </c>
      <c r="AG1928" t="s">
        <v>2157</v>
      </c>
      <c r="AH1928">
        <v>0</v>
      </c>
      <c r="AI1928">
        <v>153</v>
      </c>
      <c r="AJ1928">
        <v>17</v>
      </c>
      <c r="AK1928">
        <v>1762</v>
      </c>
      <c r="AL1928">
        <v>1.59</v>
      </c>
    </row>
    <row r="1929" spans="1:38" x14ac:dyDescent="0.3">
      <c r="A1929" t="s">
        <v>2113</v>
      </c>
      <c r="B1929">
        <v>124526</v>
      </c>
      <c r="C1929">
        <v>20</v>
      </c>
      <c r="D1929" t="s">
        <v>2154</v>
      </c>
      <c r="E1929" t="s">
        <v>2115</v>
      </c>
      <c r="F1929">
        <v>1110</v>
      </c>
      <c r="G1929">
        <v>40.19</v>
      </c>
      <c r="H1929">
        <v>132.88</v>
      </c>
      <c r="I1929">
        <v>31.01</v>
      </c>
      <c r="J1929">
        <v>102.53</v>
      </c>
      <c r="K1929">
        <v>38</v>
      </c>
      <c r="T1929">
        <v>3</v>
      </c>
      <c r="U1929">
        <v>2</v>
      </c>
      <c r="V1929" t="s">
        <v>92</v>
      </c>
      <c r="W1929" t="s">
        <v>1110</v>
      </c>
      <c r="X1929">
        <v>25</v>
      </c>
      <c r="Y1929">
        <v>2</v>
      </c>
      <c r="Z1929" t="s">
        <v>2155</v>
      </c>
      <c r="AA1929" t="s">
        <v>2156</v>
      </c>
      <c r="AB1929" t="s">
        <v>95</v>
      </c>
      <c r="AC1929" t="s">
        <v>95</v>
      </c>
      <c r="AD1929" t="s">
        <v>2118</v>
      </c>
      <c r="AG1929" t="s">
        <v>2157</v>
      </c>
      <c r="AH1929">
        <v>0</v>
      </c>
      <c r="AI1929">
        <v>153</v>
      </c>
      <c r="AJ1929">
        <v>17</v>
      </c>
      <c r="AK1929">
        <v>1762</v>
      </c>
      <c r="AL1929">
        <v>1.59</v>
      </c>
    </row>
    <row r="1930" spans="1:38" x14ac:dyDescent="0.3">
      <c r="A1930" t="s">
        <v>2113</v>
      </c>
      <c r="B1930">
        <v>124526</v>
      </c>
      <c r="C1930">
        <v>21</v>
      </c>
      <c r="D1930" t="s">
        <v>2154</v>
      </c>
      <c r="E1930" t="s">
        <v>2115</v>
      </c>
      <c r="F1930">
        <v>1110</v>
      </c>
      <c r="G1930">
        <v>40.06</v>
      </c>
      <c r="H1930">
        <v>132.44999999999999</v>
      </c>
      <c r="I1930">
        <v>31</v>
      </c>
      <c r="J1930">
        <v>102.49</v>
      </c>
      <c r="K1930">
        <v>27</v>
      </c>
      <c r="T1930">
        <v>3</v>
      </c>
      <c r="U1930">
        <v>2</v>
      </c>
      <c r="V1930" t="s">
        <v>92</v>
      </c>
      <c r="W1930" t="s">
        <v>2170</v>
      </c>
      <c r="X1930">
        <v>25</v>
      </c>
      <c r="Y1930">
        <v>2</v>
      </c>
      <c r="Z1930" t="s">
        <v>2155</v>
      </c>
      <c r="AA1930" t="s">
        <v>2156</v>
      </c>
      <c r="AB1930" t="s">
        <v>95</v>
      </c>
      <c r="AC1930" t="s">
        <v>95</v>
      </c>
      <c r="AD1930" t="s">
        <v>2118</v>
      </c>
      <c r="AG1930" t="s">
        <v>2157</v>
      </c>
      <c r="AH1930">
        <v>0</v>
      </c>
      <c r="AI1930">
        <v>153</v>
      </c>
      <c r="AJ1930">
        <v>17</v>
      </c>
      <c r="AK1930">
        <v>1762</v>
      </c>
      <c r="AL1930">
        <v>1.59</v>
      </c>
    </row>
    <row r="1931" spans="1:38" x14ac:dyDescent="0.3">
      <c r="A1931" t="s">
        <v>2113</v>
      </c>
      <c r="B1931">
        <v>124526</v>
      </c>
      <c r="C1931">
        <v>22</v>
      </c>
      <c r="D1931" t="s">
        <v>2154</v>
      </c>
      <c r="E1931" t="s">
        <v>2115</v>
      </c>
      <c r="F1931">
        <v>1110</v>
      </c>
      <c r="G1931">
        <v>41.34</v>
      </c>
      <c r="H1931">
        <v>136.68</v>
      </c>
      <c r="I1931">
        <v>31.05</v>
      </c>
      <c r="J1931">
        <v>102.67</v>
      </c>
      <c r="K1931">
        <v>7</v>
      </c>
      <c r="T1931">
        <v>3</v>
      </c>
      <c r="U1931">
        <v>2</v>
      </c>
      <c r="V1931" t="s">
        <v>92</v>
      </c>
      <c r="W1931" t="s">
        <v>2171</v>
      </c>
      <c r="X1931">
        <v>25</v>
      </c>
      <c r="Y1931">
        <v>2</v>
      </c>
      <c r="Z1931" t="s">
        <v>2155</v>
      </c>
      <c r="AA1931" t="s">
        <v>2156</v>
      </c>
      <c r="AB1931" t="s">
        <v>95</v>
      </c>
      <c r="AC1931" t="s">
        <v>95</v>
      </c>
      <c r="AD1931" t="s">
        <v>2118</v>
      </c>
      <c r="AG1931" t="s">
        <v>2157</v>
      </c>
      <c r="AH1931">
        <v>0</v>
      </c>
      <c r="AI1931">
        <v>153</v>
      </c>
      <c r="AJ1931">
        <v>17</v>
      </c>
      <c r="AK1931">
        <v>1762</v>
      </c>
      <c r="AL1931">
        <v>1.59</v>
      </c>
    </row>
    <row r="1932" spans="1:38" x14ac:dyDescent="0.3">
      <c r="A1932" t="s">
        <v>2113</v>
      </c>
      <c r="B1932">
        <v>124526</v>
      </c>
      <c r="C1932">
        <v>23</v>
      </c>
      <c r="D1932" t="s">
        <v>2154</v>
      </c>
      <c r="E1932" t="s">
        <v>2115</v>
      </c>
      <c r="F1932">
        <v>1110</v>
      </c>
      <c r="G1932">
        <v>43.66</v>
      </c>
      <c r="H1932">
        <v>144.35</v>
      </c>
      <c r="I1932">
        <v>33.97</v>
      </c>
      <c r="J1932">
        <v>112.3</v>
      </c>
      <c r="K1932">
        <v>94</v>
      </c>
      <c r="T1932">
        <v>4</v>
      </c>
      <c r="U1932">
        <v>2</v>
      </c>
      <c r="V1932" t="s">
        <v>92</v>
      </c>
      <c r="W1932" t="s">
        <v>1372</v>
      </c>
      <c r="X1932">
        <v>25</v>
      </c>
      <c r="Y1932">
        <v>2</v>
      </c>
      <c r="Z1932" t="s">
        <v>2155</v>
      </c>
      <c r="AA1932" t="s">
        <v>2156</v>
      </c>
      <c r="AB1932" t="s">
        <v>95</v>
      </c>
      <c r="AC1932" t="s">
        <v>95</v>
      </c>
      <c r="AD1932" t="s">
        <v>2118</v>
      </c>
      <c r="AG1932" t="s">
        <v>2157</v>
      </c>
      <c r="AH1932">
        <v>0</v>
      </c>
      <c r="AI1932">
        <v>153</v>
      </c>
      <c r="AJ1932">
        <v>17</v>
      </c>
      <c r="AK1932">
        <v>1762</v>
      </c>
      <c r="AL1932">
        <v>1.59</v>
      </c>
    </row>
    <row r="1933" spans="1:38" x14ac:dyDescent="0.3">
      <c r="A1933" t="s">
        <v>2113</v>
      </c>
      <c r="B1933">
        <v>124526</v>
      </c>
      <c r="C1933">
        <v>24</v>
      </c>
      <c r="D1933" t="s">
        <v>2154</v>
      </c>
      <c r="E1933" t="s">
        <v>2115</v>
      </c>
      <c r="F1933">
        <v>1110</v>
      </c>
      <c r="G1933">
        <v>43.81</v>
      </c>
      <c r="H1933">
        <v>144.83000000000001</v>
      </c>
      <c r="I1933">
        <v>34.14</v>
      </c>
      <c r="J1933">
        <v>112.89</v>
      </c>
      <c r="K1933">
        <v>28</v>
      </c>
      <c r="T1933">
        <v>4</v>
      </c>
      <c r="U1933">
        <v>2</v>
      </c>
      <c r="V1933" t="s">
        <v>92</v>
      </c>
      <c r="W1933" t="s">
        <v>685</v>
      </c>
      <c r="X1933">
        <v>25</v>
      </c>
      <c r="Y1933">
        <v>2</v>
      </c>
      <c r="Z1933" t="s">
        <v>2155</v>
      </c>
      <c r="AA1933" t="s">
        <v>2156</v>
      </c>
      <c r="AB1933" t="s">
        <v>95</v>
      </c>
      <c r="AC1933" t="s">
        <v>95</v>
      </c>
      <c r="AD1933" t="s">
        <v>2118</v>
      </c>
      <c r="AG1933" t="s">
        <v>2157</v>
      </c>
      <c r="AH1933">
        <v>0</v>
      </c>
      <c r="AI1933">
        <v>153</v>
      </c>
      <c r="AJ1933">
        <v>17</v>
      </c>
      <c r="AK1933">
        <v>1762</v>
      </c>
      <c r="AL1933">
        <v>1.59</v>
      </c>
    </row>
    <row r="1934" spans="1:38" x14ac:dyDescent="0.3">
      <c r="A1934" t="s">
        <v>2113</v>
      </c>
      <c r="B1934">
        <v>124526</v>
      </c>
      <c r="C1934">
        <v>25</v>
      </c>
      <c r="D1934" t="s">
        <v>2154</v>
      </c>
      <c r="E1934" t="s">
        <v>2115</v>
      </c>
      <c r="F1934">
        <v>1110</v>
      </c>
      <c r="G1934">
        <v>43.89</v>
      </c>
      <c r="H1934">
        <v>145.1</v>
      </c>
      <c r="I1934">
        <v>34.15</v>
      </c>
      <c r="J1934">
        <v>112.9</v>
      </c>
      <c r="K1934">
        <v>50</v>
      </c>
      <c r="T1934">
        <v>4</v>
      </c>
      <c r="U1934">
        <v>2</v>
      </c>
      <c r="V1934" t="s">
        <v>92</v>
      </c>
      <c r="W1934" t="s">
        <v>2172</v>
      </c>
      <c r="X1934">
        <v>25</v>
      </c>
      <c r="Y1934">
        <v>2</v>
      </c>
      <c r="Z1934" t="s">
        <v>2155</v>
      </c>
      <c r="AA1934" t="s">
        <v>2156</v>
      </c>
      <c r="AB1934" t="s">
        <v>95</v>
      </c>
      <c r="AC1934" t="s">
        <v>95</v>
      </c>
      <c r="AD1934" t="s">
        <v>2118</v>
      </c>
      <c r="AG1934" t="s">
        <v>2157</v>
      </c>
      <c r="AH1934">
        <v>0</v>
      </c>
      <c r="AI1934">
        <v>153</v>
      </c>
      <c r="AJ1934">
        <v>17</v>
      </c>
      <c r="AK1934">
        <v>1762</v>
      </c>
      <c r="AL1934">
        <v>1.59</v>
      </c>
    </row>
    <row r="1935" spans="1:38" x14ac:dyDescent="0.3">
      <c r="A1935" t="s">
        <v>2113</v>
      </c>
      <c r="B1935">
        <v>124526</v>
      </c>
      <c r="C1935">
        <v>26</v>
      </c>
      <c r="D1935" t="s">
        <v>2154</v>
      </c>
      <c r="E1935" t="s">
        <v>2115</v>
      </c>
      <c r="F1935">
        <v>1110</v>
      </c>
      <c r="G1935">
        <v>44.05</v>
      </c>
      <c r="H1935">
        <v>145.65</v>
      </c>
      <c r="I1935">
        <v>34.1</v>
      </c>
      <c r="J1935">
        <v>112.76</v>
      </c>
      <c r="K1935">
        <v>2</v>
      </c>
      <c r="T1935">
        <v>4</v>
      </c>
      <c r="U1935">
        <v>2</v>
      </c>
      <c r="V1935" t="s">
        <v>92</v>
      </c>
      <c r="W1935" t="s">
        <v>2173</v>
      </c>
      <c r="X1935">
        <v>25</v>
      </c>
      <c r="Y1935">
        <v>2</v>
      </c>
      <c r="Z1935" t="s">
        <v>2155</v>
      </c>
      <c r="AA1935" t="s">
        <v>2156</v>
      </c>
      <c r="AB1935" t="s">
        <v>95</v>
      </c>
      <c r="AC1935" t="s">
        <v>95</v>
      </c>
      <c r="AD1935" t="s">
        <v>2118</v>
      </c>
      <c r="AG1935" t="s">
        <v>2157</v>
      </c>
      <c r="AH1935">
        <v>0</v>
      </c>
      <c r="AI1935">
        <v>153</v>
      </c>
      <c r="AJ1935">
        <v>17</v>
      </c>
      <c r="AK1935">
        <v>1762</v>
      </c>
      <c r="AL1935">
        <v>1.59</v>
      </c>
    </row>
    <row r="1936" spans="1:38" x14ac:dyDescent="0.3">
      <c r="A1936" t="s">
        <v>2113</v>
      </c>
      <c r="B1936">
        <v>124526</v>
      </c>
      <c r="C1936">
        <v>27</v>
      </c>
      <c r="D1936" t="s">
        <v>2154</v>
      </c>
      <c r="E1936" t="s">
        <v>2115</v>
      </c>
      <c r="F1936">
        <v>1110</v>
      </c>
      <c r="G1936">
        <v>43.93</v>
      </c>
      <c r="H1936">
        <v>145.25</v>
      </c>
      <c r="I1936">
        <v>34.090000000000003</v>
      </c>
      <c r="J1936">
        <v>112.71</v>
      </c>
      <c r="K1936">
        <v>2</v>
      </c>
      <c r="T1936">
        <v>4</v>
      </c>
      <c r="U1936">
        <v>2</v>
      </c>
      <c r="V1936" t="s">
        <v>92</v>
      </c>
      <c r="W1936" t="s">
        <v>2174</v>
      </c>
      <c r="X1936">
        <v>25</v>
      </c>
      <c r="Y1936">
        <v>2</v>
      </c>
      <c r="Z1936" t="s">
        <v>2155</v>
      </c>
      <c r="AA1936" t="s">
        <v>2156</v>
      </c>
      <c r="AB1936" t="s">
        <v>95</v>
      </c>
      <c r="AC1936" t="s">
        <v>95</v>
      </c>
      <c r="AD1936" t="s">
        <v>2118</v>
      </c>
      <c r="AG1936" t="s">
        <v>2157</v>
      </c>
      <c r="AH1936">
        <v>0</v>
      </c>
      <c r="AI1936">
        <v>153</v>
      </c>
      <c r="AJ1936">
        <v>17</v>
      </c>
      <c r="AK1936">
        <v>1762</v>
      </c>
      <c r="AL1936">
        <v>1.59</v>
      </c>
    </row>
    <row r="1937" spans="1:38" x14ac:dyDescent="0.3">
      <c r="A1937" t="s">
        <v>2113</v>
      </c>
      <c r="B1937">
        <v>124526</v>
      </c>
      <c r="C1937">
        <v>28</v>
      </c>
      <c r="D1937" t="s">
        <v>2154</v>
      </c>
      <c r="E1937" t="s">
        <v>2115</v>
      </c>
      <c r="F1937">
        <v>1110</v>
      </c>
      <c r="G1937">
        <v>43.93</v>
      </c>
      <c r="H1937">
        <v>145.25</v>
      </c>
      <c r="I1937">
        <v>34.090000000000003</v>
      </c>
      <c r="J1937">
        <v>112.71</v>
      </c>
      <c r="K1937">
        <v>2</v>
      </c>
      <c r="T1937">
        <v>4</v>
      </c>
      <c r="U1937">
        <v>2</v>
      </c>
      <c r="V1937" t="s">
        <v>92</v>
      </c>
      <c r="W1937" t="s">
        <v>2175</v>
      </c>
      <c r="X1937">
        <v>25</v>
      </c>
      <c r="Y1937">
        <v>2</v>
      </c>
      <c r="Z1937" t="s">
        <v>2155</v>
      </c>
      <c r="AA1937" t="s">
        <v>2156</v>
      </c>
      <c r="AB1937" t="s">
        <v>95</v>
      </c>
      <c r="AC1937" t="s">
        <v>95</v>
      </c>
      <c r="AD1937" t="s">
        <v>2118</v>
      </c>
      <c r="AG1937" t="s">
        <v>2157</v>
      </c>
      <c r="AH1937">
        <v>0</v>
      </c>
      <c r="AI1937">
        <v>153</v>
      </c>
      <c r="AJ1937">
        <v>17</v>
      </c>
      <c r="AK1937">
        <v>1762</v>
      </c>
      <c r="AL1937">
        <v>1.59</v>
      </c>
    </row>
    <row r="1938" spans="1:38" x14ac:dyDescent="0.3">
      <c r="A1938" t="s">
        <v>2113</v>
      </c>
      <c r="B1938">
        <v>124526</v>
      </c>
      <c r="C1938">
        <v>29</v>
      </c>
      <c r="D1938" t="s">
        <v>2154</v>
      </c>
      <c r="E1938" t="s">
        <v>2115</v>
      </c>
      <c r="F1938">
        <v>1110</v>
      </c>
      <c r="G1938">
        <v>43.86</v>
      </c>
      <c r="H1938">
        <v>145.02000000000001</v>
      </c>
      <c r="I1938">
        <v>34.04</v>
      </c>
      <c r="J1938">
        <v>112.53</v>
      </c>
      <c r="K1938">
        <v>2</v>
      </c>
      <c r="T1938">
        <v>4</v>
      </c>
      <c r="U1938">
        <v>2</v>
      </c>
      <c r="V1938" t="s">
        <v>92</v>
      </c>
      <c r="W1938" t="s">
        <v>2176</v>
      </c>
      <c r="X1938">
        <v>25</v>
      </c>
      <c r="Y1938">
        <v>2</v>
      </c>
      <c r="Z1938" t="s">
        <v>2155</v>
      </c>
      <c r="AA1938" t="s">
        <v>2156</v>
      </c>
      <c r="AB1938" t="s">
        <v>95</v>
      </c>
      <c r="AC1938" t="s">
        <v>95</v>
      </c>
      <c r="AD1938" t="s">
        <v>2118</v>
      </c>
      <c r="AG1938" t="s">
        <v>2157</v>
      </c>
      <c r="AH1938">
        <v>0</v>
      </c>
      <c r="AI1938">
        <v>153</v>
      </c>
      <c r="AJ1938">
        <v>17</v>
      </c>
      <c r="AK1938">
        <v>1762</v>
      </c>
      <c r="AL1938">
        <v>1.59</v>
      </c>
    </row>
    <row r="1939" spans="1:38" x14ac:dyDescent="0.3">
      <c r="A1939" t="s">
        <v>2113</v>
      </c>
      <c r="B1939">
        <v>124526</v>
      </c>
      <c r="C1939">
        <v>30</v>
      </c>
      <c r="D1939" t="s">
        <v>2154</v>
      </c>
      <c r="E1939" t="s">
        <v>2115</v>
      </c>
      <c r="F1939">
        <v>1110</v>
      </c>
      <c r="G1939">
        <v>43.96</v>
      </c>
      <c r="H1939">
        <v>145.33000000000001</v>
      </c>
      <c r="I1939">
        <v>34.090000000000003</v>
      </c>
      <c r="J1939">
        <v>112.71</v>
      </c>
      <c r="K1939">
        <v>2</v>
      </c>
      <c r="T1939">
        <v>3</v>
      </c>
      <c r="U1939">
        <v>2</v>
      </c>
      <c r="V1939" t="s">
        <v>92</v>
      </c>
      <c r="W1939" t="s">
        <v>2177</v>
      </c>
      <c r="X1939">
        <v>25</v>
      </c>
      <c r="Y1939">
        <v>2</v>
      </c>
      <c r="Z1939" t="s">
        <v>2155</v>
      </c>
      <c r="AA1939" t="s">
        <v>2156</v>
      </c>
      <c r="AB1939" t="s">
        <v>95</v>
      </c>
      <c r="AC1939" t="s">
        <v>95</v>
      </c>
      <c r="AD1939" t="s">
        <v>2118</v>
      </c>
      <c r="AG1939" t="s">
        <v>2157</v>
      </c>
      <c r="AH1939">
        <v>0</v>
      </c>
      <c r="AI1939">
        <v>153</v>
      </c>
      <c r="AJ1939">
        <v>17</v>
      </c>
      <c r="AK1939">
        <v>1762</v>
      </c>
      <c r="AL1939">
        <v>1.59</v>
      </c>
    </row>
    <row r="1940" spans="1:38" x14ac:dyDescent="0.3">
      <c r="A1940" t="s">
        <v>2113</v>
      </c>
      <c r="B1940">
        <v>124526</v>
      </c>
      <c r="C1940">
        <v>31</v>
      </c>
      <c r="D1940" t="s">
        <v>2154</v>
      </c>
      <c r="E1940" t="s">
        <v>2115</v>
      </c>
      <c r="F1940">
        <v>1110</v>
      </c>
      <c r="G1940">
        <v>44.38</v>
      </c>
      <c r="H1940">
        <v>146.72999999999999</v>
      </c>
      <c r="I1940">
        <v>34.04</v>
      </c>
      <c r="J1940">
        <v>112.55</v>
      </c>
      <c r="K1940">
        <v>2</v>
      </c>
      <c r="T1940">
        <v>4</v>
      </c>
      <c r="U1940">
        <v>2</v>
      </c>
      <c r="V1940" t="s">
        <v>92</v>
      </c>
      <c r="W1940" t="s">
        <v>2178</v>
      </c>
      <c r="X1940">
        <v>25</v>
      </c>
      <c r="Y1940">
        <v>2</v>
      </c>
      <c r="Z1940" t="s">
        <v>2155</v>
      </c>
      <c r="AA1940" t="s">
        <v>2156</v>
      </c>
      <c r="AB1940" t="s">
        <v>95</v>
      </c>
      <c r="AC1940" t="s">
        <v>95</v>
      </c>
      <c r="AD1940" t="s">
        <v>2118</v>
      </c>
      <c r="AG1940" t="s">
        <v>2157</v>
      </c>
      <c r="AH1940">
        <v>0</v>
      </c>
      <c r="AI1940">
        <v>153</v>
      </c>
      <c r="AJ1940">
        <v>17</v>
      </c>
      <c r="AK1940">
        <v>1762</v>
      </c>
      <c r="AL1940">
        <v>1.59</v>
      </c>
    </row>
    <row r="1941" spans="1:38" x14ac:dyDescent="0.3">
      <c r="A1941" t="s">
        <v>2113</v>
      </c>
      <c r="B1941">
        <v>124526</v>
      </c>
      <c r="C1941">
        <v>32</v>
      </c>
      <c r="D1941" t="s">
        <v>2154</v>
      </c>
      <c r="E1941" t="s">
        <v>2115</v>
      </c>
      <c r="F1941">
        <v>1110</v>
      </c>
      <c r="G1941">
        <v>44.31</v>
      </c>
      <c r="H1941">
        <v>146.51</v>
      </c>
      <c r="I1941">
        <v>34.07</v>
      </c>
      <c r="J1941">
        <v>112.65</v>
      </c>
      <c r="K1941">
        <v>2</v>
      </c>
      <c r="T1941">
        <v>3</v>
      </c>
      <c r="U1941">
        <v>2</v>
      </c>
      <c r="V1941" t="s">
        <v>92</v>
      </c>
      <c r="W1941" t="s">
        <v>2179</v>
      </c>
      <c r="X1941">
        <v>25</v>
      </c>
      <c r="Y1941">
        <v>2</v>
      </c>
      <c r="Z1941" t="s">
        <v>2155</v>
      </c>
      <c r="AA1941" t="s">
        <v>2156</v>
      </c>
      <c r="AB1941" t="s">
        <v>95</v>
      </c>
      <c r="AC1941" t="s">
        <v>95</v>
      </c>
      <c r="AD1941" t="s">
        <v>2118</v>
      </c>
      <c r="AG1941" t="s">
        <v>2157</v>
      </c>
      <c r="AH1941">
        <v>0</v>
      </c>
      <c r="AI1941">
        <v>153</v>
      </c>
      <c r="AJ1941">
        <v>17</v>
      </c>
      <c r="AK1941">
        <v>1762</v>
      </c>
      <c r="AL1941">
        <v>1.59</v>
      </c>
    </row>
    <row r="1942" spans="1:38" x14ac:dyDescent="0.3">
      <c r="A1942" t="s">
        <v>2113</v>
      </c>
      <c r="B1942">
        <v>124526</v>
      </c>
      <c r="C1942">
        <v>33</v>
      </c>
      <c r="D1942" t="s">
        <v>2154</v>
      </c>
      <c r="E1942" t="s">
        <v>2115</v>
      </c>
      <c r="F1942">
        <v>1110</v>
      </c>
      <c r="G1942">
        <v>44.7</v>
      </c>
      <c r="H1942">
        <v>147.78</v>
      </c>
      <c r="I1942">
        <v>34.07</v>
      </c>
      <c r="J1942">
        <v>112.66</v>
      </c>
      <c r="K1942">
        <v>17</v>
      </c>
      <c r="T1942">
        <v>4</v>
      </c>
      <c r="U1942">
        <v>2</v>
      </c>
      <c r="V1942" t="s">
        <v>92</v>
      </c>
      <c r="W1942" t="s">
        <v>2180</v>
      </c>
      <c r="X1942">
        <v>25</v>
      </c>
      <c r="Y1942">
        <v>2</v>
      </c>
      <c r="Z1942" t="s">
        <v>2155</v>
      </c>
      <c r="AA1942" t="s">
        <v>2156</v>
      </c>
      <c r="AB1942" t="s">
        <v>95</v>
      </c>
      <c r="AC1942" t="s">
        <v>95</v>
      </c>
      <c r="AD1942" t="s">
        <v>2118</v>
      </c>
      <c r="AG1942" t="s">
        <v>2157</v>
      </c>
      <c r="AH1942">
        <v>0</v>
      </c>
      <c r="AI1942">
        <v>153</v>
      </c>
      <c r="AJ1942">
        <v>17</v>
      </c>
      <c r="AK1942">
        <v>1762</v>
      </c>
      <c r="AL1942">
        <v>1.59</v>
      </c>
    </row>
    <row r="1943" spans="1:38" x14ac:dyDescent="0.3">
      <c r="A1943" t="s">
        <v>2113</v>
      </c>
      <c r="B1943">
        <v>124526</v>
      </c>
      <c r="C1943">
        <v>34</v>
      </c>
      <c r="D1943" t="s">
        <v>2154</v>
      </c>
      <c r="E1943" t="s">
        <v>2115</v>
      </c>
      <c r="F1943">
        <v>1110</v>
      </c>
      <c r="G1943">
        <v>44.58</v>
      </c>
      <c r="H1943">
        <v>147.38999999999999</v>
      </c>
      <c r="I1943">
        <v>34.04</v>
      </c>
      <c r="J1943">
        <v>112.55</v>
      </c>
      <c r="K1943">
        <v>1</v>
      </c>
      <c r="T1943">
        <v>4</v>
      </c>
      <c r="U1943">
        <v>2</v>
      </c>
      <c r="V1943" t="s">
        <v>92</v>
      </c>
      <c r="W1943" t="s">
        <v>2181</v>
      </c>
      <c r="X1943">
        <v>25</v>
      </c>
      <c r="Y1943">
        <v>2</v>
      </c>
      <c r="Z1943" t="s">
        <v>2155</v>
      </c>
      <c r="AA1943" t="s">
        <v>2156</v>
      </c>
      <c r="AB1943" t="s">
        <v>95</v>
      </c>
      <c r="AC1943" t="s">
        <v>95</v>
      </c>
      <c r="AD1943" t="s">
        <v>2118</v>
      </c>
      <c r="AG1943" t="s">
        <v>2157</v>
      </c>
      <c r="AH1943">
        <v>0</v>
      </c>
      <c r="AI1943">
        <v>153</v>
      </c>
      <c r="AJ1943">
        <v>17</v>
      </c>
      <c r="AK1943">
        <v>1762</v>
      </c>
      <c r="AL1943">
        <v>1.59</v>
      </c>
    </row>
    <row r="1944" spans="1:38" x14ac:dyDescent="0.3">
      <c r="A1944" t="s">
        <v>2113</v>
      </c>
      <c r="B1944">
        <v>124526</v>
      </c>
      <c r="C1944">
        <v>35</v>
      </c>
      <c r="D1944" t="s">
        <v>2154</v>
      </c>
      <c r="E1944" t="s">
        <v>2115</v>
      </c>
      <c r="F1944">
        <v>1110</v>
      </c>
      <c r="G1944">
        <v>44.96</v>
      </c>
      <c r="H1944">
        <v>148.65</v>
      </c>
      <c r="I1944">
        <v>34.049999999999997</v>
      </c>
      <c r="J1944">
        <v>112.58</v>
      </c>
      <c r="K1944">
        <v>1</v>
      </c>
      <c r="T1944">
        <v>4</v>
      </c>
      <c r="U1944">
        <v>2</v>
      </c>
      <c r="V1944" t="s">
        <v>92</v>
      </c>
      <c r="W1944" t="s">
        <v>2034</v>
      </c>
      <c r="X1944">
        <v>25</v>
      </c>
      <c r="Y1944">
        <v>2</v>
      </c>
      <c r="Z1944" t="s">
        <v>2155</v>
      </c>
      <c r="AA1944" t="s">
        <v>2156</v>
      </c>
      <c r="AB1944" t="s">
        <v>95</v>
      </c>
      <c r="AC1944" t="s">
        <v>95</v>
      </c>
      <c r="AD1944" t="s">
        <v>2118</v>
      </c>
      <c r="AG1944" t="s">
        <v>2157</v>
      </c>
      <c r="AH1944">
        <v>0</v>
      </c>
      <c r="AI1944">
        <v>153</v>
      </c>
      <c r="AJ1944">
        <v>17</v>
      </c>
      <c r="AK1944">
        <v>1762</v>
      </c>
      <c r="AL1944">
        <v>1.59</v>
      </c>
    </row>
    <row r="1945" spans="1:38" x14ac:dyDescent="0.3">
      <c r="A1945" t="s">
        <v>2113</v>
      </c>
      <c r="B1945">
        <v>124526</v>
      </c>
      <c r="C1945">
        <v>36</v>
      </c>
      <c r="D1945" t="s">
        <v>2154</v>
      </c>
      <c r="E1945" t="s">
        <v>2115</v>
      </c>
      <c r="F1945">
        <v>1110</v>
      </c>
      <c r="G1945">
        <v>46.76</v>
      </c>
      <c r="H1945">
        <v>154.58000000000001</v>
      </c>
      <c r="I1945">
        <v>36.56</v>
      </c>
      <c r="J1945">
        <v>120.88</v>
      </c>
      <c r="K1945">
        <v>50</v>
      </c>
      <c r="T1945">
        <v>4</v>
      </c>
      <c r="U1945">
        <v>2</v>
      </c>
      <c r="V1945" t="s">
        <v>92</v>
      </c>
      <c r="W1945" t="s">
        <v>2182</v>
      </c>
      <c r="X1945">
        <v>25</v>
      </c>
      <c r="Y1945">
        <v>2</v>
      </c>
      <c r="Z1945" t="s">
        <v>2155</v>
      </c>
      <c r="AA1945" t="s">
        <v>2156</v>
      </c>
      <c r="AB1945" t="s">
        <v>95</v>
      </c>
      <c r="AC1945" t="s">
        <v>95</v>
      </c>
      <c r="AD1945" t="s">
        <v>2118</v>
      </c>
      <c r="AG1945" t="s">
        <v>2157</v>
      </c>
      <c r="AH1945">
        <v>0</v>
      </c>
      <c r="AI1945">
        <v>153</v>
      </c>
      <c r="AJ1945">
        <v>17</v>
      </c>
      <c r="AK1945">
        <v>1762</v>
      </c>
      <c r="AL1945">
        <v>1.59</v>
      </c>
    </row>
    <row r="1946" spans="1:38" x14ac:dyDescent="0.3">
      <c r="A1946" t="s">
        <v>2113</v>
      </c>
      <c r="B1946">
        <v>138178</v>
      </c>
      <c r="C1946">
        <v>1</v>
      </c>
      <c r="D1946" t="s">
        <v>2183</v>
      </c>
      <c r="E1946" t="s">
        <v>2184</v>
      </c>
      <c r="F1946">
        <v>127</v>
      </c>
      <c r="G1946">
        <v>37.229999999999997</v>
      </c>
      <c r="H1946">
        <v>123.09</v>
      </c>
      <c r="I1946">
        <v>25.49</v>
      </c>
      <c r="J1946">
        <v>84.29</v>
      </c>
      <c r="K1946">
        <v>18</v>
      </c>
      <c r="T1946">
        <v>3</v>
      </c>
      <c r="U1946">
        <v>2</v>
      </c>
      <c r="V1946" t="s">
        <v>92</v>
      </c>
      <c r="W1946" t="s">
        <v>2185</v>
      </c>
      <c r="X1946">
        <v>3</v>
      </c>
      <c r="Y1946">
        <v>2</v>
      </c>
      <c r="Z1946" t="s">
        <v>2186</v>
      </c>
      <c r="AA1946" t="s">
        <v>2187</v>
      </c>
      <c r="AB1946" t="s">
        <v>95</v>
      </c>
      <c r="AC1946" t="s">
        <v>95</v>
      </c>
      <c r="AD1946" t="s">
        <v>2118</v>
      </c>
      <c r="AG1946" t="s">
        <v>256</v>
      </c>
      <c r="AH1946">
        <v>0</v>
      </c>
      <c r="AI1946">
        <v>0</v>
      </c>
      <c r="AJ1946">
        <v>0</v>
      </c>
      <c r="AK1946">
        <v>271</v>
      </c>
      <c r="AL1946">
        <v>2.13</v>
      </c>
    </row>
    <row r="1947" spans="1:38" x14ac:dyDescent="0.3">
      <c r="A1947" t="s">
        <v>2113</v>
      </c>
      <c r="B1947">
        <v>138178</v>
      </c>
      <c r="C1947">
        <v>2</v>
      </c>
      <c r="D1947" t="s">
        <v>2183</v>
      </c>
      <c r="E1947" t="s">
        <v>2184</v>
      </c>
      <c r="F1947">
        <v>127</v>
      </c>
      <c r="G1947">
        <v>37.29</v>
      </c>
      <c r="H1947">
        <v>123.28</v>
      </c>
      <c r="I1947">
        <v>25.47</v>
      </c>
      <c r="J1947">
        <v>84.2</v>
      </c>
      <c r="K1947">
        <v>18</v>
      </c>
      <c r="T1947">
        <v>3</v>
      </c>
      <c r="U1947">
        <v>2</v>
      </c>
      <c r="V1947" t="s">
        <v>92</v>
      </c>
      <c r="W1947" t="s">
        <v>2188</v>
      </c>
      <c r="X1947">
        <v>3</v>
      </c>
      <c r="Y1947">
        <v>2</v>
      </c>
      <c r="Z1947" t="s">
        <v>2186</v>
      </c>
      <c r="AA1947" t="s">
        <v>2187</v>
      </c>
      <c r="AB1947" t="s">
        <v>95</v>
      </c>
      <c r="AC1947" t="s">
        <v>95</v>
      </c>
      <c r="AD1947" t="s">
        <v>2118</v>
      </c>
      <c r="AG1947" t="s">
        <v>256</v>
      </c>
      <c r="AH1947">
        <v>0</v>
      </c>
      <c r="AI1947">
        <v>0</v>
      </c>
      <c r="AJ1947">
        <v>0</v>
      </c>
      <c r="AK1947">
        <v>271</v>
      </c>
      <c r="AL1947">
        <v>2.13</v>
      </c>
    </row>
    <row r="1948" spans="1:38" x14ac:dyDescent="0.3">
      <c r="A1948" t="s">
        <v>2113</v>
      </c>
      <c r="B1948">
        <v>138178</v>
      </c>
      <c r="C1948">
        <v>3</v>
      </c>
      <c r="D1948" t="s">
        <v>2183</v>
      </c>
      <c r="E1948" t="s">
        <v>2184</v>
      </c>
      <c r="F1948">
        <v>127</v>
      </c>
      <c r="G1948">
        <v>37.229999999999997</v>
      </c>
      <c r="H1948">
        <v>123.1</v>
      </c>
      <c r="I1948">
        <v>25.57</v>
      </c>
      <c r="J1948">
        <v>84.56</v>
      </c>
      <c r="K1948">
        <v>18</v>
      </c>
      <c r="T1948">
        <v>3</v>
      </c>
      <c r="U1948">
        <v>2</v>
      </c>
      <c r="V1948" t="s">
        <v>92</v>
      </c>
      <c r="W1948" t="s">
        <v>2189</v>
      </c>
      <c r="X1948">
        <v>3</v>
      </c>
      <c r="Y1948">
        <v>2</v>
      </c>
      <c r="Z1948" t="s">
        <v>2186</v>
      </c>
      <c r="AA1948" t="s">
        <v>2187</v>
      </c>
      <c r="AB1948" t="s">
        <v>95</v>
      </c>
      <c r="AC1948" t="s">
        <v>95</v>
      </c>
      <c r="AD1948" t="s">
        <v>2118</v>
      </c>
      <c r="AG1948" t="s">
        <v>256</v>
      </c>
      <c r="AH1948">
        <v>0</v>
      </c>
      <c r="AI1948">
        <v>0</v>
      </c>
      <c r="AJ1948">
        <v>0</v>
      </c>
      <c r="AK1948">
        <v>271</v>
      </c>
      <c r="AL1948">
        <v>2.13</v>
      </c>
    </row>
    <row r="1949" spans="1:38" x14ac:dyDescent="0.3">
      <c r="A1949" t="s">
        <v>2113</v>
      </c>
      <c r="B1949">
        <v>138178</v>
      </c>
      <c r="C1949">
        <v>4</v>
      </c>
      <c r="D1949" t="s">
        <v>2183</v>
      </c>
      <c r="E1949" t="s">
        <v>2184</v>
      </c>
      <c r="F1949">
        <v>127</v>
      </c>
      <c r="G1949">
        <v>56.5</v>
      </c>
      <c r="H1949">
        <v>186.79</v>
      </c>
      <c r="I1949">
        <v>25.59</v>
      </c>
      <c r="J1949">
        <v>84.62</v>
      </c>
      <c r="K1949">
        <v>73</v>
      </c>
      <c r="T1949">
        <v>3</v>
      </c>
      <c r="U1949">
        <v>2</v>
      </c>
      <c r="V1949" t="s">
        <v>92</v>
      </c>
      <c r="W1949" t="s">
        <v>1319</v>
      </c>
      <c r="X1949">
        <v>3</v>
      </c>
      <c r="Y1949">
        <v>2</v>
      </c>
      <c r="Z1949" t="s">
        <v>2186</v>
      </c>
      <c r="AA1949" t="s">
        <v>2187</v>
      </c>
      <c r="AB1949" t="s">
        <v>95</v>
      </c>
      <c r="AC1949" t="s">
        <v>95</v>
      </c>
      <c r="AD1949" t="s">
        <v>2118</v>
      </c>
      <c r="AG1949" t="s">
        <v>256</v>
      </c>
      <c r="AH1949">
        <v>0</v>
      </c>
      <c r="AI1949">
        <v>0</v>
      </c>
      <c r="AJ1949">
        <v>0</v>
      </c>
      <c r="AK1949">
        <v>271</v>
      </c>
      <c r="AL1949">
        <v>2.13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고운동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2190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고운동 가락22단지중흥S클래스에듀힐스('15.10.,440^)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2191</v>
      </c>
      <c r="B6" s="16" t="s">
        <v>2192</v>
      </c>
      <c r="C6" s="28">
        <v>440</v>
      </c>
      <c r="D6" s="25">
        <v>111.5</v>
      </c>
      <c r="E6" s="106">
        <v>34</v>
      </c>
      <c r="F6" s="25">
        <v>85</v>
      </c>
      <c r="G6" s="27">
        <v>26</v>
      </c>
      <c r="H6" s="28">
        <v>263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111</v>
      </c>
      <c r="U6" s="13"/>
      <c r="W6" s="25">
        <f>D6</f>
        <v>111.5</v>
      </c>
      <c r="X6" s="106">
        <f>E6</f>
        <v>34</v>
      </c>
      <c r="Y6" s="32">
        <f>H6</f>
        <v>263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가락22단지중흥S클래스에듀힐스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2193</v>
      </c>
      <c r="B7" s="16" t="s">
        <v>2194</v>
      </c>
      <c r="C7" s="28">
        <v>440</v>
      </c>
      <c r="D7" s="25">
        <v>125.6</v>
      </c>
      <c r="E7" s="106">
        <v>38</v>
      </c>
      <c r="F7" s="25">
        <v>96.1</v>
      </c>
      <c r="G7" s="27">
        <v>29</v>
      </c>
      <c r="H7" s="28">
        <v>177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2195</v>
      </c>
      <c r="T7" s="8">
        <v>125</v>
      </c>
      <c r="U7" s="13"/>
      <c r="W7" s="25">
        <f>D7</f>
        <v>125.6</v>
      </c>
      <c r="X7" s="106">
        <f>E7</f>
        <v>38</v>
      </c>
      <c r="Y7" s="32">
        <f>H7</f>
        <v>177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가락22단지중흥S클래스에듀힐스</v>
      </c>
      <c r="AI7" s="106">
        <f>IF(E7="","",E7)</f>
        <v>38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고운동 가락13단지대광로제비앙('15.11.,490^)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2196</v>
      </c>
      <c r="B9" s="16" t="s">
        <v>2197</v>
      </c>
      <c r="C9" s="28">
        <v>490</v>
      </c>
      <c r="D9" s="25">
        <v>80</v>
      </c>
      <c r="E9" s="106">
        <v>24</v>
      </c>
      <c r="F9" s="25">
        <v>59.5</v>
      </c>
      <c r="G9" s="27">
        <v>18</v>
      </c>
      <c r="H9" s="28">
        <v>61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2195</v>
      </c>
      <c r="T9" s="8" t="s">
        <v>100</v>
      </c>
      <c r="U9" s="13"/>
      <c r="W9" s="25">
        <f>D9</f>
        <v>80</v>
      </c>
      <c r="X9" s="106">
        <f>E9</f>
        <v>24</v>
      </c>
      <c r="Y9" s="32">
        <f>H9</f>
        <v>61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가락13단지대광로제비앙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2196</v>
      </c>
      <c r="B10" s="16" t="s">
        <v>2197</v>
      </c>
      <c r="C10" s="28">
        <v>490</v>
      </c>
      <c r="D10" s="25">
        <v>80.599999999999994</v>
      </c>
      <c r="E10" s="106">
        <v>24</v>
      </c>
      <c r="F10" s="25">
        <v>59.7</v>
      </c>
      <c r="G10" s="27">
        <v>18</v>
      </c>
      <c r="H10" s="28">
        <v>159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2195</v>
      </c>
      <c r="T10" s="8" t="s">
        <v>104</v>
      </c>
      <c r="U10" s="13"/>
      <c r="W10" s="25">
        <f>D10</f>
        <v>80.599999999999994</v>
      </c>
      <c r="X10" s="106">
        <f>E10</f>
        <v>24</v>
      </c>
      <c r="Y10" s="32">
        <f>H10</f>
        <v>159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가락13단지대광로제비앙</v>
      </c>
      <c r="AI10" s="106">
        <f>IF(E10="","",E10)</f>
        <v>24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2196</v>
      </c>
      <c r="B11" s="16" t="s">
        <v>2197</v>
      </c>
      <c r="C11" s="28">
        <v>490</v>
      </c>
      <c r="D11" s="25">
        <v>112.8</v>
      </c>
      <c r="E11" s="106">
        <v>34</v>
      </c>
      <c r="F11" s="25">
        <v>84.6</v>
      </c>
      <c r="G11" s="27">
        <v>26</v>
      </c>
      <c r="H11" s="28">
        <v>270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2195</v>
      </c>
      <c r="T11" s="8">
        <v>112</v>
      </c>
      <c r="U11" s="13"/>
      <c r="W11" s="25">
        <f>D11</f>
        <v>112.8</v>
      </c>
      <c r="X11" s="106">
        <f>E11</f>
        <v>34</v>
      </c>
      <c r="Y11" s="32">
        <f>H11</f>
        <v>270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가락13단지대광로제비앙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고운동 가락4단지이지더원('14.12.,305^)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2198</v>
      </c>
      <c r="B13" s="16" t="s">
        <v>2199</v>
      </c>
      <c r="C13" s="28">
        <v>305</v>
      </c>
      <c r="D13" s="25">
        <v>80.599999999999994</v>
      </c>
      <c r="E13" s="106">
        <v>24</v>
      </c>
      <c r="F13" s="25">
        <v>60</v>
      </c>
      <c r="G13" s="27">
        <v>18</v>
      </c>
      <c r="H13" s="28">
        <v>107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2195</v>
      </c>
      <c r="T13" s="8" t="s">
        <v>104</v>
      </c>
      <c r="U13" s="13"/>
      <c r="W13" s="25">
        <f>D13</f>
        <v>80.599999999999994</v>
      </c>
      <c r="X13" s="106">
        <f>E13</f>
        <v>24</v>
      </c>
      <c r="Y13" s="32">
        <f>H13</f>
        <v>107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가락4단지이지더원</v>
      </c>
      <c r="AI13" s="106">
        <f>IF(E13="","",E13)</f>
        <v>24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2198</v>
      </c>
      <c r="B14" s="16" t="s">
        <v>2199</v>
      </c>
      <c r="C14" s="28">
        <v>305</v>
      </c>
      <c r="D14" s="25">
        <v>81.599999999999994</v>
      </c>
      <c r="E14" s="106">
        <v>25</v>
      </c>
      <c r="F14" s="25">
        <v>60</v>
      </c>
      <c r="G14" s="27">
        <v>18</v>
      </c>
      <c r="H14" s="28">
        <v>87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2195</v>
      </c>
      <c r="T14" s="8" t="s">
        <v>110</v>
      </c>
      <c r="U14" s="13"/>
      <c r="W14" s="25">
        <f>D14</f>
        <v>81.599999999999994</v>
      </c>
      <c r="X14" s="106">
        <f>E14</f>
        <v>25</v>
      </c>
      <c r="Y14" s="32">
        <f>H14</f>
        <v>87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가락4단지이지더원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2198</v>
      </c>
      <c r="B15" s="16" t="s">
        <v>2199</v>
      </c>
      <c r="C15" s="28">
        <v>305</v>
      </c>
      <c r="D15" s="25">
        <v>106.5</v>
      </c>
      <c r="E15" s="106">
        <v>32</v>
      </c>
      <c r="F15" s="25">
        <v>79.599999999999994</v>
      </c>
      <c r="G15" s="27">
        <v>24</v>
      </c>
      <c r="H15" s="28">
        <v>111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2195</v>
      </c>
      <c r="T15" s="8" t="s">
        <v>111</v>
      </c>
      <c r="U15" s="13"/>
      <c r="W15" s="25">
        <f>D15</f>
        <v>106.5</v>
      </c>
      <c r="X15" s="106">
        <f>E15</f>
        <v>32</v>
      </c>
      <c r="Y15" s="32">
        <f>H15</f>
        <v>111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가락4단지이지더원</v>
      </c>
      <c r="AI15" s="106">
        <f>IF(E15="","",E15)</f>
        <v>32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고운동 가락17단지골드클래스('15.09.,508^)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2200</v>
      </c>
      <c r="B17" s="16" t="s">
        <v>2201</v>
      </c>
      <c r="C17" s="28">
        <v>508</v>
      </c>
      <c r="D17" s="25">
        <v>82.8</v>
      </c>
      <c r="E17" s="106">
        <v>25</v>
      </c>
      <c r="F17" s="25">
        <v>59.9</v>
      </c>
      <c r="G17" s="27">
        <v>18</v>
      </c>
      <c r="H17" s="28">
        <v>381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2195</v>
      </c>
      <c r="T17" s="8" t="s">
        <v>114</v>
      </c>
      <c r="U17" s="13"/>
      <c r="W17" s="25">
        <f>D17</f>
        <v>82.8</v>
      </c>
      <c r="X17" s="106">
        <f>E17</f>
        <v>25</v>
      </c>
      <c r="Y17" s="32">
        <f>H17</f>
        <v>381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가락17단지골드클래스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2200</v>
      </c>
      <c r="B18" s="16" t="s">
        <v>2201</v>
      </c>
      <c r="C18" s="28">
        <v>508</v>
      </c>
      <c r="D18" s="25">
        <v>82.8</v>
      </c>
      <c r="E18" s="106">
        <v>25</v>
      </c>
      <c r="F18" s="25">
        <v>60</v>
      </c>
      <c r="G18" s="27">
        <v>18</v>
      </c>
      <c r="H18" s="28">
        <v>90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2195</v>
      </c>
      <c r="T18" s="8" t="s">
        <v>118</v>
      </c>
      <c r="U18" s="13"/>
      <c r="W18" s="25">
        <f>D18</f>
        <v>82.8</v>
      </c>
      <c r="X18" s="106">
        <f>E18</f>
        <v>25</v>
      </c>
      <c r="Y18" s="32">
        <f>H18</f>
        <v>90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가락17단지골드클래스</v>
      </c>
      <c r="AI18" s="106">
        <f>IF(E18="","",E18)</f>
        <v>25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2200</v>
      </c>
      <c r="B19" s="16" t="s">
        <v>2201</v>
      </c>
      <c r="C19" s="28">
        <v>508</v>
      </c>
      <c r="D19" s="25">
        <v>82.6</v>
      </c>
      <c r="E19" s="106">
        <v>25</v>
      </c>
      <c r="F19" s="25">
        <v>60</v>
      </c>
      <c r="G19" s="27">
        <v>18</v>
      </c>
      <c r="H19" s="28">
        <v>37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2195</v>
      </c>
      <c r="T19" s="8" t="s">
        <v>119</v>
      </c>
      <c r="U19" s="13"/>
      <c r="W19" s="25">
        <f>D19</f>
        <v>82.6</v>
      </c>
      <c r="X19" s="106">
        <f>E19</f>
        <v>25</v>
      </c>
      <c r="Y19" s="32">
        <f>H19</f>
        <v>37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가락17단지골드클래스</v>
      </c>
      <c r="AI19" s="106">
        <f>IF(E19="","",E19)</f>
        <v>25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고운동 가락9단지파밀리에('15.03.,538^)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2202</v>
      </c>
      <c r="B21" s="16" t="s">
        <v>2203</v>
      </c>
      <c r="C21" s="28">
        <v>538</v>
      </c>
      <c r="D21" s="25">
        <v>83.6</v>
      </c>
      <c r="E21" s="106">
        <v>25</v>
      </c>
      <c r="F21" s="25">
        <v>60</v>
      </c>
      <c r="G21" s="27">
        <v>18</v>
      </c>
      <c r="H21" s="28">
        <v>62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2195</v>
      </c>
      <c r="T21" s="8" t="s">
        <v>122</v>
      </c>
      <c r="U21" s="13"/>
      <c r="W21" s="25">
        <f>D21</f>
        <v>83.6</v>
      </c>
      <c r="X21" s="106">
        <f>E21</f>
        <v>25</v>
      </c>
      <c r="Y21" s="32">
        <f>H21</f>
        <v>62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가락9단지파밀리에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2202</v>
      </c>
      <c r="B22" s="16" t="s">
        <v>2203</v>
      </c>
      <c r="C22" s="28">
        <v>538</v>
      </c>
      <c r="D22" s="25">
        <v>84.1</v>
      </c>
      <c r="E22" s="106">
        <v>25</v>
      </c>
      <c r="F22" s="25">
        <v>60</v>
      </c>
      <c r="G22" s="27">
        <v>18</v>
      </c>
      <c r="H22" s="28">
        <v>234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2195</v>
      </c>
      <c r="T22" s="8" t="s">
        <v>126</v>
      </c>
      <c r="U22" s="13"/>
      <c r="W22" s="25">
        <f>D22</f>
        <v>84.1</v>
      </c>
      <c r="X22" s="106">
        <f>E22</f>
        <v>25</v>
      </c>
      <c r="Y22" s="32">
        <f>H22</f>
        <v>234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가락9단지파밀리에</v>
      </c>
      <c r="AI22" s="106">
        <f>IF(E22="","",E22)</f>
        <v>25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2202</v>
      </c>
      <c r="B23" s="16" t="s">
        <v>2203</v>
      </c>
      <c r="C23" s="28">
        <v>538</v>
      </c>
      <c r="D23" s="25">
        <v>112.7</v>
      </c>
      <c r="E23" s="106">
        <v>34</v>
      </c>
      <c r="F23" s="25">
        <v>85</v>
      </c>
      <c r="G23" s="27">
        <v>26</v>
      </c>
      <c r="H23" s="28">
        <v>185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2195</v>
      </c>
      <c r="T23" s="8" t="s">
        <v>127</v>
      </c>
      <c r="U23" s="13"/>
      <c r="W23" s="25">
        <f>D23</f>
        <v>112.7</v>
      </c>
      <c r="X23" s="106">
        <f>E23</f>
        <v>34</v>
      </c>
      <c r="Y23" s="32">
        <f>H23</f>
        <v>185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가락9단지파밀리에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2202</v>
      </c>
      <c r="B24" s="16" t="s">
        <v>2203</v>
      </c>
      <c r="C24" s="28">
        <v>538</v>
      </c>
      <c r="D24" s="25">
        <v>113.1</v>
      </c>
      <c r="E24" s="106">
        <v>34</v>
      </c>
      <c r="F24" s="25">
        <v>85</v>
      </c>
      <c r="G24" s="27">
        <v>26</v>
      </c>
      <c r="H24" s="28">
        <v>57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2195</v>
      </c>
      <c r="T24" s="8" t="s">
        <v>128</v>
      </c>
      <c r="U24" s="13"/>
      <c r="W24" s="25">
        <f>D24</f>
        <v>113.1</v>
      </c>
      <c r="X24" s="106">
        <f>E24</f>
        <v>34</v>
      </c>
      <c r="Y24" s="32">
        <f>H24</f>
        <v>57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가락9단지파밀리에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고운동 가락19단지파라곤('19.02.,998^)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2204</v>
      </c>
      <c r="B26" s="16" t="s">
        <v>2205</v>
      </c>
      <c r="C26" s="28">
        <v>998</v>
      </c>
      <c r="D26" s="25">
        <v>79.099999999999994</v>
      </c>
      <c r="E26" s="106">
        <v>24</v>
      </c>
      <c r="F26" s="25">
        <v>59.7</v>
      </c>
      <c r="G26" s="27">
        <v>18</v>
      </c>
      <c r="H26" s="28">
        <v>254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2195</v>
      </c>
      <c r="T26" s="8" t="s">
        <v>131</v>
      </c>
      <c r="U26" s="13"/>
      <c r="W26" s="25">
        <f>D26</f>
        <v>79.099999999999994</v>
      </c>
      <c r="X26" s="106">
        <f>E26</f>
        <v>24</v>
      </c>
      <c r="Y26" s="32">
        <f>H26</f>
        <v>254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가락19단지파라곤</v>
      </c>
      <c r="AI26" s="106">
        <f>IF(E26="","",E26)</f>
        <v>24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2204</v>
      </c>
      <c r="B27" s="16" t="s">
        <v>2205</v>
      </c>
      <c r="C27" s="28">
        <v>998</v>
      </c>
      <c r="D27" s="25">
        <v>79.099999999999994</v>
      </c>
      <c r="E27" s="106">
        <v>24</v>
      </c>
      <c r="F27" s="25">
        <v>59.7</v>
      </c>
      <c r="G27" s="27">
        <v>18</v>
      </c>
      <c r="H27" s="28">
        <v>16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2195</v>
      </c>
      <c r="T27" s="8" t="s">
        <v>100</v>
      </c>
      <c r="U27" s="13"/>
      <c r="W27" s="25">
        <f>D27</f>
        <v>79.099999999999994</v>
      </c>
      <c r="X27" s="106">
        <f>E27</f>
        <v>24</v>
      </c>
      <c r="Y27" s="32">
        <f>H27</f>
        <v>16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가락19단지파라곤</v>
      </c>
      <c r="AI27" s="106">
        <f>IF(E27="","",E27)</f>
        <v>24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2204</v>
      </c>
      <c r="B28" s="16" t="s">
        <v>2205</v>
      </c>
      <c r="C28" s="28">
        <v>998</v>
      </c>
      <c r="D28" s="25">
        <v>84.4</v>
      </c>
      <c r="E28" s="106">
        <v>26</v>
      </c>
      <c r="F28" s="25">
        <v>64.2</v>
      </c>
      <c r="G28" s="27">
        <v>19</v>
      </c>
      <c r="H28" s="28">
        <v>16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2195</v>
      </c>
      <c r="T28" s="8" t="s">
        <v>126</v>
      </c>
      <c r="U28" s="13"/>
      <c r="W28" s="25">
        <f>D28</f>
        <v>84.4</v>
      </c>
      <c r="X28" s="106">
        <f>E28</f>
        <v>26</v>
      </c>
      <c r="Y28" s="32">
        <f>H28</f>
        <v>16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가락19단지파라곤</v>
      </c>
      <c r="AI28" s="106">
        <f>IF(E28="","",E28)</f>
        <v>26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2206</v>
      </c>
      <c r="B29" s="16" t="s">
        <v>2207</v>
      </c>
      <c r="C29" s="28">
        <v>998</v>
      </c>
      <c r="D29" s="25">
        <v>109.8</v>
      </c>
      <c r="E29" s="106">
        <v>33</v>
      </c>
      <c r="F29" s="25">
        <v>85</v>
      </c>
      <c r="G29" s="27">
        <v>26</v>
      </c>
      <c r="H29" s="28">
        <v>307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64</v>
      </c>
      <c r="T29" s="8" t="s">
        <v>135</v>
      </c>
      <c r="U29" s="13"/>
      <c r="W29" s="25">
        <f>D29</f>
        <v>109.8</v>
      </c>
      <c r="X29" s="106">
        <f>E29</f>
        <v>33</v>
      </c>
      <c r="Y29" s="32">
        <f>H29</f>
        <v>307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가락19단지파라곤</v>
      </c>
      <c r="AI29" s="106">
        <f>IF(E29="","",E29)</f>
        <v>33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2208</v>
      </c>
      <c r="B30" s="16" t="s">
        <v>2207</v>
      </c>
      <c r="C30" s="28">
        <v>998</v>
      </c>
      <c r="D30" s="25">
        <v>109.8</v>
      </c>
      <c r="E30" s="106">
        <v>33</v>
      </c>
      <c r="F30" s="25">
        <v>84.9</v>
      </c>
      <c r="G30" s="27">
        <v>26</v>
      </c>
      <c r="H30" s="28">
        <v>22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2209</v>
      </c>
      <c r="T30" s="8" t="s">
        <v>136</v>
      </c>
      <c r="U30" s="13"/>
      <c r="W30" s="25">
        <f>D30</f>
        <v>109.8</v>
      </c>
      <c r="X30" s="106">
        <f>E30</f>
        <v>33</v>
      </c>
      <c r="Y30" s="32">
        <f>H30</f>
        <v>22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가락19단지파라곤</v>
      </c>
      <c r="AI30" s="106">
        <f>IF(E30="","",E30)</f>
        <v>33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2208</v>
      </c>
      <c r="B31" s="16" t="s">
        <v>2207</v>
      </c>
      <c r="C31" s="28">
        <v>998</v>
      </c>
      <c r="D31" s="25">
        <v>109.4</v>
      </c>
      <c r="E31" s="106">
        <v>33</v>
      </c>
      <c r="F31" s="25">
        <v>84.9</v>
      </c>
      <c r="G31" s="27">
        <v>26</v>
      </c>
      <c r="H31" s="28">
        <v>22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2209</v>
      </c>
      <c r="T31" s="8" t="s">
        <v>137</v>
      </c>
      <c r="U31" s="13"/>
      <c r="W31" s="25">
        <f>D31</f>
        <v>109.4</v>
      </c>
      <c r="X31" s="106">
        <f>E31</f>
        <v>33</v>
      </c>
      <c r="Y31" s="32">
        <f>H31</f>
        <v>22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가락19단지파라곤</v>
      </c>
      <c r="AI31" s="106">
        <f>IF(E31="","",E31)</f>
        <v>33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2208</v>
      </c>
      <c r="B32" s="16" t="s">
        <v>2207</v>
      </c>
      <c r="C32" s="28">
        <v>998</v>
      </c>
      <c r="D32" s="25">
        <v>110.2</v>
      </c>
      <c r="E32" s="106">
        <v>33</v>
      </c>
      <c r="F32" s="25">
        <v>84.7</v>
      </c>
      <c r="G32" s="27">
        <v>26</v>
      </c>
      <c r="H32" s="28">
        <v>41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2209</v>
      </c>
      <c r="T32" s="8" t="s">
        <v>138</v>
      </c>
      <c r="U32" s="13"/>
      <c r="W32" s="25">
        <f>D32</f>
        <v>110.2</v>
      </c>
      <c r="X32" s="106">
        <f>E32</f>
        <v>33</v>
      </c>
      <c r="Y32" s="32">
        <f>H32</f>
        <v>41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가락19단지파라곤</v>
      </c>
      <c r="AI32" s="106">
        <f>IF(E32="","",E32)</f>
        <v>33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2208</v>
      </c>
      <c r="B33" s="16" t="s">
        <v>2207</v>
      </c>
      <c r="C33" s="28">
        <v>998</v>
      </c>
      <c r="D33" s="25">
        <v>111.1</v>
      </c>
      <c r="E33" s="106">
        <v>34</v>
      </c>
      <c r="F33" s="25">
        <v>84.7</v>
      </c>
      <c r="G33" s="27">
        <v>26</v>
      </c>
      <c r="H33" s="28">
        <v>22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2209</v>
      </c>
      <c r="T33" s="8" t="s">
        <v>139</v>
      </c>
      <c r="U33" s="13"/>
      <c r="W33" s="25">
        <f>D33</f>
        <v>111.1</v>
      </c>
      <c r="X33" s="106">
        <f>E33</f>
        <v>34</v>
      </c>
      <c r="Y33" s="32">
        <f>H33</f>
        <v>22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가락19단지파라곤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2208</v>
      </c>
      <c r="B34" s="16" t="s">
        <v>2207</v>
      </c>
      <c r="C34" s="28">
        <v>998</v>
      </c>
      <c r="D34" s="25">
        <v>135.69999999999999</v>
      </c>
      <c r="E34" s="106">
        <v>41</v>
      </c>
      <c r="F34" s="25">
        <v>105.6</v>
      </c>
      <c r="G34" s="27">
        <v>32</v>
      </c>
      <c r="H34" s="28">
        <v>64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2209</v>
      </c>
      <c r="T34" s="8" t="s">
        <v>140</v>
      </c>
      <c r="U34" s="13"/>
      <c r="W34" s="25">
        <f>D34</f>
        <v>135.69999999999999</v>
      </c>
      <c r="X34" s="106">
        <f>E34</f>
        <v>41</v>
      </c>
      <c r="Y34" s="32">
        <f>H34</f>
        <v>64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가락19단지파라곤</v>
      </c>
      <c r="AI34" s="106">
        <f>IF(E34="","",E34)</f>
        <v>41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2208</v>
      </c>
      <c r="B35" s="16" t="s">
        <v>2207</v>
      </c>
      <c r="C35" s="28">
        <v>998</v>
      </c>
      <c r="D35" s="25">
        <v>135.69999999999999</v>
      </c>
      <c r="E35" s="106">
        <v>41</v>
      </c>
      <c r="F35" s="25">
        <v>105.6</v>
      </c>
      <c r="G35" s="27">
        <v>32</v>
      </c>
      <c r="H35" s="28">
        <v>55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2209</v>
      </c>
      <c r="T35" s="8" t="s">
        <v>141</v>
      </c>
      <c r="U35" s="13"/>
      <c r="W35" s="25">
        <f>D35</f>
        <v>135.69999999999999</v>
      </c>
      <c r="X35" s="106">
        <f>E35</f>
        <v>41</v>
      </c>
      <c r="Y35" s="32">
        <f>H35</f>
        <v>55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가락19단지파라곤</v>
      </c>
      <c r="AI35" s="106">
        <f>IF(E35="","",E35)</f>
        <v>41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2208</v>
      </c>
      <c r="B36" s="16" t="s">
        <v>2207</v>
      </c>
      <c r="C36" s="28">
        <v>998</v>
      </c>
      <c r="D36" s="25">
        <v>135.69999999999999</v>
      </c>
      <c r="E36" s="106">
        <v>41</v>
      </c>
      <c r="F36" s="25">
        <v>105.6</v>
      </c>
      <c r="G36" s="27">
        <v>32</v>
      </c>
      <c r="H36" s="28">
        <v>55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2209</v>
      </c>
      <c r="T36" s="8" t="s">
        <v>142</v>
      </c>
      <c r="U36" s="13"/>
      <c r="W36" s="25">
        <f>D36</f>
        <v>135.69999999999999</v>
      </c>
      <c r="X36" s="106">
        <f>E36</f>
        <v>41</v>
      </c>
      <c r="Y36" s="32">
        <f>H36</f>
        <v>55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가락19단지파라곤</v>
      </c>
      <c r="AI36" s="106">
        <f>IF(E36="","",E36)</f>
        <v>41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2208</v>
      </c>
      <c r="B37" s="16" t="s">
        <v>2207</v>
      </c>
      <c r="C37" s="28">
        <v>998</v>
      </c>
      <c r="D37" s="25">
        <v>135.69999999999999</v>
      </c>
      <c r="E37" s="106">
        <v>41</v>
      </c>
      <c r="F37" s="25">
        <v>105.6</v>
      </c>
      <c r="G37" s="27">
        <v>32</v>
      </c>
      <c r="H37" s="28">
        <v>52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2209</v>
      </c>
      <c r="T37" s="8" t="s">
        <v>143</v>
      </c>
      <c r="U37" s="13"/>
      <c r="W37" s="25">
        <f>D37</f>
        <v>135.69999999999999</v>
      </c>
      <c r="X37" s="106">
        <f>E37</f>
        <v>41</v>
      </c>
      <c r="Y37" s="32">
        <f>H37</f>
        <v>52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가락19단지파라곤</v>
      </c>
      <c r="AI37" s="106">
        <f>IF(E37="","",E37)</f>
        <v>41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2208</v>
      </c>
      <c r="B38" s="16" t="s">
        <v>2207</v>
      </c>
      <c r="C38" s="28">
        <v>998</v>
      </c>
      <c r="D38" s="25">
        <v>136</v>
      </c>
      <c r="E38" s="106">
        <v>41</v>
      </c>
      <c r="F38" s="25">
        <v>105.8</v>
      </c>
      <c r="G38" s="27">
        <v>32</v>
      </c>
      <c r="H38" s="28">
        <v>68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2209</v>
      </c>
      <c r="T38" s="8" t="s">
        <v>144</v>
      </c>
      <c r="U38" s="13"/>
      <c r="W38" s="25">
        <f>D38</f>
        <v>136</v>
      </c>
      <c r="X38" s="106">
        <f>E38</f>
        <v>41</v>
      </c>
      <c r="Y38" s="32">
        <f>H38</f>
        <v>68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가락19단지파라곤</v>
      </c>
      <c r="AI38" s="106">
        <f>IF(E38="","",E38)</f>
        <v>41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2208</v>
      </c>
      <c r="B39" s="16" t="s">
        <v>2207</v>
      </c>
      <c r="C39" s="28">
        <v>998</v>
      </c>
      <c r="D39" s="25">
        <v>162.4</v>
      </c>
      <c r="E39" s="106">
        <v>49</v>
      </c>
      <c r="F39" s="25">
        <v>125</v>
      </c>
      <c r="G39" s="27">
        <v>38</v>
      </c>
      <c r="H39" s="28">
        <v>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2209</v>
      </c>
      <c r="T39" s="8" t="s">
        <v>145</v>
      </c>
      <c r="U39" s="13"/>
      <c r="W39" s="25">
        <f>D39</f>
        <v>162.4</v>
      </c>
      <c r="X39" s="106">
        <f>E39</f>
        <v>49</v>
      </c>
      <c r="Y39" s="32">
        <f>H39</f>
        <v>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가락19단지파라곤</v>
      </c>
      <c r="AI39" s="106">
        <f>IF(E39="","",E39)</f>
        <v>49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고운동 가락3단지베르디움('14.11.,424^)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2210</v>
      </c>
      <c r="B41" s="16" t="s">
        <v>2211</v>
      </c>
      <c r="C41" s="28">
        <v>424</v>
      </c>
      <c r="D41" s="25">
        <v>79.8</v>
      </c>
      <c r="E41" s="106">
        <v>24</v>
      </c>
      <c r="F41" s="25">
        <v>59.9</v>
      </c>
      <c r="G41" s="27">
        <v>18</v>
      </c>
      <c r="H41" s="28">
        <v>128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2209</v>
      </c>
      <c r="T41" s="8" t="s">
        <v>131</v>
      </c>
      <c r="U41" s="13"/>
      <c r="W41" s="25">
        <f>D41</f>
        <v>79.8</v>
      </c>
      <c r="X41" s="106">
        <f>E41</f>
        <v>24</v>
      </c>
      <c r="Y41" s="32">
        <f>H41</f>
        <v>128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가락3단지베르디움</v>
      </c>
      <c r="AI41" s="106">
        <f>IF(E41="","",E41)</f>
        <v>24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2210</v>
      </c>
      <c r="B42" s="16" t="s">
        <v>2211</v>
      </c>
      <c r="C42" s="28">
        <v>424</v>
      </c>
      <c r="D42" s="25">
        <v>79</v>
      </c>
      <c r="E42" s="106">
        <v>24</v>
      </c>
      <c r="F42" s="25">
        <v>59.9</v>
      </c>
      <c r="G42" s="27">
        <v>18</v>
      </c>
      <c r="H42" s="28">
        <v>46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2209</v>
      </c>
      <c r="T42" s="8" t="s">
        <v>100</v>
      </c>
      <c r="U42" s="13"/>
      <c r="W42" s="25">
        <f>D42</f>
        <v>79</v>
      </c>
      <c r="X42" s="106">
        <f>E42</f>
        <v>24</v>
      </c>
      <c r="Y42" s="32">
        <f>H42</f>
        <v>46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가락3단지베르디움</v>
      </c>
      <c r="AI42" s="106">
        <f>IF(E42="","",E42)</f>
        <v>24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2210</v>
      </c>
      <c r="B43" s="16" t="s">
        <v>2211</v>
      </c>
      <c r="C43" s="28">
        <v>424</v>
      </c>
      <c r="D43" s="25">
        <v>79.3</v>
      </c>
      <c r="E43" s="106">
        <v>24</v>
      </c>
      <c r="F43" s="25">
        <v>60</v>
      </c>
      <c r="G43" s="27">
        <v>18</v>
      </c>
      <c r="H43" s="28">
        <v>32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2209</v>
      </c>
      <c r="T43" s="8" t="s">
        <v>151</v>
      </c>
      <c r="U43" s="13"/>
      <c r="W43" s="25">
        <f>D43</f>
        <v>79.3</v>
      </c>
      <c r="X43" s="106">
        <f>E43</f>
        <v>24</v>
      </c>
      <c r="Y43" s="32">
        <f>H43</f>
        <v>32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가락3단지베르디움</v>
      </c>
      <c r="AI43" s="106">
        <f>IF(E43="","",E43)</f>
        <v>24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2210</v>
      </c>
      <c r="B44" s="16" t="s">
        <v>2211</v>
      </c>
      <c r="C44" s="28">
        <v>424</v>
      </c>
      <c r="D44" s="25">
        <v>111.3</v>
      </c>
      <c r="E44" s="106">
        <v>34</v>
      </c>
      <c r="F44" s="25">
        <v>85</v>
      </c>
      <c r="G44" s="27">
        <v>26</v>
      </c>
      <c r="H44" s="28">
        <v>158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2209</v>
      </c>
      <c r="T44" s="8" t="s">
        <v>152</v>
      </c>
      <c r="U44" s="13"/>
      <c r="W44" s="25">
        <f>D44</f>
        <v>111.3</v>
      </c>
      <c r="X44" s="106">
        <f>E44</f>
        <v>34</v>
      </c>
      <c r="Y44" s="32">
        <f>H44</f>
        <v>158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가락3단지베르디움</v>
      </c>
      <c r="AI44" s="106">
        <f>IF(E44="","",E44)</f>
        <v>34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2212</v>
      </c>
      <c r="B45" s="16" t="s">
        <v>2213</v>
      </c>
      <c r="C45" s="28">
        <v>424</v>
      </c>
      <c r="D45" s="25">
        <v>111.5</v>
      </c>
      <c r="E45" s="106">
        <v>34</v>
      </c>
      <c r="F45" s="25">
        <v>84.9</v>
      </c>
      <c r="G45" s="27">
        <v>26</v>
      </c>
      <c r="H45" s="28">
        <v>60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2214</v>
      </c>
      <c r="T45" s="8" t="s">
        <v>153</v>
      </c>
      <c r="U45" s="13"/>
      <c r="W45" s="25">
        <f>D45</f>
        <v>111.5</v>
      </c>
      <c r="X45" s="106">
        <f>E45</f>
        <v>34</v>
      </c>
      <c r="Y45" s="32">
        <f>H45</f>
        <v>60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가락3단지베르디움</v>
      </c>
      <c r="AI45" s="106">
        <f>IF(E45="","",E45)</f>
        <v>34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고운동 가락마을2단지('19.01.,345^)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2215</v>
      </c>
      <c r="B47" s="16" t="s">
        <v>2216</v>
      </c>
      <c r="C47" s="28">
        <v>345</v>
      </c>
      <c r="D47" s="25">
        <v>130.4</v>
      </c>
      <c r="E47" s="106">
        <v>39</v>
      </c>
      <c r="F47" s="25">
        <v>107.1</v>
      </c>
      <c r="G47" s="27">
        <v>32</v>
      </c>
      <c r="H47" s="28">
        <v>203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2214</v>
      </c>
      <c r="T47" s="8" t="s">
        <v>156</v>
      </c>
      <c r="U47" s="13"/>
      <c r="W47" s="25">
        <f>D47</f>
        <v>130.4</v>
      </c>
      <c r="X47" s="106">
        <f>E47</f>
        <v>39</v>
      </c>
      <c r="Y47" s="32">
        <f>H47</f>
        <v>203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가락마을2단지</v>
      </c>
      <c r="AI47" s="106">
        <f>IF(E47="","",E47)</f>
        <v>39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2215</v>
      </c>
      <c r="B48" s="16" t="s">
        <v>2216</v>
      </c>
      <c r="C48" s="28">
        <v>345</v>
      </c>
      <c r="D48" s="25">
        <v>130.4</v>
      </c>
      <c r="E48" s="106">
        <v>39</v>
      </c>
      <c r="F48" s="25">
        <v>107.1</v>
      </c>
      <c r="G48" s="27">
        <v>32</v>
      </c>
      <c r="H48" s="28">
        <v>17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2214</v>
      </c>
      <c r="T48" s="8" t="s">
        <v>160</v>
      </c>
      <c r="U48" s="13"/>
      <c r="W48" s="25">
        <f>D48</f>
        <v>130.4</v>
      </c>
      <c r="X48" s="106">
        <f>E48</f>
        <v>39</v>
      </c>
      <c r="Y48" s="32">
        <f>H48</f>
        <v>17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가락마을2단지</v>
      </c>
      <c r="AI48" s="106">
        <f>IF(E48="","",E48)</f>
        <v>39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2215</v>
      </c>
      <c r="B49" s="16" t="s">
        <v>2216</v>
      </c>
      <c r="C49" s="28">
        <v>345</v>
      </c>
      <c r="D49" s="25">
        <v>131.80000000000001</v>
      </c>
      <c r="E49" s="106">
        <v>40</v>
      </c>
      <c r="F49" s="25">
        <v>107.7</v>
      </c>
      <c r="G49" s="27">
        <v>33</v>
      </c>
      <c r="H49" s="28">
        <v>6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2214</v>
      </c>
      <c r="T49" s="8" t="s">
        <v>161</v>
      </c>
      <c r="U49" s="13"/>
      <c r="W49" s="25">
        <f>D49</f>
        <v>131.80000000000001</v>
      </c>
      <c r="X49" s="106">
        <f>E49</f>
        <v>40</v>
      </c>
      <c r="Y49" s="32">
        <f>H49</f>
        <v>6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가락마을2단지</v>
      </c>
      <c r="AI49" s="106">
        <f>IF(E49="","",E49)</f>
        <v>40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2217</v>
      </c>
      <c r="B50" s="16" t="s">
        <v>2218</v>
      </c>
      <c r="C50" s="28">
        <v>345</v>
      </c>
      <c r="D50" s="25">
        <v>135.30000000000001</v>
      </c>
      <c r="E50" s="106">
        <v>41</v>
      </c>
      <c r="F50" s="25">
        <v>111.3</v>
      </c>
      <c r="G50" s="27">
        <v>34</v>
      </c>
      <c r="H50" s="28">
        <v>31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4</v>
      </c>
      <c r="R50" s="15">
        <v>2</v>
      </c>
      <c r="S50" s="113" t="s">
        <v>2219</v>
      </c>
      <c r="T50" s="8" t="s">
        <v>143</v>
      </c>
      <c r="U50" s="13"/>
      <c r="W50" s="25">
        <f>D50</f>
        <v>135.30000000000001</v>
      </c>
      <c r="X50" s="106">
        <f>E50</f>
        <v>41</v>
      </c>
      <c r="Y50" s="32">
        <f>H50</f>
        <v>31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4/2</v>
      </c>
      <c r="AH50" s="36" t="str">
        <f>IF(A50="","",A50)</f>
        <v>가락마을2단지</v>
      </c>
      <c r="AI50" s="106">
        <f>IF(E50="","",E50)</f>
        <v>41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2215</v>
      </c>
      <c r="B51" s="16" t="s">
        <v>2216</v>
      </c>
      <c r="C51" s="28">
        <v>345</v>
      </c>
      <c r="D51" s="25">
        <v>135.30000000000001</v>
      </c>
      <c r="E51" s="106">
        <v>41</v>
      </c>
      <c r="F51" s="25">
        <v>111.3</v>
      </c>
      <c r="G51" s="27">
        <v>34</v>
      </c>
      <c r="H51" s="28">
        <v>20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4</v>
      </c>
      <c r="R51" s="15">
        <v>2</v>
      </c>
      <c r="S51" s="113" t="s">
        <v>2214</v>
      </c>
      <c r="T51" s="8" t="s">
        <v>140</v>
      </c>
      <c r="U51" s="13"/>
      <c r="W51" s="25">
        <f>D51</f>
        <v>135.30000000000001</v>
      </c>
      <c r="X51" s="106">
        <f>E51</f>
        <v>41</v>
      </c>
      <c r="Y51" s="32">
        <f>H51</f>
        <v>20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4/2</v>
      </c>
      <c r="AH51" s="36" t="str">
        <f>IF(A51="","",A51)</f>
        <v>가락마을2단지</v>
      </c>
      <c r="AI51" s="106">
        <f>IF(E51="","",E51)</f>
        <v>41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2215</v>
      </c>
      <c r="B52" s="16" t="s">
        <v>2216</v>
      </c>
      <c r="C52" s="28">
        <v>345</v>
      </c>
      <c r="D52" s="25">
        <v>135.30000000000001</v>
      </c>
      <c r="E52" s="106">
        <v>41</v>
      </c>
      <c r="F52" s="25">
        <v>111.3</v>
      </c>
      <c r="G52" s="27">
        <v>34</v>
      </c>
      <c r="H52" s="28">
        <v>3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4</v>
      </c>
      <c r="R52" s="15">
        <v>2</v>
      </c>
      <c r="S52" s="113" t="s">
        <v>2214</v>
      </c>
      <c r="T52" s="8" t="s">
        <v>162</v>
      </c>
      <c r="U52" s="13"/>
      <c r="W52" s="25">
        <f>D52</f>
        <v>135.30000000000001</v>
      </c>
      <c r="X52" s="106">
        <f>E52</f>
        <v>41</v>
      </c>
      <c r="Y52" s="32">
        <f>H52</f>
        <v>3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4/2</v>
      </c>
      <c r="AH52" s="36" t="str">
        <f>IF(A52="","",A52)</f>
        <v>가락마을2단지</v>
      </c>
      <c r="AI52" s="106">
        <f>IF(E52="","",E52)</f>
        <v>41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2215</v>
      </c>
      <c r="B53" s="16" t="s">
        <v>2216</v>
      </c>
      <c r="C53" s="28">
        <v>345</v>
      </c>
      <c r="D53" s="25">
        <v>137.30000000000001</v>
      </c>
      <c r="E53" s="106">
        <v>42</v>
      </c>
      <c r="F53" s="25">
        <v>113.2</v>
      </c>
      <c r="G53" s="27">
        <v>34</v>
      </c>
      <c r="H53" s="28">
        <v>32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2214</v>
      </c>
      <c r="T53" s="8" t="s">
        <v>163</v>
      </c>
      <c r="U53" s="13"/>
      <c r="W53" s="25">
        <f>D53</f>
        <v>137.30000000000001</v>
      </c>
      <c r="X53" s="106">
        <f>E53</f>
        <v>42</v>
      </c>
      <c r="Y53" s="32">
        <f>H53</f>
        <v>32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가락마을2단지</v>
      </c>
      <c r="AI53" s="106">
        <f>IF(E53="","",E53)</f>
        <v>42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2215</v>
      </c>
      <c r="B54" s="16" t="s">
        <v>2216</v>
      </c>
      <c r="C54" s="28">
        <v>345</v>
      </c>
      <c r="D54" s="25">
        <v>137.30000000000001</v>
      </c>
      <c r="E54" s="106">
        <v>42</v>
      </c>
      <c r="F54" s="25">
        <v>113.2</v>
      </c>
      <c r="G54" s="27">
        <v>34</v>
      </c>
      <c r="H54" s="28">
        <v>6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5</v>
      </c>
      <c r="R54" s="15">
        <v>2</v>
      </c>
      <c r="S54" s="113" t="s">
        <v>2214</v>
      </c>
      <c r="T54" s="8" t="s">
        <v>164</v>
      </c>
      <c r="U54" s="13"/>
      <c r="W54" s="25">
        <f>D54</f>
        <v>137.30000000000001</v>
      </c>
      <c r="X54" s="106">
        <f>E54</f>
        <v>42</v>
      </c>
      <c r="Y54" s="32">
        <f>H54</f>
        <v>6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5/2</v>
      </c>
      <c r="AH54" s="36" t="str">
        <f>IF(A54="","",A54)</f>
        <v>가락마을2단지</v>
      </c>
      <c r="AI54" s="106">
        <f>IF(E54="","",E54)</f>
        <v>42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2220</v>
      </c>
      <c r="B55" s="16" t="s">
        <v>2218</v>
      </c>
      <c r="C55" s="28">
        <v>345</v>
      </c>
      <c r="D55" s="25">
        <v>143</v>
      </c>
      <c r="E55" s="106">
        <v>43</v>
      </c>
      <c r="F55" s="25">
        <v>115.3</v>
      </c>
      <c r="G55" s="27">
        <v>35</v>
      </c>
      <c r="H55" s="28">
        <v>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2221</v>
      </c>
      <c r="T55" s="8">
        <v>142</v>
      </c>
      <c r="U55" s="13"/>
      <c r="W55" s="25">
        <f>D55</f>
        <v>143</v>
      </c>
      <c r="X55" s="106">
        <f>E55</f>
        <v>43</v>
      </c>
      <c r="Y55" s="32">
        <f>H55</f>
        <v>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가락마을2단지</v>
      </c>
      <c r="AI55" s="106">
        <f>IF(E55="","",E55)</f>
        <v>43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2217</v>
      </c>
      <c r="B56" s="16" t="s">
        <v>2216</v>
      </c>
      <c r="C56" s="28">
        <v>345</v>
      </c>
      <c r="D56" s="25">
        <v>153.1</v>
      </c>
      <c r="E56" s="106">
        <v>46</v>
      </c>
      <c r="F56" s="25">
        <v>122.8</v>
      </c>
      <c r="G56" s="27">
        <v>37</v>
      </c>
      <c r="H56" s="28">
        <v>8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2219</v>
      </c>
      <c r="T56" s="8">
        <v>153</v>
      </c>
      <c r="U56" s="13"/>
      <c r="W56" s="25">
        <f>D56</f>
        <v>153.1</v>
      </c>
      <c r="X56" s="106">
        <f>E56</f>
        <v>46</v>
      </c>
      <c r="Y56" s="32">
        <f>H56</f>
        <v>8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가락마을2단지</v>
      </c>
      <c r="AI56" s="106">
        <f>IF(E56="","",E56)</f>
        <v>46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2215</v>
      </c>
      <c r="B57" s="16" t="s">
        <v>2218</v>
      </c>
      <c r="C57" s="28">
        <v>345</v>
      </c>
      <c r="D57" s="25">
        <v>256.39999999999998</v>
      </c>
      <c r="E57" s="106">
        <v>78</v>
      </c>
      <c r="F57" s="25">
        <v>205.4</v>
      </c>
      <c r="G57" s="27">
        <v>62</v>
      </c>
      <c r="H57" s="28">
        <v>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3</v>
      </c>
      <c r="S57" s="113" t="s">
        <v>2214</v>
      </c>
      <c r="T57" s="8">
        <v>256</v>
      </c>
      <c r="U57" s="13"/>
      <c r="W57" s="25">
        <f>D57</f>
        <v>256.39999999999998</v>
      </c>
      <c r="X57" s="106">
        <f>E57</f>
        <v>78</v>
      </c>
      <c r="Y57" s="32">
        <f>H57</f>
        <v>6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3/3</v>
      </c>
      <c r="AH57" s="36" t="str">
        <f>IF(A57="","",A57)</f>
        <v>가락마을2단지</v>
      </c>
      <c r="AI57" s="106">
        <f>IF(E57="","",E57)</f>
        <v>78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2215</v>
      </c>
      <c r="B58" s="16" t="s">
        <v>2218</v>
      </c>
      <c r="C58" s="28">
        <v>345</v>
      </c>
      <c r="D58" s="25">
        <v>261.2</v>
      </c>
      <c r="E58" s="106">
        <v>79</v>
      </c>
      <c r="F58" s="25">
        <v>209.2</v>
      </c>
      <c r="G58" s="27">
        <v>63</v>
      </c>
      <c r="H58" s="28">
        <v>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3</v>
      </c>
      <c r="S58" s="113" t="s">
        <v>2219</v>
      </c>
      <c r="T58" s="8">
        <v>261</v>
      </c>
      <c r="U58" s="13"/>
      <c r="W58" s="25">
        <f>D58</f>
        <v>261.2</v>
      </c>
      <c r="X58" s="106">
        <f>E58</f>
        <v>79</v>
      </c>
      <c r="Y58" s="32">
        <f>H58</f>
        <v>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3/3</v>
      </c>
      <c r="AH58" s="36" t="str">
        <f>IF(A58="","",A58)</f>
        <v>가락마을2단지</v>
      </c>
      <c r="AI58" s="106">
        <f>IF(E58="","",E58)</f>
        <v>79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고운동 가락21단지에듀센트럴('15.08.,406^)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2222</v>
      </c>
      <c r="B60" s="16" t="s">
        <v>2223</v>
      </c>
      <c r="C60" s="28">
        <v>406</v>
      </c>
      <c r="D60" s="25">
        <v>111.1</v>
      </c>
      <c r="E60" s="106">
        <v>34</v>
      </c>
      <c r="F60" s="25">
        <v>85</v>
      </c>
      <c r="G60" s="27">
        <v>26</v>
      </c>
      <c r="H60" s="28">
        <v>164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2214</v>
      </c>
      <c r="T60" s="8" t="s">
        <v>152</v>
      </c>
      <c r="U60" s="13"/>
      <c r="W60" s="25">
        <f>D60</f>
        <v>111.1</v>
      </c>
      <c r="X60" s="106">
        <f>E60</f>
        <v>34</v>
      </c>
      <c r="Y60" s="32">
        <f>H60</f>
        <v>164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가락21단지에듀센트럴</v>
      </c>
      <c r="AI60" s="106">
        <f>IF(E60="","",E60)</f>
        <v>34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2224</v>
      </c>
      <c r="B61" s="16" t="s">
        <v>2225</v>
      </c>
      <c r="C61" s="28">
        <v>406</v>
      </c>
      <c r="D61" s="25">
        <v>111.4</v>
      </c>
      <c r="E61" s="106">
        <v>34</v>
      </c>
      <c r="F61" s="25">
        <v>85</v>
      </c>
      <c r="G61" s="27">
        <v>26</v>
      </c>
      <c r="H61" s="28">
        <v>104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2214</v>
      </c>
      <c r="T61" s="8" t="s">
        <v>153</v>
      </c>
      <c r="U61" s="13"/>
      <c r="W61" s="25">
        <f>D61</f>
        <v>111.4</v>
      </c>
      <c r="X61" s="106">
        <f>E61</f>
        <v>34</v>
      </c>
      <c r="Y61" s="32">
        <f>H61</f>
        <v>104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가락21단지에듀센트럴</v>
      </c>
      <c r="AI61" s="106">
        <f>IF(E61="","",E61)</f>
        <v>34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2224</v>
      </c>
      <c r="B62" s="16" t="s">
        <v>2223</v>
      </c>
      <c r="C62" s="28">
        <v>406</v>
      </c>
      <c r="D62" s="25">
        <v>129.80000000000001</v>
      </c>
      <c r="E62" s="106">
        <v>39</v>
      </c>
      <c r="F62" s="25">
        <v>99.9</v>
      </c>
      <c r="G62" s="27">
        <v>30</v>
      </c>
      <c r="H62" s="28">
        <v>138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>
        <v>129</v>
      </c>
      <c r="U62" s="13"/>
      <c r="W62" s="25">
        <f>D62</f>
        <v>129.80000000000001</v>
      </c>
      <c r="X62" s="106">
        <f>E62</f>
        <v>39</v>
      </c>
      <c r="Y62" s="32">
        <f>H62</f>
        <v>138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가락21단지에듀센트럴</v>
      </c>
      <c r="AI62" s="106">
        <f>IF(E62="","",E62)</f>
        <v>39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9"/>
      <c r="B63" s="113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70"/>
      <c r="U63" s="13"/>
      <c r="W63" s="107" t="str">
        <f>$A$4&amp;" "&amp;A64&amp;"("&amp;B64&amp;","&amp;C64&amp;"^)"</f>
        <v>고운동 가락8단지고운뜰파크('15.01.,982^)</v>
      </c>
      <c r="X63" s="108"/>
      <c r="Y63" s="108"/>
      <c r="Z63" s="108"/>
      <c r="AA63" s="108"/>
      <c r="AB63" s="108"/>
      <c r="AC63" s="108"/>
      <c r="AD63" s="108"/>
      <c r="AE63" s="108"/>
      <c r="AF63" s="109"/>
      <c r="AH63" s="36" t="str">
        <f>IF(A63="","",A63)</f>
        <v/>
      </c>
      <c r="AI63" s="37" t="str">
        <f>IF(E63="","",E63)</f>
        <v/>
      </c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</row>
    <row r="64" spans="1:48" x14ac:dyDescent="0.3">
      <c r="A64" s="5" t="s">
        <v>2226</v>
      </c>
      <c r="B64" s="16" t="s">
        <v>2227</v>
      </c>
      <c r="C64" s="28">
        <v>982</v>
      </c>
      <c r="D64" s="25">
        <v>98.2</v>
      </c>
      <c r="E64" s="106">
        <v>30</v>
      </c>
      <c r="F64" s="25">
        <v>74.8</v>
      </c>
      <c r="G64" s="27">
        <v>23</v>
      </c>
      <c r="H64" s="28">
        <v>610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2214</v>
      </c>
      <c r="T64" s="8" t="s">
        <v>172</v>
      </c>
      <c r="U64" s="13"/>
      <c r="W64" s="25">
        <f>D64</f>
        <v>98.2</v>
      </c>
      <c r="X64" s="106">
        <f>E64</f>
        <v>30</v>
      </c>
      <c r="Y64" s="32">
        <f>H64</f>
        <v>610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가락8단지고운뜰파크</v>
      </c>
      <c r="AI64" s="106">
        <f>IF(E64="","",E64)</f>
        <v>30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2226</v>
      </c>
      <c r="B65" s="16" t="s">
        <v>2228</v>
      </c>
      <c r="C65" s="28">
        <v>982</v>
      </c>
      <c r="D65" s="25">
        <v>98.2</v>
      </c>
      <c r="E65" s="106">
        <v>30</v>
      </c>
      <c r="F65" s="25">
        <v>74.8</v>
      </c>
      <c r="G65" s="27">
        <v>23</v>
      </c>
      <c r="H65" s="28">
        <v>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2214</v>
      </c>
      <c r="T65" s="8" t="s">
        <v>176</v>
      </c>
      <c r="U65" s="13"/>
      <c r="W65" s="25">
        <f>D65</f>
        <v>98.2</v>
      </c>
      <c r="X65" s="106">
        <f>E65</f>
        <v>30</v>
      </c>
      <c r="Y65" s="32">
        <f>H65</f>
        <v>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가락8단지고운뜰파크</v>
      </c>
      <c r="AI65" s="106">
        <f>IF(E65="","",E65)</f>
        <v>30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2226</v>
      </c>
      <c r="B66" s="16" t="s">
        <v>2227</v>
      </c>
      <c r="C66" s="28">
        <v>982</v>
      </c>
      <c r="D66" s="25">
        <v>111.6</v>
      </c>
      <c r="E66" s="106">
        <v>34</v>
      </c>
      <c r="F66" s="25">
        <v>85</v>
      </c>
      <c r="G66" s="27">
        <v>26</v>
      </c>
      <c r="H66" s="28">
        <v>220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2214</v>
      </c>
      <c r="T66" s="8" t="s">
        <v>152</v>
      </c>
      <c r="U66" s="13"/>
      <c r="W66" s="25">
        <f>D66</f>
        <v>111.6</v>
      </c>
      <c r="X66" s="106">
        <f>E66</f>
        <v>34</v>
      </c>
      <c r="Y66" s="32">
        <f>H66</f>
        <v>220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가락8단지고운뜰파크</v>
      </c>
      <c r="AI66" s="106">
        <f>IF(E66="","",E66)</f>
        <v>34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2229</v>
      </c>
      <c r="B67" s="16" t="s">
        <v>2230</v>
      </c>
      <c r="C67" s="28">
        <v>982</v>
      </c>
      <c r="D67" s="25">
        <v>111.5</v>
      </c>
      <c r="E67" s="106">
        <v>34</v>
      </c>
      <c r="F67" s="25">
        <v>84.9</v>
      </c>
      <c r="G67" s="27">
        <v>26</v>
      </c>
      <c r="H67" s="28">
        <v>150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2231</v>
      </c>
      <c r="T67" s="8" t="s">
        <v>153</v>
      </c>
      <c r="U67" s="13"/>
      <c r="W67" s="25">
        <f>D67</f>
        <v>111.5</v>
      </c>
      <c r="X67" s="106">
        <f>E67</f>
        <v>34</v>
      </c>
      <c r="Y67" s="32">
        <f>H67</f>
        <v>150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가락8단지고운뜰파크</v>
      </c>
      <c r="AI67" s="106">
        <f>IF(E67="","",E67)</f>
        <v>34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고운동 가락18단지힐스테이트('18.05.,667^)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2232</v>
      </c>
      <c r="B69" s="16" t="s">
        <v>2233</v>
      </c>
      <c r="C69" s="28">
        <v>667</v>
      </c>
      <c r="D69" s="25">
        <v>130.9</v>
      </c>
      <c r="E69" s="106">
        <v>40</v>
      </c>
      <c r="F69" s="25">
        <v>100.9</v>
      </c>
      <c r="G69" s="27">
        <v>31</v>
      </c>
      <c r="H69" s="28">
        <v>476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2231</v>
      </c>
      <c r="T69" s="8" t="s">
        <v>156</v>
      </c>
      <c r="U69" s="13"/>
      <c r="W69" s="25">
        <f>D69</f>
        <v>130.9</v>
      </c>
      <c r="X69" s="106">
        <f>E69</f>
        <v>40</v>
      </c>
      <c r="Y69" s="32">
        <f>H69</f>
        <v>476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가락18단지힐스테이트</v>
      </c>
      <c r="AI69" s="106">
        <f>IF(E69="","",E69)</f>
        <v>40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2232</v>
      </c>
      <c r="B70" s="16" t="s">
        <v>2233</v>
      </c>
      <c r="C70" s="28">
        <v>667</v>
      </c>
      <c r="D70" s="25">
        <v>130.6</v>
      </c>
      <c r="E70" s="106">
        <v>40</v>
      </c>
      <c r="F70" s="25">
        <v>100.7</v>
      </c>
      <c r="G70" s="27">
        <v>30</v>
      </c>
      <c r="H70" s="28">
        <v>18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2231</v>
      </c>
      <c r="T70" s="8" t="s">
        <v>182</v>
      </c>
      <c r="U70" s="13"/>
      <c r="W70" s="25">
        <f>D70</f>
        <v>130.6</v>
      </c>
      <c r="X70" s="106">
        <f>E70</f>
        <v>40</v>
      </c>
      <c r="Y70" s="32">
        <f>H70</f>
        <v>18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가락18단지힐스테이트</v>
      </c>
      <c r="AI70" s="106">
        <f>IF(E70="","",E70)</f>
        <v>40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2232</v>
      </c>
      <c r="B71" s="16" t="s">
        <v>2233</v>
      </c>
      <c r="C71" s="28">
        <v>667</v>
      </c>
      <c r="D71" s="25">
        <v>132.19999999999999</v>
      </c>
      <c r="E71" s="106">
        <v>40</v>
      </c>
      <c r="F71" s="25">
        <v>100.4</v>
      </c>
      <c r="G71" s="27">
        <v>30</v>
      </c>
      <c r="H71" s="28">
        <v>126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2231</v>
      </c>
      <c r="T71" s="8" t="s">
        <v>183</v>
      </c>
      <c r="U71" s="13"/>
      <c r="W71" s="25">
        <f>D71</f>
        <v>132.19999999999999</v>
      </c>
      <c r="X71" s="106">
        <f>E71</f>
        <v>40</v>
      </c>
      <c r="Y71" s="32">
        <f>H71</f>
        <v>126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가락18단지힐스테이트</v>
      </c>
      <c r="AI71" s="106">
        <f>IF(E71="","",E71)</f>
        <v>40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2232</v>
      </c>
      <c r="B72" s="16" t="s">
        <v>2233</v>
      </c>
      <c r="C72" s="28">
        <v>667</v>
      </c>
      <c r="D72" s="25">
        <v>132.1</v>
      </c>
      <c r="E72" s="106">
        <v>40</v>
      </c>
      <c r="F72" s="25">
        <v>100.6</v>
      </c>
      <c r="G72" s="27">
        <v>30</v>
      </c>
      <c r="H72" s="28">
        <v>18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2231</v>
      </c>
      <c r="T72" s="8" t="s">
        <v>184</v>
      </c>
      <c r="U72" s="13"/>
      <c r="W72" s="25">
        <f>D72</f>
        <v>132.1</v>
      </c>
      <c r="X72" s="106">
        <f>E72</f>
        <v>40</v>
      </c>
      <c r="Y72" s="32">
        <f>H72</f>
        <v>18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가락18단지힐스테이트</v>
      </c>
      <c r="AI72" s="106">
        <f>IF(E72="","",E72)</f>
        <v>40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2232</v>
      </c>
      <c r="B73" s="16" t="s">
        <v>2233</v>
      </c>
      <c r="C73" s="28">
        <v>667</v>
      </c>
      <c r="D73" s="25">
        <v>132.19999999999999</v>
      </c>
      <c r="E73" s="106">
        <v>40</v>
      </c>
      <c r="F73" s="25">
        <v>100.7</v>
      </c>
      <c r="G73" s="27">
        <v>30</v>
      </c>
      <c r="H73" s="28">
        <v>18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2231</v>
      </c>
      <c r="T73" s="8" t="s">
        <v>185</v>
      </c>
      <c r="U73" s="13"/>
      <c r="W73" s="25">
        <f>D73</f>
        <v>132.19999999999999</v>
      </c>
      <c r="X73" s="106">
        <f>E73</f>
        <v>40</v>
      </c>
      <c r="Y73" s="32">
        <f>H73</f>
        <v>18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가락18단지힐스테이트</v>
      </c>
      <c r="AI73" s="106">
        <f>IF(E73="","",E73)</f>
        <v>40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2232</v>
      </c>
      <c r="B74" s="16" t="s">
        <v>2233</v>
      </c>
      <c r="C74" s="28">
        <v>667</v>
      </c>
      <c r="D74" s="25">
        <v>163</v>
      </c>
      <c r="E74" s="106">
        <v>49</v>
      </c>
      <c r="F74" s="25">
        <v>123</v>
      </c>
      <c r="G74" s="27">
        <v>37</v>
      </c>
      <c r="H74" s="28">
        <v>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2231</v>
      </c>
      <c r="T74" s="8">
        <v>163</v>
      </c>
      <c r="U74" s="13"/>
      <c r="W74" s="25">
        <f>D74</f>
        <v>163</v>
      </c>
      <c r="X74" s="106">
        <f>E74</f>
        <v>49</v>
      </c>
      <c r="Y74" s="32">
        <f>H74</f>
        <v>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가락18단지힐스테이트</v>
      </c>
      <c r="AI74" s="106">
        <f>IF(E74="","",E74)</f>
        <v>49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2234</v>
      </c>
      <c r="B75" s="16" t="s">
        <v>2233</v>
      </c>
      <c r="C75" s="28">
        <v>667</v>
      </c>
      <c r="D75" s="25">
        <v>179.4</v>
      </c>
      <c r="E75" s="106">
        <v>54</v>
      </c>
      <c r="F75" s="25">
        <v>134.1</v>
      </c>
      <c r="G75" s="27">
        <v>41</v>
      </c>
      <c r="H75" s="28">
        <v>7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3</v>
      </c>
      <c r="S75" s="113" t="s">
        <v>2231</v>
      </c>
      <c r="T75" s="8">
        <v>179</v>
      </c>
      <c r="U75" s="13"/>
      <c r="W75" s="25">
        <f>D75</f>
        <v>179.4</v>
      </c>
      <c r="X75" s="106">
        <f>E75</f>
        <v>54</v>
      </c>
      <c r="Y75" s="32">
        <f>H75</f>
        <v>7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4/3</v>
      </c>
      <c r="AH75" s="36" t="str">
        <f>IF(A75="","",A75)</f>
        <v>가락18단지힐스테이트</v>
      </c>
      <c r="AI75" s="106">
        <f>IF(E75="","",E75)</f>
        <v>54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9"/>
      <c r="B76" s="113"/>
      <c r="C76" s="10"/>
      <c r="D76" s="13"/>
      <c r="E76" s="20"/>
      <c r="F76" s="26"/>
      <c r="G76" s="13"/>
      <c r="H76" s="13"/>
      <c r="I76" s="13"/>
      <c r="J76" s="13"/>
      <c r="K76" s="13"/>
      <c r="L76" s="13"/>
      <c r="M76" s="13"/>
      <c r="N76" s="13"/>
      <c r="O76" s="29"/>
      <c r="P76" s="29"/>
      <c r="Q76" s="23"/>
      <c r="R76" s="23"/>
      <c r="S76" s="13"/>
      <c r="T76" s="70"/>
      <c r="U76" s="13"/>
      <c r="W76" s="107" t="str">
        <f>$A$4&amp;" "&amp;A77&amp;"("&amp;B77&amp;","&amp;C77&amp;"^)"</f>
        <v>고운동 가락7단지프라디움('15.12.,572^)</v>
      </c>
      <c r="X76" s="108"/>
      <c r="Y76" s="108"/>
      <c r="Z76" s="108"/>
      <c r="AA76" s="108"/>
      <c r="AB76" s="108"/>
      <c r="AC76" s="108"/>
      <c r="AD76" s="108"/>
      <c r="AE76" s="108"/>
      <c r="AF76" s="109"/>
      <c r="AH76" s="36" t="str">
        <f>IF(A76="","",A76)</f>
        <v/>
      </c>
      <c r="AI76" s="37" t="str">
        <f>IF(E76="","",E76)</f>
        <v/>
      </c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</row>
    <row r="77" spans="1:48" x14ac:dyDescent="0.3">
      <c r="A77" s="5" t="s">
        <v>2235</v>
      </c>
      <c r="B77" s="16" t="s">
        <v>2236</v>
      </c>
      <c r="C77" s="28">
        <v>572</v>
      </c>
      <c r="D77" s="25">
        <v>110.5</v>
      </c>
      <c r="E77" s="106">
        <v>33</v>
      </c>
      <c r="F77" s="25">
        <v>85</v>
      </c>
      <c r="G77" s="27">
        <v>26</v>
      </c>
      <c r="H77" s="28">
        <v>428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2231</v>
      </c>
      <c r="T77" s="8" t="s">
        <v>188</v>
      </c>
      <c r="U77" s="13"/>
      <c r="W77" s="25">
        <f>D77</f>
        <v>110.5</v>
      </c>
      <c r="X77" s="106">
        <f>E77</f>
        <v>33</v>
      </c>
      <c r="Y77" s="32">
        <f>H77</f>
        <v>428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가락7단지프라디움</v>
      </c>
      <c r="AI77" s="106">
        <f>IF(E77="","",E77)</f>
        <v>33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2235</v>
      </c>
      <c r="B78" s="16" t="s">
        <v>2236</v>
      </c>
      <c r="C78" s="28">
        <v>572</v>
      </c>
      <c r="D78" s="25">
        <v>110.5</v>
      </c>
      <c r="E78" s="106">
        <v>33</v>
      </c>
      <c r="F78" s="25">
        <v>84.4</v>
      </c>
      <c r="G78" s="27">
        <v>26</v>
      </c>
      <c r="H78" s="28">
        <v>74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2231</v>
      </c>
      <c r="T78" s="8" t="s">
        <v>192</v>
      </c>
      <c r="U78" s="13"/>
      <c r="W78" s="25">
        <f>D78</f>
        <v>110.5</v>
      </c>
      <c r="X78" s="106">
        <f>E78</f>
        <v>33</v>
      </c>
      <c r="Y78" s="32">
        <f>H78</f>
        <v>74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가락7단지프라디움</v>
      </c>
      <c r="AI78" s="106">
        <f>IF(E78="","",E78)</f>
        <v>33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2235</v>
      </c>
      <c r="B79" s="16" t="s">
        <v>2236</v>
      </c>
      <c r="C79" s="28">
        <v>572</v>
      </c>
      <c r="D79" s="25">
        <v>110.7</v>
      </c>
      <c r="E79" s="106">
        <v>33</v>
      </c>
      <c r="F79" s="25">
        <v>85</v>
      </c>
      <c r="G79" s="27">
        <v>26</v>
      </c>
      <c r="H79" s="28">
        <v>70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2231</v>
      </c>
      <c r="T79" s="8" t="s">
        <v>193</v>
      </c>
      <c r="U79" s="13"/>
      <c r="W79" s="25">
        <f>D79</f>
        <v>110.7</v>
      </c>
      <c r="X79" s="106">
        <f>E79</f>
        <v>33</v>
      </c>
      <c r="Y79" s="32">
        <f>H79</f>
        <v>70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가락7단지프라디움</v>
      </c>
      <c r="AI79" s="106">
        <f>IF(E79="","",E79)</f>
        <v>33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9"/>
      <c r="B80" s="113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70"/>
      <c r="U80" s="13"/>
      <c r="W80" s="107" t="str">
        <f>$A$4&amp;" "&amp;A81&amp;"("&amp;B81&amp;","&amp;C81&amp;"^)"</f>
        <v>고운동 가락5단지유승한내들('15.08.,663^)</v>
      </c>
      <c r="X80" s="108"/>
      <c r="Y80" s="108"/>
      <c r="Z80" s="108"/>
      <c r="AA80" s="108"/>
      <c r="AB80" s="108"/>
      <c r="AC80" s="108"/>
      <c r="AD80" s="108"/>
      <c r="AE80" s="108"/>
      <c r="AF80" s="109"/>
      <c r="AH80" s="36" t="str">
        <f>IF(A80="","",A80)</f>
        <v/>
      </c>
      <c r="AI80" s="37" t="str">
        <f>IF(E80="","",E80)</f>
        <v/>
      </c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</row>
    <row r="81" spans="1:48" x14ac:dyDescent="0.3">
      <c r="A81" s="5" t="s">
        <v>2237</v>
      </c>
      <c r="B81" s="16" t="s">
        <v>2238</v>
      </c>
      <c r="C81" s="28">
        <v>663</v>
      </c>
      <c r="D81" s="25">
        <v>82.9</v>
      </c>
      <c r="E81" s="106">
        <v>25</v>
      </c>
      <c r="F81" s="25">
        <v>59.9</v>
      </c>
      <c r="G81" s="27">
        <v>18</v>
      </c>
      <c r="H81" s="28">
        <v>22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2239</v>
      </c>
      <c r="T81" s="8" t="s">
        <v>119</v>
      </c>
      <c r="U81" s="13"/>
      <c r="W81" s="25">
        <f>D81</f>
        <v>82.9</v>
      </c>
      <c r="X81" s="106">
        <f>E81</f>
        <v>25</v>
      </c>
      <c r="Y81" s="32">
        <f>H81</f>
        <v>22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가락5단지유승한내들</v>
      </c>
      <c r="AI81" s="106">
        <f>IF(E81="","",E81)</f>
        <v>25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2240</v>
      </c>
      <c r="B82" s="16" t="s">
        <v>2241</v>
      </c>
      <c r="C82" s="28">
        <v>663</v>
      </c>
      <c r="D82" s="25">
        <v>83.6</v>
      </c>
      <c r="E82" s="106">
        <v>25</v>
      </c>
      <c r="F82" s="25">
        <v>59.8</v>
      </c>
      <c r="G82" s="27">
        <v>18</v>
      </c>
      <c r="H82" s="28">
        <v>14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2242</v>
      </c>
      <c r="T82" s="8" t="s">
        <v>198</v>
      </c>
      <c r="U82" s="13"/>
      <c r="W82" s="25">
        <f>D82</f>
        <v>83.6</v>
      </c>
      <c r="X82" s="106">
        <f>E82</f>
        <v>25</v>
      </c>
      <c r="Y82" s="32">
        <f>H82</f>
        <v>14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가락5단지유승한내들</v>
      </c>
      <c r="AI82" s="106">
        <f>IF(E82="","",E82)</f>
        <v>25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2240</v>
      </c>
      <c r="B83" s="16" t="s">
        <v>2241</v>
      </c>
      <c r="C83" s="28">
        <v>663</v>
      </c>
      <c r="D83" s="25">
        <v>84.4</v>
      </c>
      <c r="E83" s="106">
        <v>26</v>
      </c>
      <c r="F83" s="25">
        <v>59.9</v>
      </c>
      <c r="G83" s="27">
        <v>18</v>
      </c>
      <c r="H83" s="28">
        <v>257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2242</v>
      </c>
      <c r="T83" s="8" t="s">
        <v>126</v>
      </c>
      <c r="U83" s="13"/>
      <c r="W83" s="25">
        <f>D83</f>
        <v>84.4</v>
      </c>
      <c r="X83" s="106">
        <f>E83</f>
        <v>26</v>
      </c>
      <c r="Y83" s="32">
        <f>H83</f>
        <v>257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가락5단지유승한내들</v>
      </c>
      <c r="AI83" s="106">
        <f>IF(E83="","",E83)</f>
        <v>26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2240</v>
      </c>
      <c r="B84" s="16" t="s">
        <v>2241</v>
      </c>
      <c r="C84" s="28">
        <v>663</v>
      </c>
      <c r="D84" s="25">
        <v>84.2</v>
      </c>
      <c r="E84" s="106">
        <v>25</v>
      </c>
      <c r="F84" s="25">
        <v>59.9</v>
      </c>
      <c r="G84" s="27">
        <v>18</v>
      </c>
      <c r="H84" s="28">
        <v>142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2242</v>
      </c>
      <c r="T84" s="8" t="s">
        <v>199</v>
      </c>
      <c r="U84" s="13"/>
      <c r="W84" s="25">
        <f>D84</f>
        <v>84.2</v>
      </c>
      <c r="X84" s="106">
        <f>E84</f>
        <v>25</v>
      </c>
      <c r="Y84" s="32">
        <f>H84</f>
        <v>142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가락5단지유승한내들</v>
      </c>
      <c r="AI84" s="106">
        <f>IF(E84="","",E84)</f>
        <v>25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2240</v>
      </c>
      <c r="B85" s="16" t="s">
        <v>2241</v>
      </c>
      <c r="C85" s="28">
        <v>663</v>
      </c>
      <c r="D85" s="25">
        <v>108.5</v>
      </c>
      <c r="E85" s="106">
        <v>33</v>
      </c>
      <c r="F85" s="25">
        <v>84.7</v>
      </c>
      <c r="G85" s="27">
        <v>26</v>
      </c>
      <c r="H85" s="28">
        <v>147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2242</v>
      </c>
      <c r="T85" s="8" t="s">
        <v>200</v>
      </c>
      <c r="U85" s="13"/>
      <c r="W85" s="25">
        <f>D85</f>
        <v>108.5</v>
      </c>
      <c r="X85" s="106">
        <f>E85</f>
        <v>33</v>
      </c>
      <c r="Y85" s="32">
        <f>H85</f>
        <v>147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가락5단지유승한내들</v>
      </c>
      <c r="AI85" s="106">
        <f>IF(E85="","",E85)</f>
        <v>33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2240</v>
      </c>
      <c r="B86" s="16" t="s">
        <v>2241</v>
      </c>
      <c r="C86" s="28">
        <v>663</v>
      </c>
      <c r="D86" s="25">
        <v>109.4</v>
      </c>
      <c r="E86" s="106">
        <v>33</v>
      </c>
      <c r="F86" s="25">
        <v>84.9</v>
      </c>
      <c r="G86" s="27">
        <v>26</v>
      </c>
      <c r="H86" s="28">
        <v>81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2242</v>
      </c>
      <c r="T86" s="8" t="s">
        <v>201</v>
      </c>
      <c r="U86" s="13"/>
      <c r="W86" s="25">
        <f>D86</f>
        <v>109.4</v>
      </c>
      <c r="X86" s="106">
        <f>E86</f>
        <v>33</v>
      </c>
      <c r="Y86" s="32">
        <f>H86</f>
        <v>81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가락5단지유승한내들</v>
      </c>
      <c r="AI86" s="106">
        <f>IF(E86="","",E86)</f>
        <v>33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고운동 가락1단지세종힐데스하임('18.11.,555^)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2243</v>
      </c>
      <c r="B88" s="16" t="s">
        <v>2244</v>
      </c>
      <c r="C88" s="28">
        <v>555</v>
      </c>
      <c r="D88" s="25">
        <v>132.30000000000001</v>
      </c>
      <c r="E88" s="106">
        <v>40</v>
      </c>
      <c r="F88" s="25">
        <v>107.1</v>
      </c>
      <c r="G88" s="27">
        <v>32</v>
      </c>
      <c r="H88" s="28">
        <v>358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4</v>
      </c>
      <c r="R88" s="15">
        <v>2</v>
      </c>
      <c r="S88" s="113" t="s">
        <v>2242</v>
      </c>
      <c r="T88" s="8" t="s">
        <v>204</v>
      </c>
      <c r="U88" s="13"/>
      <c r="W88" s="25">
        <f>D88</f>
        <v>132.30000000000001</v>
      </c>
      <c r="X88" s="106">
        <f>E88</f>
        <v>40</v>
      </c>
      <c r="Y88" s="32">
        <f>H88</f>
        <v>358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4/2</v>
      </c>
      <c r="AH88" s="36" t="str">
        <f>IF(A88="","",A88)</f>
        <v>가락1단지세종힐데스하임</v>
      </c>
      <c r="AI88" s="106">
        <f>IF(E88="","",E88)</f>
        <v>40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2245</v>
      </c>
      <c r="B89" s="16" t="s">
        <v>2246</v>
      </c>
      <c r="C89" s="28">
        <v>555</v>
      </c>
      <c r="D89" s="25">
        <v>132.30000000000001</v>
      </c>
      <c r="E89" s="106">
        <v>40</v>
      </c>
      <c r="F89" s="25">
        <v>107.1</v>
      </c>
      <c r="G89" s="27">
        <v>32</v>
      </c>
      <c r="H89" s="28">
        <v>30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2247</v>
      </c>
      <c r="T89" s="8" t="s">
        <v>208</v>
      </c>
      <c r="U89" s="13"/>
      <c r="W89" s="25">
        <f>D89</f>
        <v>132.30000000000001</v>
      </c>
      <c r="X89" s="106">
        <f>E89</f>
        <v>40</v>
      </c>
      <c r="Y89" s="32">
        <f>H89</f>
        <v>30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가락1단지세종힐데스하임</v>
      </c>
      <c r="AI89" s="106">
        <f>IF(E89="","",E89)</f>
        <v>40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2248</v>
      </c>
      <c r="B90" s="16" t="s">
        <v>2249</v>
      </c>
      <c r="C90" s="28">
        <v>555</v>
      </c>
      <c r="D90" s="25">
        <v>137.19999999999999</v>
      </c>
      <c r="E90" s="106">
        <v>42</v>
      </c>
      <c r="F90" s="25">
        <v>111.3</v>
      </c>
      <c r="G90" s="27">
        <v>34</v>
      </c>
      <c r="H90" s="28">
        <v>106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4</v>
      </c>
      <c r="R90" s="15">
        <v>2</v>
      </c>
      <c r="S90" s="113" t="s">
        <v>64</v>
      </c>
      <c r="T90" s="8" t="s">
        <v>163</v>
      </c>
      <c r="U90" s="13"/>
      <c r="W90" s="25">
        <f>D90</f>
        <v>137.19999999999999</v>
      </c>
      <c r="X90" s="106">
        <f>E90</f>
        <v>42</v>
      </c>
      <c r="Y90" s="32">
        <f>H90</f>
        <v>106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4/2</v>
      </c>
      <c r="AH90" s="36" t="str">
        <f>IF(A90="","",A90)</f>
        <v>가락1단지세종힐데스하임</v>
      </c>
      <c r="AI90" s="106">
        <f>IF(E90="","",E90)</f>
        <v>42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2243</v>
      </c>
      <c r="B91" s="16" t="s">
        <v>2250</v>
      </c>
      <c r="C91" s="28">
        <v>555</v>
      </c>
      <c r="D91" s="25">
        <v>137.30000000000001</v>
      </c>
      <c r="E91" s="106">
        <v>42</v>
      </c>
      <c r="F91" s="25">
        <v>111.3</v>
      </c>
      <c r="G91" s="27">
        <v>34</v>
      </c>
      <c r="H91" s="28">
        <v>33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4</v>
      </c>
      <c r="R91" s="15">
        <v>2</v>
      </c>
      <c r="S91" s="113" t="s">
        <v>2251</v>
      </c>
      <c r="T91" s="8" t="s">
        <v>209</v>
      </c>
      <c r="U91" s="13"/>
      <c r="W91" s="25">
        <f>D91</f>
        <v>137.30000000000001</v>
      </c>
      <c r="X91" s="106">
        <f>E91</f>
        <v>42</v>
      </c>
      <c r="Y91" s="32">
        <f>H91</f>
        <v>33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4/2</v>
      </c>
      <c r="AH91" s="36" t="str">
        <f>IF(A91="","",A91)</f>
        <v>가락1단지세종힐데스하임</v>
      </c>
      <c r="AI91" s="106">
        <f>IF(E91="","",E91)</f>
        <v>42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2252</v>
      </c>
      <c r="B92" s="16" t="s">
        <v>2249</v>
      </c>
      <c r="C92" s="28">
        <v>555</v>
      </c>
      <c r="D92" s="25">
        <v>137.19999999999999</v>
      </c>
      <c r="E92" s="106">
        <v>42</v>
      </c>
      <c r="F92" s="25">
        <v>111.3</v>
      </c>
      <c r="G92" s="27">
        <v>34</v>
      </c>
      <c r="H92" s="28">
        <v>8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2</v>
      </c>
      <c r="S92" s="113" t="s">
        <v>64</v>
      </c>
      <c r="T92" s="8" t="s">
        <v>164</v>
      </c>
      <c r="U92" s="13"/>
      <c r="W92" s="25">
        <f>D92</f>
        <v>137.19999999999999</v>
      </c>
      <c r="X92" s="106">
        <f>E92</f>
        <v>42</v>
      </c>
      <c r="Y92" s="32">
        <f>H92</f>
        <v>8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4/2</v>
      </c>
      <c r="AH92" s="36" t="str">
        <f>IF(A92="","",A92)</f>
        <v>가락1단지세종힐데스하임</v>
      </c>
      <c r="AI92" s="106">
        <f>IF(E92="","",E92)</f>
        <v>42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2248</v>
      </c>
      <c r="B93" s="16" t="s">
        <v>2249</v>
      </c>
      <c r="C93" s="28">
        <v>555</v>
      </c>
      <c r="D93" s="25">
        <v>149.19999999999999</v>
      </c>
      <c r="E93" s="106">
        <v>45</v>
      </c>
      <c r="F93" s="25">
        <v>120.4</v>
      </c>
      <c r="G93" s="27">
        <v>36</v>
      </c>
      <c r="H93" s="28">
        <v>5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 t="s">
        <v>210</v>
      </c>
      <c r="U93" s="13"/>
      <c r="W93" s="25">
        <f>D93</f>
        <v>149.19999999999999</v>
      </c>
      <c r="X93" s="106">
        <f>E93</f>
        <v>45</v>
      </c>
      <c r="Y93" s="32">
        <f>H93</f>
        <v>5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가락1단지세종힐데스하임</v>
      </c>
      <c r="AI93" s="106">
        <f>IF(E93="","",E93)</f>
        <v>45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2243</v>
      </c>
      <c r="B94" s="16" t="s">
        <v>2250</v>
      </c>
      <c r="C94" s="28">
        <v>555</v>
      </c>
      <c r="D94" s="25">
        <v>151.9</v>
      </c>
      <c r="E94" s="106">
        <v>46</v>
      </c>
      <c r="F94" s="25">
        <v>122.7</v>
      </c>
      <c r="G94" s="27">
        <v>37</v>
      </c>
      <c r="H94" s="28">
        <v>1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64</v>
      </c>
      <c r="T94" s="8" t="s">
        <v>211</v>
      </c>
      <c r="U94" s="13"/>
      <c r="W94" s="25">
        <f>D94</f>
        <v>151.9</v>
      </c>
      <c r="X94" s="106">
        <f>E94</f>
        <v>46</v>
      </c>
      <c r="Y94" s="32">
        <f>H94</f>
        <v>1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가락1단지세종힐데스하임</v>
      </c>
      <c r="AI94" s="106">
        <f>IF(E94="","",E94)</f>
        <v>46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2253</v>
      </c>
      <c r="B95" s="16" t="s">
        <v>2249</v>
      </c>
      <c r="C95" s="28">
        <v>555</v>
      </c>
      <c r="D95" s="25">
        <v>157.6</v>
      </c>
      <c r="E95" s="106">
        <v>48</v>
      </c>
      <c r="F95" s="25">
        <v>128.19999999999999</v>
      </c>
      <c r="G95" s="27">
        <v>39</v>
      </c>
      <c r="H95" s="28">
        <v>13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4</v>
      </c>
      <c r="R95" s="15">
        <v>2</v>
      </c>
      <c r="S95" s="113" t="s">
        <v>64</v>
      </c>
      <c r="T95" s="8" t="s">
        <v>212</v>
      </c>
      <c r="U95" s="13"/>
      <c r="W95" s="25">
        <f>D95</f>
        <v>157.6</v>
      </c>
      <c r="X95" s="106">
        <f>E95</f>
        <v>48</v>
      </c>
      <c r="Y95" s="32">
        <f>H95</f>
        <v>13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4/2</v>
      </c>
      <c r="AH95" s="36" t="str">
        <f>IF(A95="","",A95)</f>
        <v>가락1단지세종힐데스하임</v>
      </c>
      <c r="AI95" s="106">
        <f>IF(E95="","",E95)</f>
        <v>48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2243</v>
      </c>
      <c r="B96" s="16" t="s">
        <v>2249</v>
      </c>
      <c r="C96" s="28">
        <v>555</v>
      </c>
      <c r="D96" s="25">
        <v>157.69999999999999</v>
      </c>
      <c r="E96" s="106">
        <v>48</v>
      </c>
      <c r="F96" s="25">
        <v>128.19999999999999</v>
      </c>
      <c r="G96" s="27">
        <v>39</v>
      </c>
      <c r="H96" s="28">
        <v>1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4</v>
      </c>
      <c r="R96" s="15">
        <v>2</v>
      </c>
      <c r="S96" s="113" t="s">
        <v>2254</v>
      </c>
      <c r="T96" s="8" t="s">
        <v>213</v>
      </c>
      <c r="U96" s="13"/>
      <c r="W96" s="25">
        <f>D96</f>
        <v>157.69999999999999</v>
      </c>
      <c r="X96" s="106">
        <f>E96</f>
        <v>48</v>
      </c>
      <c r="Y96" s="32">
        <f>H96</f>
        <v>1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4/2</v>
      </c>
      <c r="AH96" s="36" t="str">
        <f>IF(A96="","",A96)</f>
        <v>가락1단지세종힐데스하임</v>
      </c>
      <c r="AI96" s="106">
        <f>IF(E96="","",E96)</f>
        <v>48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X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9"/>
      <c r="B97" s="113"/>
      <c r="C97" s="10"/>
      <c r="D97" s="13"/>
      <c r="E97" s="20"/>
      <c r="F97" s="26"/>
      <c r="G97" s="13"/>
      <c r="H97" s="13"/>
      <c r="I97" s="13"/>
      <c r="J97" s="13"/>
      <c r="K97" s="13"/>
      <c r="L97" s="13"/>
      <c r="M97" s="13"/>
      <c r="N97" s="13"/>
      <c r="O97" s="29"/>
      <c r="P97" s="29"/>
      <c r="Q97" s="23"/>
      <c r="R97" s="23"/>
      <c r="S97" s="13"/>
      <c r="T97" s="70"/>
      <c r="U97" s="13"/>
      <c r="W97" s="107" t="str">
        <f>$A$4&amp;" "&amp;A98&amp;"("&amp;B98&amp;","&amp;C98&amp;"^)"</f>
        <v>고운동 가락10단지이지더원('15.06.,900^)</v>
      </c>
      <c r="X97" s="108"/>
      <c r="Y97" s="108"/>
      <c r="Z97" s="108"/>
      <c r="AA97" s="108"/>
      <c r="AB97" s="108"/>
      <c r="AC97" s="108"/>
      <c r="AD97" s="108"/>
      <c r="AE97" s="108"/>
      <c r="AF97" s="109"/>
      <c r="AH97" s="36" t="str">
        <f>IF(A97="","",A97)</f>
        <v/>
      </c>
      <c r="AI97" s="37" t="str">
        <f>IF(E97="","",E97)</f>
        <v/>
      </c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</row>
    <row r="98" spans="1:48" x14ac:dyDescent="0.3">
      <c r="A98" s="5" t="s">
        <v>2255</v>
      </c>
      <c r="B98" s="16" t="s">
        <v>2256</v>
      </c>
      <c r="C98" s="28">
        <v>900</v>
      </c>
      <c r="D98" s="25">
        <v>95.5</v>
      </c>
      <c r="E98" s="106">
        <v>29</v>
      </c>
      <c r="F98" s="25">
        <v>72.5</v>
      </c>
      <c r="G98" s="27">
        <v>22</v>
      </c>
      <c r="H98" s="28">
        <v>192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216</v>
      </c>
      <c r="U98" s="13"/>
      <c r="W98" s="25">
        <f>D98</f>
        <v>95.5</v>
      </c>
      <c r="X98" s="106">
        <f>E98</f>
        <v>29</v>
      </c>
      <c r="Y98" s="32">
        <f>H98</f>
        <v>192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가락10단지이지더원</v>
      </c>
      <c r="AI98" s="106">
        <f>IF(E98="","",E98)</f>
        <v>29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2255</v>
      </c>
      <c r="B99" s="16" t="s">
        <v>2257</v>
      </c>
      <c r="C99" s="28">
        <v>900</v>
      </c>
      <c r="D99" s="25">
        <v>95.5</v>
      </c>
      <c r="E99" s="106">
        <v>29</v>
      </c>
      <c r="F99" s="25">
        <v>72.5</v>
      </c>
      <c r="G99" s="27">
        <v>22</v>
      </c>
      <c r="H99" s="28">
        <v>129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220</v>
      </c>
      <c r="U99" s="13"/>
      <c r="W99" s="25">
        <f>D99</f>
        <v>95.5</v>
      </c>
      <c r="X99" s="106">
        <f>E99</f>
        <v>29</v>
      </c>
      <c r="Y99" s="32">
        <f>H99</f>
        <v>129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가락10단지이지더원</v>
      </c>
      <c r="AI99" s="106">
        <f>IF(E99="","",E99)</f>
        <v>29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2255</v>
      </c>
      <c r="B100" s="16" t="s">
        <v>2257</v>
      </c>
      <c r="C100" s="28">
        <v>900</v>
      </c>
      <c r="D100" s="25">
        <v>111.4</v>
      </c>
      <c r="E100" s="106">
        <v>34</v>
      </c>
      <c r="F100" s="25">
        <v>85</v>
      </c>
      <c r="G100" s="27">
        <v>26</v>
      </c>
      <c r="H100" s="28">
        <v>297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4</v>
      </c>
      <c r="R100" s="15">
        <v>2</v>
      </c>
      <c r="S100" s="113" t="s">
        <v>64</v>
      </c>
      <c r="T100" s="8">
        <v>111</v>
      </c>
      <c r="U100" s="13"/>
      <c r="W100" s="25">
        <f>D100</f>
        <v>111.4</v>
      </c>
      <c r="X100" s="106">
        <f>E100</f>
        <v>34</v>
      </c>
      <c r="Y100" s="32">
        <f>H100</f>
        <v>297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4/2</v>
      </c>
      <c r="AH100" s="36" t="str">
        <f>IF(A100="","",A100)</f>
        <v>가락10단지이지더원</v>
      </c>
      <c r="AI100" s="106">
        <f>IF(E100="","",E100)</f>
        <v>34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2258</v>
      </c>
      <c r="B101" s="16" t="s">
        <v>2257</v>
      </c>
      <c r="C101" s="28">
        <v>900</v>
      </c>
      <c r="D101" s="25">
        <v>140.4</v>
      </c>
      <c r="E101" s="106">
        <v>42</v>
      </c>
      <c r="F101" s="25">
        <v>107.7</v>
      </c>
      <c r="G101" s="27">
        <v>33</v>
      </c>
      <c r="H101" s="28">
        <v>282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4</v>
      </c>
      <c r="R101" s="15">
        <v>2</v>
      </c>
      <c r="S101" s="113" t="s">
        <v>64</v>
      </c>
      <c r="T101" s="8">
        <v>140</v>
      </c>
      <c r="U101" s="13"/>
      <c r="W101" s="25">
        <f>D101</f>
        <v>140.4</v>
      </c>
      <c r="X101" s="106">
        <f>E101</f>
        <v>42</v>
      </c>
      <c r="Y101" s="32">
        <f>H101</f>
        <v>282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4/2</v>
      </c>
      <c r="AH101" s="36" t="str">
        <f>IF(A101="","",A101)</f>
        <v>가락10단지이지더원</v>
      </c>
      <c r="AI101" s="106">
        <f>IF(E101="","",E101)</f>
        <v>42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고운동 가락11단지중흥S-클래스에듀카운티('16.02.,607^)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2259</v>
      </c>
      <c r="B103" s="16" t="s">
        <v>2260</v>
      </c>
      <c r="C103" s="28">
        <v>607</v>
      </c>
      <c r="D103" s="25">
        <v>81.8</v>
      </c>
      <c r="E103" s="106">
        <v>25</v>
      </c>
      <c r="F103" s="25">
        <v>60</v>
      </c>
      <c r="G103" s="27">
        <v>18</v>
      </c>
      <c r="H103" s="28">
        <v>323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2261</v>
      </c>
      <c r="T103" s="8">
        <v>81</v>
      </c>
      <c r="U103" s="13"/>
      <c r="W103" s="25">
        <f>D103</f>
        <v>81.8</v>
      </c>
      <c r="X103" s="106">
        <f>E103</f>
        <v>25</v>
      </c>
      <c r="Y103" s="32">
        <f>H103</f>
        <v>323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가락11단지중흥S-클래스에듀카운티</v>
      </c>
      <c r="AI103" s="106">
        <f>IF(E103="","",E103)</f>
        <v>25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2259</v>
      </c>
      <c r="B104" s="16" t="s">
        <v>2260</v>
      </c>
      <c r="C104" s="28">
        <v>607</v>
      </c>
      <c r="D104" s="25">
        <v>99.2</v>
      </c>
      <c r="E104" s="106">
        <v>30</v>
      </c>
      <c r="F104" s="25">
        <v>73.7</v>
      </c>
      <c r="G104" s="27">
        <v>22</v>
      </c>
      <c r="H104" s="28">
        <v>145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2261</v>
      </c>
      <c r="T104" s="8">
        <v>99</v>
      </c>
      <c r="U104" s="13"/>
      <c r="W104" s="25">
        <f>D104</f>
        <v>99.2</v>
      </c>
      <c r="X104" s="106">
        <f>E104</f>
        <v>30</v>
      </c>
      <c r="Y104" s="32">
        <f>H104</f>
        <v>145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가락11단지중흥S-클래스에듀카운티</v>
      </c>
      <c r="AI104" s="106">
        <f>IF(E104="","",E104)</f>
        <v>30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2262</v>
      </c>
      <c r="B105" s="16" t="s">
        <v>2263</v>
      </c>
      <c r="C105" s="28">
        <v>607</v>
      </c>
      <c r="D105" s="25">
        <v>114</v>
      </c>
      <c r="E105" s="106">
        <v>34</v>
      </c>
      <c r="F105" s="25">
        <v>85</v>
      </c>
      <c r="G105" s="27">
        <v>26</v>
      </c>
      <c r="H105" s="28">
        <v>139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2264</v>
      </c>
      <c r="T105" s="8">
        <v>113</v>
      </c>
      <c r="U105" s="13"/>
      <c r="W105" s="25">
        <f>D105</f>
        <v>114</v>
      </c>
      <c r="X105" s="106">
        <f>E105</f>
        <v>34</v>
      </c>
      <c r="Y105" s="32">
        <f>H105</f>
        <v>139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가락11단지중흥S-클래스에듀카운티</v>
      </c>
      <c r="AI105" s="106">
        <f>IF(E105="","",E105)</f>
        <v>34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고운동 가락16단지한양수자인에듀그린('15.02.,463^)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2265</v>
      </c>
      <c r="B107" s="16" t="s">
        <v>2266</v>
      </c>
      <c r="C107" s="28">
        <v>463</v>
      </c>
      <c r="D107" s="25">
        <v>83.5</v>
      </c>
      <c r="E107" s="106">
        <v>25</v>
      </c>
      <c r="F107" s="25">
        <v>60</v>
      </c>
      <c r="G107" s="27">
        <v>18</v>
      </c>
      <c r="H107" s="28">
        <v>121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64</v>
      </c>
      <c r="T107" s="8" t="s">
        <v>228</v>
      </c>
      <c r="U107" s="13"/>
      <c r="W107" s="25">
        <f>D107</f>
        <v>83.5</v>
      </c>
      <c r="X107" s="106">
        <f>E107</f>
        <v>25</v>
      </c>
      <c r="Y107" s="32">
        <f>H107</f>
        <v>121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가락16단지한양수자인에듀그린</v>
      </c>
      <c r="AI107" s="106">
        <f>IF(E107="","",E107)</f>
        <v>25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2265</v>
      </c>
      <c r="B108" s="16" t="s">
        <v>2267</v>
      </c>
      <c r="C108" s="28">
        <v>463</v>
      </c>
      <c r="D108" s="25">
        <v>83.6</v>
      </c>
      <c r="E108" s="106">
        <v>25</v>
      </c>
      <c r="F108" s="25">
        <v>60</v>
      </c>
      <c r="G108" s="27">
        <v>18</v>
      </c>
      <c r="H108" s="28">
        <v>4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64</v>
      </c>
      <c r="T108" s="8" t="s">
        <v>232</v>
      </c>
      <c r="U108" s="13"/>
      <c r="W108" s="25">
        <f>D108</f>
        <v>83.6</v>
      </c>
      <c r="X108" s="106">
        <f>E108</f>
        <v>25</v>
      </c>
      <c r="Y108" s="32">
        <f>H108</f>
        <v>4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가락16단지한양수자인에듀그린</v>
      </c>
      <c r="AI108" s="106">
        <f>IF(E108="","",E108)</f>
        <v>25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2265</v>
      </c>
      <c r="B109" s="16" t="s">
        <v>2266</v>
      </c>
      <c r="C109" s="28">
        <v>463</v>
      </c>
      <c r="D109" s="25">
        <v>84</v>
      </c>
      <c r="E109" s="106">
        <v>25</v>
      </c>
      <c r="F109" s="25">
        <v>59.8</v>
      </c>
      <c r="G109" s="27">
        <v>18</v>
      </c>
      <c r="H109" s="28">
        <v>46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64</v>
      </c>
      <c r="T109" s="8" t="s">
        <v>199</v>
      </c>
      <c r="U109" s="13"/>
      <c r="W109" s="25">
        <f>D109</f>
        <v>84</v>
      </c>
      <c r="X109" s="106">
        <f>E109</f>
        <v>25</v>
      </c>
      <c r="Y109" s="32">
        <f>H109</f>
        <v>46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가락16단지한양수자인에듀그린</v>
      </c>
      <c r="AI109" s="106">
        <f>IF(E109="","",E109)</f>
        <v>25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2265</v>
      </c>
      <c r="B110" s="16" t="s">
        <v>2266</v>
      </c>
      <c r="C110" s="28">
        <v>463</v>
      </c>
      <c r="D110" s="25">
        <v>111.8</v>
      </c>
      <c r="E110" s="106">
        <v>34</v>
      </c>
      <c r="F110" s="25">
        <v>84.9</v>
      </c>
      <c r="G110" s="27">
        <v>26</v>
      </c>
      <c r="H110" s="28">
        <v>204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64</v>
      </c>
      <c r="T110" s="8" t="s">
        <v>152</v>
      </c>
      <c r="U110" s="13"/>
      <c r="W110" s="25">
        <f>D110</f>
        <v>111.8</v>
      </c>
      <c r="X110" s="106">
        <f>E110</f>
        <v>34</v>
      </c>
      <c r="Y110" s="32">
        <f>H110</f>
        <v>204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가락16단지한양수자인에듀그린</v>
      </c>
      <c r="AI110" s="106">
        <f>IF(E110="","",E110)</f>
        <v>34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2265</v>
      </c>
      <c r="B111" s="16" t="s">
        <v>2266</v>
      </c>
      <c r="C111" s="28">
        <v>463</v>
      </c>
      <c r="D111" s="25">
        <v>111.5</v>
      </c>
      <c r="E111" s="106">
        <v>34</v>
      </c>
      <c r="F111" s="25">
        <v>84.9</v>
      </c>
      <c r="G111" s="27">
        <v>26</v>
      </c>
      <c r="H111" s="28">
        <v>84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 t="s">
        <v>153</v>
      </c>
      <c r="U111" s="13"/>
      <c r="W111" s="25">
        <f>D111</f>
        <v>111.5</v>
      </c>
      <c r="X111" s="106">
        <f>E111</f>
        <v>34</v>
      </c>
      <c r="Y111" s="32">
        <f>H111</f>
        <v>84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가락16단지한양수자인에듀그린</v>
      </c>
      <c r="AI111" s="106">
        <f>IF(E111="","",E111)</f>
        <v>34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2265</v>
      </c>
      <c r="B112" s="16" t="s">
        <v>2266</v>
      </c>
      <c r="C112" s="28">
        <v>463</v>
      </c>
      <c r="D112" s="25">
        <v>111.9</v>
      </c>
      <c r="E112" s="106">
        <v>34</v>
      </c>
      <c r="F112" s="25">
        <v>84.9</v>
      </c>
      <c r="G112" s="27">
        <v>26</v>
      </c>
      <c r="H112" s="28">
        <v>4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 t="s">
        <v>233</v>
      </c>
      <c r="U112" s="13"/>
      <c r="W112" s="25">
        <f>D112</f>
        <v>111.9</v>
      </c>
      <c r="X112" s="106">
        <f>E112</f>
        <v>34</v>
      </c>
      <c r="Y112" s="32">
        <f>H112</f>
        <v>4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가락16단지한양수자인에듀그린</v>
      </c>
      <c r="AI112" s="106">
        <f>IF(E112="","",E112)</f>
        <v>34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9"/>
      <c r="B113" s="113"/>
      <c r="C113" s="10"/>
      <c r="D113" s="13"/>
      <c r="E113" s="20"/>
      <c r="F113" s="26"/>
      <c r="G113" s="13"/>
      <c r="H113" s="13"/>
      <c r="I113" s="13"/>
      <c r="J113" s="13"/>
      <c r="K113" s="13"/>
      <c r="L113" s="13"/>
      <c r="M113" s="13"/>
      <c r="N113" s="13"/>
      <c r="O113" s="29"/>
      <c r="P113" s="29"/>
      <c r="Q113" s="23"/>
      <c r="R113" s="23"/>
      <c r="S113" s="13"/>
      <c r="T113" s="70"/>
      <c r="U113" s="13"/>
      <c r="W113" s="107" t="str">
        <f>$A$4&amp;" "&amp;A114&amp;"("&amp;B114&amp;","&amp;C114&amp;"^)"</f>
        <v>고운동 가락20단지베르디움('15.06.,688^)</v>
      </c>
      <c r="X113" s="108"/>
      <c r="Y113" s="108"/>
      <c r="Z113" s="108"/>
      <c r="AA113" s="108"/>
      <c r="AB113" s="108"/>
      <c r="AC113" s="108"/>
      <c r="AD113" s="108"/>
      <c r="AE113" s="108"/>
      <c r="AF113" s="109"/>
      <c r="AH113" s="36" t="str">
        <f>IF(A113="","",A113)</f>
        <v/>
      </c>
      <c r="AI113" s="37" t="str">
        <f>IF(E113="","",E113)</f>
        <v/>
      </c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</row>
    <row r="114" spans="1:48" x14ac:dyDescent="0.3">
      <c r="A114" s="5" t="s">
        <v>2268</v>
      </c>
      <c r="B114" s="16" t="s">
        <v>2257</v>
      </c>
      <c r="C114" s="28">
        <v>688</v>
      </c>
      <c r="D114" s="25">
        <v>79.3</v>
      </c>
      <c r="E114" s="106">
        <v>24</v>
      </c>
      <c r="F114" s="25">
        <v>59.8</v>
      </c>
      <c r="G114" s="27">
        <v>18</v>
      </c>
      <c r="H114" s="28">
        <v>113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64</v>
      </c>
      <c r="T114" s="8" t="s">
        <v>131</v>
      </c>
      <c r="U114" s="13"/>
      <c r="W114" s="25">
        <f>D114</f>
        <v>79.3</v>
      </c>
      <c r="X114" s="106">
        <f>E114</f>
        <v>24</v>
      </c>
      <c r="Y114" s="32">
        <f>H114</f>
        <v>113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가락20단지베르디움</v>
      </c>
      <c r="AI114" s="106">
        <f>IF(E114="","",E114)</f>
        <v>24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2268</v>
      </c>
      <c r="B115" s="16" t="s">
        <v>2257</v>
      </c>
      <c r="C115" s="28">
        <v>688</v>
      </c>
      <c r="D115" s="25">
        <v>79.2</v>
      </c>
      <c r="E115" s="106">
        <v>24</v>
      </c>
      <c r="F115" s="25">
        <v>60</v>
      </c>
      <c r="G115" s="27">
        <v>18</v>
      </c>
      <c r="H115" s="28">
        <v>85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64</v>
      </c>
      <c r="T115" s="8" t="s">
        <v>100</v>
      </c>
      <c r="U115" s="13"/>
      <c r="W115" s="25">
        <f>D115</f>
        <v>79.2</v>
      </c>
      <c r="X115" s="106">
        <f>E115</f>
        <v>24</v>
      </c>
      <c r="Y115" s="32">
        <f>H115</f>
        <v>85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가락20단지베르디움</v>
      </c>
      <c r="AI115" s="106">
        <f>IF(E115="","",E115)</f>
        <v>24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2269</v>
      </c>
      <c r="B116" s="16" t="s">
        <v>2257</v>
      </c>
      <c r="C116" s="28">
        <v>688</v>
      </c>
      <c r="D116" s="25">
        <v>111.1</v>
      </c>
      <c r="E116" s="106">
        <v>34</v>
      </c>
      <c r="F116" s="25">
        <v>85</v>
      </c>
      <c r="G116" s="27">
        <v>26</v>
      </c>
      <c r="H116" s="28">
        <v>490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>
        <v>111</v>
      </c>
      <c r="U116" s="13"/>
      <c r="W116" s="25">
        <f>D116</f>
        <v>111.1</v>
      </c>
      <c r="X116" s="106">
        <f>E116</f>
        <v>34</v>
      </c>
      <c r="Y116" s="32">
        <f>H116</f>
        <v>490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가락20단지베르디움</v>
      </c>
      <c r="AI116" s="106">
        <f>IF(E116="","",E116)</f>
        <v>34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9"/>
      <c r="B117" s="113"/>
      <c r="C117" s="10"/>
      <c r="D117" s="13"/>
      <c r="E117" s="20"/>
      <c r="F117" s="26"/>
      <c r="G117" s="13"/>
      <c r="H117" s="13"/>
      <c r="I117" s="13"/>
      <c r="J117" s="13"/>
      <c r="K117" s="13"/>
      <c r="L117" s="13"/>
      <c r="M117" s="13"/>
      <c r="N117" s="13"/>
      <c r="O117" s="29"/>
      <c r="P117" s="29"/>
      <c r="Q117" s="23"/>
      <c r="R117" s="23"/>
      <c r="S117" s="13"/>
      <c r="T117" s="70"/>
      <c r="U117" s="13"/>
      <c r="W117" s="107" t="str">
        <f>$A$4&amp;" "&amp;A118&amp;"("&amp;B118&amp;","&amp;C118&amp;"^)"</f>
        <v>고운동 가락15단지중흥S-클래스파크뷰('15.08.,365^)</v>
      </c>
      <c r="X117" s="108"/>
      <c r="Y117" s="108"/>
      <c r="Z117" s="108"/>
      <c r="AA117" s="108"/>
      <c r="AB117" s="108"/>
      <c r="AC117" s="108"/>
      <c r="AD117" s="108"/>
      <c r="AE117" s="108"/>
      <c r="AF117" s="109"/>
      <c r="AH117" s="36" t="str">
        <f>IF(A117="","",A117)</f>
        <v/>
      </c>
      <c r="AI117" s="37" t="str">
        <f>IF(E117="","",E117)</f>
        <v/>
      </c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</row>
    <row r="118" spans="1:48" x14ac:dyDescent="0.3">
      <c r="A118" s="5" t="s">
        <v>2270</v>
      </c>
      <c r="B118" s="16" t="s">
        <v>2271</v>
      </c>
      <c r="C118" s="28">
        <v>365</v>
      </c>
      <c r="D118" s="25">
        <v>80.599999999999994</v>
      </c>
      <c r="E118" s="106">
        <v>24</v>
      </c>
      <c r="F118" s="25">
        <v>60</v>
      </c>
      <c r="G118" s="27">
        <v>18</v>
      </c>
      <c r="H118" s="28">
        <v>140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2264</v>
      </c>
      <c r="T118" s="8">
        <v>80</v>
      </c>
      <c r="U118" s="13"/>
      <c r="W118" s="25">
        <f>D118</f>
        <v>80.599999999999994</v>
      </c>
      <c r="X118" s="106">
        <f>E118</f>
        <v>24</v>
      </c>
      <c r="Y118" s="32">
        <f>H118</f>
        <v>140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가락15단지중흥S-클래스파크뷰</v>
      </c>
      <c r="AI118" s="106">
        <f>IF(E118="","",E118)</f>
        <v>24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2270</v>
      </c>
      <c r="B119" s="16" t="s">
        <v>2271</v>
      </c>
      <c r="C119" s="28">
        <v>365</v>
      </c>
      <c r="D119" s="25">
        <v>98.2</v>
      </c>
      <c r="E119" s="106">
        <v>30</v>
      </c>
      <c r="F119" s="25">
        <v>74</v>
      </c>
      <c r="G119" s="27">
        <v>22</v>
      </c>
      <c r="H119" s="28">
        <v>105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2264</v>
      </c>
      <c r="T119" s="8">
        <v>98</v>
      </c>
      <c r="U119" s="13"/>
      <c r="W119" s="25">
        <f>D119</f>
        <v>98.2</v>
      </c>
      <c r="X119" s="106">
        <f>E119</f>
        <v>30</v>
      </c>
      <c r="Y119" s="32">
        <f>H119</f>
        <v>105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가락15단지중흥S-클래스파크뷰</v>
      </c>
      <c r="AI119" s="106">
        <f>IF(E119="","",E119)</f>
        <v>30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2272</v>
      </c>
      <c r="B120" s="16" t="s">
        <v>2223</v>
      </c>
      <c r="C120" s="28">
        <v>365</v>
      </c>
      <c r="D120" s="25">
        <v>112.4</v>
      </c>
      <c r="E120" s="106">
        <v>34</v>
      </c>
      <c r="F120" s="25">
        <v>85</v>
      </c>
      <c r="G120" s="27">
        <v>26</v>
      </c>
      <c r="H120" s="28">
        <v>120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64</v>
      </c>
      <c r="T120" s="8">
        <v>112</v>
      </c>
      <c r="U120" s="13"/>
      <c r="W120" s="25">
        <f>D120</f>
        <v>112.4</v>
      </c>
      <c r="X120" s="106">
        <f>E120</f>
        <v>34</v>
      </c>
      <c r="Y120" s="32">
        <f>H120</f>
        <v>120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가락15단지중흥S-클래스파크뷰</v>
      </c>
      <c r="AI120" s="106">
        <f>IF(E120="","",E120)</f>
        <v>34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9"/>
      <c r="B121" s="113"/>
      <c r="C121" s="10"/>
      <c r="D121" s="13"/>
      <c r="E121" s="20"/>
      <c r="F121" s="26"/>
      <c r="G121" s="13"/>
      <c r="H121" s="13"/>
      <c r="I121" s="13"/>
      <c r="J121" s="13"/>
      <c r="K121" s="13"/>
      <c r="L121" s="13"/>
      <c r="M121" s="13"/>
      <c r="N121" s="13"/>
      <c r="O121" s="29"/>
      <c r="P121" s="29"/>
      <c r="Q121" s="23"/>
      <c r="R121" s="23"/>
      <c r="S121" s="13"/>
      <c r="T121" s="70"/>
      <c r="U121" s="13"/>
      <c r="W121" s="107" t="str">
        <f>$A$4&amp;" "&amp;A122&amp;"("&amp;B122&amp;","&amp;C122&amp;"^)"</f>
        <v>고운동 가락6단지프라디움('15.12.,887^)</v>
      </c>
      <c r="X121" s="108"/>
      <c r="Y121" s="108"/>
      <c r="Z121" s="108"/>
      <c r="AA121" s="108"/>
      <c r="AB121" s="108"/>
      <c r="AC121" s="108"/>
      <c r="AD121" s="108"/>
      <c r="AE121" s="108"/>
      <c r="AF121" s="109"/>
      <c r="AH121" s="36" t="str">
        <f>IF(A121="","",A121)</f>
        <v/>
      </c>
      <c r="AI121" s="37" t="str">
        <f>IF(E121="","",E121)</f>
        <v/>
      </c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</row>
    <row r="122" spans="1:48" x14ac:dyDescent="0.3">
      <c r="A122" s="5" t="s">
        <v>2273</v>
      </c>
      <c r="B122" s="16" t="s">
        <v>2274</v>
      </c>
      <c r="C122" s="28">
        <v>887</v>
      </c>
      <c r="D122" s="25">
        <v>83.1</v>
      </c>
      <c r="E122" s="106">
        <v>25</v>
      </c>
      <c r="F122" s="25">
        <v>59.7</v>
      </c>
      <c r="G122" s="27">
        <v>18</v>
      </c>
      <c r="H122" s="28">
        <v>582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3" t="s">
        <v>2264</v>
      </c>
      <c r="T122" s="8" t="s">
        <v>228</v>
      </c>
      <c r="U122" s="13"/>
      <c r="W122" s="25">
        <f>D122</f>
        <v>83.1</v>
      </c>
      <c r="X122" s="106">
        <f>E122</f>
        <v>25</v>
      </c>
      <c r="Y122" s="32">
        <f>H122</f>
        <v>582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3/2</v>
      </c>
      <c r="AH122" s="36" t="str">
        <f>IF(A122="","",A122)</f>
        <v>가락6단지프라디움</v>
      </c>
      <c r="AI122" s="106">
        <f>IF(E122="","",E122)</f>
        <v>25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2273</v>
      </c>
      <c r="B123" s="16" t="s">
        <v>2275</v>
      </c>
      <c r="C123" s="28">
        <v>887</v>
      </c>
      <c r="D123" s="25">
        <v>83.5</v>
      </c>
      <c r="E123" s="106">
        <v>25</v>
      </c>
      <c r="F123" s="25">
        <v>59.7</v>
      </c>
      <c r="G123" s="27">
        <v>18</v>
      </c>
      <c r="H123" s="28">
        <v>151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3" t="s">
        <v>2264</v>
      </c>
      <c r="T123" s="8" t="s">
        <v>122</v>
      </c>
      <c r="U123" s="13"/>
      <c r="W123" s="25">
        <f>D123</f>
        <v>83.5</v>
      </c>
      <c r="X123" s="106">
        <f>E123</f>
        <v>25</v>
      </c>
      <c r="Y123" s="32">
        <f>H123</f>
        <v>151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3/2</v>
      </c>
      <c r="AH123" s="36" t="str">
        <f>IF(A123="","",A123)</f>
        <v>가락6단지프라디움</v>
      </c>
      <c r="AI123" s="106">
        <f>IF(E123="","",E123)</f>
        <v>25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2273</v>
      </c>
      <c r="B124" s="16" t="s">
        <v>2274</v>
      </c>
      <c r="C124" s="28">
        <v>887</v>
      </c>
      <c r="D124" s="25">
        <v>84</v>
      </c>
      <c r="E124" s="106">
        <v>25</v>
      </c>
      <c r="F124" s="25">
        <v>60</v>
      </c>
      <c r="G124" s="27">
        <v>18</v>
      </c>
      <c r="H124" s="28">
        <v>154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2264</v>
      </c>
      <c r="T124" s="8" t="s">
        <v>246</v>
      </c>
      <c r="U124" s="13"/>
      <c r="W124" s="25">
        <f>D124</f>
        <v>84</v>
      </c>
      <c r="X124" s="106">
        <f>E124</f>
        <v>25</v>
      </c>
      <c r="Y124" s="32">
        <f>H124</f>
        <v>154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가락6단지프라디움</v>
      </c>
      <c r="AI124" s="106">
        <f>IF(E124="","",E124)</f>
        <v>25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9"/>
      <c r="B125" s="113"/>
      <c r="C125" s="10"/>
      <c r="D125" s="13"/>
      <c r="E125" s="20"/>
      <c r="F125" s="26"/>
      <c r="G125" s="13"/>
      <c r="H125" s="13"/>
      <c r="I125" s="13"/>
      <c r="J125" s="13"/>
      <c r="K125" s="13"/>
      <c r="L125" s="13"/>
      <c r="M125" s="13"/>
      <c r="N125" s="13"/>
      <c r="O125" s="29"/>
      <c r="P125" s="29"/>
      <c r="Q125" s="23"/>
      <c r="R125" s="23"/>
      <c r="S125" s="13"/>
      <c r="T125" s="70"/>
      <c r="U125" s="13"/>
      <c r="W125" s="107" t="str">
        <f>$A$4&amp;" "&amp;A126&amp;"("&amp;B126&amp;","&amp;C126&amp;"^)"</f>
        <v>고운동 가락14단지우남퍼스트빌2차('20.02.,290^)</v>
      </c>
      <c r="X125" s="108"/>
      <c r="Y125" s="108"/>
      <c r="Z125" s="108"/>
      <c r="AA125" s="108"/>
      <c r="AB125" s="108"/>
      <c r="AC125" s="108"/>
      <c r="AD125" s="108"/>
      <c r="AE125" s="108"/>
      <c r="AF125" s="109"/>
      <c r="AH125" s="36" t="str">
        <f>IF(A125="","",A125)</f>
        <v/>
      </c>
      <c r="AI125" s="37" t="str">
        <f>IF(E125="","",E125)</f>
        <v/>
      </c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</row>
    <row r="126" spans="1:48" x14ac:dyDescent="0.3">
      <c r="A126" s="5" t="s">
        <v>2276</v>
      </c>
      <c r="B126" s="16" t="s">
        <v>2277</v>
      </c>
      <c r="C126" s="28">
        <v>290</v>
      </c>
      <c r="D126" s="25">
        <v>131.9</v>
      </c>
      <c r="E126" s="106">
        <v>40</v>
      </c>
      <c r="F126" s="25">
        <v>107.6</v>
      </c>
      <c r="G126" s="27">
        <v>33</v>
      </c>
      <c r="H126" s="28">
        <v>184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2264</v>
      </c>
      <c r="T126" s="8">
        <v>131</v>
      </c>
      <c r="U126" s="13"/>
      <c r="W126" s="25">
        <f>D126</f>
        <v>131.9</v>
      </c>
      <c r="X126" s="106">
        <f>E126</f>
        <v>40</v>
      </c>
      <c r="Y126" s="32">
        <f>H126</f>
        <v>184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가락14단지우남퍼스트빌2차</v>
      </c>
      <c r="AI126" s="106">
        <f>IF(E126="","",E126)</f>
        <v>40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X</v>
      </c>
      <c r="AU126" s="113" t="str">
        <f>IF(C126="","",IF(C126&gt;=$AU$1,"O","X"))</f>
        <v>X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2276</v>
      </c>
      <c r="B127" s="16" t="s">
        <v>2277</v>
      </c>
      <c r="C127" s="28">
        <v>290</v>
      </c>
      <c r="D127" s="25">
        <v>144.80000000000001</v>
      </c>
      <c r="E127" s="106">
        <v>44</v>
      </c>
      <c r="F127" s="25">
        <v>117.9</v>
      </c>
      <c r="G127" s="27">
        <v>36</v>
      </c>
      <c r="H127" s="28">
        <v>88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2</v>
      </c>
      <c r="S127" s="113" t="s">
        <v>2264</v>
      </c>
      <c r="T127" s="8">
        <v>144</v>
      </c>
      <c r="U127" s="13"/>
      <c r="W127" s="25">
        <f>D127</f>
        <v>144.80000000000001</v>
      </c>
      <c r="X127" s="106">
        <f>E127</f>
        <v>44</v>
      </c>
      <c r="Y127" s="32">
        <f>H127</f>
        <v>88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4/2</v>
      </c>
      <c r="AH127" s="36" t="str">
        <f>IF(A127="","",A127)</f>
        <v>가락14단지우남퍼스트빌2차</v>
      </c>
      <c r="AI127" s="106">
        <f>IF(E127="","",E127)</f>
        <v>44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X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2276</v>
      </c>
      <c r="B128" s="16" t="s">
        <v>2277</v>
      </c>
      <c r="C128" s="28">
        <v>290</v>
      </c>
      <c r="D128" s="25">
        <v>148.30000000000001</v>
      </c>
      <c r="E128" s="106">
        <v>45</v>
      </c>
      <c r="F128" s="25">
        <v>120.6</v>
      </c>
      <c r="G128" s="27">
        <v>36</v>
      </c>
      <c r="H128" s="28">
        <v>18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4</v>
      </c>
      <c r="R128" s="15">
        <v>2</v>
      </c>
      <c r="S128" s="113" t="s">
        <v>2264</v>
      </c>
      <c r="T128" s="8">
        <v>148</v>
      </c>
      <c r="U128" s="13"/>
      <c r="W128" s="25">
        <f>D128</f>
        <v>148.30000000000001</v>
      </c>
      <c r="X128" s="106">
        <f>E128</f>
        <v>45</v>
      </c>
      <c r="Y128" s="32">
        <f>H128</f>
        <v>18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4/2</v>
      </c>
      <c r="AH128" s="36" t="str">
        <f>IF(A128="","",A128)</f>
        <v>가락14단지우남퍼스트빌2차</v>
      </c>
      <c r="AI128" s="106">
        <f>IF(E128="","",E128)</f>
        <v>45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X</v>
      </c>
      <c r="AU128" s="113" t="str">
        <f>IF(C128="","",IF(C128&gt;=$AU$1,"O","X"))</f>
        <v>X</v>
      </c>
      <c r="AV128" s="113" t="str">
        <f>IF(AO128="","",IF(AND(AO128="O",AP128="O",AR128="O",AT128="O",AU128="O"),"후보","X"))</f>
        <v/>
      </c>
    </row>
    <row r="129" spans="1:48" x14ac:dyDescent="0.3">
      <c r="A129" s="9"/>
      <c r="B129" s="113"/>
      <c r="C129" s="10"/>
      <c r="D129" s="13"/>
      <c r="E129" s="20"/>
      <c r="F129" s="26"/>
      <c r="G129" s="13"/>
      <c r="H129" s="13"/>
      <c r="I129" s="13"/>
      <c r="J129" s="13"/>
      <c r="K129" s="13"/>
      <c r="L129" s="13"/>
      <c r="M129" s="13"/>
      <c r="N129" s="13"/>
      <c r="O129" s="29"/>
      <c r="P129" s="29"/>
      <c r="Q129" s="23"/>
      <c r="R129" s="23"/>
      <c r="S129" s="13"/>
      <c r="T129" s="70"/>
      <c r="U129" s="13"/>
      <c r="W129" s="107" t="str">
        <f>$A$4&amp;" "&amp;A130&amp;"("&amp;B130&amp;","&amp;C130&amp;"^)"</f>
        <v>고운동 세종1-1생활권M8블럭한림풀에버('23.09.,458^)</v>
      </c>
      <c r="X129" s="108"/>
      <c r="Y129" s="108"/>
      <c r="Z129" s="108"/>
      <c r="AA129" s="108"/>
      <c r="AB129" s="108"/>
      <c r="AC129" s="108"/>
      <c r="AD129" s="108"/>
      <c r="AE129" s="108"/>
      <c r="AF129" s="109"/>
      <c r="AH129" s="36" t="str">
        <f>IF(A129="","",A129)</f>
        <v/>
      </c>
      <c r="AI129" s="37" t="str">
        <f>IF(E129="","",E129)</f>
        <v/>
      </c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</row>
    <row r="130" spans="1:48" x14ac:dyDescent="0.3">
      <c r="A130" s="5" t="s">
        <v>2278</v>
      </c>
      <c r="B130" s="16" t="s">
        <v>2279</v>
      </c>
      <c r="C130" s="28">
        <v>458</v>
      </c>
      <c r="D130" s="25">
        <v>132.80000000000001</v>
      </c>
      <c r="E130" s="106">
        <v>40</v>
      </c>
      <c r="F130" s="25">
        <v>104</v>
      </c>
      <c r="G130" s="27">
        <v>31</v>
      </c>
      <c r="H130" s="28">
        <v>148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4</v>
      </c>
      <c r="R130" s="15">
        <v>2</v>
      </c>
      <c r="S130" s="113" t="s">
        <v>2264</v>
      </c>
      <c r="T130" s="8" t="s">
        <v>204</v>
      </c>
      <c r="U130" s="13"/>
      <c r="W130" s="25">
        <f>D130</f>
        <v>132.80000000000001</v>
      </c>
      <c r="X130" s="106">
        <f>E130</f>
        <v>40</v>
      </c>
      <c r="Y130" s="32">
        <f>H130</f>
        <v>148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4/2</v>
      </c>
      <c r="AH130" s="36" t="str">
        <f>IF(A130="","",A130)</f>
        <v>세종1-1생활권M8블럭한림풀에버</v>
      </c>
      <c r="AI130" s="106">
        <f>IF(E130="","",E130)</f>
        <v>40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2280</v>
      </c>
      <c r="B131" s="16" t="s">
        <v>2279</v>
      </c>
      <c r="C131" s="28">
        <v>458</v>
      </c>
      <c r="D131" s="25">
        <v>132.19999999999999</v>
      </c>
      <c r="E131" s="106">
        <v>40</v>
      </c>
      <c r="F131" s="25">
        <v>104</v>
      </c>
      <c r="G131" s="27">
        <v>31</v>
      </c>
      <c r="H131" s="28">
        <v>93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4</v>
      </c>
      <c r="R131" s="15">
        <v>2</v>
      </c>
      <c r="S131" s="113" t="s">
        <v>2264</v>
      </c>
      <c r="T131" s="8" t="s">
        <v>183</v>
      </c>
      <c r="U131" s="13"/>
      <c r="W131" s="25">
        <f>D131</f>
        <v>132.19999999999999</v>
      </c>
      <c r="X131" s="106">
        <f>E131</f>
        <v>40</v>
      </c>
      <c r="Y131" s="32">
        <f>H131</f>
        <v>93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4/2</v>
      </c>
      <c r="AH131" s="36" t="str">
        <f>IF(A131="","",A131)</f>
        <v>세종1-1생활권M8블럭한림풀에버</v>
      </c>
      <c r="AI131" s="106">
        <f>IF(E131="","",E131)</f>
        <v>40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X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2278</v>
      </c>
      <c r="B132" s="16" t="s">
        <v>2279</v>
      </c>
      <c r="C132" s="28">
        <v>458</v>
      </c>
      <c r="D132" s="25">
        <v>132.80000000000001</v>
      </c>
      <c r="E132" s="106">
        <v>40</v>
      </c>
      <c r="F132" s="25">
        <v>104</v>
      </c>
      <c r="G132" s="27">
        <v>31</v>
      </c>
      <c r="H132" s="28">
        <v>66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4</v>
      </c>
      <c r="R132" s="15">
        <v>2</v>
      </c>
      <c r="S132" s="113" t="s">
        <v>2264</v>
      </c>
      <c r="T132" s="8" t="s">
        <v>208</v>
      </c>
      <c r="U132" s="13"/>
      <c r="W132" s="25">
        <f>D132</f>
        <v>132.80000000000001</v>
      </c>
      <c r="X132" s="106">
        <f>E132</f>
        <v>40</v>
      </c>
      <c r="Y132" s="32">
        <f>H132</f>
        <v>66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4/2</v>
      </c>
      <c r="AH132" s="36" t="str">
        <f>IF(A132="","",A132)</f>
        <v>세종1-1생활권M8블럭한림풀에버</v>
      </c>
      <c r="AI132" s="106">
        <f>IF(E132="","",E132)</f>
        <v>40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2278</v>
      </c>
      <c r="B133" s="16" t="s">
        <v>2279</v>
      </c>
      <c r="C133" s="28">
        <v>458</v>
      </c>
      <c r="D133" s="25">
        <v>135.9</v>
      </c>
      <c r="E133" s="106">
        <v>41</v>
      </c>
      <c r="F133" s="25">
        <v>106.7</v>
      </c>
      <c r="G133" s="27">
        <v>32</v>
      </c>
      <c r="H133" s="28">
        <v>28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4</v>
      </c>
      <c r="R133" s="15">
        <v>2</v>
      </c>
      <c r="S133" s="113" t="s">
        <v>2264</v>
      </c>
      <c r="T133" s="8" t="s">
        <v>143</v>
      </c>
      <c r="U133" s="13"/>
      <c r="W133" s="25">
        <f>D133</f>
        <v>135.9</v>
      </c>
      <c r="X133" s="106">
        <f>E133</f>
        <v>41</v>
      </c>
      <c r="Y133" s="32">
        <f>H133</f>
        <v>28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4/2</v>
      </c>
      <c r="AH133" s="36" t="str">
        <f>IF(A133="","",A133)</f>
        <v>세종1-1생활권M8블럭한림풀에버</v>
      </c>
      <c r="AI133" s="106">
        <f>IF(E133="","",E133)</f>
        <v>41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X</v>
      </c>
      <c r="AU133" s="113" t="str">
        <f>IF(C133="","",IF(C133&gt;=$AU$1,"O","X"))</f>
        <v>O</v>
      </c>
      <c r="AV133" s="113" t="str">
        <f>IF(AO133="","",IF(AND(AO133="O",AP133="O",AR133="O",AT133="O",AU133="O"),"후보","X"))</f>
        <v/>
      </c>
    </row>
    <row r="134" spans="1:48" x14ac:dyDescent="0.3">
      <c r="A134" s="5" t="s">
        <v>2278</v>
      </c>
      <c r="B134" s="16" t="s">
        <v>2279</v>
      </c>
      <c r="C134" s="28">
        <v>458</v>
      </c>
      <c r="D134" s="25">
        <v>135.9</v>
      </c>
      <c r="E134" s="106">
        <v>41</v>
      </c>
      <c r="F134" s="25">
        <v>106.7</v>
      </c>
      <c r="G134" s="27">
        <v>32</v>
      </c>
      <c r="H134" s="28">
        <v>6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4</v>
      </c>
      <c r="R134" s="15">
        <v>2</v>
      </c>
      <c r="S134" s="113" t="s">
        <v>2264</v>
      </c>
      <c r="T134" s="8" t="s">
        <v>162</v>
      </c>
      <c r="U134" s="13"/>
      <c r="W134" s="25">
        <f>D134</f>
        <v>135.9</v>
      </c>
      <c r="X134" s="106">
        <f>E134</f>
        <v>41</v>
      </c>
      <c r="Y134" s="32">
        <f>H134</f>
        <v>6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4/2</v>
      </c>
      <c r="AH134" s="36" t="str">
        <f>IF(A134="","",A134)</f>
        <v>세종1-1생활권M8블럭한림풀에버</v>
      </c>
      <c r="AI134" s="106">
        <f>IF(E134="","",E134)</f>
        <v>41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X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2278</v>
      </c>
      <c r="B135" s="16" t="s">
        <v>2279</v>
      </c>
      <c r="C135" s="28">
        <v>458</v>
      </c>
      <c r="D135" s="25">
        <v>138.69999999999999</v>
      </c>
      <c r="E135" s="106">
        <v>42</v>
      </c>
      <c r="F135" s="25">
        <v>109</v>
      </c>
      <c r="G135" s="27">
        <v>33</v>
      </c>
      <c r="H135" s="28">
        <v>5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3</v>
      </c>
      <c r="R135" s="15">
        <v>2</v>
      </c>
      <c r="S135" s="113" t="s">
        <v>64</v>
      </c>
      <c r="T135" s="8">
        <v>138</v>
      </c>
      <c r="U135" s="13"/>
      <c r="W135" s="25">
        <f>D135</f>
        <v>138.69999999999999</v>
      </c>
      <c r="X135" s="106">
        <f>E135</f>
        <v>42</v>
      </c>
      <c r="Y135" s="32">
        <f>H135</f>
        <v>5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3/2</v>
      </c>
      <c r="AH135" s="36" t="str">
        <f>IF(A135="","",A135)</f>
        <v>세종1-1생활권M8블럭한림풀에버</v>
      </c>
      <c r="AI135" s="106">
        <f>IF(E135="","",E135)</f>
        <v>42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X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2280</v>
      </c>
      <c r="B136" s="16" t="s">
        <v>2281</v>
      </c>
      <c r="C136" s="28">
        <v>458</v>
      </c>
      <c r="D136" s="25">
        <v>145.69999999999999</v>
      </c>
      <c r="E136" s="106">
        <v>44</v>
      </c>
      <c r="F136" s="25">
        <v>114.9</v>
      </c>
      <c r="G136" s="27">
        <v>35</v>
      </c>
      <c r="H136" s="28">
        <v>66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4</v>
      </c>
      <c r="R136" s="15">
        <v>2</v>
      </c>
      <c r="S136" s="113" t="s">
        <v>64</v>
      </c>
      <c r="T136" s="8" t="s">
        <v>257</v>
      </c>
      <c r="U136" s="13"/>
      <c r="W136" s="25">
        <f>D136</f>
        <v>145.69999999999999</v>
      </c>
      <c r="X136" s="106">
        <f>E136</f>
        <v>44</v>
      </c>
      <c r="Y136" s="32">
        <f>H136</f>
        <v>66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4/2</v>
      </c>
      <c r="AH136" s="36" t="str">
        <f>IF(A136="","",A136)</f>
        <v>세종1-1생활권M8블럭한림풀에버</v>
      </c>
      <c r="AI136" s="106">
        <f>IF(E136="","",E136)</f>
        <v>44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X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2280</v>
      </c>
      <c r="B137" s="16" t="s">
        <v>2279</v>
      </c>
      <c r="C137" s="28">
        <v>458</v>
      </c>
      <c r="D137" s="25">
        <v>145.30000000000001</v>
      </c>
      <c r="E137" s="106">
        <v>44</v>
      </c>
      <c r="F137" s="25">
        <v>114.9</v>
      </c>
      <c r="G137" s="27">
        <v>35</v>
      </c>
      <c r="H137" s="28">
        <v>24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4</v>
      </c>
      <c r="R137" s="15">
        <v>2</v>
      </c>
      <c r="S137" s="113" t="s">
        <v>2264</v>
      </c>
      <c r="T137" s="8" t="s">
        <v>258</v>
      </c>
      <c r="U137" s="13"/>
      <c r="W137" s="25">
        <f>D137</f>
        <v>145.30000000000001</v>
      </c>
      <c r="X137" s="106">
        <f>E137</f>
        <v>44</v>
      </c>
      <c r="Y137" s="32">
        <f>H137</f>
        <v>24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4/2</v>
      </c>
      <c r="AH137" s="36" t="str">
        <f>IF(A137="","",A137)</f>
        <v>세종1-1생활권M8블럭한림풀에버</v>
      </c>
      <c r="AI137" s="106">
        <f>IF(E137="","",E137)</f>
        <v>44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X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5" t="s">
        <v>2280</v>
      </c>
      <c r="B138" s="16" t="s">
        <v>2282</v>
      </c>
      <c r="C138" s="28">
        <v>458</v>
      </c>
      <c r="D138" s="25">
        <v>145.30000000000001</v>
      </c>
      <c r="E138" s="106">
        <v>44</v>
      </c>
      <c r="F138" s="25">
        <v>114.9</v>
      </c>
      <c r="G138" s="27">
        <v>35</v>
      </c>
      <c r="H138" s="28">
        <v>19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4</v>
      </c>
      <c r="R138" s="15">
        <v>2</v>
      </c>
      <c r="S138" s="113" t="s">
        <v>2251</v>
      </c>
      <c r="T138" s="8" t="s">
        <v>259</v>
      </c>
      <c r="U138" s="13"/>
      <c r="W138" s="25">
        <f>D138</f>
        <v>145.30000000000001</v>
      </c>
      <c r="X138" s="106">
        <f>E138</f>
        <v>44</v>
      </c>
      <c r="Y138" s="32">
        <f>H138</f>
        <v>19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4/2</v>
      </c>
      <c r="AH138" s="36" t="str">
        <f>IF(A138="","",A138)</f>
        <v>세종1-1생활권M8블럭한림풀에버</v>
      </c>
      <c r="AI138" s="106">
        <f>IF(E138="","",E138)</f>
        <v>44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X</v>
      </c>
      <c r="AU138" s="113" t="str">
        <f>IF(C138="","",IF(C138&gt;=$AU$1,"O","X"))</f>
        <v>O</v>
      </c>
      <c r="AV138" s="113" t="str">
        <f>IF(AO138="","",IF(AND(AO138="O",AP138="O",AR138="O",AT138="O",AU138="O"),"후보","X"))</f>
        <v/>
      </c>
    </row>
    <row r="139" spans="1:48" x14ac:dyDescent="0.3">
      <c r="A139" s="5" t="s">
        <v>2283</v>
      </c>
      <c r="B139" s="16" t="s">
        <v>2282</v>
      </c>
      <c r="C139" s="28">
        <v>458</v>
      </c>
      <c r="D139" s="25">
        <v>178.1</v>
      </c>
      <c r="E139" s="106">
        <v>54</v>
      </c>
      <c r="F139" s="25">
        <v>137</v>
      </c>
      <c r="G139" s="27">
        <v>41</v>
      </c>
      <c r="H139" s="28">
        <v>3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3</v>
      </c>
      <c r="R139" s="15">
        <v>2</v>
      </c>
      <c r="S139" s="113" t="s">
        <v>64</v>
      </c>
      <c r="T139" s="8">
        <v>178</v>
      </c>
      <c r="U139" s="13"/>
      <c r="W139" s="25">
        <f>D139</f>
        <v>178.1</v>
      </c>
      <c r="X139" s="106">
        <f>E139</f>
        <v>54</v>
      </c>
      <c r="Y139" s="32">
        <f>H139</f>
        <v>3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3/2</v>
      </c>
      <c r="AH139" s="36" t="str">
        <f>IF(A139="","",A139)</f>
        <v>세종1-1생활권M8블럭한림풀에버</v>
      </c>
      <c r="AI139" s="106">
        <f>IF(E139="","",E139)</f>
        <v>54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X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</sheetData>
  <mergeCells count="1">
    <mergeCell ref="AJ1:AN1"/>
  </mergeCells>
  <phoneticPr fontId="2" type="noConversion"/>
  <conditionalFormatting sqref="AV4:AV6">
    <cfRule type="expression" dxfId="25163" priority="2253">
      <formula>AV4="X"</formula>
    </cfRule>
    <cfRule type="expression" dxfId="25162" priority="2254">
      <formula>AV4="후보"</formula>
    </cfRule>
  </conditionalFormatting>
  <conditionalFormatting sqref="Z2:Z6">
    <cfRule type="colorScale" priority="22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5161" priority="2250" operator="greaterThan">
      <formula>0.9</formula>
    </cfRule>
    <cfRule type="cellIs" dxfId="25160" priority="2251" operator="greaterThan">
      <formula>0.85</formula>
    </cfRule>
  </conditionalFormatting>
  <conditionalFormatting sqref="N1:N2">
    <cfRule type="cellIs" dxfId="25159" priority="2248" operator="greaterThan">
      <formula>0.9</formula>
    </cfRule>
    <cfRule type="cellIs" dxfId="25158" priority="2249" operator="greaterThan">
      <formula>0.85</formula>
    </cfRule>
  </conditionalFormatting>
  <conditionalFormatting sqref="N6">
    <cfRule type="cellIs" dxfId="25157" priority="2246" operator="greaterThan">
      <formula>0.9</formula>
    </cfRule>
    <cfRule type="cellIs" dxfId="25156" priority="2247" operator="greaterThan">
      <formula>0.85</formula>
    </cfRule>
  </conditionalFormatting>
  <conditionalFormatting sqref="E6">
    <cfRule type="expression" dxfId="25155" priority="2242">
      <formula>AND(IF(OR($Q6=1,$Q6=2),1,0),IF($X6&lt;=20,1,0))</formula>
    </cfRule>
    <cfRule type="expression" dxfId="25154" priority="2243">
      <formula>AND(IF($Q6=2,1,0),IF($X6&lt;30,1,0))</formula>
    </cfRule>
    <cfRule type="expression" dxfId="25153" priority="2244">
      <formula>AND(IF($Q6=3,1,0),IF($X6&lt;30,1,0))</formula>
    </cfRule>
    <cfRule type="expression" dxfId="25152" priority="2245">
      <formula>AND(IF($Q6=3,1,IF($Q6=4,1,0)),IF($F6&lt;=85,1,0))</formula>
    </cfRule>
  </conditionalFormatting>
  <conditionalFormatting sqref="X6">
    <cfRule type="expression" dxfId="25151" priority="2238">
      <formula>AND(IF(OR($Q6=1,$Q6=2),1,0),IF($X6&lt;=20,1,0))</formula>
    </cfRule>
    <cfRule type="expression" dxfId="25150" priority="2239">
      <formula>AND(IF($Q6=2,1,0),IF($X6&lt;30,1,0))</formula>
    </cfRule>
    <cfRule type="expression" dxfId="25149" priority="2240">
      <formula>AND(IF($Q6=3,1,0),IF($X6&lt;30,1,0))</formula>
    </cfRule>
    <cfRule type="expression" dxfId="25148" priority="2241">
      <formula>AND(IF($Q6=3,1,IF($Q6=4,1,0)),IF($F6&lt;=85,1,0))</formula>
    </cfRule>
  </conditionalFormatting>
  <conditionalFormatting sqref="AI6">
    <cfRule type="expression" dxfId="25147" priority="2234">
      <formula>AND(IF(OR($Q6=1,$Q6=2),1,0),IF($X6&lt;=20,1,0))</formula>
    </cfRule>
    <cfRule type="expression" dxfId="25146" priority="2235">
      <formula>AND(IF($Q6=2,1,0),IF($X6&lt;30,1,0))</formula>
    </cfRule>
    <cfRule type="expression" dxfId="25145" priority="2236">
      <formula>AND(IF($Q6=3,1,0),IF($X6&lt;30,1,0))</formula>
    </cfRule>
    <cfRule type="expression" dxfId="25144" priority="2237">
      <formula>AND(IF($Q6=3,1,IF($Q6=4,1,0)),IF($F6&lt;=85,1,0))</formula>
    </cfRule>
  </conditionalFormatting>
  <conditionalFormatting sqref="AV7">
    <cfRule type="expression" dxfId="25143" priority="2232">
      <formula>AV7="X"</formula>
    </cfRule>
    <cfRule type="expression" dxfId="25142" priority="2233">
      <formula>AV7="후보"</formula>
    </cfRule>
  </conditionalFormatting>
  <conditionalFormatting sqref="Z7">
    <cfRule type="colorScale" priority="2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5141" priority="2229" operator="greaterThan">
      <formula>0.9</formula>
    </cfRule>
    <cfRule type="cellIs" dxfId="25140" priority="2230" operator="greaterThan">
      <formula>0.85</formula>
    </cfRule>
  </conditionalFormatting>
  <conditionalFormatting sqref="N7">
    <cfRule type="cellIs" dxfId="25139" priority="2227" operator="greaterThan">
      <formula>0.9</formula>
    </cfRule>
    <cfRule type="cellIs" dxfId="25138" priority="2228" operator="greaterThan">
      <formula>0.85</formula>
    </cfRule>
  </conditionalFormatting>
  <conditionalFormatting sqref="E7">
    <cfRule type="expression" dxfId="25137" priority="2223">
      <formula>AND(IF(OR($Q7=1,$Q7=2),1,0),IF($X7&lt;=20,1,0))</formula>
    </cfRule>
    <cfRule type="expression" dxfId="25136" priority="2224">
      <formula>AND(IF($Q7=2,1,0),IF($X7&lt;30,1,0))</formula>
    </cfRule>
    <cfRule type="expression" dxfId="25135" priority="2225">
      <formula>AND(IF($Q7=3,1,0),IF($X7&lt;30,1,0))</formula>
    </cfRule>
    <cfRule type="expression" dxfId="25134" priority="2226">
      <formula>AND(IF($Q7=3,1,IF($Q7=4,1,0)),IF($F7&lt;=85,1,0))</formula>
    </cfRule>
  </conditionalFormatting>
  <conditionalFormatting sqref="X7">
    <cfRule type="expression" dxfId="25133" priority="2219">
      <formula>AND(IF(OR($Q7=1,$Q7=2),1,0),IF($X7&lt;=20,1,0))</formula>
    </cfRule>
    <cfRule type="expression" dxfId="25132" priority="2220">
      <formula>AND(IF($Q7=2,1,0),IF($X7&lt;30,1,0))</formula>
    </cfRule>
    <cfRule type="expression" dxfId="25131" priority="2221">
      <formula>AND(IF($Q7=3,1,0),IF($X7&lt;30,1,0))</formula>
    </cfRule>
    <cfRule type="expression" dxfId="25130" priority="2222">
      <formula>AND(IF($Q7=3,1,IF($Q7=4,1,0)),IF($F7&lt;=85,1,0))</formula>
    </cfRule>
  </conditionalFormatting>
  <conditionalFormatting sqref="AI7">
    <cfRule type="expression" dxfId="25129" priority="2215">
      <formula>AND(IF(OR($Q7=1,$Q7=2),1,0),IF($X7&lt;=20,1,0))</formula>
    </cfRule>
    <cfRule type="expression" dxfId="25128" priority="2216">
      <formula>AND(IF($Q7=2,1,0),IF($X7&lt;30,1,0))</formula>
    </cfRule>
    <cfRule type="expression" dxfId="25127" priority="2217">
      <formula>AND(IF($Q7=3,1,0),IF($X7&lt;30,1,0))</formula>
    </cfRule>
    <cfRule type="expression" dxfId="25126" priority="2218">
      <formula>AND(IF($Q7=3,1,IF($Q7=4,1,0)),IF($F7&lt;=85,1,0))</formula>
    </cfRule>
  </conditionalFormatting>
  <conditionalFormatting sqref="AV8">
    <cfRule type="expression" dxfId="25125" priority="2213">
      <formula>AV8="X"</formula>
    </cfRule>
    <cfRule type="expression" dxfId="25124" priority="2214">
      <formula>AV8="후보"</formula>
    </cfRule>
  </conditionalFormatting>
  <conditionalFormatting sqref="Z8">
    <cfRule type="colorScale" priority="2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25123" priority="2210" operator="greaterThan">
      <formula>0.9</formula>
    </cfRule>
    <cfRule type="cellIs" dxfId="25122" priority="2211" operator="greaterThan">
      <formula>0.85</formula>
    </cfRule>
  </conditionalFormatting>
  <conditionalFormatting sqref="AV9">
    <cfRule type="expression" dxfId="25121" priority="2208">
      <formula>AV9="X"</formula>
    </cfRule>
    <cfRule type="expression" dxfId="25120" priority="2209">
      <formula>AV9="후보"</formula>
    </cfRule>
  </conditionalFormatting>
  <conditionalFormatting sqref="Z9">
    <cfRule type="colorScale" priority="2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5119" priority="2205" operator="greaterThan">
      <formula>0.9</formula>
    </cfRule>
    <cfRule type="cellIs" dxfId="25118" priority="2206" operator="greaterThan">
      <formula>0.85</formula>
    </cfRule>
  </conditionalFormatting>
  <conditionalFormatting sqref="N9">
    <cfRule type="cellIs" dxfId="25117" priority="2203" operator="greaterThan">
      <formula>0.9</formula>
    </cfRule>
    <cfRule type="cellIs" dxfId="25116" priority="2204" operator="greaterThan">
      <formula>0.85</formula>
    </cfRule>
  </conditionalFormatting>
  <conditionalFormatting sqref="E9">
    <cfRule type="expression" dxfId="25115" priority="2199">
      <formula>AND(IF(OR($Q9=1,$Q9=2),1,0),IF($X9&lt;=20,1,0))</formula>
    </cfRule>
    <cfRule type="expression" dxfId="25114" priority="2200">
      <formula>AND(IF($Q9=2,1,0),IF($X9&lt;30,1,0))</formula>
    </cfRule>
    <cfRule type="expression" dxfId="25113" priority="2201">
      <formula>AND(IF($Q9=3,1,0),IF($X9&lt;30,1,0))</formula>
    </cfRule>
    <cfRule type="expression" dxfId="25112" priority="2202">
      <formula>AND(IF($Q9=3,1,IF($Q9=4,1,0)),IF($F9&lt;=85,1,0))</formula>
    </cfRule>
  </conditionalFormatting>
  <conditionalFormatting sqref="X9">
    <cfRule type="expression" dxfId="25111" priority="2195">
      <formula>AND(IF(OR($Q9=1,$Q9=2),1,0),IF($X9&lt;=20,1,0))</formula>
    </cfRule>
    <cfRule type="expression" dxfId="25110" priority="2196">
      <formula>AND(IF($Q9=2,1,0),IF($X9&lt;30,1,0))</formula>
    </cfRule>
    <cfRule type="expression" dxfId="25109" priority="2197">
      <formula>AND(IF($Q9=3,1,0),IF($X9&lt;30,1,0))</formula>
    </cfRule>
    <cfRule type="expression" dxfId="25108" priority="2198">
      <formula>AND(IF($Q9=3,1,IF($Q9=4,1,0)),IF($F9&lt;=85,1,0))</formula>
    </cfRule>
  </conditionalFormatting>
  <conditionalFormatting sqref="AI9">
    <cfRule type="expression" dxfId="25107" priority="2191">
      <formula>AND(IF(OR($Q9=1,$Q9=2),1,0),IF($X9&lt;=20,1,0))</formula>
    </cfRule>
    <cfRule type="expression" dxfId="25106" priority="2192">
      <formula>AND(IF($Q9=2,1,0),IF($X9&lt;30,1,0))</formula>
    </cfRule>
    <cfRule type="expression" dxfId="25105" priority="2193">
      <formula>AND(IF($Q9=3,1,0),IF($X9&lt;30,1,0))</formula>
    </cfRule>
    <cfRule type="expression" dxfId="25104" priority="2194">
      <formula>AND(IF($Q9=3,1,IF($Q9=4,1,0)),IF($F9&lt;=85,1,0))</formula>
    </cfRule>
  </conditionalFormatting>
  <conditionalFormatting sqref="AV10">
    <cfRule type="expression" dxfId="25103" priority="2189">
      <formula>AV10="X"</formula>
    </cfRule>
    <cfRule type="expression" dxfId="25102" priority="2190">
      <formula>AV10="후보"</formula>
    </cfRule>
  </conditionalFormatting>
  <conditionalFormatting sqref="Z10">
    <cfRule type="colorScale" priority="2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5101" priority="2186" operator="greaterThan">
      <formula>0.9</formula>
    </cfRule>
    <cfRule type="cellIs" dxfId="25100" priority="2187" operator="greaterThan">
      <formula>0.85</formula>
    </cfRule>
  </conditionalFormatting>
  <conditionalFormatting sqref="N10">
    <cfRule type="cellIs" dxfId="25099" priority="2184" operator="greaterThan">
      <formula>0.9</formula>
    </cfRule>
    <cfRule type="cellIs" dxfId="25098" priority="2185" operator="greaterThan">
      <formula>0.85</formula>
    </cfRule>
  </conditionalFormatting>
  <conditionalFormatting sqref="E10">
    <cfRule type="expression" dxfId="25097" priority="2180">
      <formula>AND(IF(OR($Q10=1,$Q10=2),1,0),IF($X10&lt;=20,1,0))</formula>
    </cfRule>
    <cfRule type="expression" dxfId="25096" priority="2181">
      <formula>AND(IF($Q10=2,1,0),IF($X10&lt;30,1,0))</formula>
    </cfRule>
    <cfRule type="expression" dxfId="25095" priority="2182">
      <formula>AND(IF($Q10=3,1,0),IF($X10&lt;30,1,0))</formula>
    </cfRule>
    <cfRule type="expression" dxfId="25094" priority="2183">
      <formula>AND(IF($Q10=3,1,IF($Q10=4,1,0)),IF($F10&lt;=85,1,0))</formula>
    </cfRule>
  </conditionalFormatting>
  <conditionalFormatting sqref="X10">
    <cfRule type="expression" dxfId="25093" priority="2176">
      <formula>AND(IF(OR($Q10=1,$Q10=2),1,0),IF($X10&lt;=20,1,0))</formula>
    </cfRule>
    <cfRule type="expression" dxfId="25092" priority="2177">
      <formula>AND(IF($Q10=2,1,0),IF($X10&lt;30,1,0))</formula>
    </cfRule>
    <cfRule type="expression" dxfId="25091" priority="2178">
      <formula>AND(IF($Q10=3,1,0),IF($X10&lt;30,1,0))</formula>
    </cfRule>
    <cfRule type="expression" dxfId="25090" priority="2179">
      <formula>AND(IF($Q10=3,1,IF($Q10=4,1,0)),IF($F10&lt;=85,1,0))</formula>
    </cfRule>
  </conditionalFormatting>
  <conditionalFormatting sqref="AI10">
    <cfRule type="expression" dxfId="25089" priority="2172">
      <formula>AND(IF(OR($Q10=1,$Q10=2),1,0),IF($X10&lt;=20,1,0))</formula>
    </cfRule>
    <cfRule type="expression" dxfId="25088" priority="2173">
      <formula>AND(IF($Q10=2,1,0),IF($X10&lt;30,1,0))</formula>
    </cfRule>
    <cfRule type="expression" dxfId="25087" priority="2174">
      <formula>AND(IF($Q10=3,1,0),IF($X10&lt;30,1,0))</formula>
    </cfRule>
    <cfRule type="expression" dxfId="25086" priority="2175">
      <formula>AND(IF($Q10=3,1,IF($Q10=4,1,0)),IF($F10&lt;=85,1,0))</formula>
    </cfRule>
  </conditionalFormatting>
  <conditionalFormatting sqref="AV11">
    <cfRule type="expression" dxfId="25085" priority="2170">
      <formula>AV11="X"</formula>
    </cfRule>
    <cfRule type="expression" dxfId="25084" priority="2171">
      <formula>AV11="후보"</formula>
    </cfRule>
  </conditionalFormatting>
  <conditionalFormatting sqref="Z11">
    <cfRule type="colorScale" priority="2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5083" priority="2167" operator="greaterThan">
      <formula>0.9</formula>
    </cfRule>
    <cfRule type="cellIs" dxfId="25082" priority="2168" operator="greaterThan">
      <formula>0.85</formula>
    </cfRule>
  </conditionalFormatting>
  <conditionalFormatting sqref="N11">
    <cfRule type="cellIs" dxfId="25081" priority="2165" operator="greaterThan">
      <formula>0.9</formula>
    </cfRule>
    <cfRule type="cellIs" dxfId="25080" priority="2166" operator="greaterThan">
      <formula>0.85</formula>
    </cfRule>
  </conditionalFormatting>
  <conditionalFormatting sqref="E11">
    <cfRule type="expression" dxfId="25079" priority="2161">
      <formula>AND(IF(OR($Q11=1,$Q11=2),1,0),IF($X11&lt;=20,1,0))</formula>
    </cfRule>
    <cfRule type="expression" dxfId="25078" priority="2162">
      <formula>AND(IF($Q11=2,1,0),IF($X11&lt;30,1,0))</formula>
    </cfRule>
    <cfRule type="expression" dxfId="25077" priority="2163">
      <formula>AND(IF($Q11=3,1,0),IF($X11&lt;30,1,0))</formula>
    </cfRule>
    <cfRule type="expression" dxfId="25076" priority="2164">
      <formula>AND(IF($Q11=3,1,IF($Q11=4,1,0)),IF($F11&lt;=85,1,0))</formula>
    </cfRule>
  </conditionalFormatting>
  <conditionalFormatting sqref="X11">
    <cfRule type="expression" dxfId="25075" priority="2157">
      <formula>AND(IF(OR($Q11=1,$Q11=2),1,0),IF($X11&lt;=20,1,0))</formula>
    </cfRule>
    <cfRule type="expression" dxfId="25074" priority="2158">
      <formula>AND(IF($Q11=2,1,0),IF($X11&lt;30,1,0))</formula>
    </cfRule>
    <cfRule type="expression" dxfId="25073" priority="2159">
      <formula>AND(IF($Q11=3,1,0),IF($X11&lt;30,1,0))</formula>
    </cfRule>
    <cfRule type="expression" dxfId="25072" priority="2160">
      <formula>AND(IF($Q11=3,1,IF($Q11=4,1,0)),IF($F11&lt;=85,1,0))</formula>
    </cfRule>
  </conditionalFormatting>
  <conditionalFormatting sqref="AI11">
    <cfRule type="expression" dxfId="25071" priority="2153">
      <formula>AND(IF(OR($Q11=1,$Q11=2),1,0),IF($X11&lt;=20,1,0))</formula>
    </cfRule>
    <cfRule type="expression" dxfId="25070" priority="2154">
      <formula>AND(IF($Q11=2,1,0),IF($X11&lt;30,1,0))</formula>
    </cfRule>
    <cfRule type="expression" dxfId="25069" priority="2155">
      <formula>AND(IF($Q11=3,1,0),IF($X11&lt;30,1,0))</formula>
    </cfRule>
    <cfRule type="expression" dxfId="25068" priority="2156">
      <formula>AND(IF($Q11=3,1,IF($Q11=4,1,0)),IF($F11&lt;=85,1,0))</formula>
    </cfRule>
  </conditionalFormatting>
  <conditionalFormatting sqref="AV12">
    <cfRule type="expression" dxfId="25067" priority="2151">
      <formula>AV12="X"</formula>
    </cfRule>
    <cfRule type="expression" dxfId="25066" priority="2152">
      <formula>AV12="후보"</formula>
    </cfRule>
  </conditionalFormatting>
  <conditionalFormatting sqref="Z12">
    <cfRule type="colorScale" priority="2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25065" priority="2148" operator="greaterThan">
      <formula>0.9</formula>
    </cfRule>
    <cfRule type="cellIs" dxfId="25064" priority="2149" operator="greaterThan">
      <formula>0.85</formula>
    </cfRule>
  </conditionalFormatting>
  <conditionalFormatting sqref="AV13">
    <cfRule type="expression" dxfId="25063" priority="2146">
      <formula>AV13="X"</formula>
    </cfRule>
    <cfRule type="expression" dxfId="25062" priority="2147">
      <formula>AV13="후보"</formula>
    </cfRule>
  </conditionalFormatting>
  <conditionalFormatting sqref="Z13">
    <cfRule type="colorScale" priority="21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5061" priority="2143" operator="greaterThan">
      <formula>0.9</formula>
    </cfRule>
    <cfRule type="cellIs" dxfId="25060" priority="2144" operator="greaterThan">
      <formula>0.85</formula>
    </cfRule>
  </conditionalFormatting>
  <conditionalFormatting sqref="N13">
    <cfRule type="cellIs" dxfId="25059" priority="2141" operator="greaterThan">
      <formula>0.9</formula>
    </cfRule>
    <cfRule type="cellIs" dxfId="25058" priority="2142" operator="greaterThan">
      <formula>0.85</formula>
    </cfRule>
  </conditionalFormatting>
  <conditionalFormatting sqref="E13">
    <cfRule type="expression" dxfId="25057" priority="2137">
      <formula>AND(IF(OR($Q13=1,$Q13=2),1,0),IF($X13&lt;=20,1,0))</formula>
    </cfRule>
    <cfRule type="expression" dxfId="25056" priority="2138">
      <formula>AND(IF($Q13=2,1,0),IF($X13&lt;30,1,0))</formula>
    </cfRule>
    <cfRule type="expression" dxfId="25055" priority="2139">
      <formula>AND(IF($Q13=3,1,0),IF($X13&lt;30,1,0))</formula>
    </cfRule>
    <cfRule type="expression" dxfId="25054" priority="2140">
      <formula>AND(IF($Q13=3,1,IF($Q13=4,1,0)),IF($F13&lt;=85,1,0))</formula>
    </cfRule>
  </conditionalFormatting>
  <conditionalFormatting sqref="X13">
    <cfRule type="expression" dxfId="25053" priority="2133">
      <formula>AND(IF(OR($Q13=1,$Q13=2),1,0),IF($X13&lt;=20,1,0))</formula>
    </cfRule>
    <cfRule type="expression" dxfId="25052" priority="2134">
      <formula>AND(IF($Q13=2,1,0),IF($X13&lt;30,1,0))</formula>
    </cfRule>
    <cfRule type="expression" dxfId="25051" priority="2135">
      <formula>AND(IF($Q13=3,1,0),IF($X13&lt;30,1,0))</formula>
    </cfRule>
    <cfRule type="expression" dxfId="25050" priority="2136">
      <formula>AND(IF($Q13=3,1,IF($Q13=4,1,0)),IF($F13&lt;=85,1,0))</formula>
    </cfRule>
  </conditionalFormatting>
  <conditionalFormatting sqref="AI13">
    <cfRule type="expression" dxfId="25049" priority="2129">
      <formula>AND(IF(OR($Q13=1,$Q13=2),1,0),IF($X13&lt;=20,1,0))</formula>
    </cfRule>
    <cfRule type="expression" dxfId="25048" priority="2130">
      <formula>AND(IF($Q13=2,1,0),IF($X13&lt;30,1,0))</formula>
    </cfRule>
    <cfRule type="expression" dxfId="25047" priority="2131">
      <formula>AND(IF($Q13=3,1,0),IF($X13&lt;30,1,0))</formula>
    </cfRule>
    <cfRule type="expression" dxfId="25046" priority="2132">
      <formula>AND(IF($Q13=3,1,IF($Q13=4,1,0)),IF($F13&lt;=85,1,0))</formula>
    </cfRule>
  </conditionalFormatting>
  <conditionalFormatting sqref="AV14">
    <cfRule type="expression" dxfId="25045" priority="2127">
      <formula>AV14="X"</formula>
    </cfRule>
    <cfRule type="expression" dxfId="25044" priority="2128">
      <formula>AV14="후보"</formula>
    </cfRule>
  </conditionalFormatting>
  <conditionalFormatting sqref="Z14">
    <cfRule type="colorScale" priority="21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5043" priority="2124" operator="greaterThan">
      <formula>0.9</formula>
    </cfRule>
    <cfRule type="cellIs" dxfId="25042" priority="2125" operator="greaterThan">
      <formula>0.85</formula>
    </cfRule>
  </conditionalFormatting>
  <conditionalFormatting sqref="N14">
    <cfRule type="cellIs" dxfId="25041" priority="2122" operator="greaterThan">
      <formula>0.9</formula>
    </cfRule>
    <cfRule type="cellIs" dxfId="25040" priority="2123" operator="greaterThan">
      <formula>0.85</formula>
    </cfRule>
  </conditionalFormatting>
  <conditionalFormatting sqref="E14">
    <cfRule type="expression" dxfId="25039" priority="2118">
      <formula>AND(IF(OR($Q14=1,$Q14=2),1,0),IF($X14&lt;=20,1,0))</formula>
    </cfRule>
    <cfRule type="expression" dxfId="25038" priority="2119">
      <formula>AND(IF($Q14=2,1,0),IF($X14&lt;30,1,0))</formula>
    </cfRule>
    <cfRule type="expression" dxfId="25037" priority="2120">
      <formula>AND(IF($Q14=3,1,0),IF($X14&lt;30,1,0))</formula>
    </cfRule>
    <cfRule type="expression" dxfId="25036" priority="2121">
      <formula>AND(IF($Q14=3,1,IF($Q14=4,1,0)),IF($F14&lt;=85,1,0))</formula>
    </cfRule>
  </conditionalFormatting>
  <conditionalFormatting sqref="X14">
    <cfRule type="expression" dxfId="25035" priority="2114">
      <formula>AND(IF(OR($Q14=1,$Q14=2),1,0),IF($X14&lt;=20,1,0))</formula>
    </cfRule>
    <cfRule type="expression" dxfId="25034" priority="2115">
      <formula>AND(IF($Q14=2,1,0),IF($X14&lt;30,1,0))</formula>
    </cfRule>
    <cfRule type="expression" dxfId="25033" priority="2116">
      <formula>AND(IF($Q14=3,1,0),IF($X14&lt;30,1,0))</formula>
    </cfRule>
    <cfRule type="expression" dxfId="25032" priority="2117">
      <formula>AND(IF($Q14=3,1,IF($Q14=4,1,0)),IF($F14&lt;=85,1,0))</formula>
    </cfRule>
  </conditionalFormatting>
  <conditionalFormatting sqref="AI14">
    <cfRule type="expression" dxfId="25031" priority="2110">
      <formula>AND(IF(OR($Q14=1,$Q14=2),1,0),IF($X14&lt;=20,1,0))</formula>
    </cfRule>
    <cfRule type="expression" dxfId="25030" priority="2111">
      <formula>AND(IF($Q14=2,1,0),IF($X14&lt;30,1,0))</formula>
    </cfRule>
    <cfRule type="expression" dxfId="25029" priority="2112">
      <formula>AND(IF($Q14=3,1,0),IF($X14&lt;30,1,0))</formula>
    </cfRule>
    <cfRule type="expression" dxfId="25028" priority="2113">
      <formula>AND(IF($Q14=3,1,IF($Q14=4,1,0)),IF($F14&lt;=85,1,0))</formula>
    </cfRule>
  </conditionalFormatting>
  <conditionalFormatting sqref="AV15">
    <cfRule type="expression" dxfId="25027" priority="2108">
      <formula>AV15="X"</formula>
    </cfRule>
    <cfRule type="expression" dxfId="25026" priority="2109">
      <formula>AV15="후보"</formula>
    </cfRule>
  </conditionalFormatting>
  <conditionalFormatting sqref="Z15">
    <cfRule type="colorScale" priority="21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5025" priority="2105" operator="greaterThan">
      <formula>0.9</formula>
    </cfRule>
    <cfRule type="cellIs" dxfId="25024" priority="2106" operator="greaterThan">
      <formula>0.85</formula>
    </cfRule>
  </conditionalFormatting>
  <conditionalFormatting sqref="N15">
    <cfRule type="cellIs" dxfId="25023" priority="2103" operator="greaterThan">
      <formula>0.9</formula>
    </cfRule>
    <cfRule type="cellIs" dxfId="25022" priority="2104" operator="greaterThan">
      <formula>0.85</formula>
    </cfRule>
  </conditionalFormatting>
  <conditionalFormatting sqref="E15">
    <cfRule type="expression" dxfId="25021" priority="2099">
      <formula>AND(IF(OR($Q15=1,$Q15=2),1,0),IF($X15&lt;=20,1,0))</formula>
    </cfRule>
    <cfRule type="expression" dxfId="25020" priority="2100">
      <formula>AND(IF($Q15=2,1,0),IF($X15&lt;30,1,0))</formula>
    </cfRule>
    <cfRule type="expression" dxfId="25019" priority="2101">
      <formula>AND(IF($Q15=3,1,0),IF($X15&lt;30,1,0))</formula>
    </cfRule>
    <cfRule type="expression" dxfId="25018" priority="2102">
      <formula>AND(IF($Q15=3,1,IF($Q15=4,1,0)),IF($F15&lt;=85,1,0))</formula>
    </cfRule>
  </conditionalFormatting>
  <conditionalFormatting sqref="X15">
    <cfRule type="expression" dxfId="25017" priority="2095">
      <formula>AND(IF(OR($Q15=1,$Q15=2),1,0),IF($X15&lt;=20,1,0))</formula>
    </cfRule>
    <cfRule type="expression" dxfId="25016" priority="2096">
      <formula>AND(IF($Q15=2,1,0),IF($X15&lt;30,1,0))</formula>
    </cfRule>
    <cfRule type="expression" dxfId="25015" priority="2097">
      <formula>AND(IF($Q15=3,1,0),IF($X15&lt;30,1,0))</formula>
    </cfRule>
    <cfRule type="expression" dxfId="25014" priority="2098">
      <formula>AND(IF($Q15=3,1,IF($Q15=4,1,0)),IF($F15&lt;=85,1,0))</formula>
    </cfRule>
  </conditionalFormatting>
  <conditionalFormatting sqref="AI15">
    <cfRule type="expression" dxfId="25013" priority="2091">
      <formula>AND(IF(OR($Q15=1,$Q15=2),1,0),IF($X15&lt;=20,1,0))</formula>
    </cfRule>
    <cfRule type="expression" dxfId="25012" priority="2092">
      <formula>AND(IF($Q15=2,1,0),IF($X15&lt;30,1,0))</formula>
    </cfRule>
    <cfRule type="expression" dxfId="25011" priority="2093">
      <formula>AND(IF($Q15=3,1,0),IF($X15&lt;30,1,0))</formula>
    </cfRule>
    <cfRule type="expression" dxfId="25010" priority="2094">
      <formula>AND(IF($Q15=3,1,IF($Q15=4,1,0)),IF($F15&lt;=85,1,0))</formula>
    </cfRule>
  </conditionalFormatting>
  <conditionalFormatting sqref="AV16">
    <cfRule type="expression" dxfId="25009" priority="2089">
      <formula>AV16="X"</formula>
    </cfRule>
    <cfRule type="expression" dxfId="25008" priority="2090">
      <formula>AV16="후보"</formula>
    </cfRule>
  </conditionalFormatting>
  <conditionalFormatting sqref="Z16">
    <cfRule type="colorScale" priority="2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25007" priority="2086" operator="greaterThan">
      <formula>0.9</formula>
    </cfRule>
    <cfRule type="cellIs" dxfId="25006" priority="2087" operator="greaterThan">
      <formula>0.85</formula>
    </cfRule>
  </conditionalFormatting>
  <conditionalFormatting sqref="AV17">
    <cfRule type="expression" dxfId="25005" priority="2084">
      <formula>AV17="X"</formula>
    </cfRule>
    <cfRule type="expression" dxfId="25004" priority="2085">
      <formula>AV17="후보"</formula>
    </cfRule>
  </conditionalFormatting>
  <conditionalFormatting sqref="Z17">
    <cfRule type="colorScale" priority="2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5003" priority="2081" operator="greaterThan">
      <formula>0.9</formula>
    </cfRule>
    <cfRule type="cellIs" dxfId="25002" priority="2082" operator="greaterThan">
      <formula>0.85</formula>
    </cfRule>
  </conditionalFormatting>
  <conditionalFormatting sqref="N17">
    <cfRule type="cellIs" dxfId="25001" priority="2079" operator="greaterThan">
      <formula>0.9</formula>
    </cfRule>
    <cfRule type="cellIs" dxfId="25000" priority="2080" operator="greaterThan">
      <formula>0.85</formula>
    </cfRule>
  </conditionalFormatting>
  <conditionalFormatting sqref="E17">
    <cfRule type="expression" dxfId="24999" priority="2075">
      <formula>AND(IF(OR($Q17=1,$Q17=2),1,0),IF($X17&lt;=20,1,0))</formula>
    </cfRule>
    <cfRule type="expression" dxfId="24998" priority="2076">
      <formula>AND(IF($Q17=2,1,0),IF($X17&lt;30,1,0))</formula>
    </cfRule>
    <cfRule type="expression" dxfId="24997" priority="2077">
      <formula>AND(IF($Q17=3,1,0),IF($X17&lt;30,1,0))</formula>
    </cfRule>
    <cfRule type="expression" dxfId="24996" priority="2078">
      <formula>AND(IF($Q17=3,1,IF($Q17=4,1,0)),IF($F17&lt;=85,1,0))</formula>
    </cfRule>
  </conditionalFormatting>
  <conditionalFormatting sqref="X17">
    <cfRule type="expression" dxfId="24995" priority="2071">
      <formula>AND(IF(OR($Q17=1,$Q17=2),1,0),IF($X17&lt;=20,1,0))</formula>
    </cfRule>
    <cfRule type="expression" dxfId="24994" priority="2072">
      <formula>AND(IF($Q17=2,1,0),IF($X17&lt;30,1,0))</formula>
    </cfRule>
    <cfRule type="expression" dxfId="24993" priority="2073">
      <formula>AND(IF($Q17=3,1,0),IF($X17&lt;30,1,0))</formula>
    </cfRule>
    <cfRule type="expression" dxfId="24992" priority="2074">
      <formula>AND(IF($Q17=3,1,IF($Q17=4,1,0)),IF($F17&lt;=85,1,0))</formula>
    </cfRule>
  </conditionalFormatting>
  <conditionalFormatting sqref="AI17">
    <cfRule type="expression" dxfId="24991" priority="2067">
      <formula>AND(IF(OR($Q17=1,$Q17=2),1,0),IF($X17&lt;=20,1,0))</formula>
    </cfRule>
    <cfRule type="expression" dxfId="24990" priority="2068">
      <formula>AND(IF($Q17=2,1,0),IF($X17&lt;30,1,0))</formula>
    </cfRule>
    <cfRule type="expression" dxfId="24989" priority="2069">
      <formula>AND(IF($Q17=3,1,0),IF($X17&lt;30,1,0))</formula>
    </cfRule>
    <cfRule type="expression" dxfId="24988" priority="2070">
      <formula>AND(IF($Q17=3,1,IF($Q17=4,1,0)),IF($F17&lt;=85,1,0))</formula>
    </cfRule>
  </conditionalFormatting>
  <conditionalFormatting sqref="AV18">
    <cfRule type="expression" dxfId="24987" priority="2065">
      <formula>AV18="X"</formula>
    </cfRule>
    <cfRule type="expression" dxfId="24986" priority="2066">
      <formula>AV18="후보"</formula>
    </cfRule>
  </conditionalFormatting>
  <conditionalFormatting sqref="Z18">
    <cfRule type="colorScale" priority="2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4985" priority="2062" operator="greaterThan">
      <formula>0.9</formula>
    </cfRule>
    <cfRule type="cellIs" dxfId="24984" priority="2063" operator="greaterThan">
      <formula>0.85</formula>
    </cfRule>
  </conditionalFormatting>
  <conditionalFormatting sqref="N18">
    <cfRule type="cellIs" dxfId="24983" priority="2060" operator="greaterThan">
      <formula>0.9</formula>
    </cfRule>
    <cfRule type="cellIs" dxfId="24982" priority="2061" operator="greaterThan">
      <formula>0.85</formula>
    </cfRule>
  </conditionalFormatting>
  <conditionalFormatting sqref="E18">
    <cfRule type="expression" dxfId="24981" priority="2056">
      <formula>AND(IF(OR($Q18=1,$Q18=2),1,0),IF($X18&lt;=20,1,0))</formula>
    </cfRule>
    <cfRule type="expression" dxfId="24980" priority="2057">
      <formula>AND(IF($Q18=2,1,0),IF($X18&lt;30,1,0))</formula>
    </cfRule>
    <cfRule type="expression" dxfId="24979" priority="2058">
      <formula>AND(IF($Q18=3,1,0),IF($X18&lt;30,1,0))</formula>
    </cfRule>
    <cfRule type="expression" dxfId="24978" priority="2059">
      <formula>AND(IF($Q18=3,1,IF($Q18=4,1,0)),IF($F18&lt;=85,1,0))</formula>
    </cfRule>
  </conditionalFormatting>
  <conditionalFormatting sqref="X18">
    <cfRule type="expression" dxfId="24977" priority="2052">
      <formula>AND(IF(OR($Q18=1,$Q18=2),1,0),IF($X18&lt;=20,1,0))</formula>
    </cfRule>
    <cfRule type="expression" dxfId="24976" priority="2053">
      <formula>AND(IF($Q18=2,1,0),IF($X18&lt;30,1,0))</formula>
    </cfRule>
    <cfRule type="expression" dxfId="24975" priority="2054">
      <formula>AND(IF($Q18=3,1,0),IF($X18&lt;30,1,0))</formula>
    </cfRule>
    <cfRule type="expression" dxfId="24974" priority="2055">
      <formula>AND(IF($Q18=3,1,IF($Q18=4,1,0)),IF($F18&lt;=85,1,0))</formula>
    </cfRule>
  </conditionalFormatting>
  <conditionalFormatting sqref="AI18">
    <cfRule type="expression" dxfId="24973" priority="2048">
      <formula>AND(IF(OR($Q18=1,$Q18=2),1,0),IF($X18&lt;=20,1,0))</formula>
    </cfRule>
    <cfRule type="expression" dxfId="24972" priority="2049">
      <formula>AND(IF($Q18=2,1,0),IF($X18&lt;30,1,0))</formula>
    </cfRule>
    <cfRule type="expression" dxfId="24971" priority="2050">
      <formula>AND(IF($Q18=3,1,0),IF($X18&lt;30,1,0))</formula>
    </cfRule>
    <cfRule type="expression" dxfId="24970" priority="2051">
      <formula>AND(IF($Q18=3,1,IF($Q18=4,1,0)),IF($F18&lt;=85,1,0))</formula>
    </cfRule>
  </conditionalFormatting>
  <conditionalFormatting sqref="AV19">
    <cfRule type="expression" dxfId="24969" priority="2046">
      <formula>AV19="X"</formula>
    </cfRule>
    <cfRule type="expression" dxfId="24968" priority="2047">
      <formula>AV19="후보"</formula>
    </cfRule>
  </conditionalFormatting>
  <conditionalFormatting sqref="Z19">
    <cfRule type="colorScale" priority="2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4967" priority="2043" operator="greaterThan">
      <formula>0.9</formula>
    </cfRule>
    <cfRule type="cellIs" dxfId="24966" priority="2044" operator="greaterThan">
      <formula>0.85</formula>
    </cfRule>
  </conditionalFormatting>
  <conditionalFormatting sqref="N19">
    <cfRule type="cellIs" dxfId="24965" priority="2041" operator="greaterThan">
      <formula>0.9</formula>
    </cfRule>
    <cfRule type="cellIs" dxfId="24964" priority="2042" operator="greaterThan">
      <formula>0.85</formula>
    </cfRule>
  </conditionalFormatting>
  <conditionalFormatting sqref="E19">
    <cfRule type="expression" dxfId="24963" priority="2037">
      <formula>AND(IF(OR($Q19=1,$Q19=2),1,0),IF($X19&lt;=20,1,0))</formula>
    </cfRule>
    <cfRule type="expression" dxfId="24962" priority="2038">
      <formula>AND(IF($Q19=2,1,0),IF($X19&lt;30,1,0))</formula>
    </cfRule>
    <cfRule type="expression" dxfId="24961" priority="2039">
      <formula>AND(IF($Q19=3,1,0),IF($X19&lt;30,1,0))</formula>
    </cfRule>
    <cfRule type="expression" dxfId="24960" priority="2040">
      <formula>AND(IF($Q19=3,1,IF($Q19=4,1,0)),IF($F19&lt;=85,1,0))</formula>
    </cfRule>
  </conditionalFormatting>
  <conditionalFormatting sqref="X19">
    <cfRule type="expression" dxfId="24959" priority="2033">
      <formula>AND(IF(OR($Q19=1,$Q19=2),1,0),IF($X19&lt;=20,1,0))</formula>
    </cfRule>
    <cfRule type="expression" dxfId="24958" priority="2034">
      <formula>AND(IF($Q19=2,1,0),IF($X19&lt;30,1,0))</formula>
    </cfRule>
    <cfRule type="expression" dxfId="24957" priority="2035">
      <formula>AND(IF($Q19=3,1,0),IF($X19&lt;30,1,0))</formula>
    </cfRule>
    <cfRule type="expression" dxfId="24956" priority="2036">
      <formula>AND(IF($Q19=3,1,IF($Q19=4,1,0)),IF($F19&lt;=85,1,0))</formula>
    </cfRule>
  </conditionalFormatting>
  <conditionalFormatting sqref="AI19">
    <cfRule type="expression" dxfId="24955" priority="2029">
      <formula>AND(IF(OR($Q19=1,$Q19=2),1,0),IF($X19&lt;=20,1,0))</formula>
    </cfRule>
    <cfRule type="expression" dxfId="24954" priority="2030">
      <formula>AND(IF($Q19=2,1,0),IF($X19&lt;30,1,0))</formula>
    </cfRule>
    <cfRule type="expression" dxfId="24953" priority="2031">
      <formula>AND(IF($Q19=3,1,0),IF($X19&lt;30,1,0))</formula>
    </cfRule>
    <cfRule type="expression" dxfId="24952" priority="2032">
      <formula>AND(IF($Q19=3,1,IF($Q19=4,1,0)),IF($F19&lt;=85,1,0))</formula>
    </cfRule>
  </conditionalFormatting>
  <conditionalFormatting sqref="AV20">
    <cfRule type="expression" dxfId="24951" priority="2027">
      <formula>AV20="X"</formula>
    </cfRule>
    <cfRule type="expression" dxfId="24950" priority="2028">
      <formula>AV20="후보"</formula>
    </cfRule>
  </conditionalFormatting>
  <conditionalFormatting sqref="Z20">
    <cfRule type="colorScale" priority="2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24949" priority="2024" operator="greaterThan">
      <formula>0.9</formula>
    </cfRule>
    <cfRule type="cellIs" dxfId="24948" priority="2025" operator="greaterThan">
      <formula>0.85</formula>
    </cfRule>
  </conditionalFormatting>
  <conditionalFormatting sqref="AV21">
    <cfRule type="expression" dxfId="24947" priority="2022">
      <formula>AV21="X"</formula>
    </cfRule>
    <cfRule type="expression" dxfId="24946" priority="2023">
      <formula>AV21="후보"</formula>
    </cfRule>
  </conditionalFormatting>
  <conditionalFormatting sqref="Z21">
    <cfRule type="colorScale" priority="2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4945" priority="2019" operator="greaterThan">
      <formula>0.9</formula>
    </cfRule>
    <cfRule type="cellIs" dxfId="24944" priority="2020" operator="greaterThan">
      <formula>0.85</formula>
    </cfRule>
  </conditionalFormatting>
  <conditionalFormatting sqref="N21">
    <cfRule type="cellIs" dxfId="24943" priority="2017" operator="greaterThan">
      <formula>0.9</formula>
    </cfRule>
    <cfRule type="cellIs" dxfId="24942" priority="2018" operator="greaterThan">
      <formula>0.85</formula>
    </cfRule>
  </conditionalFormatting>
  <conditionalFormatting sqref="E21">
    <cfRule type="expression" dxfId="24941" priority="2013">
      <formula>AND(IF(OR($Q21=1,$Q21=2),1,0),IF($X21&lt;=20,1,0))</formula>
    </cfRule>
    <cfRule type="expression" dxfId="24940" priority="2014">
      <formula>AND(IF($Q21=2,1,0),IF($X21&lt;30,1,0))</formula>
    </cfRule>
    <cfRule type="expression" dxfId="24939" priority="2015">
      <formula>AND(IF($Q21=3,1,0),IF($X21&lt;30,1,0))</formula>
    </cfRule>
    <cfRule type="expression" dxfId="24938" priority="2016">
      <formula>AND(IF($Q21=3,1,IF($Q21=4,1,0)),IF($F21&lt;=85,1,0))</formula>
    </cfRule>
  </conditionalFormatting>
  <conditionalFormatting sqref="X21">
    <cfRule type="expression" dxfId="24937" priority="2009">
      <formula>AND(IF(OR($Q21=1,$Q21=2),1,0),IF($X21&lt;=20,1,0))</formula>
    </cfRule>
    <cfRule type="expression" dxfId="24936" priority="2010">
      <formula>AND(IF($Q21=2,1,0),IF($X21&lt;30,1,0))</formula>
    </cfRule>
    <cfRule type="expression" dxfId="24935" priority="2011">
      <formula>AND(IF($Q21=3,1,0),IF($X21&lt;30,1,0))</formula>
    </cfRule>
    <cfRule type="expression" dxfId="24934" priority="2012">
      <formula>AND(IF($Q21=3,1,IF($Q21=4,1,0)),IF($F21&lt;=85,1,0))</formula>
    </cfRule>
  </conditionalFormatting>
  <conditionalFormatting sqref="AI21">
    <cfRule type="expression" dxfId="24933" priority="2005">
      <formula>AND(IF(OR($Q21=1,$Q21=2),1,0),IF($X21&lt;=20,1,0))</formula>
    </cfRule>
    <cfRule type="expression" dxfId="24932" priority="2006">
      <formula>AND(IF($Q21=2,1,0),IF($X21&lt;30,1,0))</formula>
    </cfRule>
    <cfRule type="expression" dxfId="24931" priority="2007">
      <formula>AND(IF($Q21=3,1,0),IF($X21&lt;30,1,0))</formula>
    </cfRule>
    <cfRule type="expression" dxfId="24930" priority="2008">
      <formula>AND(IF($Q21=3,1,IF($Q21=4,1,0)),IF($F21&lt;=85,1,0))</formula>
    </cfRule>
  </conditionalFormatting>
  <conditionalFormatting sqref="AV22">
    <cfRule type="expression" dxfId="24929" priority="2003">
      <formula>AV22="X"</formula>
    </cfRule>
    <cfRule type="expression" dxfId="24928" priority="2004">
      <formula>AV22="후보"</formula>
    </cfRule>
  </conditionalFormatting>
  <conditionalFormatting sqref="Z22">
    <cfRule type="colorScale" priority="2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4927" priority="2000" operator="greaterThan">
      <formula>0.9</formula>
    </cfRule>
    <cfRule type="cellIs" dxfId="24926" priority="2001" operator="greaterThan">
      <formula>0.85</formula>
    </cfRule>
  </conditionalFormatting>
  <conditionalFormatting sqref="N22">
    <cfRule type="cellIs" dxfId="24925" priority="1998" operator="greaterThan">
      <formula>0.9</formula>
    </cfRule>
    <cfRule type="cellIs" dxfId="24924" priority="1999" operator="greaterThan">
      <formula>0.85</formula>
    </cfRule>
  </conditionalFormatting>
  <conditionalFormatting sqref="E22">
    <cfRule type="expression" dxfId="24923" priority="1994">
      <formula>AND(IF(OR($Q22=1,$Q22=2),1,0),IF($X22&lt;=20,1,0))</formula>
    </cfRule>
    <cfRule type="expression" dxfId="24922" priority="1995">
      <formula>AND(IF($Q22=2,1,0),IF($X22&lt;30,1,0))</formula>
    </cfRule>
    <cfRule type="expression" dxfId="24921" priority="1996">
      <formula>AND(IF($Q22=3,1,0),IF($X22&lt;30,1,0))</formula>
    </cfRule>
    <cfRule type="expression" dxfId="24920" priority="1997">
      <formula>AND(IF($Q22=3,1,IF($Q22=4,1,0)),IF($F22&lt;=85,1,0))</formula>
    </cfRule>
  </conditionalFormatting>
  <conditionalFormatting sqref="X22">
    <cfRule type="expression" dxfId="24919" priority="1990">
      <formula>AND(IF(OR($Q22=1,$Q22=2),1,0),IF($X22&lt;=20,1,0))</formula>
    </cfRule>
    <cfRule type="expression" dxfId="24918" priority="1991">
      <formula>AND(IF($Q22=2,1,0),IF($X22&lt;30,1,0))</formula>
    </cfRule>
    <cfRule type="expression" dxfId="24917" priority="1992">
      <formula>AND(IF($Q22=3,1,0),IF($X22&lt;30,1,0))</formula>
    </cfRule>
    <cfRule type="expression" dxfId="24916" priority="1993">
      <formula>AND(IF($Q22=3,1,IF($Q22=4,1,0)),IF($F22&lt;=85,1,0))</formula>
    </cfRule>
  </conditionalFormatting>
  <conditionalFormatting sqref="AI22">
    <cfRule type="expression" dxfId="24915" priority="1986">
      <formula>AND(IF(OR($Q22=1,$Q22=2),1,0),IF($X22&lt;=20,1,0))</formula>
    </cfRule>
    <cfRule type="expression" dxfId="24914" priority="1987">
      <formula>AND(IF($Q22=2,1,0),IF($X22&lt;30,1,0))</formula>
    </cfRule>
    <cfRule type="expression" dxfId="24913" priority="1988">
      <formula>AND(IF($Q22=3,1,0),IF($X22&lt;30,1,0))</formula>
    </cfRule>
    <cfRule type="expression" dxfId="24912" priority="1989">
      <formula>AND(IF($Q22=3,1,IF($Q22=4,1,0)),IF($F22&lt;=85,1,0))</formula>
    </cfRule>
  </conditionalFormatting>
  <conditionalFormatting sqref="AV23">
    <cfRule type="expression" dxfId="24911" priority="1984">
      <formula>AV23="X"</formula>
    </cfRule>
    <cfRule type="expression" dxfId="24910" priority="1985">
      <formula>AV23="후보"</formula>
    </cfRule>
  </conditionalFormatting>
  <conditionalFormatting sqref="Z23">
    <cfRule type="colorScale" priority="1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4909" priority="1981" operator="greaterThan">
      <formula>0.9</formula>
    </cfRule>
    <cfRule type="cellIs" dxfId="24908" priority="1982" operator="greaterThan">
      <formula>0.85</formula>
    </cfRule>
  </conditionalFormatting>
  <conditionalFormatting sqref="N23">
    <cfRule type="cellIs" dxfId="24907" priority="1979" operator="greaterThan">
      <formula>0.9</formula>
    </cfRule>
    <cfRule type="cellIs" dxfId="24906" priority="1980" operator="greaterThan">
      <formula>0.85</formula>
    </cfRule>
  </conditionalFormatting>
  <conditionalFormatting sqref="E23">
    <cfRule type="expression" dxfId="24905" priority="1975">
      <formula>AND(IF(OR($Q23=1,$Q23=2),1,0),IF($X23&lt;=20,1,0))</formula>
    </cfRule>
    <cfRule type="expression" dxfId="24904" priority="1976">
      <formula>AND(IF($Q23=2,1,0),IF($X23&lt;30,1,0))</formula>
    </cfRule>
    <cfRule type="expression" dxfId="24903" priority="1977">
      <formula>AND(IF($Q23=3,1,0),IF($X23&lt;30,1,0))</formula>
    </cfRule>
    <cfRule type="expression" dxfId="24902" priority="1978">
      <formula>AND(IF($Q23=3,1,IF($Q23=4,1,0)),IF($F23&lt;=85,1,0))</formula>
    </cfRule>
  </conditionalFormatting>
  <conditionalFormatting sqref="X23">
    <cfRule type="expression" dxfId="24901" priority="1971">
      <formula>AND(IF(OR($Q23=1,$Q23=2),1,0),IF($X23&lt;=20,1,0))</formula>
    </cfRule>
    <cfRule type="expression" dxfId="24900" priority="1972">
      <formula>AND(IF($Q23=2,1,0),IF($X23&lt;30,1,0))</formula>
    </cfRule>
    <cfRule type="expression" dxfId="24899" priority="1973">
      <formula>AND(IF($Q23=3,1,0),IF($X23&lt;30,1,0))</formula>
    </cfRule>
    <cfRule type="expression" dxfId="24898" priority="1974">
      <formula>AND(IF($Q23=3,1,IF($Q23=4,1,0)),IF($F23&lt;=85,1,0))</formula>
    </cfRule>
  </conditionalFormatting>
  <conditionalFormatting sqref="AI23">
    <cfRule type="expression" dxfId="24897" priority="1967">
      <formula>AND(IF(OR($Q23=1,$Q23=2),1,0),IF($X23&lt;=20,1,0))</formula>
    </cfRule>
    <cfRule type="expression" dxfId="24896" priority="1968">
      <formula>AND(IF($Q23=2,1,0),IF($X23&lt;30,1,0))</formula>
    </cfRule>
    <cfRule type="expression" dxfId="24895" priority="1969">
      <formula>AND(IF($Q23=3,1,0),IF($X23&lt;30,1,0))</formula>
    </cfRule>
    <cfRule type="expression" dxfId="24894" priority="1970">
      <formula>AND(IF($Q23=3,1,IF($Q23=4,1,0)),IF($F23&lt;=85,1,0))</formula>
    </cfRule>
  </conditionalFormatting>
  <conditionalFormatting sqref="AV24">
    <cfRule type="expression" dxfId="24893" priority="1965">
      <formula>AV24="X"</formula>
    </cfRule>
    <cfRule type="expression" dxfId="24892" priority="1966">
      <formula>AV24="후보"</formula>
    </cfRule>
  </conditionalFormatting>
  <conditionalFormatting sqref="Z24">
    <cfRule type="colorScale" priority="1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4891" priority="1962" operator="greaterThan">
      <formula>0.9</formula>
    </cfRule>
    <cfRule type="cellIs" dxfId="24890" priority="1963" operator="greaterThan">
      <formula>0.85</formula>
    </cfRule>
  </conditionalFormatting>
  <conditionalFormatting sqref="N24">
    <cfRule type="cellIs" dxfId="24889" priority="1960" operator="greaterThan">
      <formula>0.9</formula>
    </cfRule>
    <cfRule type="cellIs" dxfId="24888" priority="1961" operator="greaterThan">
      <formula>0.85</formula>
    </cfRule>
  </conditionalFormatting>
  <conditionalFormatting sqref="E24">
    <cfRule type="expression" dxfId="24887" priority="1956">
      <formula>AND(IF(OR($Q24=1,$Q24=2),1,0),IF($X24&lt;=20,1,0))</formula>
    </cfRule>
    <cfRule type="expression" dxfId="24886" priority="1957">
      <formula>AND(IF($Q24=2,1,0),IF($X24&lt;30,1,0))</formula>
    </cfRule>
    <cfRule type="expression" dxfId="24885" priority="1958">
      <formula>AND(IF($Q24=3,1,0),IF($X24&lt;30,1,0))</formula>
    </cfRule>
    <cfRule type="expression" dxfId="24884" priority="1959">
      <formula>AND(IF($Q24=3,1,IF($Q24=4,1,0)),IF($F24&lt;=85,1,0))</formula>
    </cfRule>
  </conditionalFormatting>
  <conditionalFormatting sqref="X24">
    <cfRule type="expression" dxfId="24883" priority="1952">
      <formula>AND(IF(OR($Q24=1,$Q24=2),1,0),IF($X24&lt;=20,1,0))</formula>
    </cfRule>
    <cfRule type="expression" dxfId="24882" priority="1953">
      <formula>AND(IF($Q24=2,1,0),IF($X24&lt;30,1,0))</formula>
    </cfRule>
    <cfRule type="expression" dxfId="24881" priority="1954">
      <formula>AND(IF($Q24=3,1,0),IF($X24&lt;30,1,0))</formula>
    </cfRule>
    <cfRule type="expression" dxfId="24880" priority="1955">
      <formula>AND(IF($Q24=3,1,IF($Q24=4,1,0)),IF($F24&lt;=85,1,0))</formula>
    </cfRule>
  </conditionalFormatting>
  <conditionalFormatting sqref="AI24">
    <cfRule type="expression" dxfId="24879" priority="1948">
      <formula>AND(IF(OR($Q24=1,$Q24=2),1,0),IF($X24&lt;=20,1,0))</formula>
    </cfRule>
    <cfRule type="expression" dxfId="24878" priority="1949">
      <formula>AND(IF($Q24=2,1,0),IF($X24&lt;30,1,0))</formula>
    </cfRule>
    <cfRule type="expression" dxfId="24877" priority="1950">
      <formula>AND(IF($Q24=3,1,0),IF($X24&lt;30,1,0))</formula>
    </cfRule>
    <cfRule type="expression" dxfId="24876" priority="1951">
      <formula>AND(IF($Q24=3,1,IF($Q24=4,1,0)),IF($F24&lt;=85,1,0))</formula>
    </cfRule>
  </conditionalFormatting>
  <conditionalFormatting sqref="AV25">
    <cfRule type="expression" dxfId="24875" priority="1946">
      <formula>AV25="X"</formula>
    </cfRule>
    <cfRule type="expression" dxfId="24874" priority="1947">
      <formula>AV25="후보"</formula>
    </cfRule>
  </conditionalFormatting>
  <conditionalFormatting sqref="Z25">
    <cfRule type="colorScale" priority="1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24873" priority="1943" operator="greaterThan">
      <formula>0.9</formula>
    </cfRule>
    <cfRule type="cellIs" dxfId="24872" priority="1944" operator="greaterThan">
      <formula>0.85</formula>
    </cfRule>
  </conditionalFormatting>
  <conditionalFormatting sqref="AV26">
    <cfRule type="expression" dxfId="24871" priority="1941">
      <formula>AV26="X"</formula>
    </cfRule>
    <cfRule type="expression" dxfId="24870" priority="1942">
      <formula>AV26="후보"</formula>
    </cfRule>
  </conditionalFormatting>
  <conditionalFormatting sqref="Z26">
    <cfRule type="colorScale" priority="1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4869" priority="1938" operator="greaterThan">
      <formula>0.9</formula>
    </cfRule>
    <cfRule type="cellIs" dxfId="24868" priority="1939" operator="greaterThan">
      <formula>0.85</formula>
    </cfRule>
  </conditionalFormatting>
  <conditionalFormatting sqref="N26">
    <cfRule type="cellIs" dxfId="24867" priority="1936" operator="greaterThan">
      <formula>0.9</formula>
    </cfRule>
    <cfRule type="cellIs" dxfId="24866" priority="1937" operator="greaterThan">
      <formula>0.85</formula>
    </cfRule>
  </conditionalFormatting>
  <conditionalFormatting sqref="E26">
    <cfRule type="expression" dxfId="24865" priority="1932">
      <formula>AND(IF(OR($Q26=1,$Q26=2),1,0),IF($X26&lt;=20,1,0))</formula>
    </cfRule>
    <cfRule type="expression" dxfId="24864" priority="1933">
      <formula>AND(IF($Q26=2,1,0),IF($X26&lt;30,1,0))</formula>
    </cfRule>
    <cfRule type="expression" dxfId="24863" priority="1934">
      <formula>AND(IF($Q26=3,1,0),IF($X26&lt;30,1,0))</formula>
    </cfRule>
    <cfRule type="expression" dxfId="24862" priority="1935">
      <formula>AND(IF($Q26=3,1,IF($Q26=4,1,0)),IF($F26&lt;=85,1,0))</formula>
    </cfRule>
  </conditionalFormatting>
  <conditionalFormatting sqref="X26">
    <cfRule type="expression" dxfId="24861" priority="1928">
      <formula>AND(IF(OR($Q26=1,$Q26=2),1,0),IF($X26&lt;=20,1,0))</formula>
    </cfRule>
    <cfRule type="expression" dxfId="24860" priority="1929">
      <formula>AND(IF($Q26=2,1,0),IF($X26&lt;30,1,0))</formula>
    </cfRule>
    <cfRule type="expression" dxfId="24859" priority="1930">
      <formula>AND(IF($Q26=3,1,0),IF($X26&lt;30,1,0))</formula>
    </cfRule>
    <cfRule type="expression" dxfId="24858" priority="1931">
      <formula>AND(IF($Q26=3,1,IF($Q26=4,1,0)),IF($F26&lt;=85,1,0))</formula>
    </cfRule>
  </conditionalFormatting>
  <conditionalFormatting sqref="AI26">
    <cfRule type="expression" dxfId="24857" priority="1924">
      <formula>AND(IF(OR($Q26=1,$Q26=2),1,0),IF($X26&lt;=20,1,0))</formula>
    </cfRule>
    <cfRule type="expression" dxfId="24856" priority="1925">
      <formula>AND(IF($Q26=2,1,0),IF($X26&lt;30,1,0))</formula>
    </cfRule>
    <cfRule type="expression" dxfId="24855" priority="1926">
      <formula>AND(IF($Q26=3,1,0),IF($X26&lt;30,1,0))</formula>
    </cfRule>
    <cfRule type="expression" dxfId="24854" priority="1927">
      <formula>AND(IF($Q26=3,1,IF($Q26=4,1,0)),IF($F26&lt;=85,1,0))</formula>
    </cfRule>
  </conditionalFormatting>
  <conditionalFormatting sqref="AV27">
    <cfRule type="expression" dxfId="24853" priority="1922">
      <formula>AV27="X"</formula>
    </cfRule>
    <cfRule type="expression" dxfId="24852" priority="1923">
      <formula>AV27="후보"</formula>
    </cfRule>
  </conditionalFormatting>
  <conditionalFormatting sqref="Z27">
    <cfRule type="colorScale" priority="1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4851" priority="1919" operator="greaterThan">
      <formula>0.9</formula>
    </cfRule>
    <cfRule type="cellIs" dxfId="24850" priority="1920" operator="greaterThan">
      <formula>0.85</formula>
    </cfRule>
  </conditionalFormatting>
  <conditionalFormatting sqref="N27">
    <cfRule type="cellIs" dxfId="24849" priority="1917" operator="greaterThan">
      <formula>0.9</formula>
    </cfRule>
    <cfRule type="cellIs" dxfId="24848" priority="1918" operator="greaterThan">
      <formula>0.85</formula>
    </cfRule>
  </conditionalFormatting>
  <conditionalFormatting sqref="E27">
    <cfRule type="expression" dxfId="24847" priority="1913">
      <formula>AND(IF(OR($Q27=1,$Q27=2),1,0),IF($X27&lt;=20,1,0))</formula>
    </cfRule>
    <cfRule type="expression" dxfId="24846" priority="1914">
      <formula>AND(IF($Q27=2,1,0),IF($X27&lt;30,1,0))</formula>
    </cfRule>
    <cfRule type="expression" dxfId="24845" priority="1915">
      <formula>AND(IF($Q27=3,1,0),IF($X27&lt;30,1,0))</formula>
    </cfRule>
    <cfRule type="expression" dxfId="24844" priority="1916">
      <formula>AND(IF($Q27=3,1,IF($Q27=4,1,0)),IF($F27&lt;=85,1,0))</formula>
    </cfRule>
  </conditionalFormatting>
  <conditionalFormatting sqref="X27">
    <cfRule type="expression" dxfId="24843" priority="1909">
      <formula>AND(IF(OR($Q27=1,$Q27=2),1,0),IF($X27&lt;=20,1,0))</formula>
    </cfRule>
    <cfRule type="expression" dxfId="24842" priority="1910">
      <formula>AND(IF($Q27=2,1,0),IF($X27&lt;30,1,0))</formula>
    </cfRule>
    <cfRule type="expression" dxfId="24841" priority="1911">
      <formula>AND(IF($Q27=3,1,0),IF($X27&lt;30,1,0))</formula>
    </cfRule>
    <cfRule type="expression" dxfId="24840" priority="1912">
      <formula>AND(IF($Q27=3,1,IF($Q27=4,1,0)),IF($F27&lt;=85,1,0))</formula>
    </cfRule>
  </conditionalFormatting>
  <conditionalFormatting sqref="AI27">
    <cfRule type="expression" dxfId="24839" priority="1905">
      <formula>AND(IF(OR($Q27=1,$Q27=2),1,0),IF($X27&lt;=20,1,0))</formula>
    </cfRule>
    <cfRule type="expression" dxfId="24838" priority="1906">
      <formula>AND(IF($Q27=2,1,0),IF($X27&lt;30,1,0))</formula>
    </cfRule>
    <cfRule type="expression" dxfId="24837" priority="1907">
      <formula>AND(IF($Q27=3,1,0),IF($X27&lt;30,1,0))</formula>
    </cfRule>
    <cfRule type="expression" dxfId="24836" priority="1908">
      <formula>AND(IF($Q27=3,1,IF($Q27=4,1,0)),IF($F27&lt;=85,1,0))</formula>
    </cfRule>
  </conditionalFormatting>
  <conditionalFormatting sqref="AV28">
    <cfRule type="expression" dxfId="24835" priority="1903">
      <formula>AV28="X"</formula>
    </cfRule>
    <cfRule type="expression" dxfId="24834" priority="1904">
      <formula>AV28="후보"</formula>
    </cfRule>
  </conditionalFormatting>
  <conditionalFormatting sqref="Z28">
    <cfRule type="colorScale" priority="1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4833" priority="1900" operator="greaterThan">
      <formula>0.9</formula>
    </cfRule>
    <cfRule type="cellIs" dxfId="24832" priority="1901" operator="greaterThan">
      <formula>0.85</formula>
    </cfRule>
  </conditionalFormatting>
  <conditionalFormatting sqref="N28">
    <cfRule type="cellIs" dxfId="24831" priority="1898" operator="greaterThan">
      <formula>0.9</formula>
    </cfRule>
    <cfRule type="cellIs" dxfId="24830" priority="1899" operator="greaterThan">
      <formula>0.85</formula>
    </cfRule>
  </conditionalFormatting>
  <conditionalFormatting sqref="E28">
    <cfRule type="expression" dxfId="24829" priority="1894">
      <formula>AND(IF(OR($Q28=1,$Q28=2),1,0),IF($X28&lt;=20,1,0))</formula>
    </cfRule>
    <cfRule type="expression" dxfId="24828" priority="1895">
      <formula>AND(IF($Q28=2,1,0),IF($X28&lt;30,1,0))</formula>
    </cfRule>
    <cfRule type="expression" dxfId="24827" priority="1896">
      <formula>AND(IF($Q28=3,1,0),IF($X28&lt;30,1,0))</formula>
    </cfRule>
    <cfRule type="expression" dxfId="24826" priority="1897">
      <formula>AND(IF($Q28=3,1,IF($Q28=4,1,0)),IF($F28&lt;=85,1,0))</formula>
    </cfRule>
  </conditionalFormatting>
  <conditionalFormatting sqref="X28">
    <cfRule type="expression" dxfId="24825" priority="1890">
      <formula>AND(IF(OR($Q28=1,$Q28=2),1,0),IF($X28&lt;=20,1,0))</formula>
    </cfRule>
    <cfRule type="expression" dxfId="24824" priority="1891">
      <formula>AND(IF($Q28=2,1,0),IF($X28&lt;30,1,0))</formula>
    </cfRule>
    <cfRule type="expression" dxfId="24823" priority="1892">
      <formula>AND(IF($Q28=3,1,0),IF($X28&lt;30,1,0))</formula>
    </cfRule>
    <cfRule type="expression" dxfId="24822" priority="1893">
      <formula>AND(IF($Q28=3,1,IF($Q28=4,1,0)),IF($F28&lt;=85,1,0))</formula>
    </cfRule>
  </conditionalFormatting>
  <conditionalFormatting sqref="AI28">
    <cfRule type="expression" dxfId="24821" priority="1886">
      <formula>AND(IF(OR($Q28=1,$Q28=2),1,0),IF($X28&lt;=20,1,0))</formula>
    </cfRule>
    <cfRule type="expression" dxfId="24820" priority="1887">
      <formula>AND(IF($Q28=2,1,0),IF($X28&lt;30,1,0))</formula>
    </cfRule>
    <cfRule type="expression" dxfId="24819" priority="1888">
      <formula>AND(IF($Q28=3,1,0),IF($X28&lt;30,1,0))</formula>
    </cfRule>
    <cfRule type="expression" dxfId="24818" priority="1889">
      <formula>AND(IF($Q28=3,1,IF($Q28=4,1,0)),IF($F28&lt;=85,1,0))</formula>
    </cfRule>
  </conditionalFormatting>
  <conditionalFormatting sqref="AV29">
    <cfRule type="expression" dxfId="24817" priority="1884">
      <formula>AV29="X"</formula>
    </cfRule>
    <cfRule type="expression" dxfId="24816" priority="1885">
      <formula>AV29="후보"</formula>
    </cfRule>
  </conditionalFormatting>
  <conditionalFormatting sqref="Z29">
    <cfRule type="colorScale" priority="1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4815" priority="1881" operator="greaterThan">
      <formula>0.9</formula>
    </cfRule>
    <cfRule type="cellIs" dxfId="24814" priority="1882" operator="greaterThan">
      <formula>0.85</formula>
    </cfRule>
  </conditionalFormatting>
  <conditionalFormatting sqref="N29">
    <cfRule type="cellIs" dxfId="24813" priority="1879" operator="greaterThan">
      <formula>0.9</formula>
    </cfRule>
    <cfRule type="cellIs" dxfId="24812" priority="1880" operator="greaterThan">
      <formula>0.85</formula>
    </cfRule>
  </conditionalFormatting>
  <conditionalFormatting sqref="E29">
    <cfRule type="expression" dxfId="24811" priority="1875">
      <formula>AND(IF(OR($Q29=1,$Q29=2),1,0),IF($X29&lt;=20,1,0))</formula>
    </cfRule>
    <cfRule type="expression" dxfId="24810" priority="1876">
      <formula>AND(IF($Q29=2,1,0),IF($X29&lt;30,1,0))</formula>
    </cfRule>
    <cfRule type="expression" dxfId="24809" priority="1877">
      <formula>AND(IF($Q29=3,1,0),IF($X29&lt;30,1,0))</formula>
    </cfRule>
    <cfRule type="expression" dxfId="24808" priority="1878">
      <formula>AND(IF($Q29=3,1,IF($Q29=4,1,0)),IF($F29&lt;=85,1,0))</formula>
    </cfRule>
  </conditionalFormatting>
  <conditionalFormatting sqref="X29">
    <cfRule type="expression" dxfId="24807" priority="1871">
      <formula>AND(IF(OR($Q29=1,$Q29=2),1,0),IF($X29&lt;=20,1,0))</formula>
    </cfRule>
    <cfRule type="expression" dxfId="24806" priority="1872">
      <formula>AND(IF($Q29=2,1,0),IF($X29&lt;30,1,0))</formula>
    </cfRule>
    <cfRule type="expression" dxfId="24805" priority="1873">
      <formula>AND(IF($Q29=3,1,0),IF($X29&lt;30,1,0))</formula>
    </cfRule>
    <cfRule type="expression" dxfId="24804" priority="1874">
      <formula>AND(IF($Q29=3,1,IF($Q29=4,1,0)),IF($F29&lt;=85,1,0))</formula>
    </cfRule>
  </conditionalFormatting>
  <conditionalFormatting sqref="AI29">
    <cfRule type="expression" dxfId="24803" priority="1867">
      <formula>AND(IF(OR($Q29=1,$Q29=2),1,0),IF($X29&lt;=20,1,0))</formula>
    </cfRule>
    <cfRule type="expression" dxfId="24802" priority="1868">
      <formula>AND(IF($Q29=2,1,0),IF($X29&lt;30,1,0))</formula>
    </cfRule>
    <cfRule type="expression" dxfId="24801" priority="1869">
      <formula>AND(IF($Q29=3,1,0),IF($X29&lt;30,1,0))</formula>
    </cfRule>
    <cfRule type="expression" dxfId="24800" priority="1870">
      <formula>AND(IF($Q29=3,1,IF($Q29=4,1,0)),IF($F29&lt;=85,1,0))</formula>
    </cfRule>
  </conditionalFormatting>
  <conditionalFormatting sqref="AV30">
    <cfRule type="expression" dxfId="24799" priority="1865">
      <formula>AV30="X"</formula>
    </cfRule>
    <cfRule type="expression" dxfId="24798" priority="1866">
      <formula>AV30="후보"</formula>
    </cfRule>
  </conditionalFormatting>
  <conditionalFormatting sqref="Z30">
    <cfRule type="colorScale" priority="1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4797" priority="1862" operator="greaterThan">
      <formula>0.9</formula>
    </cfRule>
    <cfRule type="cellIs" dxfId="24796" priority="1863" operator="greaterThan">
      <formula>0.85</formula>
    </cfRule>
  </conditionalFormatting>
  <conditionalFormatting sqref="N30">
    <cfRule type="cellIs" dxfId="24795" priority="1860" operator="greaterThan">
      <formula>0.9</formula>
    </cfRule>
    <cfRule type="cellIs" dxfId="24794" priority="1861" operator="greaterThan">
      <formula>0.85</formula>
    </cfRule>
  </conditionalFormatting>
  <conditionalFormatting sqref="E30">
    <cfRule type="expression" dxfId="24793" priority="1856">
      <formula>AND(IF(OR($Q30=1,$Q30=2),1,0),IF($X30&lt;=20,1,0))</formula>
    </cfRule>
    <cfRule type="expression" dxfId="24792" priority="1857">
      <formula>AND(IF($Q30=2,1,0),IF($X30&lt;30,1,0))</formula>
    </cfRule>
    <cfRule type="expression" dxfId="24791" priority="1858">
      <formula>AND(IF($Q30=3,1,0),IF($X30&lt;30,1,0))</formula>
    </cfRule>
    <cfRule type="expression" dxfId="24790" priority="1859">
      <formula>AND(IF($Q30=3,1,IF($Q30=4,1,0)),IF($F30&lt;=85,1,0))</formula>
    </cfRule>
  </conditionalFormatting>
  <conditionalFormatting sqref="X30">
    <cfRule type="expression" dxfId="24789" priority="1852">
      <formula>AND(IF(OR($Q30=1,$Q30=2),1,0),IF($X30&lt;=20,1,0))</formula>
    </cfRule>
    <cfRule type="expression" dxfId="24788" priority="1853">
      <formula>AND(IF($Q30=2,1,0),IF($X30&lt;30,1,0))</formula>
    </cfRule>
    <cfRule type="expression" dxfId="24787" priority="1854">
      <formula>AND(IF($Q30=3,1,0),IF($X30&lt;30,1,0))</formula>
    </cfRule>
    <cfRule type="expression" dxfId="24786" priority="1855">
      <formula>AND(IF($Q30=3,1,IF($Q30=4,1,0)),IF($F30&lt;=85,1,0))</formula>
    </cfRule>
  </conditionalFormatting>
  <conditionalFormatting sqref="AI30">
    <cfRule type="expression" dxfId="24785" priority="1848">
      <formula>AND(IF(OR($Q30=1,$Q30=2),1,0),IF($X30&lt;=20,1,0))</formula>
    </cfRule>
    <cfRule type="expression" dxfId="24784" priority="1849">
      <formula>AND(IF($Q30=2,1,0),IF($X30&lt;30,1,0))</formula>
    </cfRule>
    <cfRule type="expression" dxfId="24783" priority="1850">
      <formula>AND(IF($Q30=3,1,0),IF($X30&lt;30,1,0))</formula>
    </cfRule>
    <cfRule type="expression" dxfId="24782" priority="1851">
      <formula>AND(IF($Q30=3,1,IF($Q30=4,1,0)),IF($F30&lt;=85,1,0))</formula>
    </cfRule>
  </conditionalFormatting>
  <conditionalFormatting sqref="AV31">
    <cfRule type="expression" dxfId="24781" priority="1846">
      <formula>AV31="X"</formula>
    </cfRule>
    <cfRule type="expression" dxfId="24780" priority="1847">
      <formula>AV31="후보"</formula>
    </cfRule>
  </conditionalFormatting>
  <conditionalFormatting sqref="Z31">
    <cfRule type="colorScale" priority="1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4779" priority="1843" operator="greaterThan">
      <formula>0.9</formula>
    </cfRule>
    <cfRule type="cellIs" dxfId="24778" priority="1844" operator="greaterThan">
      <formula>0.85</formula>
    </cfRule>
  </conditionalFormatting>
  <conditionalFormatting sqref="N31">
    <cfRule type="cellIs" dxfId="24777" priority="1841" operator="greaterThan">
      <formula>0.9</formula>
    </cfRule>
    <cfRule type="cellIs" dxfId="24776" priority="1842" operator="greaterThan">
      <formula>0.85</formula>
    </cfRule>
  </conditionalFormatting>
  <conditionalFormatting sqref="E31">
    <cfRule type="expression" dxfId="24775" priority="1837">
      <formula>AND(IF(OR($Q31=1,$Q31=2),1,0),IF($X31&lt;=20,1,0))</formula>
    </cfRule>
    <cfRule type="expression" dxfId="24774" priority="1838">
      <formula>AND(IF($Q31=2,1,0),IF($X31&lt;30,1,0))</formula>
    </cfRule>
    <cfRule type="expression" dxfId="24773" priority="1839">
      <formula>AND(IF($Q31=3,1,0),IF($X31&lt;30,1,0))</formula>
    </cfRule>
    <cfRule type="expression" dxfId="24772" priority="1840">
      <formula>AND(IF($Q31=3,1,IF($Q31=4,1,0)),IF($F31&lt;=85,1,0))</formula>
    </cfRule>
  </conditionalFormatting>
  <conditionalFormatting sqref="X31">
    <cfRule type="expression" dxfId="24771" priority="1833">
      <formula>AND(IF(OR($Q31=1,$Q31=2),1,0),IF($X31&lt;=20,1,0))</formula>
    </cfRule>
    <cfRule type="expression" dxfId="24770" priority="1834">
      <formula>AND(IF($Q31=2,1,0),IF($X31&lt;30,1,0))</formula>
    </cfRule>
    <cfRule type="expression" dxfId="24769" priority="1835">
      <formula>AND(IF($Q31=3,1,0),IF($X31&lt;30,1,0))</formula>
    </cfRule>
    <cfRule type="expression" dxfId="24768" priority="1836">
      <formula>AND(IF($Q31=3,1,IF($Q31=4,1,0)),IF($F31&lt;=85,1,0))</formula>
    </cfRule>
  </conditionalFormatting>
  <conditionalFormatting sqref="AI31">
    <cfRule type="expression" dxfId="24767" priority="1829">
      <formula>AND(IF(OR($Q31=1,$Q31=2),1,0),IF($X31&lt;=20,1,0))</formula>
    </cfRule>
    <cfRule type="expression" dxfId="24766" priority="1830">
      <formula>AND(IF($Q31=2,1,0),IF($X31&lt;30,1,0))</formula>
    </cfRule>
    <cfRule type="expression" dxfId="24765" priority="1831">
      <formula>AND(IF($Q31=3,1,0),IF($X31&lt;30,1,0))</formula>
    </cfRule>
    <cfRule type="expression" dxfId="24764" priority="1832">
      <formula>AND(IF($Q31=3,1,IF($Q31=4,1,0)),IF($F31&lt;=85,1,0))</formula>
    </cfRule>
  </conditionalFormatting>
  <conditionalFormatting sqref="AV32">
    <cfRule type="expression" dxfId="24763" priority="1827">
      <formula>AV32="X"</formula>
    </cfRule>
    <cfRule type="expression" dxfId="24762" priority="1828">
      <formula>AV32="후보"</formula>
    </cfRule>
  </conditionalFormatting>
  <conditionalFormatting sqref="Z32">
    <cfRule type="colorScale" priority="1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4761" priority="1824" operator="greaterThan">
      <formula>0.9</formula>
    </cfRule>
    <cfRule type="cellIs" dxfId="24760" priority="1825" operator="greaterThan">
      <formula>0.85</formula>
    </cfRule>
  </conditionalFormatting>
  <conditionalFormatting sqref="N32">
    <cfRule type="cellIs" dxfId="24759" priority="1822" operator="greaterThan">
      <formula>0.9</formula>
    </cfRule>
    <cfRule type="cellIs" dxfId="24758" priority="1823" operator="greaterThan">
      <formula>0.85</formula>
    </cfRule>
  </conditionalFormatting>
  <conditionalFormatting sqref="E32">
    <cfRule type="expression" dxfId="24757" priority="1818">
      <formula>AND(IF(OR($Q32=1,$Q32=2),1,0),IF($X32&lt;=20,1,0))</formula>
    </cfRule>
    <cfRule type="expression" dxfId="24756" priority="1819">
      <formula>AND(IF($Q32=2,1,0),IF($X32&lt;30,1,0))</formula>
    </cfRule>
    <cfRule type="expression" dxfId="24755" priority="1820">
      <formula>AND(IF($Q32=3,1,0),IF($X32&lt;30,1,0))</formula>
    </cfRule>
    <cfRule type="expression" dxfId="24754" priority="1821">
      <formula>AND(IF($Q32=3,1,IF($Q32=4,1,0)),IF($F32&lt;=85,1,0))</formula>
    </cfRule>
  </conditionalFormatting>
  <conditionalFormatting sqref="X32">
    <cfRule type="expression" dxfId="24753" priority="1814">
      <formula>AND(IF(OR($Q32=1,$Q32=2),1,0),IF($X32&lt;=20,1,0))</formula>
    </cfRule>
    <cfRule type="expression" dxfId="24752" priority="1815">
      <formula>AND(IF($Q32=2,1,0),IF($X32&lt;30,1,0))</formula>
    </cfRule>
    <cfRule type="expression" dxfId="24751" priority="1816">
      <formula>AND(IF($Q32=3,1,0),IF($X32&lt;30,1,0))</formula>
    </cfRule>
    <cfRule type="expression" dxfId="24750" priority="1817">
      <formula>AND(IF($Q32=3,1,IF($Q32=4,1,0)),IF($F32&lt;=85,1,0))</formula>
    </cfRule>
  </conditionalFormatting>
  <conditionalFormatting sqref="AI32">
    <cfRule type="expression" dxfId="24749" priority="1810">
      <formula>AND(IF(OR($Q32=1,$Q32=2),1,0),IF($X32&lt;=20,1,0))</formula>
    </cfRule>
    <cfRule type="expression" dxfId="24748" priority="1811">
      <formula>AND(IF($Q32=2,1,0),IF($X32&lt;30,1,0))</formula>
    </cfRule>
    <cfRule type="expression" dxfId="24747" priority="1812">
      <formula>AND(IF($Q32=3,1,0),IF($X32&lt;30,1,0))</formula>
    </cfRule>
    <cfRule type="expression" dxfId="24746" priority="1813">
      <formula>AND(IF($Q32=3,1,IF($Q32=4,1,0)),IF($F32&lt;=85,1,0))</formula>
    </cfRule>
  </conditionalFormatting>
  <conditionalFormatting sqref="AV33">
    <cfRule type="expression" dxfId="24745" priority="1808">
      <formula>AV33="X"</formula>
    </cfRule>
    <cfRule type="expression" dxfId="24744" priority="1809">
      <formula>AV33="후보"</formula>
    </cfRule>
  </conditionalFormatting>
  <conditionalFormatting sqref="Z33">
    <cfRule type="colorScale" priority="1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4743" priority="1805" operator="greaterThan">
      <formula>0.9</formula>
    </cfRule>
    <cfRule type="cellIs" dxfId="24742" priority="1806" operator="greaterThan">
      <formula>0.85</formula>
    </cfRule>
  </conditionalFormatting>
  <conditionalFormatting sqref="N33">
    <cfRule type="cellIs" dxfId="24741" priority="1803" operator="greaterThan">
      <formula>0.9</formula>
    </cfRule>
    <cfRule type="cellIs" dxfId="24740" priority="1804" operator="greaterThan">
      <formula>0.85</formula>
    </cfRule>
  </conditionalFormatting>
  <conditionalFormatting sqref="E33">
    <cfRule type="expression" dxfId="24739" priority="1799">
      <formula>AND(IF(OR($Q33=1,$Q33=2),1,0),IF($X33&lt;=20,1,0))</formula>
    </cfRule>
    <cfRule type="expression" dxfId="24738" priority="1800">
      <formula>AND(IF($Q33=2,1,0),IF($X33&lt;30,1,0))</formula>
    </cfRule>
    <cfRule type="expression" dxfId="24737" priority="1801">
      <formula>AND(IF($Q33=3,1,0),IF($X33&lt;30,1,0))</formula>
    </cfRule>
    <cfRule type="expression" dxfId="24736" priority="1802">
      <formula>AND(IF($Q33=3,1,IF($Q33=4,1,0)),IF($F33&lt;=85,1,0))</formula>
    </cfRule>
  </conditionalFormatting>
  <conditionalFormatting sqref="X33">
    <cfRule type="expression" dxfId="24735" priority="1795">
      <formula>AND(IF(OR($Q33=1,$Q33=2),1,0),IF($X33&lt;=20,1,0))</formula>
    </cfRule>
    <cfRule type="expression" dxfId="24734" priority="1796">
      <formula>AND(IF($Q33=2,1,0),IF($X33&lt;30,1,0))</formula>
    </cfRule>
    <cfRule type="expression" dxfId="24733" priority="1797">
      <formula>AND(IF($Q33=3,1,0),IF($X33&lt;30,1,0))</formula>
    </cfRule>
    <cfRule type="expression" dxfId="24732" priority="1798">
      <formula>AND(IF($Q33=3,1,IF($Q33=4,1,0)),IF($F33&lt;=85,1,0))</formula>
    </cfRule>
  </conditionalFormatting>
  <conditionalFormatting sqref="AI33">
    <cfRule type="expression" dxfId="24731" priority="1791">
      <formula>AND(IF(OR($Q33=1,$Q33=2),1,0),IF($X33&lt;=20,1,0))</formula>
    </cfRule>
    <cfRule type="expression" dxfId="24730" priority="1792">
      <formula>AND(IF($Q33=2,1,0),IF($X33&lt;30,1,0))</formula>
    </cfRule>
    <cfRule type="expression" dxfId="24729" priority="1793">
      <formula>AND(IF($Q33=3,1,0),IF($X33&lt;30,1,0))</formula>
    </cfRule>
    <cfRule type="expression" dxfId="24728" priority="1794">
      <formula>AND(IF($Q33=3,1,IF($Q33=4,1,0)),IF($F33&lt;=85,1,0))</formula>
    </cfRule>
  </conditionalFormatting>
  <conditionalFormatting sqref="AV34">
    <cfRule type="expression" dxfId="24727" priority="1789">
      <formula>AV34="X"</formula>
    </cfRule>
    <cfRule type="expression" dxfId="24726" priority="1790">
      <formula>AV34="후보"</formula>
    </cfRule>
  </conditionalFormatting>
  <conditionalFormatting sqref="Z34">
    <cfRule type="colorScale" priority="1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4725" priority="1786" operator="greaterThan">
      <formula>0.9</formula>
    </cfRule>
    <cfRule type="cellIs" dxfId="24724" priority="1787" operator="greaterThan">
      <formula>0.85</formula>
    </cfRule>
  </conditionalFormatting>
  <conditionalFormatting sqref="N34">
    <cfRule type="cellIs" dxfId="24723" priority="1784" operator="greaterThan">
      <formula>0.9</formula>
    </cfRule>
    <cfRule type="cellIs" dxfId="24722" priority="1785" operator="greaterThan">
      <formula>0.85</formula>
    </cfRule>
  </conditionalFormatting>
  <conditionalFormatting sqref="E34">
    <cfRule type="expression" dxfId="24721" priority="1780">
      <formula>AND(IF(OR($Q34=1,$Q34=2),1,0),IF($X34&lt;=20,1,0))</formula>
    </cfRule>
    <cfRule type="expression" dxfId="24720" priority="1781">
      <formula>AND(IF($Q34=2,1,0),IF($X34&lt;30,1,0))</formula>
    </cfRule>
    <cfRule type="expression" dxfId="24719" priority="1782">
      <formula>AND(IF($Q34=3,1,0),IF($X34&lt;30,1,0))</formula>
    </cfRule>
    <cfRule type="expression" dxfId="24718" priority="1783">
      <formula>AND(IF($Q34=3,1,IF($Q34=4,1,0)),IF($F34&lt;=85,1,0))</formula>
    </cfRule>
  </conditionalFormatting>
  <conditionalFormatting sqref="X34">
    <cfRule type="expression" dxfId="24717" priority="1776">
      <formula>AND(IF(OR($Q34=1,$Q34=2),1,0),IF($X34&lt;=20,1,0))</formula>
    </cfRule>
    <cfRule type="expression" dxfId="24716" priority="1777">
      <formula>AND(IF($Q34=2,1,0),IF($X34&lt;30,1,0))</formula>
    </cfRule>
    <cfRule type="expression" dxfId="24715" priority="1778">
      <formula>AND(IF($Q34=3,1,0),IF($X34&lt;30,1,0))</formula>
    </cfRule>
    <cfRule type="expression" dxfId="24714" priority="1779">
      <formula>AND(IF($Q34=3,1,IF($Q34=4,1,0)),IF($F34&lt;=85,1,0))</formula>
    </cfRule>
  </conditionalFormatting>
  <conditionalFormatting sqref="AI34">
    <cfRule type="expression" dxfId="24713" priority="1772">
      <formula>AND(IF(OR($Q34=1,$Q34=2),1,0),IF($X34&lt;=20,1,0))</formula>
    </cfRule>
    <cfRule type="expression" dxfId="24712" priority="1773">
      <formula>AND(IF($Q34=2,1,0),IF($X34&lt;30,1,0))</formula>
    </cfRule>
    <cfRule type="expression" dxfId="24711" priority="1774">
      <formula>AND(IF($Q34=3,1,0),IF($X34&lt;30,1,0))</formula>
    </cfRule>
    <cfRule type="expression" dxfId="24710" priority="1775">
      <formula>AND(IF($Q34=3,1,IF($Q34=4,1,0)),IF($F34&lt;=85,1,0))</formula>
    </cfRule>
  </conditionalFormatting>
  <conditionalFormatting sqref="AV35">
    <cfRule type="expression" dxfId="24709" priority="1770">
      <formula>AV35="X"</formula>
    </cfRule>
    <cfRule type="expression" dxfId="24708" priority="1771">
      <formula>AV35="후보"</formula>
    </cfRule>
  </conditionalFormatting>
  <conditionalFormatting sqref="Z35">
    <cfRule type="colorScale" priority="1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4707" priority="1767" operator="greaterThan">
      <formula>0.9</formula>
    </cfRule>
    <cfRule type="cellIs" dxfId="24706" priority="1768" operator="greaterThan">
      <formula>0.85</formula>
    </cfRule>
  </conditionalFormatting>
  <conditionalFormatting sqref="N35">
    <cfRule type="cellIs" dxfId="24705" priority="1765" operator="greaterThan">
      <formula>0.9</formula>
    </cfRule>
    <cfRule type="cellIs" dxfId="24704" priority="1766" operator="greaterThan">
      <formula>0.85</formula>
    </cfRule>
  </conditionalFormatting>
  <conditionalFormatting sqref="E35">
    <cfRule type="expression" dxfId="24703" priority="1761">
      <formula>AND(IF(OR($Q35=1,$Q35=2),1,0),IF($X35&lt;=20,1,0))</formula>
    </cfRule>
    <cfRule type="expression" dxfId="24702" priority="1762">
      <formula>AND(IF($Q35=2,1,0),IF($X35&lt;30,1,0))</formula>
    </cfRule>
    <cfRule type="expression" dxfId="24701" priority="1763">
      <formula>AND(IF($Q35=3,1,0),IF($X35&lt;30,1,0))</formula>
    </cfRule>
    <cfRule type="expression" dxfId="24700" priority="1764">
      <formula>AND(IF($Q35=3,1,IF($Q35=4,1,0)),IF($F35&lt;=85,1,0))</formula>
    </cfRule>
  </conditionalFormatting>
  <conditionalFormatting sqref="X35">
    <cfRule type="expression" dxfId="24699" priority="1757">
      <formula>AND(IF(OR($Q35=1,$Q35=2),1,0),IF($X35&lt;=20,1,0))</formula>
    </cfRule>
    <cfRule type="expression" dxfId="24698" priority="1758">
      <formula>AND(IF($Q35=2,1,0),IF($X35&lt;30,1,0))</formula>
    </cfRule>
    <cfRule type="expression" dxfId="24697" priority="1759">
      <formula>AND(IF($Q35=3,1,0),IF($X35&lt;30,1,0))</formula>
    </cfRule>
    <cfRule type="expression" dxfId="24696" priority="1760">
      <formula>AND(IF($Q35=3,1,IF($Q35=4,1,0)),IF($F35&lt;=85,1,0))</formula>
    </cfRule>
  </conditionalFormatting>
  <conditionalFormatting sqref="AI35">
    <cfRule type="expression" dxfId="24695" priority="1753">
      <formula>AND(IF(OR($Q35=1,$Q35=2),1,0),IF($X35&lt;=20,1,0))</formula>
    </cfRule>
    <cfRule type="expression" dxfId="24694" priority="1754">
      <formula>AND(IF($Q35=2,1,0),IF($X35&lt;30,1,0))</formula>
    </cfRule>
    <cfRule type="expression" dxfId="24693" priority="1755">
      <formula>AND(IF($Q35=3,1,0),IF($X35&lt;30,1,0))</formula>
    </cfRule>
    <cfRule type="expression" dxfId="24692" priority="1756">
      <formula>AND(IF($Q35=3,1,IF($Q35=4,1,0)),IF($F35&lt;=85,1,0))</formula>
    </cfRule>
  </conditionalFormatting>
  <conditionalFormatting sqref="AV36">
    <cfRule type="expression" dxfId="24691" priority="1751">
      <formula>AV36="X"</formula>
    </cfRule>
    <cfRule type="expression" dxfId="24690" priority="1752">
      <formula>AV36="후보"</formula>
    </cfRule>
  </conditionalFormatting>
  <conditionalFormatting sqref="Z36">
    <cfRule type="colorScale" priority="1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4689" priority="1748" operator="greaterThan">
      <formula>0.9</formula>
    </cfRule>
    <cfRule type="cellIs" dxfId="24688" priority="1749" operator="greaterThan">
      <formula>0.85</formula>
    </cfRule>
  </conditionalFormatting>
  <conditionalFormatting sqref="N36">
    <cfRule type="cellIs" dxfId="24687" priority="1746" operator="greaterThan">
      <formula>0.9</formula>
    </cfRule>
    <cfRule type="cellIs" dxfId="24686" priority="1747" operator="greaterThan">
      <formula>0.85</formula>
    </cfRule>
  </conditionalFormatting>
  <conditionalFormatting sqref="E36">
    <cfRule type="expression" dxfId="24685" priority="1742">
      <formula>AND(IF(OR($Q36=1,$Q36=2),1,0),IF($X36&lt;=20,1,0))</formula>
    </cfRule>
    <cfRule type="expression" dxfId="24684" priority="1743">
      <formula>AND(IF($Q36=2,1,0),IF($X36&lt;30,1,0))</formula>
    </cfRule>
    <cfRule type="expression" dxfId="24683" priority="1744">
      <formula>AND(IF($Q36=3,1,0),IF($X36&lt;30,1,0))</formula>
    </cfRule>
    <cfRule type="expression" dxfId="24682" priority="1745">
      <formula>AND(IF($Q36=3,1,IF($Q36=4,1,0)),IF($F36&lt;=85,1,0))</formula>
    </cfRule>
  </conditionalFormatting>
  <conditionalFormatting sqref="X36">
    <cfRule type="expression" dxfId="24681" priority="1738">
      <formula>AND(IF(OR($Q36=1,$Q36=2),1,0),IF($X36&lt;=20,1,0))</formula>
    </cfRule>
    <cfRule type="expression" dxfId="24680" priority="1739">
      <formula>AND(IF($Q36=2,1,0),IF($X36&lt;30,1,0))</formula>
    </cfRule>
    <cfRule type="expression" dxfId="24679" priority="1740">
      <formula>AND(IF($Q36=3,1,0),IF($X36&lt;30,1,0))</formula>
    </cfRule>
    <cfRule type="expression" dxfId="24678" priority="1741">
      <formula>AND(IF($Q36=3,1,IF($Q36=4,1,0)),IF($F36&lt;=85,1,0))</formula>
    </cfRule>
  </conditionalFormatting>
  <conditionalFormatting sqref="AI36">
    <cfRule type="expression" dxfId="24677" priority="1734">
      <formula>AND(IF(OR($Q36=1,$Q36=2),1,0),IF($X36&lt;=20,1,0))</formula>
    </cfRule>
    <cfRule type="expression" dxfId="24676" priority="1735">
      <formula>AND(IF($Q36=2,1,0),IF($X36&lt;30,1,0))</formula>
    </cfRule>
    <cfRule type="expression" dxfId="24675" priority="1736">
      <formula>AND(IF($Q36=3,1,0),IF($X36&lt;30,1,0))</formula>
    </cfRule>
    <cfRule type="expression" dxfId="24674" priority="1737">
      <formula>AND(IF($Q36=3,1,IF($Q36=4,1,0)),IF($F36&lt;=85,1,0))</formula>
    </cfRule>
  </conditionalFormatting>
  <conditionalFormatting sqref="AV37">
    <cfRule type="expression" dxfId="24673" priority="1732">
      <formula>AV37="X"</formula>
    </cfRule>
    <cfRule type="expression" dxfId="24672" priority="1733">
      <formula>AV37="후보"</formula>
    </cfRule>
  </conditionalFormatting>
  <conditionalFormatting sqref="Z37">
    <cfRule type="colorScale" priority="1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4671" priority="1729" operator="greaterThan">
      <formula>0.9</formula>
    </cfRule>
    <cfRule type="cellIs" dxfId="24670" priority="1730" operator="greaterThan">
      <formula>0.85</formula>
    </cfRule>
  </conditionalFormatting>
  <conditionalFormatting sqref="N37">
    <cfRule type="cellIs" dxfId="24669" priority="1727" operator="greaterThan">
      <formula>0.9</formula>
    </cfRule>
    <cfRule type="cellIs" dxfId="24668" priority="1728" operator="greaterThan">
      <formula>0.85</formula>
    </cfRule>
  </conditionalFormatting>
  <conditionalFormatting sqref="E37">
    <cfRule type="expression" dxfId="24667" priority="1723">
      <formula>AND(IF(OR($Q37=1,$Q37=2),1,0),IF($X37&lt;=20,1,0))</formula>
    </cfRule>
    <cfRule type="expression" dxfId="24666" priority="1724">
      <formula>AND(IF($Q37=2,1,0),IF($X37&lt;30,1,0))</formula>
    </cfRule>
    <cfRule type="expression" dxfId="24665" priority="1725">
      <formula>AND(IF($Q37=3,1,0),IF($X37&lt;30,1,0))</formula>
    </cfRule>
    <cfRule type="expression" dxfId="24664" priority="1726">
      <formula>AND(IF($Q37=3,1,IF($Q37=4,1,0)),IF($F37&lt;=85,1,0))</formula>
    </cfRule>
  </conditionalFormatting>
  <conditionalFormatting sqref="X37">
    <cfRule type="expression" dxfId="24663" priority="1719">
      <formula>AND(IF(OR($Q37=1,$Q37=2),1,0),IF($X37&lt;=20,1,0))</formula>
    </cfRule>
    <cfRule type="expression" dxfId="24662" priority="1720">
      <formula>AND(IF($Q37=2,1,0),IF($X37&lt;30,1,0))</formula>
    </cfRule>
    <cfRule type="expression" dxfId="24661" priority="1721">
      <formula>AND(IF($Q37=3,1,0),IF($X37&lt;30,1,0))</formula>
    </cfRule>
    <cfRule type="expression" dxfId="24660" priority="1722">
      <formula>AND(IF($Q37=3,1,IF($Q37=4,1,0)),IF($F37&lt;=85,1,0))</formula>
    </cfRule>
  </conditionalFormatting>
  <conditionalFormatting sqref="AI37">
    <cfRule type="expression" dxfId="24659" priority="1715">
      <formula>AND(IF(OR($Q37=1,$Q37=2),1,0),IF($X37&lt;=20,1,0))</formula>
    </cfRule>
    <cfRule type="expression" dxfId="24658" priority="1716">
      <formula>AND(IF($Q37=2,1,0),IF($X37&lt;30,1,0))</formula>
    </cfRule>
    <cfRule type="expression" dxfId="24657" priority="1717">
      <formula>AND(IF($Q37=3,1,0),IF($X37&lt;30,1,0))</formula>
    </cfRule>
    <cfRule type="expression" dxfId="24656" priority="1718">
      <formula>AND(IF($Q37=3,1,IF($Q37=4,1,0)),IF($F37&lt;=85,1,0))</formula>
    </cfRule>
  </conditionalFormatting>
  <conditionalFormatting sqref="AV38">
    <cfRule type="expression" dxfId="24655" priority="1713">
      <formula>AV38="X"</formula>
    </cfRule>
    <cfRule type="expression" dxfId="24654" priority="1714">
      <formula>AV38="후보"</formula>
    </cfRule>
  </conditionalFormatting>
  <conditionalFormatting sqref="Z38">
    <cfRule type="colorScale" priority="1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4653" priority="1710" operator="greaterThan">
      <formula>0.9</formula>
    </cfRule>
    <cfRule type="cellIs" dxfId="24652" priority="1711" operator="greaterThan">
      <formula>0.85</formula>
    </cfRule>
  </conditionalFormatting>
  <conditionalFormatting sqref="N38">
    <cfRule type="cellIs" dxfId="24651" priority="1708" operator="greaterThan">
      <formula>0.9</formula>
    </cfRule>
    <cfRule type="cellIs" dxfId="24650" priority="1709" operator="greaterThan">
      <formula>0.85</formula>
    </cfRule>
  </conditionalFormatting>
  <conditionalFormatting sqref="E38">
    <cfRule type="expression" dxfId="24649" priority="1704">
      <formula>AND(IF(OR($Q38=1,$Q38=2),1,0),IF($X38&lt;=20,1,0))</formula>
    </cfRule>
    <cfRule type="expression" dxfId="24648" priority="1705">
      <formula>AND(IF($Q38=2,1,0),IF($X38&lt;30,1,0))</formula>
    </cfRule>
    <cfRule type="expression" dxfId="24647" priority="1706">
      <formula>AND(IF($Q38=3,1,0),IF($X38&lt;30,1,0))</formula>
    </cfRule>
    <cfRule type="expression" dxfId="24646" priority="1707">
      <formula>AND(IF($Q38=3,1,IF($Q38=4,1,0)),IF($F38&lt;=85,1,0))</formula>
    </cfRule>
  </conditionalFormatting>
  <conditionalFormatting sqref="X38">
    <cfRule type="expression" dxfId="24645" priority="1700">
      <formula>AND(IF(OR($Q38=1,$Q38=2),1,0),IF($X38&lt;=20,1,0))</formula>
    </cfRule>
    <cfRule type="expression" dxfId="24644" priority="1701">
      <formula>AND(IF($Q38=2,1,0),IF($X38&lt;30,1,0))</formula>
    </cfRule>
    <cfRule type="expression" dxfId="24643" priority="1702">
      <formula>AND(IF($Q38=3,1,0),IF($X38&lt;30,1,0))</formula>
    </cfRule>
    <cfRule type="expression" dxfId="24642" priority="1703">
      <formula>AND(IF($Q38=3,1,IF($Q38=4,1,0)),IF($F38&lt;=85,1,0))</formula>
    </cfRule>
  </conditionalFormatting>
  <conditionalFormatting sqref="AI38">
    <cfRule type="expression" dxfId="24641" priority="1696">
      <formula>AND(IF(OR($Q38=1,$Q38=2),1,0),IF($X38&lt;=20,1,0))</formula>
    </cfRule>
    <cfRule type="expression" dxfId="24640" priority="1697">
      <formula>AND(IF($Q38=2,1,0),IF($X38&lt;30,1,0))</formula>
    </cfRule>
    <cfRule type="expression" dxfId="24639" priority="1698">
      <formula>AND(IF($Q38=3,1,0),IF($X38&lt;30,1,0))</formula>
    </cfRule>
    <cfRule type="expression" dxfId="24638" priority="1699">
      <formula>AND(IF($Q38=3,1,IF($Q38=4,1,0)),IF($F38&lt;=85,1,0))</formula>
    </cfRule>
  </conditionalFormatting>
  <conditionalFormatting sqref="AV39">
    <cfRule type="expression" dxfId="24637" priority="1694">
      <formula>AV39="X"</formula>
    </cfRule>
    <cfRule type="expression" dxfId="24636" priority="1695">
      <formula>AV39="후보"</formula>
    </cfRule>
  </conditionalFormatting>
  <conditionalFormatting sqref="Z39">
    <cfRule type="colorScale" priority="1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4635" priority="1691" operator="greaterThan">
      <formula>0.9</formula>
    </cfRule>
    <cfRule type="cellIs" dxfId="24634" priority="1692" operator="greaterThan">
      <formula>0.85</formula>
    </cfRule>
  </conditionalFormatting>
  <conditionalFormatting sqref="N39">
    <cfRule type="cellIs" dxfId="24633" priority="1689" operator="greaterThan">
      <formula>0.9</formula>
    </cfRule>
    <cfRule type="cellIs" dxfId="24632" priority="1690" operator="greaterThan">
      <formula>0.85</formula>
    </cfRule>
  </conditionalFormatting>
  <conditionalFormatting sqref="E39">
    <cfRule type="expression" dxfId="24631" priority="1685">
      <formula>AND(IF(OR($Q39=1,$Q39=2),1,0),IF($X39&lt;=20,1,0))</formula>
    </cfRule>
    <cfRule type="expression" dxfId="24630" priority="1686">
      <formula>AND(IF($Q39=2,1,0),IF($X39&lt;30,1,0))</formula>
    </cfRule>
    <cfRule type="expression" dxfId="24629" priority="1687">
      <formula>AND(IF($Q39=3,1,0),IF($X39&lt;30,1,0))</formula>
    </cfRule>
    <cfRule type="expression" dxfId="24628" priority="1688">
      <formula>AND(IF($Q39=3,1,IF($Q39=4,1,0)),IF($F39&lt;=85,1,0))</formula>
    </cfRule>
  </conditionalFormatting>
  <conditionalFormatting sqref="X39">
    <cfRule type="expression" dxfId="24627" priority="1681">
      <formula>AND(IF(OR($Q39=1,$Q39=2),1,0),IF($X39&lt;=20,1,0))</formula>
    </cfRule>
    <cfRule type="expression" dxfId="24626" priority="1682">
      <formula>AND(IF($Q39=2,1,0),IF($X39&lt;30,1,0))</formula>
    </cfRule>
    <cfRule type="expression" dxfId="24625" priority="1683">
      <formula>AND(IF($Q39=3,1,0),IF($X39&lt;30,1,0))</formula>
    </cfRule>
    <cfRule type="expression" dxfId="24624" priority="1684">
      <formula>AND(IF($Q39=3,1,IF($Q39=4,1,0)),IF($F39&lt;=85,1,0))</formula>
    </cfRule>
  </conditionalFormatting>
  <conditionalFormatting sqref="AI39">
    <cfRule type="expression" dxfId="24623" priority="1677">
      <formula>AND(IF(OR($Q39=1,$Q39=2),1,0),IF($X39&lt;=20,1,0))</formula>
    </cfRule>
    <cfRule type="expression" dxfId="24622" priority="1678">
      <formula>AND(IF($Q39=2,1,0),IF($X39&lt;30,1,0))</formula>
    </cfRule>
    <cfRule type="expression" dxfId="24621" priority="1679">
      <formula>AND(IF($Q39=3,1,0),IF($X39&lt;30,1,0))</formula>
    </cfRule>
    <cfRule type="expression" dxfId="24620" priority="1680">
      <formula>AND(IF($Q39=3,1,IF($Q39=4,1,0)),IF($F39&lt;=85,1,0))</formula>
    </cfRule>
  </conditionalFormatting>
  <conditionalFormatting sqref="AV40">
    <cfRule type="expression" dxfId="24619" priority="1675">
      <formula>AV40="X"</formula>
    </cfRule>
    <cfRule type="expression" dxfId="24618" priority="1676">
      <formula>AV40="후보"</formula>
    </cfRule>
  </conditionalFormatting>
  <conditionalFormatting sqref="Z40">
    <cfRule type="colorScale" priority="1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24617" priority="1672" operator="greaterThan">
      <formula>0.9</formula>
    </cfRule>
    <cfRule type="cellIs" dxfId="24616" priority="1673" operator="greaterThan">
      <formula>0.85</formula>
    </cfRule>
  </conditionalFormatting>
  <conditionalFormatting sqref="AV41">
    <cfRule type="expression" dxfId="24615" priority="1670">
      <formula>AV41="X"</formula>
    </cfRule>
    <cfRule type="expression" dxfId="24614" priority="1671">
      <formula>AV41="후보"</formula>
    </cfRule>
  </conditionalFormatting>
  <conditionalFormatting sqref="Z41">
    <cfRule type="colorScale" priority="1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4613" priority="1667" operator="greaterThan">
      <formula>0.9</formula>
    </cfRule>
    <cfRule type="cellIs" dxfId="24612" priority="1668" operator="greaterThan">
      <formula>0.85</formula>
    </cfRule>
  </conditionalFormatting>
  <conditionalFormatting sqref="N41">
    <cfRule type="cellIs" dxfId="24611" priority="1665" operator="greaterThan">
      <formula>0.9</formula>
    </cfRule>
    <cfRule type="cellIs" dxfId="24610" priority="1666" operator="greaterThan">
      <formula>0.85</formula>
    </cfRule>
  </conditionalFormatting>
  <conditionalFormatting sqref="E41">
    <cfRule type="expression" dxfId="24609" priority="1661">
      <formula>AND(IF(OR($Q41=1,$Q41=2),1,0),IF($X41&lt;=20,1,0))</formula>
    </cfRule>
    <cfRule type="expression" dxfId="24608" priority="1662">
      <formula>AND(IF($Q41=2,1,0),IF($X41&lt;30,1,0))</formula>
    </cfRule>
    <cfRule type="expression" dxfId="24607" priority="1663">
      <formula>AND(IF($Q41=3,1,0),IF($X41&lt;30,1,0))</formula>
    </cfRule>
    <cfRule type="expression" dxfId="24606" priority="1664">
      <formula>AND(IF($Q41=3,1,IF($Q41=4,1,0)),IF($F41&lt;=85,1,0))</formula>
    </cfRule>
  </conditionalFormatting>
  <conditionalFormatting sqref="X41">
    <cfRule type="expression" dxfId="24605" priority="1657">
      <formula>AND(IF(OR($Q41=1,$Q41=2),1,0),IF($X41&lt;=20,1,0))</formula>
    </cfRule>
    <cfRule type="expression" dxfId="24604" priority="1658">
      <formula>AND(IF($Q41=2,1,0),IF($X41&lt;30,1,0))</formula>
    </cfRule>
    <cfRule type="expression" dxfId="24603" priority="1659">
      <formula>AND(IF($Q41=3,1,0),IF($X41&lt;30,1,0))</formula>
    </cfRule>
    <cfRule type="expression" dxfId="24602" priority="1660">
      <formula>AND(IF($Q41=3,1,IF($Q41=4,1,0)),IF($F41&lt;=85,1,0))</formula>
    </cfRule>
  </conditionalFormatting>
  <conditionalFormatting sqref="AI41">
    <cfRule type="expression" dxfId="24601" priority="1653">
      <formula>AND(IF(OR($Q41=1,$Q41=2),1,0),IF($X41&lt;=20,1,0))</formula>
    </cfRule>
    <cfRule type="expression" dxfId="24600" priority="1654">
      <formula>AND(IF($Q41=2,1,0),IF($X41&lt;30,1,0))</formula>
    </cfRule>
    <cfRule type="expression" dxfId="24599" priority="1655">
      <formula>AND(IF($Q41=3,1,0),IF($X41&lt;30,1,0))</formula>
    </cfRule>
    <cfRule type="expression" dxfId="24598" priority="1656">
      <formula>AND(IF($Q41=3,1,IF($Q41=4,1,0)),IF($F41&lt;=85,1,0))</formula>
    </cfRule>
  </conditionalFormatting>
  <conditionalFormatting sqref="AV42">
    <cfRule type="expression" dxfId="24597" priority="1651">
      <formula>AV42="X"</formula>
    </cfRule>
    <cfRule type="expression" dxfId="24596" priority="1652">
      <formula>AV42="후보"</formula>
    </cfRule>
  </conditionalFormatting>
  <conditionalFormatting sqref="Z42">
    <cfRule type="colorScale" priority="1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4595" priority="1648" operator="greaterThan">
      <formula>0.9</formula>
    </cfRule>
    <cfRule type="cellIs" dxfId="24594" priority="1649" operator="greaterThan">
      <formula>0.85</formula>
    </cfRule>
  </conditionalFormatting>
  <conditionalFormatting sqref="N42">
    <cfRule type="cellIs" dxfId="24593" priority="1646" operator="greaterThan">
      <formula>0.9</formula>
    </cfRule>
    <cfRule type="cellIs" dxfId="24592" priority="1647" operator="greaterThan">
      <formula>0.85</formula>
    </cfRule>
  </conditionalFormatting>
  <conditionalFormatting sqref="E42">
    <cfRule type="expression" dxfId="24591" priority="1642">
      <formula>AND(IF(OR($Q42=1,$Q42=2),1,0),IF($X42&lt;=20,1,0))</formula>
    </cfRule>
    <cfRule type="expression" dxfId="24590" priority="1643">
      <formula>AND(IF($Q42=2,1,0),IF($X42&lt;30,1,0))</formula>
    </cfRule>
    <cfRule type="expression" dxfId="24589" priority="1644">
      <formula>AND(IF($Q42=3,1,0),IF($X42&lt;30,1,0))</formula>
    </cfRule>
    <cfRule type="expression" dxfId="24588" priority="1645">
      <formula>AND(IF($Q42=3,1,IF($Q42=4,1,0)),IF($F42&lt;=85,1,0))</formula>
    </cfRule>
  </conditionalFormatting>
  <conditionalFormatting sqref="X42">
    <cfRule type="expression" dxfId="24587" priority="1638">
      <formula>AND(IF(OR($Q42=1,$Q42=2),1,0),IF($X42&lt;=20,1,0))</formula>
    </cfRule>
    <cfRule type="expression" dxfId="24586" priority="1639">
      <formula>AND(IF($Q42=2,1,0),IF($X42&lt;30,1,0))</formula>
    </cfRule>
    <cfRule type="expression" dxfId="24585" priority="1640">
      <formula>AND(IF($Q42=3,1,0),IF($X42&lt;30,1,0))</formula>
    </cfRule>
    <cfRule type="expression" dxfId="24584" priority="1641">
      <formula>AND(IF($Q42=3,1,IF($Q42=4,1,0)),IF($F42&lt;=85,1,0))</formula>
    </cfRule>
  </conditionalFormatting>
  <conditionalFormatting sqref="AI42">
    <cfRule type="expression" dxfId="24583" priority="1634">
      <formula>AND(IF(OR($Q42=1,$Q42=2),1,0),IF($X42&lt;=20,1,0))</formula>
    </cfRule>
    <cfRule type="expression" dxfId="24582" priority="1635">
      <formula>AND(IF($Q42=2,1,0),IF($X42&lt;30,1,0))</formula>
    </cfRule>
    <cfRule type="expression" dxfId="24581" priority="1636">
      <formula>AND(IF($Q42=3,1,0),IF($X42&lt;30,1,0))</formula>
    </cfRule>
    <cfRule type="expression" dxfId="24580" priority="1637">
      <formula>AND(IF($Q42=3,1,IF($Q42=4,1,0)),IF($F42&lt;=85,1,0))</formula>
    </cfRule>
  </conditionalFormatting>
  <conditionalFormatting sqref="AV43">
    <cfRule type="expression" dxfId="24579" priority="1632">
      <formula>AV43="X"</formula>
    </cfRule>
    <cfRule type="expression" dxfId="24578" priority="1633">
      <formula>AV43="후보"</formula>
    </cfRule>
  </conditionalFormatting>
  <conditionalFormatting sqref="Z43">
    <cfRule type="colorScale" priority="1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4577" priority="1629" operator="greaterThan">
      <formula>0.9</formula>
    </cfRule>
    <cfRule type="cellIs" dxfId="24576" priority="1630" operator="greaterThan">
      <formula>0.85</formula>
    </cfRule>
  </conditionalFormatting>
  <conditionalFormatting sqref="N43">
    <cfRule type="cellIs" dxfId="24575" priority="1627" operator="greaterThan">
      <formula>0.9</formula>
    </cfRule>
    <cfRule type="cellIs" dxfId="24574" priority="1628" operator="greaterThan">
      <formula>0.85</formula>
    </cfRule>
  </conditionalFormatting>
  <conditionalFormatting sqref="E43">
    <cfRule type="expression" dxfId="24573" priority="1623">
      <formula>AND(IF(OR($Q43=1,$Q43=2),1,0),IF($X43&lt;=20,1,0))</formula>
    </cfRule>
    <cfRule type="expression" dxfId="24572" priority="1624">
      <formula>AND(IF($Q43=2,1,0),IF($X43&lt;30,1,0))</formula>
    </cfRule>
    <cfRule type="expression" dxfId="24571" priority="1625">
      <formula>AND(IF($Q43=3,1,0),IF($X43&lt;30,1,0))</formula>
    </cfRule>
    <cfRule type="expression" dxfId="24570" priority="1626">
      <formula>AND(IF($Q43=3,1,IF($Q43=4,1,0)),IF($F43&lt;=85,1,0))</formula>
    </cfRule>
  </conditionalFormatting>
  <conditionalFormatting sqref="X43">
    <cfRule type="expression" dxfId="24569" priority="1619">
      <formula>AND(IF(OR($Q43=1,$Q43=2),1,0),IF($X43&lt;=20,1,0))</formula>
    </cfRule>
    <cfRule type="expression" dxfId="24568" priority="1620">
      <formula>AND(IF($Q43=2,1,0),IF($X43&lt;30,1,0))</formula>
    </cfRule>
    <cfRule type="expression" dxfId="24567" priority="1621">
      <formula>AND(IF($Q43=3,1,0),IF($X43&lt;30,1,0))</formula>
    </cfRule>
    <cfRule type="expression" dxfId="24566" priority="1622">
      <formula>AND(IF($Q43=3,1,IF($Q43=4,1,0)),IF($F43&lt;=85,1,0))</formula>
    </cfRule>
  </conditionalFormatting>
  <conditionalFormatting sqref="AI43">
    <cfRule type="expression" dxfId="24565" priority="1615">
      <formula>AND(IF(OR($Q43=1,$Q43=2),1,0),IF($X43&lt;=20,1,0))</formula>
    </cfRule>
    <cfRule type="expression" dxfId="24564" priority="1616">
      <formula>AND(IF($Q43=2,1,0),IF($X43&lt;30,1,0))</formula>
    </cfRule>
    <cfRule type="expression" dxfId="24563" priority="1617">
      <formula>AND(IF($Q43=3,1,0),IF($X43&lt;30,1,0))</formula>
    </cfRule>
    <cfRule type="expression" dxfId="24562" priority="1618">
      <formula>AND(IF($Q43=3,1,IF($Q43=4,1,0)),IF($F43&lt;=85,1,0))</formula>
    </cfRule>
  </conditionalFormatting>
  <conditionalFormatting sqref="AV44">
    <cfRule type="expression" dxfId="24561" priority="1613">
      <formula>AV44="X"</formula>
    </cfRule>
    <cfRule type="expression" dxfId="24560" priority="1614">
      <formula>AV44="후보"</formula>
    </cfRule>
  </conditionalFormatting>
  <conditionalFormatting sqref="Z44">
    <cfRule type="colorScale" priority="1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4559" priority="1610" operator="greaterThan">
      <formula>0.9</formula>
    </cfRule>
    <cfRule type="cellIs" dxfId="24558" priority="1611" operator="greaterThan">
      <formula>0.85</formula>
    </cfRule>
  </conditionalFormatting>
  <conditionalFormatting sqref="N44">
    <cfRule type="cellIs" dxfId="24557" priority="1608" operator="greaterThan">
      <formula>0.9</formula>
    </cfRule>
    <cfRule type="cellIs" dxfId="24556" priority="1609" operator="greaterThan">
      <formula>0.85</formula>
    </cfRule>
  </conditionalFormatting>
  <conditionalFormatting sqref="E44">
    <cfRule type="expression" dxfId="24555" priority="1604">
      <formula>AND(IF(OR($Q44=1,$Q44=2),1,0),IF($X44&lt;=20,1,0))</formula>
    </cfRule>
    <cfRule type="expression" dxfId="24554" priority="1605">
      <formula>AND(IF($Q44=2,1,0),IF($X44&lt;30,1,0))</formula>
    </cfRule>
    <cfRule type="expression" dxfId="24553" priority="1606">
      <formula>AND(IF($Q44=3,1,0),IF($X44&lt;30,1,0))</formula>
    </cfRule>
    <cfRule type="expression" dxfId="24552" priority="1607">
      <formula>AND(IF($Q44=3,1,IF($Q44=4,1,0)),IF($F44&lt;=85,1,0))</formula>
    </cfRule>
  </conditionalFormatting>
  <conditionalFormatting sqref="X44">
    <cfRule type="expression" dxfId="24551" priority="1600">
      <formula>AND(IF(OR($Q44=1,$Q44=2),1,0),IF($X44&lt;=20,1,0))</formula>
    </cfRule>
    <cfRule type="expression" dxfId="24550" priority="1601">
      <formula>AND(IF($Q44=2,1,0),IF($X44&lt;30,1,0))</formula>
    </cfRule>
    <cfRule type="expression" dxfId="24549" priority="1602">
      <formula>AND(IF($Q44=3,1,0),IF($X44&lt;30,1,0))</formula>
    </cfRule>
    <cfRule type="expression" dxfId="24548" priority="1603">
      <formula>AND(IF($Q44=3,1,IF($Q44=4,1,0)),IF($F44&lt;=85,1,0))</formula>
    </cfRule>
  </conditionalFormatting>
  <conditionalFormatting sqref="AI44">
    <cfRule type="expression" dxfId="24547" priority="1596">
      <formula>AND(IF(OR($Q44=1,$Q44=2),1,0),IF($X44&lt;=20,1,0))</formula>
    </cfRule>
    <cfRule type="expression" dxfId="24546" priority="1597">
      <formula>AND(IF($Q44=2,1,0),IF($X44&lt;30,1,0))</formula>
    </cfRule>
    <cfRule type="expression" dxfId="24545" priority="1598">
      <formula>AND(IF($Q44=3,1,0),IF($X44&lt;30,1,0))</formula>
    </cfRule>
    <cfRule type="expression" dxfId="24544" priority="1599">
      <formula>AND(IF($Q44=3,1,IF($Q44=4,1,0)),IF($F44&lt;=85,1,0))</formula>
    </cfRule>
  </conditionalFormatting>
  <conditionalFormatting sqref="AV45">
    <cfRule type="expression" dxfId="24543" priority="1594">
      <formula>AV45="X"</formula>
    </cfRule>
    <cfRule type="expression" dxfId="24542" priority="1595">
      <formula>AV45="후보"</formula>
    </cfRule>
  </conditionalFormatting>
  <conditionalFormatting sqref="Z45">
    <cfRule type="colorScale" priority="1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4541" priority="1591" operator="greaterThan">
      <formula>0.9</formula>
    </cfRule>
    <cfRule type="cellIs" dxfId="24540" priority="1592" operator="greaterThan">
      <formula>0.85</formula>
    </cfRule>
  </conditionalFormatting>
  <conditionalFormatting sqref="N45">
    <cfRule type="cellIs" dxfId="24539" priority="1589" operator="greaterThan">
      <formula>0.9</formula>
    </cfRule>
    <cfRule type="cellIs" dxfId="24538" priority="1590" operator="greaterThan">
      <formula>0.85</formula>
    </cfRule>
  </conditionalFormatting>
  <conditionalFormatting sqref="E45">
    <cfRule type="expression" dxfId="24537" priority="1585">
      <formula>AND(IF(OR($Q45=1,$Q45=2),1,0),IF($X45&lt;=20,1,0))</formula>
    </cfRule>
    <cfRule type="expression" dxfId="24536" priority="1586">
      <formula>AND(IF($Q45=2,1,0),IF($X45&lt;30,1,0))</formula>
    </cfRule>
    <cfRule type="expression" dxfId="24535" priority="1587">
      <formula>AND(IF($Q45=3,1,0),IF($X45&lt;30,1,0))</formula>
    </cfRule>
    <cfRule type="expression" dxfId="24534" priority="1588">
      <formula>AND(IF($Q45=3,1,IF($Q45=4,1,0)),IF($F45&lt;=85,1,0))</formula>
    </cfRule>
  </conditionalFormatting>
  <conditionalFormatting sqref="X45">
    <cfRule type="expression" dxfId="24533" priority="1581">
      <formula>AND(IF(OR($Q45=1,$Q45=2),1,0),IF($X45&lt;=20,1,0))</formula>
    </cfRule>
    <cfRule type="expression" dxfId="24532" priority="1582">
      <formula>AND(IF($Q45=2,1,0),IF($X45&lt;30,1,0))</formula>
    </cfRule>
    <cfRule type="expression" dxfId="24531" priority="1583">
      <formula>AND(IF($Q45=3,1,0),IF($X45&lt;30,1,0))</formula>
    </cfRule>
    <cfRule type="expression" dxfId="24530" priority="1584">
      <formula>AND(IF($Q45=3,1,IF($Q45=4,1,0)),IF($F45&lt;=85,1,0))</formula>
    </cfRule>
  </conditionalFormatting>
  <conditionalFormatting sqref="AI45">
    <cfRule type="expression" dxfId="24529" priority="1577">
      <formula>AND(IF(OR($Q45=1,$Q45=2),1,0),IF($X45&lt;=20,1,0))</formula>
    </cfRule>
    <cfRule type="expression" dxfId="24528" priority="1578">
      <formula>AND(IF($Q45=2,1,0),IF($X45&lt;30,1,0))</formula>
    </cfRule>
    <cfRule type="expression" dxfId="24527" priority="1579">
      <formula>AND(IF($Q45=3,1,0),IF($X45&lt;30,1,0))</formula>
    </cfRule>
    <cfRule type="expression" dxfId="24526" priority="1580">
      <formula>AND(IF($Q45=3,1,IF($Q45=4,1,0)),IF($F45&lt;=85,1,0))</formula>
    </cfRule>
  </conditionalFormatting>
  <conditionalFormatting sqref="AV46">
    <cfRule type="expression" dxfId="24525" priority="1575">
      <formula>AV46="X"</formula>
    </cfRule>
    <cfRule type="expression" dxfId="24524" priority="1576">
      <formula>AV46="후보"</formula>
    </cfRule>
  </conditionalFormatting>
  <conditionalFormatting sqref="Z46">
    <cfRule type="colorScale" priority="1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24523" priority="1572" operator="greaterThan">
      <formula>0.9</formula>
    </cfRule>
    <cfRule type="cellIs" dxfId="24522" priority="1573" operator="greaterThan">
      <formula>0.85</formula>
    </cfRule>
  </conditionalFormatting>
  <conditionalFormatting sqref="AV47">
    <cfRule type="expression" dxfId="24521" priority="1570">
      <formula>AV47="X"</formula>
    </cfRule>
    <cfRule type="expression" dxfId="24520" priority="1571">
      <formula>AV47="후보"</formula>
    </cfRule>
  </conditionalFormatting>
  <conditionalFormatting sqref="Z47">
    <cfRule type="colorScale" priority="1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4519" priority="1567" operator="greaterThan">
      <formula>0.9</formula>
    </cfRule>
    <cfRule type="cellIs" dxfId="24518" priority="1568" operator="greaterThan">
      <formula>0.85</formula>
    </cfRule>
  </conditionalFormatting>
  <conditionalFormatting sqref="N47">
    <cfRule type="cellIs" dxfId="24517" priority="1565" operator="greaterThan">
      <formula>0.9</formula>
    </cfRule>
    <cfRule type="cellIs" dxfId="24516" priority="1566" operator="greaterThan">
      <formula>0.85</formula>
    </cfRule>
  </conditionalFormatting>
  <conditionalFormatting sqref="E47">
    <cfRule type="expression" dxfId="24515" priority="1561">
      <formula>AND(IF(OR($Q47=1,$Q47=2),1,0),IF($X47&lt;=20,1,0))</formula>
    </cfRule>
    <cfRule type="expression" dxfId="24514" priority="1562">
      <formula>AND(IF($Q47=2,1,0),IF($X47&lt;30,1,0))</formula>
    </cfRule>
    <cfRule type="expression" dxfId="24513" priority="1563">
      <formula>AND(IF($Q47=3,1,0),IF($X47&lt;30,1,0))</formula>
    </cfRule>
    <cfRule type="expression" dxfId="24512" priority="1564">
      <formula>AND(IF($Q47=3,1,IF($Q47=4,1,0)),IF($F47&lt;=85,1,0))</formula>
    </cfRule>
  </conditionalFormatting>
  <conditionalFormatting sqref="X47">
    <cfRule type="expression" dxfId="24511" priority="1557">
      <formula>AND(IF(OR($Q47=1,$Q47=2),1,0),IF($X47&lt;=20,1,0))</formula>
    </cfRule>
    <cfRule type="expression" dxfId="24510" priority="1558">
      <formula>AND(IF($Q47=2,1,0),IF($X47&lt;30,1,0))</formula>
    </cfRule>
    <cfRule type="expression" dxfId="24509" priority="1559">
      <formula>AND(IF($Q47=3,1,0),IF($X47&lt;30,1,0))</formula>
    </cfRule>
    <cfRule type="expression" dxfId="24508" priority="1560">
      <formula>AND(IF($Q47=3,1,IF($Q47=4,1,0)),IF($F47&lt;=85,1,0))</formula>
    </cfRule>
  </conditionalFormatting>
  <conditionalFormatting sqref="AI47">
    <cfRule type="expression" dxfId="24507" priority="1553">
      <formula>AND(IF(OR($Q47=1,$Q47=2),1,0),IF($X47&lt;=20,1,0))</formula>
    </cfRule>
    <cfRule type="expression" dxfId="24506" priority="1554">
      <formula>AND(IF($Q47=2,1,0),IF($X47&lt;30,1,0))</formula>
    </cfRule>
    <cfRule type="expression" dxfId="24505" priority="1555">
      <formula>AND(IF($Q47=3,1,0),IF($X47&lt;30,1,0))</formula>
    </cfRule>
    <cfRule type="expression" dxfId="24504" priority="1556">
      <formula>AND(IF($Q47=3,1,IF($Q47=4,1,0)),IF($F47&lt;=85,1,0))</formula>
    </cfRule>
  </conditionalFormatting>
  <conditionalFormatting sqref="AV48">
    <cfRule type="expression" dxfId="24503" priority="1551">
      <formula>AV48="X"</formula>
    </cfRule>
    <cfRule type="expression" dxfId="24502" priority="1552">
      <formula>AV48="후보"</formula>
    </cfRule>
  </conditionalFormatting>
  <conditionalFormatting sqref="Z48">
    <cfRule type="colorScale" priority="1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4501" priority="1548" operator="greaterThan">
      <formula>0.9</formula>
    </cfRule>
    <cfRule type="cellIs" dxfId="24500" priority="1549" operator="greaterThan">
      <formula>0.85</formula>
    </cfRule>
  </conditionalFormatting>
  <conditionalFormatting sqref="N48">
    <cfRule type="cellIs" dxfId="24499" priority="1546" operator="greaterThan">
      <formula>0.9</formula>
    </cfRule>
    <cfRule type="cellIs" dxfId="24498" priority="1547" operator="greaterThan">
      <formula>0.85</formula>
    </cfRule>
  </conditionalFormatting>
  <conditionalFormatting sqref="E48">
    <cfRule type="expression" dxfId="24497" priority="1542">
      <formula>AND(IF(OR($Q48=1,$Q48=2),1,0),IF($X48&lt;=20,1,0))</formula>
    </cfRule>
    <cfRule type="expression" dxfId="24496" priority="1543">
      <formula>AND(IF($Q48=2,1,0),IF($X48&lt;30,1,0))</formula>
    </cfRule>
    <cfRule type="expression" dxfId="24495" priority="1544">
      <formula>AND(IF($Q48=3,1,0),IF($X48&lt;30,1,0))</formula>
    </cfRule>
    <cfRule type="expression" dxfId="24494" priority="1545">
      <formula>AND(IF($Q48=3,1,IF($Q48=4,1,0)),IF($F48&lt;=85,1,0))</formula>
    </cfRule>
  </conditionalFormatting>
  <conditionalFormatting sqref="X48">
    <cfRule type="expression" dxfId="24493" priority="1538">
      <formula>AND(IF(OR($Q48=1,$Q48=2),1,0),IF($X48&lt;=20,1,0))</formula>
    </cfRule>
    <cfRule type="expression" dxfId="24492" priority="1539">
      <formula>AND(IF($Q48=2,1,0),IF($X48&lt;30,1,0))</formula>
    </cfRule>
    <cfRule type="expression" dxfId="24491" priority="1540">
      <formula>AND(IF($Q48=3,1,0),IF($X48&lt;30,1,0))</formula>
    </cfRule>
    <cfRule type="expression" dxfId="24490" priority="1541">
      <formula>AND(IF($Q48=3,1,IF($Q48=4,1,0)),IF($F48&lt;=85,1,0))</formula>
    </cfRule>
  </conditionalFormatting>
  <conditionalFormatting sqref="AI48">
    <cfRule type="expression" dxfId="24489" priority="1534">
      <formula>AND(IF(OR($Q48=1,$Q48=2),1,0),IF($X48&lt;=20,1,0))</formula>
    </cfRule>
    <cfRule type="expression" dxfId="24488" priority="1535">
      <formula>AND(IF($Q48=2,1,0),IF($X48&lt;30,1,0))</formula>
    </cfRule>
    <cfRule type="expression" dxfId="24487" priority="1536">
      <formula>AND(IF($Q48=3,1,0),IF($X48&lt;30,1,0))</formula>
    </cfRule>
    <cfRule type="expression" dxfId="24486" priority="1537">
      <formula>AND(IF($Q48=3,1,IF($Q48=4,1,0)),IF($F48&lt;=85,1,0))</formula>
    </cfRule>
  </conditionalFormatting>
  <conditionalFormatting sqref="AV49">
    <cfRule type="expression" dxfId="24485" priority="1532">
      <formula>AV49="X"</formula>
    </cfRule>
    <cfRule type="expression" dxfId="24484" priority="1533">
      <formula>AV49="후보"</formula>
    </cfRule>
  </conditionalFormatting>
  <conditionalFormatting sqref="Z49">
    <cfRule type="colorScale" priority="1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4483" priority="1529" operator="greaterThan">
      <formula>0.9</formula>
    </cfRule>
    <cfRule type="cellIs" dxfId="24482" priority="1530" operator="greaterThan">
      <formula>0.85</formula>
    </cfRule>
  </conditionalFormatting>
  <conditionalFormatting sqref="N49">
    <cfRule type="cellIs" dxfId="24481" priority="1527" operator="greaterThan">
      <formula>0.9</formula>
    </cfRule>
    <cfRule type="cellIs" dxfId="24480" priority="1528" operator="greaterThan">
      <formula>0.85</formula>
    </cfRule>
  </conditionalFormatting>
  <conditionalFormatting sqref="E49">
    <cfRule type="expression" dxfId="24479" priority="1523">
      <formula>AND(IF(OR($Q49=1,$Q49=2),1,0),IF($X49&lt;=20,1,0))</formula>
    </cfRule>
    <cfRule type="expression" dxfId="24478" priority="1524">
      <formula>AND(IF($Q49=2,1,0),IF($X49&lt;30,1,0))</formula>
    </cfRule>
    <cfRule type="expression" dxfId="24477" priority="1525">
      <formula>AND(IF($Q49=3,1,0),IF($X49&lt;30,1,0))</formula>
    </cfRule>
    <cfRule type="expression" dxfId="24476" priority="1526">
      <formula>AND(IF($Q49=3,1,IF($Q49=4,1,0)),IF($F49&lt;=85,1,0))</formula>
    </cfRule>
  </conditionalFormatting>
  <conditionalFormatting sqref="X49">
    <cfRule type="expression" dxfId="24475" priority="1519">
      <formula>AND(IF(OR($Q49=1,$Q49=2),1,0),IF($X49&lt;=20,1,0))</formula>
    </cfRule>
    <cfRule type="expression" dxfId="24474" priority="1520">
      <formula>AND(IF($Q49=2,1,0),IF($X49&lt;30,1,0))</formula>
    </cfRule>
    <cfRule type="expression" dxfId="24473" priority="1521">
      <formula>AND(IF($Q49=3,1,0),IF($X49&lt;30,1,0))</formula>
    </cfRule>
    <cfRule type="expression" dxfId="24472" priority="1522">
      <formula>AND(IF($Q49=3,1,IF($Q49=4,1,0)),IF($F49&lt;=85,1,0))</formula>
    </cfRule>
  </conditionalFormatting>
  <conditionalFormatting sqref="AI49">
    <cfRule type="expression" dxfId="24471" priority="1515">
      <formula>AND(IF(OR($Q49=1,$Q49=2),1,0),IF($X49&lt;=20,1,0))</formula>
    </cfRule>
    <cfRule type="expression" dxfId="24470" priority="1516">
      <formula>AND(IF($Q49=2,1,0),IF($X49&lt;30,1,0))</formula>
    </cfRule>
    <cfRule type="expression" dxfId="24469" priority="1517">
      <formula>AND(IF($Q49=3,1,0),IF($X49&lt;30,1,0))</formula>
    </cfRule>
    <cfRule type="expression" dxfId="24468" priority="1518">
      <formula>AND(IF($Q49=3,1,IF($Q49=4,1,0)),IF($F49&lt;=85,1,0))</formula>
    </cfRule>
  </conditionalFormatting>
  <conditionalFormatting sqref="AV50">
    <cfRule type="expression" dxfId="24467" priority="1513">
      <formula>AV50="X"</formula>
    </cfRule>
    <cfRule type="expression" dxfId="24466" priority="1514">
      <formula>AV50="후보"</formula>
    </cfRule>
  </conditionalFormatting>
  <conditionalFormatting sqref="Z50">
    <cfRule type="colorScale" priority="1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4465" priority="1510" operator="greaterThan">
      <formula>0.9</formula>
    </cfRule>
    <cfRule type="cellIs" dxfId="24464" priority="1511" operator="greaterThan">
      <formula>0.85</formula>
    </cfRule>
  </conditionalFormatting>
  <conditionalFormatting sqref="N50">
    <cfRule type="cellIs" dxfId="24463" priority="1508" operator="greaterThan">
      <formula>0.9</formula>
    </cfRule>
    <cfRule type="cellIs" dxfId="24462" priority="1509" operator="greaterThan">
      <formula>0.85</formula>
    </cfRule>
  </conditionalFormatting>
  <conditionalFormatting sqref="E50">
    <cfRule type="expression" dxfId="24461" priority="1504">
      <formula>AND(IF(OR($Q50=1,$Q50=2),1,0),IF($X50&lt;=20,1,0))</formula>
    </cfRule>
    <cfRule type="expression" dxfId="24460" priority="1505">
      <formula>AND(IF($Q50=2,1,0),IF($X50&lt;30,1,0))</formula>
    </cfRule>
    <cfRule type="expression" dxfId="24459" priority="1506">
      <formula>AND(IF($Q50=3,1,0),IF($X50&lt;30,1,0))</formula>
    </cfRule>
    <cfRule type="expression" dxfId="24458" priority="1507">
      <formula>AND(IF($Q50=3,1,IF($Q50=4,1,0)),IF($F50&lt;=85,1,0))</formula>
    </cfRule>
  </conditionalFormatting>
  <conditionalFormatting sqref="X50">
    <cfRule type="expression" dxfId="24457" priority="1500">
      <formula>AND(IF(OR($Q50=1,$Q50=2),1,0),IF($X50&lt;=20,1,0))</formula>
    </cfRule>
    <cfRule type="expression" dxfId="24456" priority="1501">
      <formula>AND(IF($Q50=2,1,0),IF($X50&lt;30,1,0))</formula>
    </cfRule>
    <cfRule type="expression" dxfId="24455" priority="1502">
      <formula>AND(IF($Q50=3,1,0),IF($X50&lt;30,1,0))</formula>
    </cfRule>
    <cfRule type="expression" dxfId="24454" priority="1503">
      <formula>AND(IF($Q50=3,1,IF($Q50=4,1,0)),IF($F50&lt;=85,1,0))</formula>
    </cfRule>
  </conditionalFormatting>
  <conditionalFormatting sqref="AI50">
    <cfRule type="expression" dxfId="24453" priority="1496">
      <formula>AND(IF(OR($Q50=1,$Q50=2),1,0),IF($X50&lt;=20,1,0))</formula>
    </cfRule>
    <cfRule type="expression" dxfId="24452" priority="1497">
      <formula>AND(IF($Q50=2,1,0),IF($X50&lt;30,1,0))</formula>
    </cfRule>
    <cfRule type="expression" dxfId="24451" priority="1498">
      <formula>AND(IF($Q50=3,1,0),IF($X50&lt;30,1,0))</formula>
    </cfRule>
    <cfRule type="expression" dxfId="24450" priority="1499">
      <formula>AND(IF($Q50=3,1,IF($Q50=4,1,0)),IF($F50&lt;=85,1,0))</formula>
    </cfRule>
  </conditionalFormatting>
  <conditionalFormatting sqref="AV51">
    <cfRule type="expression" dxfId="24449" priority="1494">
      <formula>AV51="X"</formula>
    </cfRule>
    <cfRule type="expression" dxfId="24448" priority="1495">
      <formula>AV51="후보"</formula>
    </cfRule>
  </conditionalFormatting>
  <conditionalFormatting sqref="Z51">
    <cfRule type="colorScale" priority="1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4447" priority="1491" operator="greaterThan">
      <formula>0.9</formula>
    </cfRule>
    <cfRule type="cellIs" dxfId="24446" priority="1492" operator="greaterThan">
      <formula>0.85</formula>
    </cfRule>
  </conditionalFormatting>
  <conditionalFormatting sqref="N51">
    <cfRule type="cellIs" dxfId="24445" priority="1489" operator="greaterThan">
      <formula>0.9</formula>
    </cfRule>
    <cfRule type="cellIs" dxfId="24444" priority="1490" operator="greaterThan">
      <formula>0.85</formula>
    </cfRule>
  </conditionalFormatting>
  <conditionalFormatting sqref="E51">
    <cfRule type="expression" dxfId="24443" priority="1485">
      <formula>AND(IF(OR($Q51=1,$Q51=2),1,0),IF($X51&lt;=20,1,0))</formula>
    </cfRule>
    <cfRule type="expression" dxfId="24442" priority="1486">
      <formula>AND(IF($Q51=2,1,0),IF($X51&lt;30,1,0))</formula>
    </cfRule>
    <cfRule type="expression" dxfId="24441" priority="1487">
      <formula>AND(IF($Q51=3,1,0),IF($X51&lt;30,1,0))</formula>
    </cfRule>
    <cfRule type="expression" dxfId="24440" priority="1488">
      <formula>AND(IF($Q51=3,1,IF($Q51=4,1,0)),IF($F51&lt;=85,1,0))</formula>
    </cfRule>
  </conditionalFormatting>
  <conditionalFormatting sqref="X51">
    <cfRule type="expression" dxfId="24439" priority="1481">
      <formula>AND(IF(OR($Q51=1,$Q51=2),1,0),IF($X51&lt;=20,1,0))</formula>
    </cfRule>
    <cfRule type="expression" dxfId="24438" priority="1482">
      <formula>AND(IF($Q51=2,1,0),IF($X51&lt;30,1,0))</formula>
    </cfRule>
    <cfRule type="expression" dxfId="24437" priority="1483">
      <formula>AND(IF($Q51=3,1,0),IF($X51&lt;30,1,0))</formula>
    </cfRule>
    <cfRule type="expression" dxfId="24436" priority="1484">
      <formula>AND(IF($Q51=3,1,IF($Q51=4,1,0)),IF($F51&lt;=85,1,0))</formula>
    </cfRule>
  </conditionalFormatting>
  <conditionalFormatting sqref="AI51">
    <cfRule type="expression" dxfId="24435" priority="1477">
      <formula>AND(IF(OR($Q51=1,$Q51=2),1,0),IF($X51&lt;=20,1,0))</formula>
    </cfRule>
    <cfRule type="expression" dxfId="24434" priority="1478">
      <formula>AND(IF($Q51=2,1,0),IF($X51&lt;30,1,0))</formula>
    </cfRule>
    <cfRule type="expression" dxfId="24433" priority="1479">
      <formula>AND(IF($Q51=3,1,0),IF($X51&lt;30,1,0))</formula>
    </cfRule>
    <cfRule type="expression" dxfId="24432" priority="1480">
      <formula>AND(IF($Q51=3,1,IF($Q51=4,1,0)),IF($F51&lt;=85,1,0))</formula>
    </cfRule>
  </conditionalFormatting>
  <conditionalFormatting sqref="AV52">
    <cfRule type="expression" dxfId="24431" priority="1475">
      <formula>AV52="X"</formula>
    </cfRule>
    <cfRule type="expression" dxfId="24430" priority="1476">
      <formula>AV52="후보"</formula>
    </cfRule>
  </conditionalFormatting>
  <conditionalFormatting sqref="Z52">
    <cfRule type="colorScale" priority="1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4429" priority="1472" operator="greaterThan">
      <formula>0.9</formula>
    </cfRule>
    <cfRule type="cellIs" dxfId="24428" priority="1473" operator="greaterThan">
      <formula>0.85</formula>
    </cfRule>
  </conditionalFormatting>
  <conditionalFormatting sqref="N52">
    <cfRule type="cellIs" dxfId="24427" priority="1470" operator="greaterThan">
      <formula>0.9</formula>
    </cfRule>
    <cfRule type="cellIs" dxfId="24426" priority="1471" operator="greaterThan">
      <formula>0.85</formula>
    </cfRule>
  </conditionalFormatting>
  <conditionalFormatting sqref="E52">
    <cfRule type="expression" dxfId="24425" priority="1466">
      <formula>AND(IF(OR($Q52=1,$Q52=2),1,0),IF($X52&lt;=20,1,0))</formula>
    </cfRule>
    <cfRule type="expression" dxfId="24424" priority="1467">
      <formula>AND(IF($Q52=2,1,0),IF($X52&lt;30,1,0))</formula>
    </cfRule>
    <cfRule type="expression" dxfId="24423" priority="1468">
      <formula>AND(IF($Q52=3,1,0),IF($X52&lt;30,1,0))</formula>
    </cfRule>
    <cfRule type="expression" dxfId="24422" priority="1469">
      <formula>AND(IF($Q52=3,1,IF($Q52=4,1,0)),IF($F52&lt;=85,1,0))</formula>
    </cfRule>
  </conditionalFormatting>
  <conditionalFormatting sqref="X52">
    <cfRule type="expression" dxfId="24421" priority="1462">
      <formula>AND(IF(OR($Q52=1,$Q52=2),1,0),IF($X52&lt;=20,1,0))</formula>
    </cfRule>
    <cfRule type="expression" dxfId="24420" priority="1463">
      <formula>AND(IF($Q52=2,1,0),IF($X52&lt;30,1,0))</formula>
    </cfRule>
    <cfRule type="expression" dxfId="24419" priority="1464">
      <formula>AND(IF($Q52=3,1,0),IF($X52&lt;30,1,0))</formula>
    </cfRule>
    <cfRule type="expression" dxfId="24418" priority="1465">
      <formula>AND(IF($Q52=3,1,IF($Q52=4,1,0)),IF($F52&lt;=85,1,0))</formula>
    </cfRule>
  </conditionalFormatting>
  <conditionalFormatting sqref="AI52">
    <cfRule type="expression" dxfId="24417" priority="1458">
      <formula>AND(IF(OR($Q52=1,$Q52=2),1,0),IF($X52&lt;=20,1,0))</formula>
    </cfRule>
    <cfRule type="expression" dxfId="24416" priority="1459">
      <formula>AND(IF($Q52=2,1,0),IF($X52&lt;30,1,0))</formula>
    </cfRule>
    <cfRule type="expression" dxfId="24415" priority="1460">
      <formula>AND(IF($Q52=3,1,0),IF($X52&lt;30,1,0))</formula>
    </cfRule>
    <cfRule type="expression" dxfId="24414" priority="1461">
      <formula>AND(IF($Q52=3,1,IF($Q52=4,1,0)),IF($F52&lt;=85,1,0))</formula>
    </cfRule>
  </conditionalFormatting>
  <conditionalFormatting sqref="AV53">
    <cfRule type="expression" dxfId="24413" priority="1456">
      <formula>AV53="X"</formula>
    </cfRule>
    <cfRule type="expression" dxfId="24412" priority="1457">
      <formula>AV53="후보"</formula>
    </cfRule>
  </conditionalFormatting>
  <conditionalFormatting sqref="Z53">
    <cfRule type="colorScale" priority="1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4411" priority="1453" operator="greaterThan">
      <formula>0.9</formula>
    </cfRule>
    <cfRule type="cellIs" dxfId="24410" priority="1454" operator="greaterThan">
      <formula>0.85</formula>
    </cfRule>
  </conditionalFormatting>
  <conditionalFormatting sqref="N53">
    <cfRule type="cellIs" dxfId="24409" priority="1451" operator="greaterThan">
      <formula>0.9</formula>
    </cfRule>
    <cfRule type="cellIs" dxfId="24408" priority="1452" operator="greaterThan">
      <formula>0.85</formula>
    </cfRule>
  </conditionalFormatting>
  <conditionalFormatting sqref="E53">
    <cfRule type="expression" dxfId="24407" priority="1447">
      <formula>AND(IF(OR($Q53=1,$Q53=2),1,0),IF($X53&lt;=20,1,0))</formula>
    </cfRule>
    <cfRule type="expression" dxfId="24406" priority="1448">
      <formula>AND(IF($Q53=2,1,0),IF($X53&lt;30,1,0))</formula>
    </cfRule>
    <cfRule type="expression" dxfId="24405" priority="1449">
      <formula>AND(IF($Q53=3,1,0),IF($X53&lt;30,1,0))</formula>
    </cfRule>
    <cfRule type="expression" dxfId="24404" priority="1450">
      <formula>AND(IF($Q53=3,1,IF($Q53=4,1,0)),IF($F53&lt;=85,1,0))</formula>
    </cfRule>
  </conditionalFormatting>
  <conditionalFormatting sqref="X53">
    <cfRule type="expression" dxfId="24403" priority="1443">
      <formula>AND(IF(OR($Q53=1,$Q53=2),1,0),IF($X53&lt;=20,1,0))</formula>
    </cfRule>
    <cfRule type="expression" dxfId="24402" priority="1444">
      <formula>AND(IF($Q53=2,1,0),IF($X53&lt;30,1,0))</formula>
    </cfRule>
    <cfRule type="expression" dxfId="24401" priority="1445">
      <formula>AND(IF($Q53=3,1,0),IF($X53&lt;30,1,0))</formula>
    </cfRule>
    <cfRule type="expression" dxfId="24400" priority="1446">
      <formula>AND(IF($Q53=3,1,IF($Q53=4,1,0)),IF($F53&lt;=85,1,0))</formula>
    </cfRule>
  </conditionalFormatting>
  <conditionalFormatting sqref="AI53">
    <cfRule type="expression" dxfId="24399" priority="1439">
      <formula>AND(IF(OR($Q53=1,$Q53=2),1,0),IF($X53&lt;=20,1,0))</formula>
    </cfRule>
    <cfRule type="expression" dxfId="24398" priority="1440">
      <formula>AND(IF($Q53=2,1,0),IF($X53&lt;30,1,0))</formula>
    </cfRule>
    <cfRule type="expression" dxfId="24397" priority="1441">
      <formula>AND(IF($Q53=3,1,0),IF($X53&lt;30,1,0))</formula>
    </cfRule>
    <cfRule type="expression" dxfId="24396" priority="1442">
      <formula>AND(IF($Q53=3,1,IF($Q53=4,1,0)),IF($F53&lt;=85,1,0))</formula>
    </cfRule>
  </conditionalFormatting>
  <conditionalFormatting sqref="AV54">
    <cfRule type="expression" dxfId="24395" priority="1437">
      <formula>AV54="X"</formula>
    </cfRule>
    <cfRule type="expression" dxfId="24394" priority="1438">
      <formula>AV54="후보"</formula>
    </cfRule>
  </conditionalFormatting>
  <conditionalFormatting sqref="Z54">
    <cfRule type="colorScale" priority="1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4393" priority="1434" operator="greaterThan">
      <formula>0.9</formula>
    </cfRule>
    <cfRule type="cellIs" dxfId="24392" priority="1435" operator="greaterThan">
      <formula>0.85</formula>
    </cfRule>
  </conditionalFormatting>
  <conditionalFormatting sqref="N54">
    <cfRule type="cellIs" dxfId="24391" priority="1432" operator="greaterThan">
      <formula>0.9</formula>
    </cfRule>
    <cfRule type="cellIs" dxfId="24390" priority="1433" operator="greaterThan">
      <formula>0.85</formula>
    </cfRule>
  </conditionalFormatting>
  <conditionalFormatting sqref="E54">
    <cfRule type="expression" dxfId="24389" priority="1428">
      <formula>AND(IF(OR($Q54=1,$Q54=2),1,0),IF($X54&lt;=20,1,0))</formula>
    </cfRule>
    <cfRule type="expression" dxfId="24388" priority="1429">
      <formula>AND(IF($Q54=2,1,0),IF($X54&lt;30,1,0))</formula>
    </cfRule>
    <cfRule type="expression" dxfId="24387" priority="1430">
      <formula>AND(IF($Q54=3,1,0),IF($X54&lt;30,1,0))</formula>
    </cfRule>
    <cfRule type="expression" dxfId="24386" priority="1431">
      <formula>AND(IF($Q54=3,1,IF($Q54=4,1,0)),IF($F54&lt;=85,1,0))</formula>
    </cfRule>
  </conditionalFormatting>
  <conditionalFormatting sqref="X54">
    <cfRule type="expression" dxfId="24385" priority="1424">
      <formula>AND(IF(OR($Q54=1,$Q54=2),1,0),IF($X54&lt;=20,1,0))</formula>
    </cfRule>
    <cfRule type="expression" dxfId="24384" priority="1425">
      <formula>AND(IF($Q54=2,1,0),IF($X54&lt;30,1,0))</formula>
    </cfRule>
    <cfRule type="expression" dxfId="24383" priority="1426">
      <formula>AND(IF($Q54=3,1,0),IF($X54&lt;30,1,0))</formula>
    </cfRule>
    <cfRule type="expression" dxfId="24382" priority="1427">
      <formula>AND(IF($Q54=3,1,IF($Q54=4,1,0)),IF($F54&lt;=85,1,0))</formula>
    </cfRule>
  </conditionalFormatting>
  <conditionalFormatting sqref="AI54">
    <cfRule type="expression" dxfId="24381" priority="1420">
      <formula>AND(IF(OR($Q54=1,$Q54=2),1,0),IF($X54&lt;=20,1,0))</formula>
    </cfRule>
    <cfRule type="expression" dxfId="24380" priority="1421">
      <formula>AND(IF($Q54=2,1,0),IF($X54&lt;30,1,0))</formula>
    </cfRule>
    <cfRule type="expression" dxfId="24379" priority="1422">
      <formula>AND(IF($Q54=3,1,0),IF($X54&lt;30,1,0))</formula>
    </cfRule>
    <cfRule type="expression" dxfId="24378" priority="1423">
      <formula>AND(IF($Q54=3,1,IF($Q54=4,1,0)),IF($F54&lt;=85,1,0))</formula>
    </cfRule>
  </conditionalFormatting>
  <conditionalFormatting sqref="AV55">
    <cfRule type="expression" dxfId="24377" priority="1418">
      <formula>AV55="X"</formula>
    </cfRule>
    <cfRule type="expression" dxfId="24376" priority="1419">
      <formula>AV55="후보"</formula>
    </cfRule>
  </conditionalFormatting>
  <conditionalFormatting sqref="Z55">
    <cfRule type="colorScale" priority="1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4375" priority="1415" operator="greaterThan">
      <formula>0.9</formula>
    </cfRule>
    <cfRule type="cellIs" dxfId="24374" priority="1416" operator="greaterThan">
      <formula>0.85</formula>
    </cfRule>
  </conditionalFormatting>
  <conditionalFormatting sqref="N55">
    <cfRule type="cellIs" dxfId="24373" priority="1413" operator="greaterThan">
      <formula>0.9</formula>
    </cfRule>
    <cfRule type="cellIs" dxfId="24372" priority="1414" operator="greaterThan">
      <formula>0.85</formula>
    </cfRule>
  </conditionalFormatting>
  <conditionalFormatting sqref="E55">
    <cfRule type="expression" dxfId="24371" priority="1409">
      <formula>AND(IF(OR($Q55=1,$Q55=2),1,0),IF($X55&lt;=20,1,0))</formula>
    </cfRule>
    <cfRule type="expression" dxfId="24370" priority="1410">
      <formula>AND(IF($Q55=2,1,0),IF($X55&lt;30,1,0))</formula>
    </cfRule>
    <cfRule type="expression" dxfId="24369" priority="1411">
      <formula>AND(IF($Q55=3,1,0),IF($X55&lt;30,1,0))</formula>
    </cfRule>
    <cfRule type="expression" dxfId="24368" priority="1412">
      <formula>AND(IF($Q55=3,1,IF($Q55=4,1,0)),IF($F55&lt;=85,1,0))</formula>
    </cfRule>
  </conditionalFormatting>
  <conditionalFormatting sqref="X55">
    <cfRule type="expression" dxfId="24367" priority="1405">
      <formula>AND(IF(OR($Q55=1,$Q55=2),1,0),IF($X55&lt;=20,1,0))</formula>
    </cfRule>
    <cfRule type="expression" dxfId="24366" priority="1406">
      <formula>AND(IF($Q55=2,1,0),IF($X55&lt;30,1,0))</formula>
    </cfRule>
    <cfRule type="expression" dxfId="24365" priority="1407">
      <formula>AND(IF($Q55=3,1,0),IF($X55&lt;30,1,0))</formula>
    </cfRule>
    <cfRule type="expression" dxfId="24364" priority="1408">
      <formula>AND(IF($Q55=3,1,IF($Q55=4,1,0)),IF($F55&lt;=85,1,0))</formula>
    </cfRule>
  </conditionalFormatting>
  <conditionalFormatting sqref="AI55">
    <cfRule type="expression" dxfId="24363" priority="1401">
      <formula>AND(IF(OR($Q55=1,$Q55=2),1,0),IF($X55&lt;=20,1,0))</formula>
    </cfRule>
    <cfRule type="expression" dxfId="24362" priority="1402">
      <formula>AND(IF($Q55=2,1,0),IF($X55&lt;30,1,0))</formula>
    </cfRule>
    <cfRule type="expression" dxfId="24361" priority="1403">
      <formula>AND(IF($Q55=3,1,0),IF($X55&lt;30,1,0))</formula>
    </cfRule>
    <cfRule type="expression" dxfId="24360" priority="1404">
      <formula>AND(IF($Q55=3,1,IF($Q55=4,1,0)),IF($F55&lt;=85,1,0))</formula>
    </cfRule>
  </conditionalFormatting>
  <conditionalFormatting sqref="AV56">
    <cfRule type="expression" dxfId="24359" priority="1399">
      <formula>AV56="X"</formula>
    </cfRule>
    <cfRule type="expression" dxfId="24358" priority="1400">
      <formula>AV56="후보"</formula>
    </cfRule>
  </conditionalFormatting>
  <conditionalFormatting sqref="Z56">
    <cfRule type="colorScale" priority="1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4357" priority="1396" operator="greaterThan">
      <formula>0.9</formula>
    </cfRule>
    <cfRule type="cellIs" dxfId="24356" priority="1397" operator="greaterThan">
      <formula>0.85</formula>
    </cfRule>
  </conditionalFormatting>
  <conditionalFormatting sqref="N56">
    <cfRule type="cellIs" dxfId="24355" priority="1394" operator="greaterThan">
      <formula>0.9</formula>
    </cfRule>
    <cfRule type="cellIs" dxfId="24354" priority="1395" operator="greaterThan">
      <formula>0.85</formula>
    </cfRule>
  </conditionalFormatting>
  <conditionalFormatting sqref="E56">
    <cfRule type="expression" dxfId="24353" priority="1390">
      <formula>AND(IF(OR($Q56=1,$Q56=2),1,0),IF($X56&lt;=20,1,0))</formula>
    </cfRule>
    <cfRule type="expression" dxfId="24352" priority="1391">
      <formula>AND(IF($Q56=2,1,0),IF($X56&lt;30,1,0))</formula>
    </cfRule>
    <cfRule type="expression" dxfId="24351" priority="1392">
      <formula>AND(IF($Q56=3,1,0),IF($X56&lt;30,1,0))</formula>
    </cfRule>
    <cfRule type="expression" dxfId="24350" priority="1393">
      <formula>AND(IF($Q56=3,1,IF($Q56=4,1,0)),IF($F56&lt;=85,1,0))</formula>
    </cfRule>
  </conditionalFormatting>
  <conditionalFormatting sqref="X56">
    <cfRule type="expression" dxfId="24349" priority="1386">
      <formula>AND(IF(OR($Q56=1,$Q56=2),1,0),IF($X56&lt;=20,1,0))</formula>
    </cfRule>
    <cfRule type="expression" dxfId="24348" priority="1387">
      <formula>AND(IF($Q56=2,1,0),IF($X56&lt;30,1,0))</formula>
    </cfRule>
    <cfRule type="expression" dxfId="24347" priority="1388">
      <formula>AND(IF($Q56=3,1,0),IF($X56&lt;30,1,0))</formula>
    </cfRule>
    <cfRule type="expression" dxfId="24346" priority="1389">
      <formula>AND(IF($Q56=3,1,IF($Q56=4,1,0)),IF($F56&lt;=85,1,0))</formula>
    </cfRule>
  </conditionalFormatting>
  <conditionalFormatting sqref="AI56">
    <cfRule type="expression" dxfId="24345" priority="1382">
      <formula>AND(IF(OR($Q56=1,$Q56=2),1,0),IF($X56&lt;=20,1,0))</formula>
    </cfRule>
    <cfRule type="expression" dxfId="24344" priority="1383">
      <formula>AND(IF($Q56=2,1,0),IF($X56&lt;30,1,0))</formula>
    </cfRule>
    <cfRule type="expression" dxfId="24343" priority="1384">
      <formula>AND(IF($Q56=3,1,0),IF($X56&lt;30,1,0))</formula>
    </cfRule>
    <cfRule type="expression" dxfId="24342" priority="1385">
      <formula>AND(IF($Q56=3,1,IF($Q56=4,1,0)),IF($F56&lt;=85,1,0))</formula>
    </cfRule>
  </conditionalFormatting>
  <conditionalFormatting sqref="AV57">
    <cfRule type="expression" dxfId="24341" priority="1380">
      <formula>AV57="X"</formula>
    </cfRule>
    <cfRule type="expression" dxfId="24340" priority="1381">
      <formula>AV57="후보"</formula>
    </cfRule>
  </conditionalFormatting>
  <conditionalFormatting sqref="Z57">
    <cfRule type="colorScale" priority="1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4339" priority="1377" operator="greaterThan">
      <formula>0.9</formula>
    </cfRule>
    <cfRule type="cellIs" dxfId="24338" priority="1378" operator="greaterThan">
      <formula>0.85</formula>
    </cfRule>
  </conditionalFormatting>
  <conditionalFormatting sqref="N57">
    <cfRule type="cellIs" dxfId="24337" priority="1375" operator="greaterThan">
      <formula>0.9</formula>
    </cfRule>
    <cfRule type="cellIs" dxfId="24336" priority="1376" operator="greaterThan">
      <formula>0.85</formula>
    </cfRule>
  </conditionalFormatting>
  <conditionalFormatting sqref="E57">
    <cfRule type="expression" dxfId="24335" priority="1371">
      <formula>AND(IF(OR($Q57=1,$Q57=2),1,0),IF($X57&lt;=20,1,0))</formula>
    </cfRule>
    <cfRule type="expression" dxfId="24334" priority="1372">
      <formula>AND(IF($Q57=2,1,0),IF($X57&lt;30,1,0))</formula>
    </cfRule>
    <cfRule type="expression" dxfId="24333" priority="1373">
      <formula>AND(IF($Q57=3,1,0),IF($X57&lt;30,1,0))</formula>
    </cfRule>
    <cfRule type="expression" dxfId="24332" priority="1374">
      <formula>AND(IF($Q57=3,1,IF($Q57=4,1,0)),IF($F57&lt;=85,1,0))</formula>
    </cfRule>
  </conditionalFormatting>
  <conditionalFormatting sqref="X57">
    <cfRule type="expression" dxfId="24331" priority="1367">
      <formula>AND(IF(OR($Q57=1,$Q57=2),1,0),IF($X57&lt;=20,1,0))</formula>
    </cfRule>
    <cfRule type="expression" dxfId="24330" priority="1368">
      <formula>AND(IF($Q57=2,1,0),IF($X57&lt;30,1,0))</formula>
    </cfRule>
    <cfRule type="expression" dxfId="24329" priority="1369">
      <formula>AND(IF($Q57=3,1,0),IF($X57&lt;30,1,0))</formula>
    </cfRule>
    <cfRule type="expression" dxfId="24328" priority="1370">
      <formula>AND(IF($Q57=3,1,IF($Q57=4,1,0)),IF($F57&lt;=85,1,0))</formula>
    </cfRule>
  </conditionalFormatting>
  <conditionalFormatting sqref="AI57">
    <cfRule type="expression" dxfId="24327" priority="1363">
      <formula>AND(IF(OR($Q57=1,$Q57=2),1,0),IF($X57&lt;=20,1,0))</formula>
    </cfRule>
    <cfRule type="expression" dxfId="24326" priority="1364">
      <formula>AND(IF($Q57=2,1,0),IF($X57&lt;30,1,0))</formula>
    </cfRule>
    <cfRule type="expression" dxfId="24325" priority="1365">
      <formula>AND(IF($Q57=3,1,0),IF($X57&lt;30,1,0))</formula>
    </cfRule>
    <cfRule type="expression" dxfId="24324" priority="1366">
      <formula>AND(IF($Q57=3,1,IF($Q57=4,1,0)),IF($F57&lt;=85,1,0))</formula>
    </cfRule>
  </conditionalFormatting>
  <conditionalFormatting sqref="AV58">
    <cfRule type="expression" dxfId="24323" priority="1361">
      <formula>AV58="X"</formula>
    </cfRule>
    <cfRule type="expression" dxfId="24322" priority="1362">
      <formula>AV58="후보"</formula>
    </cfRule>
  </conditionalFormatting>
  <conditionalFormatting sqref="Z58">
    <cfRule type="colorScale" priority="1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24321" priority="1358" operator="greaterThan">
      <formula>0.9</formula>
    </cfRule>
    <cfRule type="cellIs" dxfId="24320" priority="1359" operator="greaterThan">
      <formula>0.85</formula>
    </cfRule>
  </conditionalFormatting>
  <conditionalFormatting sqref="N58">
    <cfRule type="cellIs" dxfId="24319" priority="1356" operator="greaterThan">
      <formula>0.9</formula>
    </cfRule>
    <cfRule type="cellIs" dxfId="24318" priority="1357" operator="greaterThan">
      <formula>0.85</formula>
    </cfRule>
  </conditionalFormatting>
  <conditionalFormatting sqref="E58">
    <cfRule type="expression" dxfId="24317" priority="1352">
      <formula>AND(IF(OR($Q58=1,$Q58=2),1,0),IF($X58&lt;=20,1,0))</formula>
    </cfRule>
    <cfRule type="expression" dxfId="24316" priority="1353">
      <formula>AND(IF($Q58=2,1,0),IF($X58&lt;30,1,0))</formula>
    </cfRule>
    <cfRule type="expression" dxfId="24315" priority="1354">
      <formula>AND(IF($Q58=3,1,0),IF($X58&lt;30,1,0))</formula>
    </cfRule>
    <cfRule type="expression" dxfId="24314" priority="1355">
      <formula>AND(IF($Q58=3,1,IF($Q58=4,1,0)),IF($F58&lt;=85,1,0))</formula>
    </cfRule>
  </conditionalFormatting>
  <conditionalFormatting sqref="X58">
    <cfRule type="expression" dxfId="24313" priority="1348">
      <formula>AND(IF(OR($Q58=1,$Q58=2),1,0),IF($X58&lt;=20,1,0))</formula>
    </cfRule>
    <cfRule type="expression" dxfId="24312" priority="1349">
      <formula>AND(IF($Q58=2,1,0),IF($X58&lt;30,1,0))</formula>
    </cfRule>
    <cfRule type="expression" dxfId="24311" priority="1350">
      <formula>AND(IF($Q58=3,1,0),IF($X58&lt;30,1,0))</formula>
    </cfRule>
    <cfRule type="expression" dxfId="24310" priority="1351">
      <formula>AND(IF($Q58=3,1,IF($Q58=4,1,0)),IF($F58&lt;=85,1,0))</formula>
    </cfRule>
  </conditionalFormatting>
  <conditionalFormatting sqref="AI58">
    <cfRule type="expression" dxfId="24309" priority="1344">
      <formula>AND(IF(OR($Q58=1,$Q58=2),1,0),IF($X58&lt;=20,1,0))</formula>
    </cfRule>
    <cfRule type="expression" dxfId="24308" priority="1345">
      <formula>AND(IF($Q58=2,1,0),IF($X58&lt;30,1,0))</formula>
    </cfRule>
    <cfRule type="expression" dxfId="24307" priority="1346">
      <formula>AND(IF($Q58=3,1,0),IF($X58&lt;30,1,0))</formula>
    </cfRule>
    <cfRule type="expression" dxfId="24306" priority="1347">
      <formula>AND(IF($Q58=3,1,IF($Q58=4,1,0)),IF($F58&lt;=85,1,0))</formula>
    </cfRule>
  </conditionalFormatting>
  <conditionalFormatting sqref="AV59">
    <cfRule type="expression" dxfId="24305" priority="1342">
      <formula>AV59="X"</formula>
    </cfRule>
    <cfRule type="expression" dxfId="24304" priority="1343">
      <formula>AV59="후보"</formula>
    </cfRule>
  </conditionalFormatting>
  <conditionalFormatting sqref="Z59">
    <cfRule type="colorScale" priority="1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24303" priority="1339" operator="greaterThan">
      <formula>0.9</formula>
    </cfRule>
    <cfRule type="cellIs" dxfId="24302" priority="1340" operator="greaterThan">
      <formula>0.85</formula>
    </cfRule>
  </conditionalFormatting>
  <conditionalFormatting sqref="AV60">
    <cfRule type="expression" dxfId="24301" priority="1337">
      <formula>AV60="X"</formula>
    </cfRule>
    <cfRule type="expression" dxfId="24300" priority="1338">
      <formula>AV60="후보"</formula>
    </cfRule>
  </conditionalFormatting>
  <conditionalFormatting sqref="Z60">
    <cfRule type="colorScale" priority="1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4299" priority="1334" operator="greaterThan">
      <formula>0.9</formula>
    </cfRule>
    <cfRule type="cellIs" dxfId="24298" priority="1335" operator="greaterThan">
      <formula>0.85</formula>
    </cfRule>
  </conditionalFormatting>
  <conditionalFormatting sqref="N60">
    <cfRule type="cellIs" dxfId="24297" priority="1332" operator="greaterThan">
      <formula>0.9</formula>
    </cfRule>
    <cfRule type="cellIs" dxfId="24296" priority="1333" operator="greaterThan">
      <formula>0.85</formula>
    </cfRule>
  </conditionalFormatting>
  <conditionalFormatting sqref="E60">
    <cfRule type="expression" dxfId="24295" priority="1328">
      <formula>AND(IF(OR($Q60=1,$Q60=2),1,0),IF($X60&lt;=20,1,0))</formula>
    </cfRule>
    <cfRule type="expression" dxfId="24294" priority="1329">
      <formula>AND(IF($Q60=2,1,0),IF($X60&lt;30,1,0))</formula>
    </cfRule>
    <cfRule type="expression" dxfId="24293" priority="1330">
      <formula>AND(IF($Q60=3,1,0),IF($X60&lt;30,1,0))</formula>
    </cfRule>
    <cfRule type="expression" dxfId="24292" priority="1331">
      <formula>AND(IF($Q60=3,1,IF($Q60=4,1,0)),IF($F60&lt;=85,1,0))</formula>
    </cfRule>
  </conditionalFormatting>
  <conditionalFormatting sqref="X60">
    <cfRule type="expression" dxfId="24291" priority="1324">
      <formula>AND(IF(OR($Q60=1,$Q60=2),1,0),IF($X60&lt;=20,1,0))</formula>
    </cfRule>
    <cfRule type="expression" dxfId="24290" priority="1325">
      <formula>AND(IF($Q60=2,1,0),IF($X60&lt;30,1,0))</formula>
    </cfRule>
    <cfRule type="expression" dxfId="24289" priority="1326">
      <formula>AND(IF($Q60=3,1,0),IF($X60&lt;30,1,0))</formula>
    </cfRule>
    <cfRule type="expression" dxfId="24288" priority="1327">
      <formula>AND(IF($Q60=3,1,IF($Q60=4,1,0)),IF($F60&lt;=85,1,0))</formula>
    </cfRule>
  </conditionalFormatting>
  <conditionalFormatting sqref="AI60">
    <cfRule type="expression" dxfId="24287" priority="1320">
      <formula>AND(IF(OR($Q60=1,$Q60=2),1,0),IF($X60&lt;=20,1,0))</formula>
    </cfRule>
    <cfRule type="expression" dxfId="24286" priority="1321">
      <formula>AND(IF($Q60=2,1,0),IF($X60&lt;30,1,0))</formula>
    </cfRule>
    <cfRule type="expression" dxfId="24285" priority="1322">
      <formula>AND(IF($Q60=3,1,0),IF($X60&lt;30,1,0))</formula>
    </cfRule>
    <cfRule type="expression" dxfId="24284" priority="1323">
      <formula>AND(IF($Q60=3,1,IF($Q60=4,1,0)),IF($F60&lt;=85,1,0))</formula>
    </cfRule>
  </conditionalFormatting>
  <conditionalFormatting sqref="AV61">
    <cfRule type="expression" dxfId="24283" priority="1318">
      <formula>AV61="X"</formula>
    </cfRule>
    <cfRule type="expression" dxfId="24282" priority="1319">
      <formula>AV61="후보"</formula>
    </cfRule>
  </conditionalFormatting>
  <conditionalFormatting sqref="Z61">
    <cfRule type="colorScale" priority="1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4281" priority="1315" operator="greaterThan">
      <formula>0.9</formula>
    </cfRule>
    <cfRule type="cellIs" dxfId="24280" priority="1316" operator="greaterThan">
      <formula>0.85</formula>
    </cfRule>
  </conditionalFormatting>
  <conditionalFormatting sqref="N61">
    <cfRule type="cellIs" dxfId="24279" priority="1313" operator="greaterThan">
      <formula>0.9</formula>
    </cfRule>
    <cfRule type="cellIs" dxfId="24278" priority="1314" operator="greaterThan">
      <formula>0.85</formula>
    </cfRule>
  </conditionalFormatting>
  <conditionalFormatting sqref="E61">
    <cfRule type="expression" dxfId="24277" priority="1309">
      <formula>AND(IF(OR($Q61=1,$Q61=2),1,0),IF($X61&lt;=20,1,0))</formula>
    </cfRule>
    <cfRule type="expression" dxfId="24276" priority="1310">
      <formula>AND(IF($Q61=2,1,0),IF($X61&lt;30,1,0))</formula>
    </cfRule>
    <cfRule type="expression" dxfId="24275" priority="1311">
      <formula>AND(IF($Q61=3,1,0),IF($X61&lt;30,1,0))</formula>
    </cfRule>
    <cfRule type="expression" dxfId="24274" priority="1312">
      <formula>AND(IF($Q61=3,1,IF($Q61=4,1,0)),IF($F61&lt;=85,1,0))</formula>
    </cfRule>
  </conditionalFormatting>
  <conditionalFormatting sqref="X61">
    <cfRule type="expression" dxfId="24273" priority="1305">
      <formula>AND(IF(OR($Q61=1,$Q61=2),1,0),IF($X61&lt;=20,1,0))</formula>
    </cfRule>
    <cfRule type="expression" dxfId="24272" priority="1306">
      <formula>AND(IF($Q61=2,1,0),IF($X61&lt;30,1,0))</formula>
    </cfRule>
    <cfRule type="expression" dxfId="24271" priority="1307">
      <formula>AND(IF($Q61=3,1,0),IF($X61&lt;30,1,0))</formula>
    </cfRule>
    <cfRule type="expression" dxfId="24270" priority="1308">
      <formula>AND(IF($Q61=3,1,IF($Q61=4,1,0)),IF($F61&lt;=85,1,0))</formula>
    </cfRule>
  </conditionalFormatting>
  <conditionalFormatting sqref="AI61">
    <cfRule type="expression" dxfId="24269" priority="1301">
      <formula>AND(IF(OR($Q61=1,$Q61=2),1,0),IF($X61&lt;=20,1,0))</formula>
    </cfRule>
    <cfRule type="expression" dxfId="24268" priority="1302">
      <formula>AND(IF($Q61=2,1,0),IF($X61&lt;30,1,0))</formula>
    </cfRule>
    <cfRule type="expression" dxfId="24267" priority="1303">
      <formula>AND(IF($Q61=3,1,0),IF($X61&lt;30,1,0))</formula>
    </cfRule>
    <cfRule type="expression" dxfId="24266" priority="1304">
      <formula>AND(IF($Q61=3,1,IF($Q61=4,1,0)),IF($F61&lt;=85,1,0))</formula>
    </cfRule>
  </conditionalFormatting>
  <conditionalFormatting sqref="AV62">
    <cfRule type="expression" dxfId="24265" priority="1299">
      <formula>AV62="X"</formula>
    </cfRule>
    <cfRule type="expression" dxfId="24264" priority="1300">
      <formula>AV62="후보"</formula>
    </cfRule>
  </conditionalFormatting>
  <conditionalFormatting sqref="Z62">
    <cfRule type="colorScale" priority="1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4263" priority="1296" operator="greaterThan">
      <formula>0.9</formula>
    </cfRule>
    <cfRule type="cellIs" dxfId="24262" priority="1297" operator="greaterThan">
      <formula>0.85</formula>
    </cfRule>
  </conditionalFormatting>
  <conditionalFormatting sqref="N62">
    <cfRule type="cellIs" dxfId="24261" priority="1294" operator="greaterThan">
      <formula>0.9</formula>
    </cfRule>
    <cfRule type="cellIs" dxfId="24260" priority="1295" operator="greaterThan">
      <formula>0.85</formula>
    </cfRule>
  </conditionalFormatting>
  <conditionalFormatting sqref="E62">
    <cfRule type="expression" dxfId="24259" priority="1290">
      <formula>AND(IF(OR($Q62=1,$Q62=2),1,0),IF($X62&lt;=20,1,0))</formula>
    </cfRule>
    <cfRule type="expression" dxfId="24258" priority="1291">
      <formula>AND(IF($Q62=2,1,0),IF($X62&lt;30,1,0))</formula>
    </cfRule>
    <cfRule type="expression" dxfId="24257" priority="1292">
      <formula>AND(IF($Q62=3,1,0),IF($X62&lt;30,1,0))</formula>
    </cfRule>
    <cfRule type="expression" dxfId="24256" priority="1293">
      <formula>AND(IF($Q62=3,1,IF($Q62=4,1,0)),IF($F62&lt;=85,1,0))</formula>
    </cfRule>
  </conditionalFormatting>
  <conditionalFormatting sqref="X62">
    <cfRule type="expression" dxfId="24255" priority="1286">
      <formula>AND(IF(OR($Q62=1,$Q62=2),1,0),IF($X62&lt;=20,1,0))</formula>
    </cfRule>
    <cfRule type="expression" dxfId="24254" priority="1287">
      <formula>AND(IF($Q62=2,1,0),IF($X62&lt;30,1,0))</formula>
    </cfRule>
    <cfRule type="expression" dxfId="24253" priority="1288">
      <formula>AND(IF($Q62=3,1,0),IF($X62&lt;30,1,0))</formula>
    </cfRule>
    <cfRule type="expression" dxfId="24252" priority="1289">
      <formula>AND(IF($Q62=3,1,IF($Q62=4,1,0)),IF($F62&lt;=85,1,0))</formula>
    </cfRule>
  </conditionalFormatting>
  <conditionalFormatting sqref="AI62">
    <cfRule type="expression" dxfId="24251" priority="1282">
      <formula>AND(IF(OR($Q62=1,$Q62=2),1,0),IF($X62&lt;=20,1,0))</formula>
    </cfRule>
    <cfRule type="expression" dxfId="24250" priority="1283">
      <formula>AND(IF($Q62=2,1,0),IF($X62&lt;30,1,0))</formula>
    </cfRule>
    <cfRule type="expression" dxfId="24249" priority="1284">
      <formula>AND(IF($Q62=3,1,0),IF($X62&lt;30,1,0))</formula>
    </cfRule>
    <cfRule type="expression" dxfId="24248" priority="1285">
      <formula>AND(IF($Q62=3,1,IF($Q62=4,1,0)),IF($F62&lt;=85,1,0))</formula>
    </cfRule>
  </conditionalFormatting>
  <conditionalFormatting sqref="AV63">
    <cfRule type="expression" dxfId="24247" priority="1280">
      <formula>AV63="X"</formula>
    </cfRule>
    <cfRule type="expression" dxfId="24246" priority="1281">
      <formula>AV63="후보"</formula>
    </cfRule>
  </conditionalFormatting>
  <conditionalFormatting sqref="Z63">
    <cfRule type="colorScale" priority="1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24245" priority="1277" operator="greaterThan">
      <formula>0.9</formula>
    </cfRule>
    <cfRule type="cellIs" dxfId="24244" priority="1278" operator="greaterThan">
      <formula>0.85</formula>
    </cfRule>
  </conditionalFormatting>
  <conditionalFormatting sqref="AV64">
    <cfRule type="expression" dxfId="24243" priority="1275">
      <formula>AV64="X"</formula>
    </cfRule>
    <cfRule type="expression" dxfId="24242" priority="1276">
      <formula>AV64="후보"</formula>
    </cfRule>
  </conditionalFormatting>
  <conditionalFormatting sqref="Z64">
    <cfRule type="colorScale" priority="1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4241" priority="1272" operator="greaterThan">
      <formula>0.9</formula>
    </cfRule>
    <cfRule type="cellIs" dxfId="24240" priority="1273" operator="greaterThan">
      <formula>0.85</formula>
    </cfRule>
  </conditionalFormatting>
  <conditionalFormatting sqref="N64">
    <cfRule type="cellIs" dxfId="24239" priority="1270" operator="greaterThan">
      <formula>0.9</formula>
    </cfRule>
    <cfRule type="cellIs" dxfId="24238" priority="1271" operator="greaterThan">
      <formula>0.85</formula>
    </cfRule>
  </conditionalFormatting>
  <conditionalFormatting sqref="E64">
    <cfRule type="expression" dxfId="24237" priority="1266">
      <formula>AND(IF(OR($Q64=1,$Q64=2),1,0),IF($X64&lt;=20,1,0))</formula>
    </cfRule>
    <cfRule type="expression" dxfId="24236" priority="1267">
      <formula>AND(IF($Q64=2,1,0),IF($X64&lt;30,1,0))</formula>
    </cfRule>
    <cfRule type="expression" dxfId="24235" priority="1268">
      <formula>AND(IF($Q64=3,1,0),IF($X64&lt;30,1,0))</formula>
    </cfRule>
    <cfRule type="expression" dxfId="24234" priority="1269">
      <formula>AND(IF($Q64=3,1,IF($Q64=4,1,0)),IF($F64&lt;=85,1,0))</formula>
    </cfRule>
  </conditionalFormatting>
  <conditionalFormatting sqref="X64">
    <cfRule type="expression" dxfId="24233" priority="1262">
      <formula>AND(IF(OR($Q64=1,$Q64=2),1,0),IF($X64&lt;=20,1,0))</formula>
    </cfRule>
    <cfRule type="expression" dxfId="24232" priority="1263">
      <formula>AND(IF($Q64=2,1,0),IF($X64&lt;30,1,0))</formula>
    </cfRule>
    <cfRule type="expression" dxfId="24231" priority="1264">
      <formula>AND(IF($Q64=3,1,0),IF($X64&lt;30,1,0))</formula>
    </cfRule>
    <cfRule type="expression" dxfId="24230" priority="1265">
      <formula>AND(IF($Q64=3,1,IF($Q64=4,1,0)),IF($F64&lt;=85,1,0))</formula>
    </cfRule>
  </conditionalFormatting>
  <conditionalFormatting sqref="AI64">
    <cfRule type="expression" dxfId="24229" priority="1258">
      <formula>AND(IF(OR($Q64=1,$Q64=2),1,0),IF($X64&lt;=20,1,0))</formula>
    </cfRule>
    <cfRule type="expression" dxfId="24228" priority="1259">
      <formula>AND(IF($Q64=2,1,0),IF($X64&lt;30,1,0))</formula>
    </cfRule>
    <cfRule type="expression" dxfId="24227" priority="1260">
      <formula>AND(IF($Q64=3,1,0),IF($X64&lt;30,1,0))</formula>
    </cfRule>
    <cfRule type="expression" dxfId="24226" priority="1261">
      <formula>AND(IF($Q64=3,1,IF($Q64=4,1,0)),IF($F64&lt;=85,1,0))</formula>
    </cfRule>
  </conditionalFormatting>
  <conditionalFormatting sqref="AV65">
    <cfRule type="expression" dxfId="24225" priority="1256">
      <formula>AV65="X"</formula>
    </cfRule>
    <cfRule type="expression" dxfId="24224" priority="1257">
      <formula>AV65="후보"</formula>
    </cfRule>
  </conditionalFormatting>
  <conditionalFormatting sqref="Z65">
    <cfRule type="colorScale" priority="1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4223" priority="1253" operator="greaterThan">
      <formula>0.9</formula>
    </cfRule>
    <cfRule type="cellIs" dxfId="24222" priority="1254" operator="greaterThan">
      <formula>0.85</formula>
    </cfRule>
  </conditionalFormatting>
  <conditionalFormatting sqref="N65">
    <cfRule type="cellIs" dxfId="24221" priority="1251" operator="greaterThan">
      <formula>0.9</formula>
    </cfRule>
    <cfRule type="cellIs" dxfId="24220" priority="1252" operator="greaterThan">
      <formula>0.85</formula>
    </cfRule>
  </conditionalFormatting>
  <conditionalFormatting sqref="E65">
    <cfRule type="expression" dxfId="24219" priority="1247">
      <formula>AND(IF(OR($Q65=1,$Q65=2),1,0),IF($X65&lt;=20,1,0))</formula>
    </cfRule>
    <cfRule type="expression" dxfId="24218" priority="1248">
      <formula>AND(IF($Q65=2,1,0),IF($X65&lt;30,1,0))</formula>
    </cfRule>
    <cfRule type="expression" dxfId="24217" priority="1249">
      <formula>AND(IF($Q65=3,1,0),IF($X65&lt;30,1,0))</formula>
    </cfRule>
    <cfRule type="expression" dxfId="24216" priority="1250">
      <formula>AND(IF($Q65=3,1,IF($Q65=4,1,0)),IF($F65&lt;=85,1,0))</formula>
    </cfRule>
  </conditionalFormatting>
  <conditionalFormatting sqref="X65">
    <cfRule type="expression" dxfId="24215" priority="1243">
      <formula>AND(IF(OR($Q65=1,$Q65=2),1,0),IF($X65&lt;=20,1,0))</formula>
    </cfRule>
    <cfRule type="expression" dxfId="24214" priority="1244">
      <formula>AND(IF($Q65=2,1,0),IF($X65&lt;30,1,0))</formula>
    </cfRule>
    <cfRule type="expression" dxfId="24213" priority="1245">
      <formula>AND(IF($Q65=3,1,0),IF($X65&lt;30,1,0))</formula>
    </cfRule>
    <cfRule type="expression" dxfId="24212" priority="1246">
      <formula>AND(IF($Q65=3,1,IF($Q65=4,1,0)),IF($F65&lt;=85,1,0))</formula>
    </cfRule>
  </conditionalFormatting>
  <conditionalFormatting sqref="AI65">
    <cfRule type="expression" dxfId="24211" priority="1239">
      <formula>AND(IF(OR($Q65=1,$Q65=2),1,0),IF($X65&lt;=20,1,0))</formula>
    </cfRule>
    <cfRule type="expression" dxfId="24210" priority="1240">
      <formula>AND(IF($Q65=2,1,0),IF($X65&lt;30,1,0))</formula>
    </cfRule>
    <cfRule type="expression" dxfId="24209" priority="1241">
      <formula>AND(IF($Q65=3,1,0),IF($X65&lt;30,1,0))</formula>
    </cfRule>
    <cfRule type="expression" dxfId="24208" priority="1242">
      <formula>AND(IF($Q65=3,1,IF($Q65=4,1,0)),IF($F65&lt;=85,1,0))</formula>
    </cfRule>
  </conditionalFormatting>
  <conditionalFormatting sqref="AV66">
    <cfRule type="expression" dxfId="24207" priority="1237">
      <formula>AV66="X"</formula>
    </cfRule>
    <cfRule type="expression" dxfId="24206" priority="1238">
      <formula>AV66="후보"</formula>
    </cfRule>
  </conditionalFormatting>
  <conditionalFormatting sqref="Z66">
    <cfRule type="colorScale" priority="1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4205" priority="1234" operator="greaterThan">
      <formula>0.9</formula>
    </cfRule>
    <cfRule type="cellIs" dxfId="24204" priority="1235" operator="greaterThan">
      <formula>0.85</formula>
    </cfRule>
  </conditionalFormatting>
  <conditionalFormatting sqref="N66">
    <cfRule type="cellIs" dxfId="24203" priority="1232" operator="greaterThan">
      <formula>0.9</formula>
    </cfRule>
    <cfRule type="cellIs" dxfId="24202" priority="1233" operator="greaterThan">
      <formula>0.85</formula>
    </cfRule>
  </conditionalFormatting>
  <conditionalFormatting sqref="E66">
    <cfRule type="expression" dxfId="24201" priority="1228">
      <formula>AND(IF(OR($Q66=1,$Q66=2),1,0),IF($X66&lt;=20,1,0))</formula>
    </cfRule>
    <cfRule type="expression" dxfId="24200" priority="1229">
      <formula>AND(IF($Q66=2,1,0),IF($X66&lt;30,1,0))</formula>
    </cfRule>
    <cfRule type="expression" dxfId="24199" priority="1230">
      <formula>AND(IF($Q66=3,1,0),IF($X66&lt;30,1,0))</formula>
    </cfRule>
    <cfRule type="expression" dxfId="24198" priority="1231">
      <formula>AND(IF($Q66=3,1,IF($Q66=4,1,0)),IF($F66&lt;=85,1,0))</formula>
    </cfRule>
  </conditionalFormatting>
  <conditionalFormatting sqref="X66">
    <cfRule type="expression" dxfId="24197" priority="1224">
      <formula>AND(IF(OR($Q66=1,$Q66=2),1,0),IF($X66&lt;=20,1,0))</formula>
    </cfRule>
    <cfRule type="expression" dxfId="24196" priority="1225">
      <formula>AND(IF($Q66=2,1,0),IF($X66&lt;30,1,0))</formula>
    </cfRule>
    <cfRule type="expression" dxfId="24195" priority="1226">
      <formula>AND(IF($Q66=3,1,0),IF($X66&lt;30,1,0))</formula>
    </cfRule>
    <cfRule type="expression" dxfId="24194" priority="1227">
      <formula>AND(IF($Q66=3,1,IF($Q66=4,1,0)),IF($F66&lt;=85,1,0))</formula>
    </cfRule>
  </conditionalFormatting>
  <conditionalFormatting sqref="AI66">
    <cfRule type="expression" dxfId="24193" priority="1220">
      <formula>AND(IF(OR($Q66=1,$Q66=2),1,0),IF($X66&lt;=20,1,0))</formula>
    </cfRule>
    <cfRule type="expression" dxfId="24192" priority="1221">
      <formula>AND(IF($Q66=2,1,0),IF($X66&lt;30,1,0))</formula>
    </cfRule>
    <cfRule type="expression" dxfId="24191" priority="1222">
      <formula>AND(IF($Q66=3,1,0),IF($X66&lt;30,1,0))</formula>
    </cfRule>
    <cfRule type="expression" dxfId="24190" priority="1223">
      <formula>AND(IF($Q66=3,1,IF($Q66=4,1,0)),IF($F66&lt;=85,1,0))</formula>
    </cfRule>
  </conditionalFormatting>
  <conditionalFormatting sqref="AV67">
    <cfRule type="expression" dxfId="24189" priority="1218">
      <formula>AV67="X"</formula>
    </cfRule>
    <cfRule type="expression" dxfId="24188" priority="1219">
      <formula>AV67="후보"</formula>
    </cfRule>
  </conditionalFormatting>
  <conditionalFormatting sqref="Z67">
    <cfRule type="colorScale" priority="1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4187" priority="1215" operator="greaterThan">
      <formula>0.9</formula>
    </cfRule>
    <cfRule type="cellIs" dxfId="24186" priority="1216" operator="greaterThan">
      <formula>0.85</formula>
    </cfRule>
  </conditionalFormatting>
  <conditionalFormatting sqref="N67">
    <cfRule type="cellIs" dxfId="24185" priority="1213" operator="greaterThan">
      <formula>0.9</formula>
    </cfRule>
    <cfRule type="cellIs" dxfId="24184" priority="1214" operator="greaterThan">
      <formula>0.85</formula>
    </cfRule>
  </conditionalFormatting>
  <conditionalFormatting sqref="E67">
    <cfRule type="expression" dxfId="24183" priority="1209">
      <formula>AND(IF(OR($Q67=1,$Q67=2),1,0),IF($X67&lt;=20,1,0))</formula>
    </cfRule>
    <cfRule type="expression" dxfId="24182" priority="1210">
      <formula>AND(IF($Q67=2,1,0),IF($X67&lt;30,1,0))</formula>
    </cfRule>
    <cfRule type="expression" dxfId="24181" priority="1211">
      <formula>AND(IF($Q67=3,1,0),IF($X67&lt;30,1,0))</formula>
    </cfRule>
    <cfRule type="expression" dxfId="24180" priority="1212">
      <formula>AND(IF($Q67=3,1,IF($Q67=4,1,0)),IF($F67&lt;=85,1,0))</formula>
    </cfRule>
  </conditionalFormatting>
  <conditionalFormatting sqref="X67">
    <cfRule type="expression" dxfId="24179" priority="1205">
      <formula>AND(IF(OR($Q67=1,$Q67=2),1,0),IF($X67&lt;=20,1,0))</formula>
    </cfRule>
    <cfRule type="expression" dxfId="24178" priority="1206">
      <formula>AND(IF($Q67=2,1,0),IF($X67&lt;30,1,0))</formula>
    </cfRule>
    <cfRule type="expression" dxfId="24177" priority="1207">
      <formula>AND(IF($Q67=3,1,0),IF($X67&lt;30,1,0))</formula>
    </cfRule>
    <cfRule type="expression" dxfId="24176" priority="1208">
      <formula>AND(IF($Q67=3,1,IF($Q67=4,1,0)),IF($F67&lt;=85,1,0))</formula>
    </cfRule>
  </conditionalFormatting>
  <conditionalFormatting sqref="AI67">
    <cfRule type="expression" dxfId="24175" priority="1201">
      <formula>AND(IF(OR($Q67=1,$Q67=2),1,0),IF($X67&lt;=20,1,0))</formula>
    </cfRule>
    <cfRule type="expression" dxfId="24174" priority="1202">
      <formula>AND(IF($Q67=2,1,0),IF($X67&lt;30,1,0))</formula>
    </cfRule>
    <cfRule type="expression" dxfId="24173" priority="1203">
      <formula>AND(IF($Q67=3,1,0),IF($X67&lt;30,1,0))</formula>
    </cfRule>
    <cfRule type="expression" dxfId="24172" priority="1204">
      <formula>AND(IF($Q67=3,1,IF($Q67=4,1,0)),IF($F67&lt;=85,1,0))</formula>
    </cfRule>
  </conditionalFormatting>
  <conditionalFormatting sqref="AV68">
    <cfRule type="expression" dxfId="24171" priority="1199">
      <formula>AV68="X"</formula>
    </cfRule>
    <cfRule type="expression" dxfId="24170" priority="1200">
      <formula>AV68="후보"</formula>
    </cfRule>
  </conditionalFormatting>
  <conditionalFormatting sqref="Z68">
    <cfRule type="colorScale" priority="1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24169" priority="1196" operator="greaterThan">
      <formula>0.9</formula>
    </cfRule>
    <cfRule type="cellIs" dxfId="24168" priority="1197" operator="greaterThan">
      <formula>0.85</formula>
    </cfRule>
  </conditionalFormatting>
  <conditionalFormatting sqref="AV69">
    <cfRule type="expression" dxfId="24167" priority="1194">
      <formula>AV69="X"</formula>
    </cfRule>
    <cfRule type="expression" dxfId="24166" priority="1195">
      <formula>AV69="후보"</formula>
    </cfRule>
  </conditionalFormatting>
  <conditionalFormatting sqref="Z69">
    <cfRule type="colorScale" priority="1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4165" priority="1191" operator="greaterThan">
      <formula>0.9</formula>
    </cfRule>
    <cfRule type="cellIs" dxfId="24164" priority="1192" operator="greaterThan">
      <formula>0.85</formula>
    </cfRule>
  </conditionalFormatting>
  <conditionalFormatting sqref="N69">
    <cfRule type="cellIs" dxfId="24163" priority="1189" operator="greaterThan">
      <formula>0.9</formula>
    </cfRule>
    <cfRule type="cellIs" dxfId="24162" priority="1190" operator="greaterThan">
      <formula>0.85</formula>
    </cfRule>
  </conditionalFormatting>
  <conditionalFormatting sqref="E69">
    <cfRule type="expression" dxfId="24161" priority="1185">
      <formula>AND(IF(OR($Q69=1,$Q69=2),1,0),IF($X69&lt;=20,1,0))</formula>
    </cfRule>
    <cfRule type="expression" dxfId="24160" priority="1186">
      <formula>AND(IF($Q69=2,1,0),IF($X69&lt;30,1,0))</formula>
    </cfRule>
    <cfRule type="expression" dxfId="24159" priority="1187">
      <formula>AND(IF($Q69=3,1,0),IF($X69&lt;30,1,0))</formula>
    </cfRule>
    <cfRule type="expression" dxfId="24158" priority="1188">
      <formula>AND(IF($Q69=3,1,IF($Q69=4,1,0)),IF($F69&lt;=85,1,0))</formula>
    </cfRule>
  </conditionalFormatting>
  <conditionalFormatting sqref="X69">
    <cfRule type="expression" dxfId="24157" priority="1181">
      <formula>AND(IF(OR($Q69=1,$Q69=2),1,0),IF($X69&lt;=20,1,0))</formula>
    </cfRule>
    <cfRule type="expression" dxfId="24156" priority="1182">
      <formula>AND(IF($Q69=2,1,0),IF($X69&lt;30,1,0))</formula>
    </cfRule>
    <cfRule type="expression" dxfId="24155" priority="1183">
      <formula>AND(IF($Q69=3,1,0),IF($X69&lt;30,1,0))</formula>
    </cfRule>
    <cfRule type="expression" dxfId="24154" priority="1184">
      <formula>AND(IF($Q69=3,1,IF($Q69=4,1,0)),IF($F69&lt;=85,1,0))</formula>
    </cfRule>
  </conditionalFormatting>
  <conditionalFormatting sqref="AI69">
    <cfRule type="expression" dxfId="24153" priority="1177">
      <formula>AND(IF(OR($Q69=1,$Q69=2),1,0),IF($X69&lt;=20,1,0))</formula>
    </cfRule>
    <cfRule type="expression" dxfId="24152" priority="1178">
      <formula>AND(IF($Q69=2,1,0),IF($X69&lt;30,1,0))</formula>
    </cfRule>
    <cfRule type="expression" dxfId="24151" priority="1179">
      <formula>AND(IF($Q69=3,1,0),IF($X69&lt;30,1,0))</formula>
    </cfRule>
    <cfRule type="expression" dxfId="24150" priority="1180">
      <formula>AND(IF($Q69=3,1,IF($Q69=4,1,0)),IF($F69&lt;=85,1,0))</formula>
    </cfRule>
  </conditionalFormatting>
  <conditionalFormatting sqref="AV70">
    <cfRule type="expression" dxfId="24149" priority="1175">
      <formula>AV70="X"</formula>
    </cfRule>
    <cfRule type="expression" dxfId="24148" priority="1176">
      <formula>AV70="후보"</formula>
    </cfRule>
  </conditionalFormatting>
  <conditionalFormatting sqref="Z70">
    <cfRule type="colorScale" priority="1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4147" priority="1172" operator="greaterThan">
      <formula>0.9</formula>
    </cfRule>
    <cfRule type="cellIs" dxfId="24146" priority="1173" operator="greaterThan">
      <formula>0.85</formula>
    </cfRule>
  </conditionalFormatting>
  <conditionalFormatting sqref="N70">
    <cfRule type="cellIs" dxfId="24145" priority="1170" operator="greaterThan">
      <formula>0.9</formula>
    </cfRule>
    <cfRule type="cellIs" dxfId="24144" priority="1171" operator="greaterThan">
      <formula>0.85</formula>
    </cfRule>
  </conditionalFormatting>
  <conditionalFormatting sqref="E70">
    <cfRule type="expression" dxfId="24143" priority="1166">
      <formula>AND(IF(OR($Q70=1,$Q70=2),1,0),IF($X70&lt;=20,1,0))</formula>
    </cfRule>
    <cfRule type="expression" dxfId="24142" priority="1167">
      <formula>AND(IF($Q70=2,1,0),IF($X70&lt;30,1,0))</formula>
    </cfRule>
    <cfRule type="expression" dxfId="24141" priority="1168">
      <formula>AND(IF($Q70=3,1,0),IF($X70&lt;30,1,0))</formula>
    </cfRule>
    <cfRule type="expression" dxfId="24140" priority="1169">
      <formula>AND(IF($Q70=3,1,IF($Q70=4,1,0)),IF($F70&lt;=85,1,0))</formula>
    </cfRule>
  </conditionalFormatting>
  <conditionalFormatting sqref="X70">
    <cfRule type="expression" dxfId="24139" priority="1162">
      <formula>AND(IF(OR($Q70=1,$Q70=2),1,0),IF($X70&lt;=20,1,0))</formula>
    </cfRule>
    <cfRule type="expression" dxfId="24138" priority="1163">
      <formula>AND(IF($Q70=2,1,0),IF($X70&lt;30,1,0))</formula>
    </cfRule>
    <cfRule type="expression" dxfId="24137" priority="1164">
      <formula>AND(IF($Q70=3,1,0),IF($X70&lt;30,1,0))</formula>
    </cfRule>
    <cfRule type="expression" dxfId="24136" priority="1165">
      <formula>AND(IF($Q70=3,1,IF($Q70=4,1,0)),IF($F70&lt;=85,1,0))</formula>
    </cfRule>
  </conditionalFormatting>
  <conditionalFormatting sqref="AI70">
    <cfRule type="expression" dxfId="24135" priority="1158">
      <formula>AND(IF(OR($Q70=1,$Q70=2),1,0),IF($X70&lt;=20,1,0))</formula>
    </cfRule>
    <cfRule type="expression" dxfId="24134" priority="1159">
      <formula>AND(IF($Q70=2,1,0),IF($X70&lt;30,1,0))</formula>
    </cfRule>
    <cfRule type="expression" dxfId="24133" priority="1160">
      <formula>AND(IF($Q70=3,1,0),IF($X70&lt;30,1,0))</formula>
    </cfRule>
    <cfRule type="expression" dxfId="24132" priority="1161">
      <formula>AND(IF($Q70=3,1,IF($Q70=4,1,0)),IF($F70&lt;=85,1,0))</formula>
    </cfRule>
  </conditionalFormatting>
  <conditionalFormatting sqref="AV71">
    <cfRule type="expression" dxfId="24131" priority="1156">
      <formula>AV71="X"</formula>
    </cfRule>
    <cfRule type="expression" dxfId="24130" priority="1157">
      <formula>AV71="후보"</formula>
    </cfRule>
  </conditionalFormatting>
  <conditionalFormatting sqref="Z71">
    <cfRule type="colorScale" priority="1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4129" priority="1153" operator="greaterThan">
      <formula>0.9</formula>
    </cfRule>
    <cfRule type="cellIs" dxfId="24128" priority="1154" operator="greaterThan">
      <formula>0.85</formula>
    </cfRule>
  </conditionalFormatting>
  <conditionalFormatting sqref="N71">
    <cfRule type="cellIs" dxfId="24127" priority="1151" operator="greaterThan">
      <formula>0.9</formula>
    </cfRule>
    <cfRule type="cellIs" dxfId="24126" priority="1152" operator="greaterThan">
      <formula>0.85</formula>
    </cfRule>
  </conditionalFormatting>
  <conditionalFormatting sqref="E71">
    <cfRule type="expression" dxfId="24125" priority="1147">
      <formula>AND(IF(OR($Q71=1,$Q71=2),1,0),IF($X71&lt;=20,1,0))</formula>
    </cfRule>
    <cfRule type="expression" dxfId="24124" priority="1148">
      <formula>AND(IF($Q71=2,1,0),IF($X71&lt;30,1,0))</formula>
    </cfRule>
    <cfRule type="expression" dxfId="24123" priority="1149">
      <formula>AND(IF($Q71=3,1,0),IF($X71&lt;30,1,0))</formula>
    </cfRule>
    <cfRule type="expression" dxfId="24122" priority="1150">
      <formula>AND(IF($Q71=3,1,IF($Q71=4,1,0)),IF($F71&lt;=85,1,0))</formula>
    </cfRule>
  </conditionalFormatting>
  <conditionalFormatting sqref="X71">
    <cfRule type="expression" dxfId="24121" priority="1143">
      <formula>AND(IF(OR($Q71=1,$Q71=2),1,0),IF($X71&lt;=20,1,0))</formula>
    </cfRule>
    <cfRule type="expression" dxfId="24120" priority="1144">
      <formula>AND(IF($Q71=2,1,0),IF($X71&lt;30,1,0))</formula>
    </cfRule>
    <cfRule type="expression" dxfId="24119" priority="1145">
      <formula>AND(IF($Q71=3,1,0),IF($X71&lt;30,1,0))</formula>
    </cfRule>
    <cfRule type="expression" dxfId="24118" priority="1146">
      <formula>AND(IF($Q71=3,1,IF($Q71=4,1,0)),IF($F71&lt;=85,1,0))</formula>
    </cfRule>
  </conditionalFormatting>
  <conditionalFormatting sqref="AI71">
    <cfRule type="expression" dxfId="24117" priority="1139">
      <formula>AND(IF(OR($Q71=1,$Q71=2),1,0),IF($X71&lt;=20,1,0))</formula>
    </cfRule>
    <cfRule type="expression" dxfId="24116" priority="1140">
      <formula>AND(IF($Q71=2,1,0),IF($X71&lt;30,1,0))</formula>
    </cfRule>
    <cfRule type="expression" dxfId="24115" priority="1141">
      <formula>AND(IF($Q71=3,1,0),IF($X71&lt;30,1,0))</formula>
    </cfRule>
    <cfRule type="expression" dxfId="24114" priority="1142">
      <formula>AND(IF($Q71=3,1,IF($Q71=4,1,0)),IF($F71&lt;=85,1,0))</formula>
    </cfRule>
  </conditionalFormatting>
  <conditionalFormatting sqref="AV72">
    <cfRule type="expression" dxfId="24113" priority="1137">
      <formula>AV72="X"</formula>
    </cfRule>
    <cfRule type="expression" dxfId="24112" priority="1138">
      <formula>AV72="후보"</formula>
    </cfRule>
  </conditionalFormatting>
  <conditionalFormatting sqref="Z72">
    <cfRule type="colorScale" priority="1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4111" priority="1134" operator="greaterThan">
      <formula>0.9</formula>
    </cfRule>
    <cfRule type="cellIs" dxfId="24110" priority="1135" operator="greaterThan">
      <formula>0.85</formula>
    </cfRule>
  </conditionalFormatting>
  <conditionalFormatting sqref="N72">
    <cfRule type="cellIs" dxfId="24109" priority="1132" operator="greaterThan">
      <formula>0.9</formula>
    </cfRule>
    <cfRule type="cellIs" dxfId="24108" priority="1133" operator="greaterThan">
      <formula>0.85</formula>
    </cfRule>
  </conditionalFormatting>
  <conditionalFormatting sqref="E72">
    <cfRule type="expression" dxfId="24107" priority="1128">
      <formula>AND(IF(OR($Q72=1,$Q72=2),1,0),IF($X72&lt;=20,1,0))</formula>
    </cfRule>
    <cfRule type="expression" dxfId="24106" priority="1129">
      <formula>AND(IF($Q72=2,1,0),IF($X72&lt;30,1,0))</formula>
    </cfRule>
    <cfRule type="expression" dxfId="24105" priority="1130">
      <formula>AND(IF($Q72=3,1,0),IF($X72&lt;30,1,0))</formula>
    </cfRule>
    <cfRule type="expression" dxfId="24104" priority="1131">
      <formula>AND(IF($Q72=3,1,IF($Q72=4,1,0)),IF($F72&lt;=85,1,0))</formula>
    </cfRule>
  </conditionalFormatting>
  <conditionalFormatting sqref="X72">
    <cfRule type="expression" dxfId="24103" priority="1124">
      <formula>AND(IF(OR($Q72=1,$Q72=2),1,0),IF($X72&lt;=20,1,0))</formula>
    </cfRule>
    <cfRule type="expression" dxfId="24102" priority="1125">
      <formula>AND(IF($Q72=2,1,0),IF($X72&lt;30,1,0))</formula>
    </cfRule>
    <cfRule type="expression" dxfId="24101" priority="1126">
      <formula>AND(IF($Q72=3,1,0),IF($X72&lt;30,1,0))</formula>
    </cfRule>
    <cfRule type="expression" dxfId="24100" priority="1127">
      <formula>AND(IF($Q72=3,1,IF($Q72=4,1,0)),IF($F72&lt;=85,1,0))</formula>
    </cfRule>
  </conditionalFormatting>
  <conditionalFormatting sqref="AI72">
    <cfRule type="expression" dxfId="24099" priority="1120">
      <formula>AND(IF(OR($Q72=1,$Q72=2),1,0),IF($X72&lt;=20,1,0))</formula>
    </cfRule>
    <cfRule type="expression" dxfId="24098" priority="1121">
      <formula>AND(IF($Q72=2,1,0),IF($X72&lt;30,1,0))</formula>
    </cfRule>
    <cfRule type="expression" dxfId="24097" priority="1122">
      <formula>AND(IF($Q72=3,1,0),IF($X72&lt;30,1,0))</formula>
    </cfRule>
    <cfRule type="expression" dxfId="24096" priority="1123">
      <formula>AND(IF($Q72=3,1,IF($Q72=4,1,0)),IF($F72&lt;=85,1,0))</formula>
    </cfRule>
  </conditionalFormatting>
  <conditionalFormatting sqref="AV73">
    <cfRule type="expression" dxfId="24095" priority="1118">
      <formula>AV73="X"</formula>
    </cfRule>
    <cfRule type="expression" dxfId="24094" priority="1119">
      <formula>AV73="후보"</formula>
    </cfRule>
  </conditionalFormatting>
  <conditionalFormatting sqref="Z73">
    <cfRule type="colorScale" priority="1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4093" priority="1115" operator="greaterThan">
      <formula>0.9</formula>
    </cfRule>
    <cfRule type="cellIs" dxfId="24092" priority="1116" operator="greaterThan">
      <formula>0.85</formula>
    </cfRule>
  </conditionalFormatting>
  <conditionalFormatting sqref="N73">
    <cfRule type="cellIs" dxfId="24091" priority="1113" operator="greaterThan">
      <formula>0.9</formula>
    </cfRule>
    <cfRule type="cellIs" dxfId="24090" priority="1114" operator="greaterThan">
      <formula>0.85</formula>
    </cfRule>
  </conditionalFormatting>
  <conditionalFormatting sqref="E73">
    <cfRule type="expression" dxfId="24089" priority="1109">
      <formula>AND(IF(OR($Q73=1,$Q73=2),1,0),IF($X73&lt;=20,1,0))</formula>
    </cfRule>
    <cfRule type="expression" dxfId="24088" priority="1110">
      <formula>AND(IF($Q73=2,1,0),IF($X73&lt;30,1,0))</formula>
    </cfRule>
    <cfRule type="expression" dxfId="24087" priority="1111">
      <formula>AND(IF($Q73=3,1,0),IF($X73&lt;30,1,0))</formula>
    </cfRule>
    <cfRule type="expression" dxfId="24086" priority="1112">
      <formula>AND(IF($Q73=3,1,IF($Q73=4,1,0)),IF($F73&lt;=85,1,0))</formula>
    </cfRule>
  </conditionalFormatting>
  <conditionalFormatting sqref="X73">
    <cfRule type="expression" dxfId="24085" priority="1105">
      <formula>AND(IF(OR($Q73=1,$Q73=2),1,0),IF($X73&lt;=20,1,0))</formula>
    </cfRule>
    <cfRule type="expression" dxfId="24084" priority="1106">
      <formula>AND(IF($Q73=2,1,0),IF($X73&lt;30,1,0))</formula>
    </cfRule>
    <cfRule type="expression" dxfId="24083" priority="1107">
      <formula>AND(IF($Q73=3,1,0),IF($X73&lt;30,1,0))</formula>
    </cfRule>
    <cfRule type="expression" dxfId="24082" priority="1108">
      <formula>AND(IF($Q73=3,1,IF($Q73=4,1,0)),IF($F73&lt;=85,1,0))</formula>
    </cfRule>
  </conditionalFormatting>
  <conditionalFormatting sqref="AI73">
    <cfRule type="expression" dxfId="24081" priority="1101">
      <formula>AND(IF(OR($Q73=1,$Q73=2),1,0),IF($X73&lt;=20,1,0))</formula>
    </cfRule>
    <cfRule type="expression" dxfId="24080" priority="1102">
      <formula>AND(IF($Q73=2,1,0),IF($X73&lt;30,1,0))</formula>
    </cfRule>
    <cfRule type="expression" dxfId="24079" priority="1103">
      <formula>AND(IF($Q73=3,1,0),IF($X73&lt;30,1,0))</formula>
    </cfRule>
    <cfRule type="expression" dxfId="24078" priority="1104">
      <formula>AND(IF($Q73=3,1,IF($Q73=4,1,0)),IF($F73&lt;=85,1,0))</formula>
    </cfRule>
  </conditionalFormatting>
  <conditionalFormatting sqref="AV74">
    <cfRule type="expression" dxfId="24077" priority="1099">
      <formula>AV74="X"</formula>
    </cfRule>
    <cfRule type="expression" dxfId="24076" priority="1100">
      <formula>AV74="후보"</formula>
    </cfRule>
  </conditionalFormatting>
  <conditionalFormatting sqref="Z74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4075" priority="1096" operator="greaterThan">
      <formula>0.9</formula>
    </cfRule>
    <cfRule type="cellIs" dxfId="24074" priority="1097" operator="greaterThan">
      <formula>0.85</formula>
    </cfRule>
  </conditionalFormatting>
  <conditionalFormatting sqref="N74">
    <cfRule type="cellIs" dxfId="24073" priority="1094" operator="greaterThan">
      <formula>0.9</formula>
    </cfRule>
    <cfRule type="cellIs" dxfId="24072" priority="1095" operator="greaterThan">
      <formula>0.85</formula>
    </cfRule>
  </conditionalFormatting>
  <conditionalFormatting sqref="E74">
    <cfRule type="expression" dxfId="24071" priority="1090">
      <formula>AND(IF(OR($Q74=1,$Q74=2),1,0),IF($X74&lt;=20,1,0))</formula>
    </cfRule>
    <cfRule type="expression" dxfId="24070" priority="1091">
      <formula>AND(IF($Q74=2,1,0),IF($X74&lt;30,1,0))</formula>
    </cfRule>
    <cfRule type="expression" dxfId="24069" priority="1092">
      <formula>AND(IF($Q74=3,1,0),IF($X74&lt;30,1,0))</formula>
    </cfRule>
    <cfRule type="expression" dxfId="24068" priority="1093">
      <formula>AND(IF($Q74=3,1,IF($Q74=4,1,0)),IF($F74&lt;=85,1,0))</formula>
    </cfRule>
  </conditionalFormatting>
  <conditionalFormatting sqref="X74">
    <cfRule type="expression" dxfId="24067" priority="1086">
      <formula>AND(IF(OR($Q74=1,$Q74=2),1,0),IF($X74&lt;=20,1,0))</formula>
    </cfRule>
    <cfRule type="expression" dxfId="24066" priority="1087">
      <formula>AND(IF($Q74=2,1,0),IF($X74&lt;30,1,0))</formula>
    </cfRule>
    <cfRule type="expression" dxfId="24065" priority="1088">
      <formula>AND(IF($Q74=3,1,0),IF($X74&lt;30,1,0))</formula>
    </cfRule>
    <cfRule type="expression" dxfId="24064" priority="1089">
      <formula>AND(IF($Q74=3,1,IF($Q74=4,1,0)),IF($F74&lt;=85,1,0))</formula>
    </cfRule>
  </conditionalFormatting>
  <conditionalFormatting sqref="AI74">
    <cfRule type="expression" dxfId="24063" priority="1082">
      <formula>AND(IF(OR($Q74=1,$Q74=2),1,0),IF($X74&lt;=20,1,0))</formula>
    </cfRule>
    <cfRule type="expression" dxfId="24062" priority="1083">
      <formula>AND(IF($Q74=2,1,0),IF($X74&lt;30,1,0))</formula>
    </cfRule>
    <cfRule type="expression" dxfId="24061" priority="1084">
      <formula>AND(IF($Q74=3,1,0),IF($X74&lt;30,1,0))</formula>
    </cfRule>
    <cfRule type="expression" dxfId="24060" priority="1085">
      <formula>AND(IF($Q74=3,1,IF($Q74=4,1,0)),IF($F74&lt;=85,1,0))</formula>
    </cfRule>
  </conditionalFormatting>
  <conditionalFormatting sqref="AV75">
    <cfRule type="expression" dxfId="24059" priority="1080">
      <formula>AV75="X"</formula>
    </cfRule>
    <cfRule type="expression" dxfId="24058" priority="1081">
      <formula>AV75="후보"</formula>
    </cfRule>
  </conditionalFormatting>
  <conditionalFormatting sqref="Z75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4057" priority="1077" operator="greaterThan">
      <formula>0.9</formula>
    </cfRule>
    <cfRule type="cellIs" dxfId="24056" priority="1078" operator="greaterThan">
      <formula>0.85</formula>
    </cfRule>
  </conditionalFormatting>
  <conditionalFormatting sqref="N75">
    <cfRule type="cellIs" dxfId="24055" priority="1075" operator="greaterThan">
      <formula>0.9</formula>
    </cfRule>
    <cfRule type="cellIs" dxfId="24054" priority="1076" operator="greaterThan">
      <formula>0.85</formula>
    </cfRule>
  </conditionalFormatting>
  <conditionalFormatting sqref="E75">
    <cfRule type="expression" dxfId="24053" priority="1071">
      <formula>AND(IF(OR($Q75=1,$Q75=2),1,0),IF($X75&lt;=20,1,0))</formula>
    </cfRule>
    <cfRule type="expression" dxfId="24052" priority="1072">
      <formula>AND(IF($Q75=2,1,0),IF($X75&lt;30,1,0))</formula>
    </cfRule>
    <cfRule type="expression" dxfId="24051" priority="1073">
      <formula>AND(IF($Q75=3,1,0),IF($X75&lt;30,1,0))</formula>
    </cfRule>
    <cfRule type="expression" dxfId="24050" priority="1074">
      <formula>AND(IF($Q75=3,1,IF($Q75=4,1,0)),IF($F75&lt;=85,1,0))</formula>
    </cfRule>
  </conditionalFormatting>
  <conditionalFormatting sqref="X75">
    <cfRule type="expression" dxfId="24049" priority="1067">
      <formula>AND(IF(OR($Q75=1,$Q75=2),1,0),IF($X75&lt;=20,1,0))</formula>
    </cfRule>
    <cfRule type="expression" dxfId="24048" priority="1068">
      <formula>AND(IF($Q75=2,1,0),IF($X75&lt;30,1,0))</formula>
    </cfRule>
    <cfRule type="expression" dxfId="24047" priority="1069">
      <formula>AND(IF($Q75=3,1,0),IF($X75&lt;30,1,0))</formula>
    </cfRule>
    <cfRule type="expression" dxfId="24046" priority="1070">
      <formula>AND(IF($Q75=3,1,IF($Q75=4,1,0)),IF($F75&lt;=85,1,0))</formula>
    </cfRule>
  </conditionalFormatting>
  <conditionalFormatting sqref="AI75">
    <cfRule type="expression" dxfId="24045" priority="1063">
      <formula>AND(IF(OR($Q75=1,$Q75=2),1,0),IF($X75&lt;=20,1,0))</formula>
    </cfRule>
    <cfRule type="expression" dxfId="24044" priority="1064">
      <formula>AND(IF($Q75=2,1,0),IF($X75&lt;30,1,0))</formula>
    </cfRule>
    <cfRule type="expression" dxfId="24043" priority="1065">
      <formula>AND(IF($Q75=3,1,0),IF($X75&lt;30,1,0))</formula>
    </cfRule>
    <cfRule type="expression" dxfId="24042" priority="1066">
      <formula>AND(IF($Q75=3,1,IF($Q75=4,1,0)),IF($F75&lt;=85,1,0))</formula>
    </cfRule>
  </conditionalFormatting>
  <conditionalFormatting sqref="AV76">
    <cfRule type="expression" dxfId="24041" priority="1061">
      <formula>AV76="X"</formula>
    </cfRule>
    <cfRule type="expression" dxfId="24040" priority="1062">
      <formula>AV76="후보"</formula>
    </cfRule>
  </conditionalFormatting>
  <conditionalFormatting sqref="Z76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 N76">
    <cfRule type="cellIs" dxfId="24039" priority="1058" operator="greaterThan">
      <formula>0.9</formula>
    </cfRule>
    <cfRule type="cellIs" dxfId="24038" priority="1059" operator="greaterThan">
      <formula>0.85</formula>
    </cfRule>
  </conditionalFormatting>
  <conditionalFormatting sqref="AV77">
    <cfRule type="expression" dxfId="24037" priority="1056">
      <formula>AV77="X"</formula>
    </cfRule>
    <cfRule type="expression" dxfId="24036" priority="1057">
      <formula>AV77="후보"</formula>
    </cfRule>
  </conditionalFormatting>
  <conditionalFormatting sqref="Z77">
    <cfRule type="colorScale" priority="10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4035" priority="1053" operator="greaterThan">
      <formula>0.9</formula>
    </cfRule>
    <cfRule type="cellIs" dxfId="24034" priority="1054" operator="greaterThan">
      <formula>0.85</formula>
    </cfRule>
  </conditionalFormatting>
  <conditionalFormatting sqref="N77">
    <cfRule type="cellIs" dxfId="24033" priority="1051" operator="greaterThan">
      <formula>0.9</formula>
    </cfRule>
    <cfRule type="cellIs" dxfId="24032" priority="1052" operator="greaterThan">
      <formula>0.85</formula>
    </cfRule>
  </conditionalFormatting>
  <conditionalFormatting sqref="E77">
    <cfRule type="expression" dxfId="24031" priority="1047">
      <formula>AND(IF(OR($Q77=1,$Q77=2),1,0),IF($X77&lt;=20,1,0))</formula>
    </cfRule>
    <cfRule type="expression" dxfId="24030" priority="1048">
      <formula>AND(IF($Q77=2,1,0),IF($X77&lt;30,1,0))</formula>
    </cfRule>
    <cfRule type="expression" dxfId="24029" priority="1049">
      <formula>AND(IF($Q77=3,1,0),IF($X77&lt;30,1,0))</formula>
    </cfRule>
    <cfRule type="expression" dxfId="24028" priority="1050">
      <formula>AND(IF($Q77=3,1,IF($Q77=4,1,0)),IF($F77&lt;=85,1,0))</formula>
    </cfRule>
  </conditionalFormatting>
  <conditionalFormatting sqref="X77">
    <cfRule type="expression" dxfId="24027" priority="1043">
      <formula>AND(IF(OR($Q77=1,$Q77=2),1,0),IF($X77&lt;=20,1,0))</formula>
    </cfRule>
    <cfRule type="expression" dxfId="24026" priority="1044">
      <formula>AND(IF($Q77=2,1,0),IF($X77&lt;30,1,0))</formula>
    </cfRule>
    <cfRule type="expression" dxfId="24025" priority="1045">
      <formula>AND(IF($Q77=3,1,0),IF($X77&lt;30,1,0))</formula>
    </cfRule>
    <cfRule type="expression" dxfId="24024" priority="1046">
      <formula>AND(IF($Q77=3,1,IF($Q77=4,1,0)),IF($F77&lt;=85,1,0))</formula>
    </cfRule>
  </conditionalFormatting>
  <conditionalFormatting sqref="AI77">
    <cfRule type="expression" dxfId="24023" priority="1039">
      <formula>AND(IF(OR($Q77=1,$Q77=2),1,0),IF($X77&lt;=20,1,0))</formula>
    </cfRule>
    <cfRule type="expression" dxfId="24022" priority="1040">
      <formula>AND(IF($Q77=2,1,0),IF($X77&lt;30,1,0))</formula>
    </cfRule>
    <cfRule type="expression" dxfId="24021" priority="1041">
      <formula>AND(IF($Q77=3,1,0),IF($X77&lt;30,1,0))</formula>
    </cfRule>
    <cfRule type="expression" dxfId="24020" priority="1042">
      <formula>AND(IF($Q77=3,1,IF($Q77=4,1,0)),IF($F77&lt;=85,1,0))</formula>
    </cfRule>
  </conditionalFormatting>
  <conditionalFormatting sqref="AV78">
    <cfRule type="expression" dxfId="24019" priority="1037">
      <formula>AV78="X"</formula>
    </cfRule>
    <cfRule type="expression" dxfId="24018" priority="1038">
      <formula>AV78="후보"</formula>
    </cfRule>
  </conditionalFormatting>
  <conditionalFormatting sqref="Z78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4017" priority="1034" operator="greaterThan">
      <formula>0.9</formula>
    </cfRule>
    <cfRule type="cellIs" dxfId="24016" priority="1035" operator="greaterThan">
      <formula>0.85</formula>
    </cfRule>
  </conditionalFormatting>
  <conditionalFormatting sqref="N78">
    <cfRule type="cellIs" dxfId="24015" priority="1032" operator="greaterThan">
      <formula>0.9</formula>
    </cfRule>
    <cfRule type="cellIs" dxfId="24014" priority="1033" operator="greaterThan">
      <formula>0.85</formula>
    </cfRule>
  </conditionalFormatting>
  <conditionalFormatting sqref="E78">
    <cfRule type="expression" dxfId="24013" priority="1028">
      <formula>AND(IF(OR($Q78=1,$Q78=2),1,0),IF($X78&lt;=20,1,0))</formula>
    </cfRule>
    <cfRule type="expression" dxfId="24012" priority="1029">
      <formula>AND(IF($Q78=2,1,0),IF($X78&lt;30,1,0))</formula>
    </cfRule>
    <cfRule type="expression" dxfId="24011" priority="1030">
      <formula>AND(IF($Q78=3,1,0),IF($X78&lt;30,1,0))</formula>
    </cfRule>
    <cfRule type="expression" dxfId="24010" priority="1031">
      <formula>AND(IF($Q78=3,1,IF($Q78=4,1,0)),IF($F78&lt;=85,1,0))</formula>
    </cfRule>
  </conditionalFormatting>
  <conditionalFormatting sqref="X78">
    <cfRule type="expression" dxfId="24009" priority="1024">
      <formula>AND(IF(OR($Q78=1,$Q78=2),1,0),IF($X78&lt;=20,1,0))</formula>
    </cfRule>
    <cfRule type="expression" dxfId="24008" priority="1025">
      <formula>AND(IF($Q78=2,1,0),IF($X78&lt;30,1,0))</formula>
    </cfRule>
    <cfRule type="expression" dxfId="24007" priority="1026">
      <formula>AND(IF($Q78=3,1,0),IF($X78&lt;30,1,0))</formula>
    </cfRule>
    <cfRule type="expression" dxfId="24006" priority="1027">
      <formula>AND(IF($Q78=3,1,IF($Q78=4,1,0)),IF($F78&lt;=85,1,0))</formula>
    </cfRule>
  </conditionalFormatting>
  <conditionalFormatting sqref="AI78">
    <cfRule type="expression" dxfId="24005" priority="1020">
      <formula>AND(IF(OR($Q78=1,$Q78=2),1,0),IF($X78&lt;=20,1,0))</formula>
    </cfRule>
    <cfRule type="expression" dxfId="24004" priority="1021">
      <formula>AND(IF($Q78=2,1,0),IF($X78&lt;30,1,0))</formula>
    </cfRule>
    <cfRule type="expression" dxfId="24003" priority="1022">
      <formula>AND(IF($Q78=3,1,0),IF($X78&lt;30,1,0))</formula>
    </cfRule>
    <cfRule type="expression" dxfId="24002" priority="1023">
      <formula>AND(IF($Q78=3,1,IF($Q78=4,1,0)),IF($F78&lt;=85,1,0))</formula>
    </cfRule>
  </conditionalFormatting>
  <conditionalFormatting sqref="AV79">
    <cfRule type="expression" dxfId="24001" priority="1018">
      <formula>AV79="X"</formula>
    </cfRule>
    <cfRule type="expression" dxfId="24000" priority="1019">
      <formula>AV79="후보"</formula>
    </cfRule>
  </conditionalFormatting>
  <conditionalFormatting sqref="Z79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3999" priority="1015" operator="greaterThan">
      <formula>0.9</formula>
    </cfRule>
    <cfRule type="cellIs" dxfId="23998" priority="1016" operator="greaterThan">
      <formula>0.85</formula>
    </cfRule>
  </conditionalFormatting>
  <conditionalFormatting sqref="N79">
    <cfRule type="cellIs" dxfId="23997" priority="1013" operator="greaterThan">
      <formula>0.9</formula>
    </cfRule>
    <cfRule type="cellIs" dxfId="23996" priority="1014" operator="greaterThan">
      <formula>0.85</formula>
    </cfRule>
  </conditionalFormatting>
  <conditionalFormatting sqref="E79">
    <cfRule type="expression" dxfId="23995" priority="1009">
      <formula>AND(IF(OR($Q79=1,$Q79=2),1,0),IF($X79&lt;=20,1,0))</formula>
    </cfRule>
    <cfRule type="expression" dxfId="23994" priority="1010">
      <formula>AND(IF($Q79=2,1,0),IF($X79&lt;30,1,0))</formula>
    </cfRule>
    <cfRule type="expression" dxfId="23993" priority="1011">
      <formula>AND(IF($Q79=3,1,0),IF($X79&lt;30,1,0))</formula>
    </cfRule>
    <cfRule type="expression" dxfId="23992" priority="1012">
      <formula>AND(IF($Q79=3,1,IF($Q79=4,1,0)),IF($F79&lt;=85,1,0))</formula>
    </cfRule>
  </conditionalFormatting>
  <conditionalFormatting sqref="X79">
    <cfRule type="expression" dxfId="23991" priority="1005">
      <formula>AND(IF(OR($Q79=1,$Q79=2),1,0),IF($X79&lt;=20,1,0))</formula>
    </cfRule>
    <cfRule type="expression" dxfId="23990" priority="1006">
      <formula>AND(IF($Q79=2,1,0),IF($X79&lt;30,1,0))</formula>
    </cfRule>
    <cfRule type="expression" dxfId="23989" priority="1007">
      <formula>AND(IF($Q79=3,1,0),IF($X79&lt;30,1,0))</formula>
    </cfRule>
    <cfRule type="expression" dxfId="23988" priority="1008">
      <formula>AND(IF($Q79=3,1,IF($Q79=4,1,0)),IF($F79&lt;=85,1,0))</formula>
    </cfRule>
  </conditionalFormatting>
  <conditionalFormatting sqref="AI79">
    <cfRule type="expression" dxfId="23987" priority="1001">
      <formula>AND(IF(OR($Q79=1,$Q79=2),1,0),IF($X79&lt;=20,1,0))</formula>
    </cfRule>
    <cfRule type="expression" dxfId="23986" priority="1002">
      <formula>AND(IF($Q79=2,1,0),IF($X79&lt;30,1,0))</formula>
    </cfRule>
    <cfRule type="expression" dxfId="23985" priority="1003">
      <formula>AND(IF($Q79=3,1,0),IF($X79&lt;30,1,0))</formula>
    </cfRule>
    <cfRule type="expression" dxfId="23984" priority="1004">
      <formula>AND(IF($Q79=3,1,IF($Q79=4,1,0)),IF($F79&lt;=85,1,0))</formula>
    </cfRule>
  </conditionalFormatting>
  <conditionalFormatting sqref="AV80">
    <cfRule type="expression" dxfId="23983" priority="999">
      <formula>AV80="X"</formula>
    </cfRule>
    <cfRule type="expression" dxfId="23982" priority="1000">
      <formula>AV80="후보"</formula>
    </cfRule>
  </conditionalFormatting>
  <conditionalFormatting sqref="Z80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23981" priority="996" operator="greaterThan">
      <formula>0.9</formula>
    </cfRule>
    <cfRule type="cellIs" dxfId="23980" priority="997" operator="greaterThan">
      <formula>0.85</formula>
    </cfRule>
  </conditionalFormatting>
  <conditionalFormatting sqref="AV81">
    <cfRule type="expression" dxfId="23979" priority="994">
      <formula>AV81="X"</formula>
    </cfRule>
    <cfRule type="expression" dxfId="23978" priority="995">
      <formula>AV81="후보"</formula>
    </cfRule>
  </conditionalFormatting>
  <conditionalFormatting sqref="Z81">
    <cfRule type="colorScale" priority="9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23977" priority="991" operator="greaterThan">
      <formula>0.9</formula>
    </cfRule>
    <cfRule type="cellIs" dxfId="23976" priority="992" operator="greaterThan">
      <formula>0.85</formula>
    </cfRule>
  </conditionalFormatting>
  <conditionalFormatting sqref="N81">
    <cfRule type="cellIs" dxfId="23975" priority="989" operator="greaterThan">
      <formula>0.9</formula>
    </cfRule>
    <cfRule type="cellIs" dxfId="23974" priority="990" operator="greaterThan">
      <formula>0.85</formula>
    </cfRule>
  </conditionalFormatting>
  <conditionalFormatting sqref="E81">
    <cfRule type="expression" dxfId="23973" priority="985">
      <formula>AND(IF(OR($Q81=1,$Q81=2),1,0),IF($X81&lt;=20,1,0))</formula>
    </cfRule>
    <cfRule type="expression" dxfId="23972" priority="986">
      <formula>AND(IF($Q81=2,1,0),IF($X81&lt;30,1,0))</formula>
    </cfRule>
    <cfRule type="expression" dxfId="23971" priority="987">
      <formula>AND(IF($Q81=3,1,0),IF($X81&lt;30,1,0))</formula>
    </cfRule>
    <cfRule type="expression" dxfId="23970" priority="988">
      <formula>AND(IF($Q81=3,1,IF($Q81=4,1,0)),IF($F81&lt;=85,1,0))</formula>
    </cfRule>
  </conditionalFormatting>
  <conditionalFormatting sqref="X81">
    <cfRule type="expression" dxfId="23969" priority="981">
      <formula>AND(IF(OR($Q81=1,$Q81=2),1,0),IF($X81&lt;=20,1,0))</formula>
    </cfRule>
    <cfRule type="expression" dxfId="23968" priority="982">
      <formula>AND(IF($Q81=2,1,0),IF($X81&lt;30,1,0))</formula>
    </cfRule>
    <cfRule type="expression" dxfId="23967" priority="983">
      <formula>AND(IF($Q81=3,1,0),IF($X81&lt;30,1,0))</formula>
    </cfRule>
    <cfRule type="expression" dxfId="23966" priority="984">
      <formula>AND(IF($Q81=3,1,IF($Q81=4,1,0)),IF($F81&lt;=85,1,0))</formula>
    </cfRule>
  </conditionalFormatting>
  <conditionalFormatting sqref="AI81">
    <cfRule type="expression" dxfId="23965" priority="977">
      <formula>AND(IF(OR($Q81=1,$Q81=2),1,0),IF($X81&lt;=20,1,0))</formula>
    </cfRule>
    <cfRule type="expression" dxfId="23964" priority="978">
      <formula>AND(IF($Q81=2,1,0),IF($X81&lt;30,1,0))</formula>
    </cfRule>
    <cfRule type="expression" dxfId="23963" priority="979">
      <formula>AND(IF($Q81=3,1,0),IF($X81&lt;30,1,0))</formula>
    </cfRule>
    <cfRule type="expression" dxfId="23962" priority="980">
      <formula>AND(IF($Q81=3,1,IF($Q81=4,1,0)),IF($F81&lt;=85,1,0))</formula>
    </cfRule>
  </conditionalFormatting>
  <conditionalFormatting sqref="AV82">
    <cfRule type="expression" dxfId="23961" priority="975">
      <formula>AV82="X"</formula>
    </cfRule>
    <cfRule type="expression" dxfId="23960" priority="976">
      <formula>AV82="후보"</formula>
    </cfRule>
  </conditionalFormatting>
  <conditionalFormatting sqref="Z82">
    <cfRule type="colorScale" priority="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3959" priority="972" operator="greaterThan">
      <formula>0.9</formula>
    </cfRule>
    <cfRule type="cellIs" dxfId="23958" priority="973" operator="greaterThan">
      <formula>0.85</formula>
    </cfRule>
  </conditionalFormatting>
  <conditionalFormatting sqref="N82">
    <cfRule type="cellIs" dxfId="23957" priority="970" operator="greaterThan">
      <formula>0.9</formula>
    </cfRule>
    <cfRule type="cellIs" dxfId="23956" priority="971" operator="greaterThan">
      <formula>0.85</formula>
    </cfRule>
  </conditionalFormatting>
  <conditionalFormatting sqref="E82">
    <cfRule type="expression" dxfId="23955" priority="966">
      <formula>AND(IF(OR($Q82=1,$Q82=2),1,0),IF($X82&lt;=20,1,0))</formula>
    </cfRule>
    <cfRule type="expression" dxfId="23954" priority="967">
      <formula>AND(IF($Q82=2,1,0),IF($X82&lt;30,1,0))</formula>
    </cfRule>
    <cfRule type="expression" dxfId="23953" priority="968">
      <formula>AND(IF($Q82=3,1,0),IF($X82&lt;30,1,0))</formula>
    </cfRule>
    <cfRule type="expression" dxfId="23952" priority="969">
      <formula>AND(IF($Q82=3,1,IF($Q82=4,1,0)),IF($F82&lt;=85,1,0))</formula>
    </cfRule>
  </conditionalFormatting>
  <conditionalFormatting sqref="X82">
    <cfRule type="expression" dxfId="23951" priority="962">
      <formula>AND(IF(OR($Q82=1,$Q82=2),1,0),IF($X82&lt;=20,1,0))</formula>
    </cfRule>
    <cfRule type="expression" dxfId="23950" priority="963">
      <formula>AND(IF($Q82=2,1,0),IF($X82&lt;30,1,0))</formula>
    </cfRule>
    <cfRule type="expression" dxfId="23949" priority="964">
      <formula>AND(IF($Q82=3,1,0),IF($X82&lt;30,1,0))</formula>
    </cfRule>
    <cfRule type="expression" dxfId="23948" priority="965">
      <formula>AND(IF($Q82=3,1,IF($Q82=4,1,0)),IF($F82&lt;=85,1,0))</formula>
    </cfRule>
  </conditionalFormatting>
  <conditionalFormatting sqref="AI82">
    <cfRule type="expression" dxfId="23947" priority="958">
      <formula>AND(IF(OR($Q82=1,$Q82=2),1,0),IF($X82&lt;=20,1,0))</formula>
    </cfRule>
    <cfRule type="expression" dxfId="23946" priority="959">
      <formula>AND(IF($Q82=2,1,0),IF($X82&lt;30,1,0))</formula>
    </cfRule>
    <cfRule type="expression" dxfId="23945" priority="960">
      <formula>AND(IF($Q82=3,1,0),IF($X82&lt;30,1,0))</formula>
    </cfRule>
    <cfRule type="expression" dxfId="23944" priority="961">
      <formula>AND(IF($Q82=3,1,IF($Q82=4,1,0)),IF($F82&lt;=85,1,0))</formula>
    </cfRule>
  </conditionalFormatting>
  <conditionalFormatting sqref="AV83">
    <cfRule type="expression" dxfId="23943" priority="956">
      <formula>AV83="X"</formula>
    </cfRule>
    <cfRule type="expression" dxfId="23942" priority="957">
      <formula>AV83="후보"</formula>
    </cfRule>
  </conditionalFormatting>
  <conditionalFormatting sqref="Z83">
    <cfRule type="colorScale" priority="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3941" priority="953" operator="greaterThan">
      <formula>0.9</formula>
    </cfRule>
    <cfRule type="cellIs" dxfId="23940" priority="954" operator="greaterThan">
      <formula>0.85</formula>
    </cfRule>
  </conditionalFormatting>
  <conditionalFormatting sqref="N83">
    <cfRule type="cellIs" dxfId="23939" priority="951" operator="greaterThan">
      <formula>0.9</formula>
    </cfRule>
    <cfRule type="cellIs" dxfId="23938" priority="952" operator="greaterThan">
      <formula>0.85</formula>
    </cfRule>
  </conditionalFormatting>
  <conditionalFormatting sqref="E83">
    <cfRule type="expression" dxfId="23937" priority="947">
      <formula>AND(IF(OR($Q83=1,$Q83=2),1,0),IF($X83&lt;=20,1,0))</formula>
    </cfRule>
    <cfRule type="expression" dxfId="23936" priority="948">
      <formula>AND(IF($Q83=2,1,0),IF($X83&lt;30,1,0))</formula>
    </cfRule>
    <cfRule type="expression" dxfId="23935" priority="949">
      <formula>AND(IF($Q83=3,1,0),IF($X83&lt;30,1,0))</formula>
    </cfRule>
    <cfRule type="expression" dxfId="23934" priority="950">
      <formula>AND(IF($Q83=3,1,IF($Q83=4,1,0)),IF($F83&lt;=85,1,0))</formula>
    </cfRule>
  </conditionalFormatting>
  <conditionalFormatting sqref="X83">
    <cfRule type="expression" dxfId="23933" priority="943">
      <formula>AND(IF(OR($Q83=1,$Q83=2),1,0),IF($X83&lt;=20,1,0))</formula>
    </cfRule>
    <cfRule type="expression" dxfId="23932" priority="944">
      <formula>AND(IF($Q83=2,1,0),IF($X83&lt;30,1,0))</formula>
    </cfRule>
    <cfRule type="expression" dxfId="23931" priority="945">
      <formula>AND(IF($Q83=3,1,0),IF($X83&lt;30,1,0))</formula>
    </cfRule>
    <cfRule type="expression" dxfId="23930" priority="946">
      <formula>AND(IF($Q83=3,1,IF($Q83=4,1,0)),IF($F83&lt;=85,1,0))</formula>
    </cfRule>
  </conditionalFormatting>
  <conditionalFormatting sqref="AI83">
    <cfRule type="expression" dxfId="23929" priority="939">
      <formula>AND(IF(OR($Q83=1,$Q83=2),1,0),IF($X83&lt;=20,1,0))</formula>
    </cfRule>
    <cfRule type="expression" dxfId="23928" priority="940">
      <formula>AND(IF($Q83=2,1,0),IF($X83&lt;30,1,0))</formula>
    </cfRule>
    <cfRule type="expression" dxfId="23927" priority="941">
      <formula>AND(IF($Q83=3,1,0),IF($X83&lt;30,1,0))</formula>
    </cfRule>
    <cfRule type="expression" dxfId="23926" priority="942">
      <formula>AND(IF($Q83=3,1,IF($Q83=4,1,0)),IF($F83&lt;=85,1,0))</formula>
    </cfRule>
  </conditionalFormatting>
  <conditionalFormatting sqref="AV84">
    <cfRule type="expression" dxfId="23925" priority="937">
      <formula>AV84="X"</formula>
    </cfRule>
    <cfRule type="expression" dxfId="23924" priority="938">
      <formula>AV84="후보"</formula>
    </cfRule>
  </conditionalFormatting>
  <conditionalFormatting sqref="Z84">
    <cfRule type="colorScale" priority="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3923" priority="934" operator="greaterThan">
      <formula>0.9</formula>
    </cfRule>
    <cfRule type="cellIs" dxfId="23922" priority="935" operator="greaterThan">
      <formula>0.85</formula>
    </cfRule>
  </conditionalFormatting>
  <conditionalFormatting sqref="N84">
    <cfRule type="cellIs" dxfId="23921" priority="932" operator="greaterThan">
      <formula>0.9</formula>
    </cfRule>
    <cfRule type="cellIs" dxfId="23920" priority="933" operator="greaterThan">
      <formula>0.85</formula>
    </cfRule>
  </conditionalFormatting>
  <conditionalFormatting sqref="E84">
    <cfRule type="expression" dxfId="23919" priority="928">
      <formula>AND(IF(OR($Q84=1,$Q84=2),1,0),IF($X84&lt;=20,1,0))</formula>
    </cfRule>
    <cfRule type="expression" dxfId="23918" priority="929">
      <formula>AND(IF($Q84=2,1,0),IF($X84&lt;30,1,0))</formula>
    </cfRule>
    <cfRule type="expression" dxfId="23917" priority="930">
      <formula>AND(IF($Q84=3,1,0),IF($X84&lt;30,1,0))</formula>
    </cfRule>
    <cfRule type="expression" dxfId="23916" priority="931">
      <formula>AND(IF($Q84=3,1,IF($Q84=4,1,0)),IF($F84&lt;=85,1,0))</formula>
    </cfRule>
  </conditionalFormatting>
  <conditionalFormatting sqref="X84">
    <cfRule type="expression" dxfId="23915" priority="924">
      <formula>AND(IF(OR($Q84=1,$Q84=2),1,0),IF($X84&lt;=20,1,0))</formula>
    </cfRule>
    <cfRule type="expression" dxfId="23914" priority="925">
      <formula>AND(IF($Q84=2,1,0),IF($X84&lt;30,1,0))</formula>
    </cfRule>
    <cfRule type="expression" dxfId="23913" priority="926">
      <formula>AND(IF($Q84=3,1,0),IF($X84&lt;30,1,0))</formula>
    </cfRule>
    <cfRule type="expression" dxfId="23912" priority="927">
      <formula>AND(IF($Q84=3,1,IF($Q84=4,1,0)),IF($F84&lt;=85,1,0))</formula>
    </cfRule>
  </conditionalFormatting>
  <conditionalFormatting sqref="AI84">
    <cfRule type="expression" dxfId="23911" priority="920">
      <formula>AND(IF(OR($Q84=1,$Q84=2),1,0),IF($X84&lt;=20,1,0))</formula>
    </cfRule>
    <cfRule type="expression" dxfId="23910" priority="921">
      <formula>AND(IF($Q84=2,1,0),IF($X84&lt;30,1,0))</formula>
    </cfRule>
    <cfRule type="expression" dxfId="23909" priority="922">
      <formula>AND(IF($Q84=3,1,0),IF($X84&lt;30,1,0))</formula>
    </cfRule>
    <cfRule type="expression" dxfId="23908" priority="923">
      <formula>AND(IF($Q84=3,1,IF($Q84=4,1,0)),IF($F84&lt;=85,1,0))</formula>
    </cfRule>
  </conditionalFormatting>
  <conditionalFormatting sqref="AV85">
    <cfRule type="expression" dxfId="23907" priority="918">
      <formula>AV85="X"</formula>
    </cfRule>
    <cfRule type="expression" dxfId="23906" priority="919">
      <formula>AV85="후보"</formula>
    </cfRule>
  </conditionalFormatting>
  <conditionalFormatting sqref="Z85">
    <cfRule type="colorScale" priority="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3905" priority="915" operator="greaterThan">
      <formula>0.9</formula>
    </cfRule>
    <cfRule type="cellIs" dxfId="23904" priority="916" operator="greaterThan">
      <formula>0.85</formula>
    </cfRule>
  </conditionalFormatting>
  <conditionalFormatting sqref="N85">
    <cfRule type="cellIs" dxfId="23903" priority="913" operator="greaterThan">
      <formula>0.9</formula>
    </cfRule>
    <cfRule type="cellIs" dxfId="23902" priority="914" operator="greaterThan">
      <formula>0.85</formula>
    </cfRule>
  </conditionalFormatting>
  <conditionalFormatting sqref="E85">
    <cfRule type="expression" dxfId="23901" priority="909">
      <formula>AND(IF(OR($Q85=1,$Q85=2),1,0),IF($X85&lt;=20,1,0))</formula>
    </cfRule>
    <cfRule type="expression" dxfId="23900" priority="910">
      <formula>AND(IF($Q85=2,1,0),IF($X85&lt;30,1,0))</formula>
    </cfRule>
    <cfRule type="expression" dxfId="23899" priority="911">
      <formula>AND(IF($Q85=3,1,0),IF($X85&lt;30,1,0))</formula>
    </cfRule>
    <cfRule type="expression" dxfId="23898" priority="912">
      <formula>AND(IF($Q85=3,1,IF($Q85=4,1,0)),IF($F85&lt;=85,1,0))</formula>
    </cfRule>
  </conditionalFormatting>
  <conditionalFormatting sqref="X85">
    <cfRule type="expression" dxfId="23897" priority="905">
      <formula>AND(IF(OR($Q85=1,$Q85=2),1,0),IF($X85&lt;=20,1,0))</formula>
    </cfRule>
    <cfRule type="expression" dxfId="23896" priority="906">
      <formula>AND(IF($Q85=2,1,0),IF($X85&lt;30,1,0))</formula>
    </cfRule>
    <cfRule type="expression" dxfId="23895" priority="907">
      <formula>AND(IF($Q85=3,1,0),IF($X85&lt;30,1,0))</formula>
    </cfRule>
    <cfRule type="expression" dxfId="23894" priority="908">
      <formula>AND(IF($Q85=3,1,IF($Q85=4,1,0)),IF($F85&lt;=85,1,0))</formula>
    </cfRule>
  </conditionalFormatting>
  <conditionalFormatting sqref="AI85">
    <cfRule type="expression" dxfId="23893" priority="901">
      <formula>AND(IF(OR($Q85=1,$Q85=2),1,0),IF($X85&lt;=20,1,0))</formula>
    </cfRule>
    <cfRule type="expression" dxfId="23892" priority="902">
      <formula>AND(IF($Q85=2,1,0),IF($X85&lt;30,1,0))</formula>
    </cfRule>
    <cfRule type="expression" dxfId="23891" priority="903">
      <formula>AND(IF($Q85=3,1,0),IF($X85&lt;30,1,0))</formula>
    </cfRule>
    <cfRule type="expression" dxfId="23890" priority="904">
      <formula>AND(IF($Q85=3,1,IF($Q85=4,1,0)),IF($F85&lt;=85,1,0))</formula>
    </cfRule>
  </conditionalFormatting>
  <conditionalFormatting sqref="AV86">
    <cfRule type="expression" dxfId="23889" priority="899">
      <formula>AV86="X"</formula>
    </cfRule>
    <cfRule type="expression" dxfId="23888" priority="900">
      <formula>AV86="후보"</formula>
    </cfRule>
  </conditionalFormatting>
  <conditionalFormatting sqref="Z86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3887" priority="896" operator="greaterThan">
      <formula>0.9</formula>
    </cfRule>
    <cfRule type="cellIs" dxfId="23886" priority="897" operator="greaterThan">
      <formula>0.85</formula>
    </cfRule>
  </conditionalFormatting>
  <conditionalFormatting sqref="N86">
    <cfRule type="cellIs" dxfId="23885" priority="894" operator="greaterThan">
      <formula>0.9</formula>
    </cfRule>
    <cfRule type="cellIs" dxfId="23884" priority="895" operator="greaterThan">
      <formula>0.85</formula>
    </cfRule>
  </conditionalFormatting>
  <conditionalFormatting sqref="E86">
    <cfRule type="expression" dxfId="23883" priority="890">
      <formula>AND(IF(OR($Q86=1,$Q86=2),1,0),IF($X86&lt;=20,1,0))</formula>
    </cfRule>
    <cfRule type="expression" dxfId="23882" priority="891">
      <formula>AND(IF($Q86=2,1,0),IF($X86&lt;30,1,0))</formula>
    </cfRule>
    <cfRule type="expression" dxfId="23881" priority="892">
      <formula>AND(IF($Q86=3,1,0),IF($X86&lt;30,1,0))</formula>
    </cfRule>
    <cfRule type="expression" dxfId="23880" priority="893">
      <formula>AND(IF($Q86=3,1,IF($Q86=4,1,0)),IF($F86&lt;=85,1,0))</formula>
    </cfRule>
  </conditionalFormatting>
  <conditionalFormatting sqref="X86">
    <cfRule type="expression" dxfId="23879" priority="886">
      <formula>AND(IF(OR($Q86=1,$Q86=2),1,0),IF($X86&lt;=20,1,0))</formula>
    </cfRule>
    <cfRule type="expression" dxfId="23878" priority="887">
      <formula>AND(IF($Q86=2,1,0),IF($X86&lt;30,1,0))</formula>
    </cfRule>
    <cfRule type="expression" dxfId="23877" priority="888">
      <formula>AND(IF($Q86=3,1,0),IF($X86&lt;30,1,0))</formula>
    </cfRule>
    <cfRule type="expression" dxfId="23876" priority="889">
      <formula>AND(IF($Q86=3,1,IF($Q86=4,1,0)),IF($F86&lt;=85,1,0))</formula>
    </cfRule>
  </conditionalFormatting>
  <conditionalFormatting sqref="AI86">
    <cfRule type="expression" dxfId="23875" priority="882">
      <formula>AND(IF(OR($Q86=1,$Q86=2),1,0),IF($X86&lt;=20,1,0))</formula>
    </cfRule>
    <cfRule type="expression" dxfId="23874" priority="883">
      <formula>AND(IF($Q86=2,1,0),IF($X86&lt;30,1,0))</formula>
    </cfRule>
    <cfRule type="expression" dxfId="23873" priority="884">
      <formula>AND(IF($Q86=3,1,0),IF($X86&lt;30,1,0))</formula>
    </cfRule>
    <cfRule type="expression" dxfId="23872" priority="885">
      <formula>AND(IF($Q86=3,1,IF($Q86=4,1,0)),IF($F86&lt;=85,1,0))</formula>
    </cfRule>
  </conditionalFormatting>
  <conditionalFormatting sqref="AV87">
    <cfRule type="expression" dxfId="23871" priority="880">
      <formula>AV87="X"</formula>
    </cfRule>
    <cfRule type="expression" dxfId="23870" priority="881">
      <formula>AV87="후보"</formula>
    </cfRule>
  </conditionalFormatting>
  <conditionalFormatting sqref="Z87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23869" priority="877" operator="greaterThan">
      <formula>0.9</formula>
    </cfRule>
    <cfRule type="cellIs" dxfId="23868" priority="878" operator="greaterThan">
      <formula>0.85</formula>
    </cfRule>
  </conditionalFormatting>
  <conditionalFormatting sqref="AV88">
    <cfRule type="expression" dxfId="23867" priority="875">
      <formula>AV88="X"</formula>
    </cfRule>
    <cfRule type="expression" dxfId="23866" priority="876">
      <formula>AV88="후보"</formula>
    </cfRule>
  </conditionalFormatting>
  <conditionalFormatting sqref="Z88">
    <cfRule type="colorScale" priority="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3865" priority="872" operator="greaterThan">
      <formula>0.9</formula>
    </cfRule>
    <cfRule type="cellIs" dxfId="23864" priority="873" operator="greaterThan">
      <formula>0.85</formula>
    </cfRule>
  </conditionalFormatting>
  <conditionalFormatting sqref="N88">
    <cfRule type="cellIs" dxfId="23863" priority="870" operator="greaterThan">
      <formula>0.9</formula>
    </cfRule>
    <cfRule type="cellIs" dxfId="23862" priority="871" operator="greaterThan">
      <formula>0.85</formula>
    </cfRule>
  </conditionalFormatting>
  <conditionalFormatting sqref="E88">
    <cfRule type="expression" dxfId="23861" priority="866">
      <formula>AND(IF(OR($Q88=1,$Q88=2),1,0),IF($X88&lt;=20,1,0))</formula>
    </cfRule>
    <cfRule type="expression" dxfId="23860" priority="867">
      <formula>AND(IF($Q88=2,1,0),IF($X88&lt;30,1,0))</formula>
    </cfRule>
    <cfRule type="expression" dxfId="23859" priority="868">
      <formula>AND(IF($Q88=3,1,0),IF($X88&lt;30,1,0))</formula>
    </cfRule>
    <cfRule type="expression" dxfId="23858" priority="869">
      <formula>AND(IF($Q88=3,1,IF($Q88=4,1,0)),IF($F88&lt;=85,1,0))</formula>
    </cfRule>
  </conditionalFormatting>
  <conditionalFormatting sqref="X88">
    <cfRule type="expression" dxfId="23857" priority="862">
      <formula>AND(IF(OR($Q88=1,$Q88=2),1,0),IF($X88&lt;=20,1,0))</formula>
    </cfRule>
    <cfRule type="expression" dxfId="23856" priority="863">
      <formula>AND(IF($Q88=2,1,0),IF($X88&lt;30,1,0))</formula>
    </cfRule>
    <cfRule type="expression" dxfId="23855" priority="864">
      <formula>AND(IF($Q88=3,1,0),IF($X88&lt;30,1,0))</formula>
    </cfRule>
    <cfRule type="expression" dxfId="23854" priority="865">
      <formula>AND(IF($Q88=3,1,IF($Q88=4,1,0)),IF($F88&lt;=85,1,0))</formula>
    </cfRule>
  </conditionalFormatting>
  <conditionalFormatting sqref="AI88">
    <cfRule type="expression" dxfId="23853" priority="858">
      <formula>AND(IF(OR($Q88=1,$Q88=2),1,0),IF($X88&lt;=20,1,0))</formula>
    </cfRule>
    <cfRule type="expression" dxfId="23852" priority="859">
      <formula>AND(IF($Q88=2,1,0),IF($X88&lt;30,1,0))</formula>
    </cfRule>
    <cfRule type="expression" dxfId="23851" priority="860">
      <formula>AND(IF($Q88=3,1,0),IF($X88&lt;30,1,0))</formula>
    </cfRule>
    <cfRule type="expression" dxfId="23850" priority="861">
      <formula>AND(IF($Q88=3,1,IF($Q88=4,1,0)),IF($F88&lt;=85,1,0))</formula>
    </cfRule>
  </conditionalFormatting>
  <conditionalFormatting sqref="AV89">
    <cfRule type="expression" dxfId="23849" priority="856">
      <formula>AV89="X"</formula>
    </cfRule>
    <cfRule type="expression" dxfId="23848" priority="857">
      <formula>AV89="후보"</formula>
    </cfRule>
  </conditionalFormatting>
  <conditionalFormatting sqref="Z89">
    <cfRule type="colorScale" priority="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3847" priority="853" operator="greaterThan">
      <formula>0.9</formula>
    </cfRule>
    <cfRule type="cellIs" dxfId="23846" priority="854" operator="greaterThan">
      <formula>0.85</formula>
    </cfRule>
  </conditionalFormatting>
  <conditionalFormatting sqref="N89">
    <cfRule type="cellIs" dxfId="23845" priority="851" operator="greaterThan">
      <formula>0.9</formula>
    </cfRule>
    <cfRule type="cellIs" dxfId="23844" priority="852" operator="greaterThan">
      <formula>0.85</formula>
    </cfRule>
  </conditionalFormatting>
  <conditionalFormatting sqref="E89">
    <cfRule type="expression" dxfId="23843" priority="847">
      <formula>AND(IF(OR($Q89=1,$Q89=2),1,0),IF($X89&lt;=20,1,0))</formula>
    </cfRule>
    <cfRule type="expression" dxfId="23842" priority="848">
      <formula>AND(IF($Q89=2,1,0),IF($X89&lt;30,1,0))</formula>
    </cfRule>
    <cfRule type="expression" dxfId="23841" priority="849">
      <formula>AND(IF($Q89=3,1,0),IF($X89&lt;30,1,0))</formula>
    </cfRule>
    <cfRule type="expression" dxfId="23840" priority="850">
      <formula>AND(IF($Q89=3,1,IF($Q89=4,1,0)),IF($F89&lt;=85,1,0))</formula>
    </cfRule>
  </conditionalFormatting>
  <conditionalFormatting sqref="X89">
    <cfRule type="expression" dxfId="23839" priority="843">
      <formula>AND(IF(OR($Q89=1,$Q89=2),1,0),IF($X89&lt;=20,1,0))</formula>
    </cfRule>
    <cfRule type="expression" dxfId="23838" priority="844">
      <formula>AND(IF($Q89=2,1,0),IF($X89&lt;30,1,0))</formula>
    </cfRule>
    <cfRule type="expression" dxfId="23837" priority="845">
      <formula>AND(IF($Q89=3,1,0),IF($X89&lt;30,1,0))</formula>
    </cfRule>
    <cfRule type="expression" dxfId="23836" priority="846">
      <formula>AND(IF($Q89=3,1,IF($Q89=4,1,0)),IF($F89&lt;=85,1,0))</formula>
    </cfRule>
  </conditionalFormatting>
  <conditionalFormatting sqref="AI89">
    <cfRule type="expression" dxfId="23835" priority="839">
      <formula>AND(IF(OR($Q89=1,$Q89=2),1,0),IF($X89&lt;=20,1,0))</formula>
    </cfRule>
    <cfRule type="expression" dxfId="23834" priority="840">
      <formula>AND(IF($Q89=2,1,0),IF($X89&lt;30,1,0))</formula>
    </cfRule>
    <cfRule type="expression" dxfId="23833" priority="841">
      <formula>AND(IF($Q89=3,1,0),IF($X89&lt;30,1,0))</formula>
    </cfRule>
    <cfRule type="expression" dxfId="23832" priority="842">
      <formula>AND(IF($Q89=3,1,IF($Q89=4,1,0)),IF($F89&lt;=85,1,0))</formula>
    </cfRule>
  </conditionalFormatting>
  <conditionalFormatting sqref="AV90">
    <cfRule type="expression" dxfId="23831" priority="837">
      <formula>AV90="X"</formula>
    </cfRule>
    <cfRule type="expression" dxfId="23830" priority="838">
      <formula>AV90="후보"</formula>
    </cfRule>
  </conditionalFormatting>
  <conditionalFormatting sqref="Z90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3829" priority="834" operator="greaterThan">
      <formula>0.9</formula>
    </cfRule>
    <cfRule type="cellIs" dxfId="23828" priority="835" operator="greaterThan">
      <formula>0.85</formula>
    </cfRule>
  </conditionalFormatting>
  <conditionalFormatting sqref="N90">
    <cfRule type="cellIs" dxfId="23827" priority="832" operator="greaterThan">
      <formula>0.9</formula>
    </cfRule>
    <cfRule type="cellIs" dxfId="23826" priority="833" operator="greaterThan">
      <formula>0.85</formula>
    </cfRule>
  </conditionalFormatting>
  <conditionalFormatting sqref="E90">
    <cfRule type="expression" dxfId="23825" priority="828">
      <formula>AND(IF(OR($Q90=1,$Q90=2),1,0),IF($X90&lt;=20,1,0))</formula>
    </cfRule>
    <cfRule type="expression" dxfId="23824" priority="829">
      <formula>AND(IF($Q90=2,1,0),IF($X90&lt;30,1,0))</formula>
    </cfRule>
    <cfRule type="expression" dxfId="23823" priority="830">
      <formula>AND(IF($Q90=3,1,0),IF($X90&lt;30,1,0))</formula>
    </cfRule>
    <cfRule type="expression" dxfId="23822" priority="831">
      <formula>AND(IF($Q90=3,1,IF($Q90=4,1,0)),IF($F90&lt;=85,1,0))</formula>
    </cfRule>
  </conditionalFormatting>
  <conditionalFormatting sqref="X90">
    <cfRule type="expression" dxfId="23821" priority="824">
      <formula>AND(IF(OR($Q90=1,$Q90=2),1,0),IF($X90&lt;=20,1,0))</formula>
    </cfRule>
    <cfRule type="expression" dxfId="23820" priority="825">
      <formula>AND(IF($Q90=2,1,0),IF($X90&lt;30,1,0))</formula>
    </cfRule>
    <cfRule type="expression" dxfId="23819" priority="826">
      <formula>AND(IF($Q90=3,1,0),IF($X90&lt;30,1,0))</formula>
    </cfRule>
    <cfRule type="expression" dxfId="23818" priority="827">
      <formula>AND(IF($Q90=3,1,IF($Q90=4,1,0)),IF($F90&lt;=85,1,0))</formula>
    </cfRule>
  </conditionalFormatting>
  <conditionalFormatting sqref="AI90">
    <cfRule type="expression" dxfId="23817" priority="820">
      <formula>AND(IF(OR($Q90=1,$Q90=2),1,0),IF($X90&lt;=20,1,0))</formula>
    </cfRule>
    <cfRule type="expression" dxfId="23816" priority="821">
      <formula>AND(IF($Q90=2,1,0),IF($X90&lt;30,1,0))</formula>
    </cfRule>
    <cfRule type="expression" dxfId="23815" priority="822">
      <formula>AND(IF($Q90=3,1,0),IF($X90&lt;30,1,0))</formula>
    </cfRule>
    <cfRule type="expression" dxfId="23814" priority="823">
      <formula>AND(IF($Q90=3,1,IF($Q90=4,1,0)),IF($F90&lt;=85,1,0))</formula>
    </cfRule>
  </conditionalFormatting>
  <conditionalFormatting sqref="AV91">
    <cfRule type="expression" dxfId="23813" priority="818">
      <formula>AV91="X"</formula>
    </cfRule>
    <cfRule type="expression" dxfId="23812" priority="819">
      <formula>AV91="후보"</formula>
    </cfRule>
  </conditionalFormatting>
  <conditionalFormatting sqref="Z91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3811" priority="815" operator="greaterThan">
      <formula>0.9</formula>
    </cfRule>
    <cfRule type="cellIs" dxfId="23810" priority="816" operator="greaterThan">
      <formula>0.85</formula>
    </cfRule>
  </conditionalFormatting>
  <conditionalFormatting sqref="N91">
    <cfRule type="cellIs" dxfId="23809" priority="813" operator="greaterThan">
      <formula>0.9</formula>
    </cfRule>
    <cfRule type="cellIs" dxfId="23808" priority="814" operator="greaterThan">
      <formula>0.85</formula>
    </cfRule>
  </conditionalFormatting>
  <conditionalFormatting sqref="E91">
    <cfRule type="expression" dxfId="23807" priority="809">
      <formula>AND(IF(OR($Q91=1,$Q91=2),1,0),IF($X91&lt;=20,1,0))</formula>
    </cfRule>
    <cfRule type="expression" dxfId="23806" priority="810">
      <formula>AND(IF($Q91=2,1,0),IF($X91&lt;30,1,0))</formula>
    </cfRule>
    <cfRule type="expression" dxfId="23805" priority="811">
      <formula>AND(IF($Q91=3,1,0),IF($X91&lt;30,1,0))</formula>
    </cfRule>
    <cfRule type="expression" dxfId="23804" priority="812">
      <formula>AND(IF($Q91=3,1,IF($Q91=4,1,0)),IF($F91&lt;=85,1,0))</formula>
    </cfRule>
  </conditionalFormatting>
  <conditionalFormatting sqref="X91">
    <cfRule type="expression" dxfId="23803" priority="805">
      <formula>AND(IF(OR($Q91=1,$Q91=2),1,0),IF($X91&lt;=20,1,0))</formula>
    </cfRule>
    <cfRule type="expression" dxfId="23802" priority="806">
      <formula>AND(IF($Q91=2,1,0),IF($X91&lt;30,1,0))</formula>
    </cfRule>
    <cfRule type="expression" dxfId="23801" priority="807">
      <formula>AND(IF($Q91=3,1,0),IF($X91&lt;30,1,0))</formula>
    </cfRule>
    <cfRule type="expression" dxfId="23800" priority="808">
      <formula>AND(IF($Q91=3,1,IF($Q91=4,1,0)),IF($F91&lt;=85,1,0))</formula>
    </cfRule>
  </conditionalFormatting>
  <conditionalFormatting sqref="AI91">
    <cfRule type="expression" dxfId="23799" priority="801">
      <formula>AND(IF(OR($Q91=1,$Q91=2),1,0),IF($X91&lt;=20,1,0))</formula>
    </cfRule>
    <cfRule type="expression" dxfId="23798" priority="802">
      <formula>AND(IF($Q91=2,1,0),IF($X91&lt;30,1,0))</formula>
    </cfRule>
    <cfRule type="expression" dxfId="23797" priority="803">
      <formula>AND(IF($Q91=3,1,0),IF($X91&lt;30,1,0))</formula>
    </cfRule>
    <cfRule type="expression" dxfId="23796" priority="804">
      <formula>AND(IF($Q91=3,1,IF($Q91=4,1,0)),IF($F91&lt;=85,1,0))</formula>
    </cfRule>
  </conditionalFormatting>
  <conditionalFormatting sqref="AV92">
    <cfRule type="expression" dxfId="23795" priority="799">
      <formula>AV92="X"</formula>
    </cfRule>
    <cfRule type="expression" dxfId="23794" priority="800">
      <formula>AV92="후보"</formula>
    </cfRule>
  </conditionalFormatting>
  <conditionalFormatting sqref="Z92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3793" priority="796" operator="greaterThan">
      <formula>0.9</formula>
    </cfRule>
    <cfRule type="cellIs" dxfId="23792" priority="797" operator="greaterThan">
      <formula>0.85</formula>
    </cfRule>
  </conditionalFormatting>
  <conditionalFormatting sqref="N92">
    <cfRule type="cellIs" dxfId="23791" priority="794" operator="greaterThan">
      <formula>0.9</formula>
    </cfRule>
    <cfRule type="cellIs" dxfId="23790" priority="795" operator="greaterThan">
      <formula>0.85</formula>
    </cfRule>
  </conditionalFormatting>
  <conditionalFormatting sqref="E92">
    <cfRule type="expression" dxfId="23789" priority="790">
      <formula>AND(IF(OR($Q92=1,$Q92=2),1,0),IF($X92&lt;=20,1,0))</formula>
    </cfRule>
    <cfRule type="expression" dxfId="23788" priority="791">
      <formula>AND(IF($Q92=2,1,0),IF($X92&lt;30,1,0))</formula>
    </cfRule>
    <cfRule type="expression" dxfId="23787" priority="792">
      <formula>AND(IF($Q92=3,1,0),IF($X92&lt;30,1,0))</formula>
    </cfRule>
    <cfRule type="expression" dxfId="23786" priority="793">
      <formula>AND(IF($Q92=3,1,IF($Q92=4,1,0)),IF($F92&lt;=85,1,0))</formula>
    </cfRule>
  </conditionalFormatting>
  <conditionalFormatting sqref="X92">
    <cfRule type="expression" dxfId="23785" priority="786">
      <formula>AND(IF(OR($Q92=1,$Q92=2),1,0),IF($X92&lt;=20,1,0))</formula>
    </cfRule>
    <cfRule type="expression" dxfId="23784" priority="787">
      <formula>AND(IF($Q92=2,1,0),IF($X92&lt;30,1,0))</formula>
    </cfRule>
    <cfRule type="expression" dxfId="23783" priority="788">
      <formula>AND(IF($Q92=3,1,0),IF($X92&lt;30,1,0))</formula>
    </cfRule>
    <cfRule type="expression" dxfId="23782" priority="789">
      <formula>AND(IF($Q92=3,1,IF($Q92=4,1,0)),IF($F92&lt;=85,1,0))</formula>
    </cfRule>
  </conditionalFormatting>
  <conditionalFormatting sqref="AI92">
    <cfRule type="expression" dxfId="23781" priority="782">
      <formula>AND(IF(OR($Q92=1,$Q92=2),1,0),IF($X92&lt;=20,1,0))</formula>
    </cfRule>
    <cfRule type="expression" dxfId="23780" priority="783">
      <formula>AND(IF($Q92=2,1,0),IF($X92&lt;30,1,0))</formula>
    </cfRule>
    <cfRule type="expression" dxfId="23779" priority="784">
      <formula>AND(IF($Q92=3,1,0),IF($X92&lt;30,1,0))</formula>
    </cfRule>
    <cfRule type="expression" dxfId="23778" priority="785">
      <formula>AND(IF($Q92=3,1,IF($Q92=4,1,0)),IF($F92&lt;=85,1,0))</formula>
    </cfRule>
  </conditionalFormatting>
  <conditionalFormatting sqref="AV93">
    <cfRule type="expression" dxfId="23777" priority="780">
      <formula>AV93="X"</formula>
    </cfRule>
    <cfRule type="expression" dxfId="23776" priority="781">
      <formula>AV93="후보"</formula>
    </cfRule>
  </conditionalFormatting>
  <conditionalFormatting sqref="Z93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3775" priority="777" operator="greaterThan">
      <formula>0.9</formula>
    </cfRule>
    <cfRule type="cellIs" dxfId="23774" priority="778" operator="greaterThan">
      <formula>0.85</formula>
    </cfRule>
  </conditionalFormatting>
  <conditionalFormatting sqref="N93">
    <cfRule type="cellIs" dxfId="23773" priority="775" operator="greaterThan">
      <formula>0.9</formula>
    </cfRule>
    <cfRule type="cellIs" dxfId="23772" priority="776" operator="greaterThan">
      <formula>0.85</formula>
    </cfRule>
  </conditionalFormatting>
  <conditionalFormatting sqref="E93">
    <cfRule type="expression" dxfId="23771" priority="771">
      <formula>AND(IF(OR($Q93=1,$Q93=2),1,0),IF($X93&lt;=20,1,0))</formula>
    </cfRule>
    <cfRule type="expression" dxfId="23770" priority="772">
      <formula>AND(IF($Q93=2,1,0),IF($X93&lt;30,1,0))</formula>
    </cfRule>
    <cfRule type="expression" dxfId="23769" priority="773">
      <formula>AND(IF($Q93=3,1,0),IF($X93&lt;30,1,0))</formula>
    </cfRule>
    <cfRule type="expression" dxfId="23768" priority="774">
      <formula>AND(IF($Q93=3,1,IF($Q93=4,1,0)),IF($F93&lt;=85,1,0))</formula>
    </cfRule>
  </conditionalFormatting>
  <conditionalFormatting sqref="X93">
    <cfRule type="expression" dxfId="23767" priority="767">
      <formula>AND(IF(OR($Q93=1,$Q93=2),1,0),IF($X93&lt;=20,1,0))</formula>
    </cfRule>
    <cfRule type="expression" dxfId="23766" priority="768">
      <formula>AND(IF($Q93=2,1,0),IF($X93&lt;30,1,0))</formula>
    </cfRule>
    <cfRule type="expression" dxfId="23765" priority="769">
      <formula>AND(IF($Q93=3,1,0),IF($X93&lt;30,1,0))</formula>
    </cfRule>
    <cfRule type="expression" dxfId="23764" priority="770">
      <formula>AND(IF($Q93=3,1,IF($Q93=4,1,0)),IF($F93&lt;=85,1,0))</formula>
    </cfRule>
  </conditionalFormatting>
  <conditionalFormatting sqref="AI93">
    <cfRule type="expression" dxfId="23763" priority="763">
      <formula>AND(IF(OR($Q93=1,$Q93=2),1,0),IF($X93&lt;=20,1,0))</formula>
    </cfRule>
    <cfRule type="expression" dxfId="23762" priority="764">
      <formula>AND(IF($Q93=2,1,0),IF($X93&lt;30,1,0))</formula>
    </cfRule>
    <cfRule type="expression" dxfId="23761" priority="765">
      <formula>AND(IF($Q93=3,1,0),IF($X93&lt;30,1,0))</formula>
    </cfRule>
    <cfRule type="expression" dxfId="23760" priority="766">
      <formula>AND(IF($Q93=3,1,IF($Q93=4,1,0)),IF($F93&lt;=85,1,0))</formula>
    </cfRule>
  </conditionalFormatting>
  <conditionalFormatting sqref="AV94">
    <cfRule type="expression" dxfId="23759" priority="761">
      <formula>AV94="X"</formula>
    </cfRule>
    <cfRule type="expression" dxfId="23758" priority="762">
      <formula>AV94="후보"</formula>
    </cfRule>
  </conditionalFormatting>
  <conditionalFormatting sqref="Z94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3757" priority="758" operator="greaterThan">
      <formula>0.9</formula>
    </cfRule>
    <cfRule type="cellIs" dxfId="23756" priority="759" operator="greaterThan">
      <formula>0.85</formula>
    </cfRule>
  </conditionalFormatting>
  <conditionalFormatting sqref="N94">
    <cfRule type="cellIs" dxfId="23755" priority="756" operator="greaterThan">
      <formula>0.9</formula>
    </cfRule>
    <cfRule type="cellIs" dxfId="23754" priority="757" operator="greaterThan">
      <formula>0.85</formula>
    </cfRule>
  </conditionalFormatting>
  <conditionalFormatting sqref="E94">
    <cfRule type="expression" dxfId="23753" priority="752">
      <formula>AND(IF(OR($Q94=1,$Q94=2),1,0),IF($X94&lt;=20,1,0))</formula>
    </cfRule>
    <cfRule type="expression" dxfId="23752" priority="753">
      <formula>AND(IF($Q94=2,1,0),IF($X94&lt;30,1,0))</formula>
    </cfRule>
    <cfRule type="expression" dxfId="23751" priority="754">
      <formula>AND(IF($Q94=3,1,0),IF($X94&lt;30,1,0))</formula>
    </cfRule>
    <cfRule type="expression" dxfId="23750" priority="755">
      <formula>AND(IF($Q94=3,1,IF($Q94=4,1,0)),IF($F94&lt;=85,1,0))</formula>
    </cfRule>
  </conditionalFormatting>
  <conditionalFormatting sqref="X94">
    <cfRule type="expression" dxfId="23749" priority="748">
      <formula>AND(IF(OR($Q94=1,$Q94=2),1,0),IF($X94&lt;=20,1,0))</formula>
    </cfRule>
    <cfRule type="expression" dxfId="23748" priority="749">
      <formula>AND(IF($Q94=2,1,0),IF($X94&lt;30,1,0))</formula>
    </cfRule>
    <cfRule type="expression" dxfId="23747" priority="750">
      <formula>AND(IF($Q94=3,1,0),IF($X94&lt;30,1,0))</formula>
    </cfRule>
    <cfRule type="expression" dxfId="23746" priority="751">
      <formula>AND(IF($Q94=3,1,IF($Q94=4,1,0)),IF($F94&lt;=85,1,0))</formula>
    </cfRule>
  </conditionalFormatting>
  <conditionalFormatting sqref="AI94">
    <cfRule type="expression" dxfId="23745" priority="744">
      <formula>AND(IF(OR($Q94=1,$Q94=2),1,0),IF($X94&lt;=20,1,0))</formula>
    </cfRule>
    <cfRule type="expression" dxfId="23744" priority="745">
      <formula>AND(IF($Q94=2,1,0),IF($X94&lt;30,1,0))</formula>
    </cfRule>
    <cfRule type="expression" dxfId="23743" priority="746">
      <formula>AND(IF($Q94=3,1,0),IF($X94&lt;30,1,0))</formula>
    </cfRule>
    <cfRule type="expression" dxfId="23742" priority="747">
      <formula>AND(IF($Q94=3,1,IF($Q94=4,1,0)),IF($F94&lt;=85,1,0))</formula>
    </cfRule>
  </conditionalFormatting>
  <conditionalFormatting sqref="AV95">
    <cfRule type="expression" dxfId="23741" priority="742">
      <formula>AV95="X"</formula>
    </cfRule>
    <cfRule type="expression" dxfId="23740" priority="743">
      <formula>AV95="후보"</formula>
    </cfRule>
  </conditionalFormatting>
  <conditionalFormatting sqref="Z95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3739" priority="739" operator="greaterThan">
      <formula>0.9</formula>
    </cfRule>
    <cfRule type="cellIs" dxfId="23738" priority="740" operator="greaterThan">
      <formula>0.85</formula>
    </cfRule>
  </conditionalFormatting>
  <conditionalFormatting sqref="N95">
    <cfRule type="cellIs" dxfId="23737" priority="737" operator="greaterThan">
      <formula>0.9</formula>
    </cfRule>
    <cfRule type="cellIs" dxfId="23736" priority="738" operator="greaterThan">
      <formula>0.85</formula>
    </cfRule>
  </conditionalFormatting>
  <conditionalFormatting sqref="E95">
    <cfRule type="expression" dxfId="23735" priority="733">
      <formula>AND(IF(OR($Q95=1,$Q95=2),1,0),IF($X95&lt;=20,1,0))</formula>
    </cfRule>
    <cfRule type="expression" dxfId="23734" priority="734">
      <formula>AND(IF($Q95=2,1,0),IF($X95&lt;30,1,0))</formula>
    </cfRule>
    <cfRule type="expression" dxfId="23733" priority="735">
      <formula>AND(IF($Q95=3,1,0),IF($X95&lt;30,1,0))</formula>
    </cfRule>
    <cfRule type="expression" dxfId="23732" priority="736">
      <formula>AND(IF($Q95=3,1,IF($Q95=4,1,0)),IF($F95&lt;=85,1,0))</formula>
    </cfRule>
  </conditionalFormatting>
  <conditionalFormatting sqref="X95">
    <cfRule type="expression" dxfId="23731" priority="729">
      <formula>AND(IF(OR($Q95=1,$Q95=2),1,0),IF($X95&lt;=20,1,0))</formula>
    </cfRule>
    <cfRule type="expression" dxfId="23730" priority="730">
      <formula>AND(IF($Q95=2,1,0),IF($X95&lt;30,1,0))</formula>
    </cfRule>
    <cfRule type="expression" dxfId="23729" priority="731">
      <formula>AND(IF($Q95=3,1,0),IF($X95&lt;30,1,0))</formula>
    </cfRule>
    <cfRule type="expression" dxfId="23728" priority="732">
      <formula>AND(IF($Q95=3,1,IF($Q95=4,1,0)),IF($F95&lt;=85,1,0))</formula>
    </cfRule>
  </conditionalFormatting>
  <conditionalFormatting sqref="AI95">
    <cfRule type="expression" dxfId="23727" priority="725">
      <formula>AND(IF(OR($Q95=1,$Q95=2),1,0),IF($X95&lt;=20,1,0))</formula>
    </cfRule>
    <cfRule type="expression" dxfId="23726" priority="726">
      <formula>AND(IF($Q95=2,1,0),IF($X95&lt;30,1,0))</formula>
    </cfRule>
    <cfRule type="expression" dxfId="23725" priority="727">
      <formula>AND(IF($Q95=3,1,0),IF($X95&lt;30,1,0))</formula>
    </cfRule>
    <cfRule type="expression" dxfId="23724" priority="728">
      <formula>AND(IF($Q95=3,1,IF($Q95=4,1,0)),IF($F95&lt;=85,1,0))</formula>
    </cfRule>
  </conditionalFormatting>
  <conditionalFormatting sqref="AV96">
    <cfRule type="expression" dxfId="23723" priority="723">
      <formula>AV96="X"</formula>
    </cfRule>
    <cfRule type="expression" dxfId="23722" priority="724">
      <formula>AV96="후보"</formula>
    </cfRule>
  </conditionalFormatting>
  <conditionalFormatting sqref="Z96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3721" priority="720" operator="greaterThan">
      <formula>0.9</formula>
    </cfRule>
    <cfRule type="cellIs" dxfId="23720" priority="721" operator="greaterThan">
      <formula>0.85</formula>
    </cfRule>
  </conditionalFormatting>
  <conditionalFormatting sqref="N96">
    <cfRule type="cellIs" dxfId="23719" priority="718" operator="greaterThan">
      <formula>0.9</formula>
    </cfRule>
    <cfRule type="cellIs" dxfId="23718" priority="719" operator="greaterThan">
      <formula>0.85</formula>
    </cfRule>
  </conditionalFormatting>
  <conditionalFormatting sqref="E96">
    <cfRule type="expression" dxfId="23717" priority="714">
      <formula>AND(IF(OR($Q96=1,$Q96=2),1,0),IF($X96&lt;=20,1,0))</formula>
    </cfRule>
    <cfRule type="expression" dxfId="23716" priority="715">
      <formula>AND(IF($Q96=2,1,0),IF($X96&lt;30,1,0))</formula>
    </cfRule>
    <cfRule type="expression" dxfId="23715" priority="716">
      <formula>AND(IF($Q96=3,1,0),IF($X96&lt;30,1,0))</formula>
    </cfRule>
    <cfRule type="expression" dxfId="23714" priority="717">
      <formula>AND(IF($Q96=3,1,IF($Q96=4,1,0)),IF($F96&lt;=85,1,0))</formula>
    </cfRule>
  </conditionalFormatting>
  <conditionalFormatting sqref="X96">
    <cfRule type="expression" dxfId="23713" priority="710">
      <formula>AND(IF(OR($Q96=1,$Q96=2),1,0),IF($X96&lt;=20,1,0))</formula>
    </cfRule>
    <cfRule type="expression" dxfId="23712" priority="711">
      <formula>AND(IF($Q96=2,1,0),IF($X96&lt;30,1,0))</formula>
    </cfRule>
    <cfRule type="expression" dxfId="23711" priority="712">
      <formula>AND(IF($Q96=3,1,0),IF($X96&lt;30,1,0))</formula>
    </cfRule>
    <cfRule type="expression" dxfId="23710" priority="713">
      <formula>AND(IF($Q96=3,1,IF($Q96=4,1,0)),IF($F96&lt;=85,1,0))</formula>
    </cfRule>
  </conditionalFormatting>
  <conditionalFormatting sqref="AI96">
    <cfRule type="expression" dxfId="23709" priority="706">
      <formula>AND(IF(OR($Q96=1,$Q96=2),1,0),IF($X96&lt;=20,1,0))</formula>
    </cfRule>
    <cfRule type="expression" dxfId="23708" priority="707">
      <formula>AND(IF($Q96=2,1,0),IF($X96&lt;30,1,0))</formula>
    </cfRule>
    <cfRule type="expression" dxfId="23707" priority="708">
      <formula>AND(IF($Q96=3,1,0),IF($X96&lt;30,1,0))</formula>
    </cfRule>
    <cfRule type="expression" dxfId="23706" priority="709">
      <formula>AND(IF($Q96=3,1,IF($Q96=4,1,0)),IF($F96&lt;=85,1,0))</formula>
    </cfRule>
  </conditionalFormatting>
  <conditionalFormatting sqref="AV97">
    <cfRule type="expression" dxfId="23705" priority="704">
      <formula>AV97="X"</formula>
    </cfRule>
    <cfRule type="expression" dxfId="23704" priority="705">
      <formula>AV97="후보"</formula>
    </cfRule>
  </conditionalFormatting>
  <conditionalFormatting sqref="Z97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 N97">
    <cfRule type="cellIs" dxfId="23703" priority="701" operator="greaterThan">
      <formula>0.9</formula>
    </cfRule>
    <cfRule type="cellIs" dxfId="23702" priority="702" operator="greaterThan">
      <formula>0.85</formula>
    </cfRule>
  </conditionalFormatting>
  <conditionalFormatting sqref="AV98">
    <cfRule type="expression" dxfId="23701" priority="699">
      <formula>AV98="X"</formula>
    </cfRule>
    <cfRule type="expression" dxfId="23700" priority="700">
      <formula>AV98="후보"</formula>
    </cfRule>
  </conditionalFormatting>
  <conditionalFormatting sqref="Z98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3699" priority="696" operator="greaterThan">
      <formula>0.9</formula>
    </cfRule>
    <cfRule type="cellIs" dxfId="23698" priority="697" operator="greaterThan">
      <formula>0.85</formula>
    </cfRule>
  </conditionalFormatting>
  <conditionalFormatting sqref="N98">
    <cfRule type="cellIs" dxfId="23697" priority="694" operator="greaterThan">
      <formula>0.9</formula>
    </cfRule>
    <cfRule type="cellIs" dxfId="23696" priority="695" operator="greaterThan">
      <formula>0.85</formula>
    </cfRule>
  </conditionalFormatting>
  <conditionalFormatting sqref="E98">
    <cfRule type="expression" dxfId="23695" priority="690">
      <formula>AND(IF(OR($Q98=1,$Q98=2),1,0),IF($X98&lt;=20,1,0))</formula>
    </cfRule>
    <cfRule type="expression" dxfId="23694" priority="691">
      <formula>AND(IF($Q98=2,1,0),IF($X98&lt;30,1,0))</formula>
    </cfRule>
    <cfRule type="expression" dxfId="23693" priority="692">
      <formula>AND(IF($Q98=3,1,0),IF($X98&lt;30,1,0))</formula>
    </cfRule>
    <cfRule type="expression" dxfId="23692" priority="693">
      <formula>AND(IF($Q98=3,1,IF($Q98=4,1,0)),IF($F98&lt;=85,1,0))</formula>
    </cfRule>
  </conditionalFormatting>
  <conditionalFormatting sqref="X98">
    <cfRule type="expression" dxfId="23691" priority="686">
      <formula>AND(IF(OR($Q98=1,$Q98=2),1,0),IF($X98&lt;=20,1,0))</formula>
    </cfRule>
    <cfRule type="expression" dxfId="23690" priority="687">
      <formula>AND(IF($Q98=2,1,0),IF($X98&lt;30,1,0))</formula>
    </cfRule>
    <cfRule type="expression" dxfId="23689" priority="688">
      <formula>AND(IF($Q98=3,1,0),IF($X98&lt;30,1,0))</formula>
    </cfRule>
    <cfRule type="expression" dxfId="23688" priority="689">
      <formula>AND(IF($Q98=3,1,IF($Q98=4,1,0)),IF($F98&lt;=85,1,0))</formula>
    </cfRule>
  </conditionalFormatting>
  <conditionalFormatting sqref="AI98">
    <cfRule type="expression" dxfId="23687" priority="682">
      <formula>AND(IF(OR($Q98=1,$Q98=2),1,0),IF($X98&lt;=20,1,0))</formula>
    </cfRule>
    <cfRule type="expression" dxfId="23686" priority="683">
      <formula>AND(IF($Q98=2,1,0),IF($X98&lt;30,1,0))</formula>
    </cfRule>
    <cfRule type="expression" dxfId="23685" priority="684">
      <formula>AND(IF($Q98=3,1,0),IF($X98&lt;30,1,0))</formula>
    </cfRule>
    <cfRule type="expression" dxfId="23684" priority="685">
      <formula>AND(IF($Q98=3,1,IF($Q98=4,1,0)),IF($F98&lt;=85,1,0))</formula>
    </cfRule>
  </conditionalFormatting>
  <conditionalFormatting sqref="AV99">
    <cfRule type="expression" dxfId="23683" priority="680">
      <formula>AV99="X"</formula>
    </cfRule>
    <cfRule type="expression" dxfId="23682" priority="681">
      <formula>AV99="후보"</formula>
    </cfRule>
  </conditionalFormatting>
  <conditionalFormatting sqref="Z99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3681" priority="677" operator="greaterThan">
      <formula>0.9</formula>
    </cfRule>
    <cfRule type="cellIs" dxfId="23680" priority="678" operator="greaterThan">
      <formula>0.85</formula>
    </cfRule>
  </conditionalFormatting>
  <conditionalFormatting sqref="N99">
    <cfRule type="cellIs" dxfId="23679" priority="675" operator="greaterThan">
      <formula>0.9</formula>
    </cfRule>
    <cfRule type="cellIs" dxfId="23678" priority="676" operator="greaterThan">
      <formula>0.85</formula>
    </cfRule>
  </conditionalFormatting>
  <conditionalFormatting sqref="E99">
    <cfRule type="expression" dxfId="23677" priority="671">
      <formula>AND(IF(OR($Q99=1,$Q99=2),1,0),IF($X99&lt;=20,1,0))</formula>
    </cfRule>
    <cfRule type="expression" dxfId="23676" priority="672">
      <formula>AND(IF($Q99=2,1,0),IF($X99&lt;30,1,0))</formula>
    </cfRule>
    <cfRule type="expression" dxfId="23675" priority="673">
      <formula>AND(IF($Q99=3,1,0),IF($X99&lt;30,1,0))</formula>
    </cfRule>
    <cfRule type="expression" dxfId="23674" priority="674">
      <formula>AND(IF($Q99=3,1,IF($Q99=4,1,0)),IF($F99&lt;=85,1,0))</formula>
    </cfRule>
  </conditionalFormatting>
  <conditionalFormatting sqref="X99">
    <cfRule type="expression" dxfId="23673" priority="667">
      <formula>AND(IF(OR($Q99=1,$Q99=2),1,0),IF($X99&lt;=20,1,0))</formula>
    </cfRule>
    <cfRule type="expression" dxfId="23672" priority="668">
      <formula>AND(IF($Q99=2,1,0),IF($X99&lt;30,1,0))</formula>
    </cfRule>
    <cfRule type="expression" dxfId="23671" priority="669">
      <formula>AND(IF($Q99=3,1,0),IF($X99&lt;30,1,0))</formula>
    </cfRule>
    <cfRule type="expression" dxfId="23670" priority="670">
      <formula>AND(IF($Q99=3,1,IF($Q99=4,1,0)),IF($F99&lt;=85,1,0))</formula>
    </cfRule>
  </conditionalFormatting>
  <conditionalFormatting sqref="AI99">
    <cfRule type="expression" dxfId="23669" priority="663">
      <formula>AND(IF(OR($Q99=1,$Q99=2),1,0),IF($X99&lt;=20,1,0))</formula>
    </cfRule>
    <cfRule type="expression" dxfId="23668" priority="664">
      <formula>AND(IF($Q99=2,1,0),IF($X99&lt;30,1,0))</formula>
    </cfRule>
    <cfRule type="expression" dxfId="23667" priority="665">
      <formula>AND(IF($Q99=3,1,0),IF($X99&lt;30,1,0))</formula>
    </cfRule>
    <cfRule type="expression" dxfId="23666" priority="666">
      <formula>AND(IF($Q99=3,1,IF($Q99=4,1,0)),IF($F99&lt;=85,1,0))</formula>
    </cfRule>
  </conditionalFormatting>
  <conditionalFormatting sqref="AV100">
    <cfRule type="expression" dxfId="23665" priority="661">
      <formula>AV100="X"</formula>
    </cfRule>
    <cfRule type="expression" dxfId="23664" priority="662">
      <formula>AV100="후보"</formula>
    </cfRule>
  </conditionalFormatting>
  <conditionalFormatting sqref="Z100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3663" priority="658" operator="greaterThan">
      <formula>0.9</formula>
    </cfRule>
    <cfRule type="cellIs" dxfId="23662" priority="659" operator="greaterThan">
      <formula>0.85</formula>
    </cfRule>
  </conditionalFormatting>
  <conditionalFormatting sqref="N100">
    <cfRule type="cellIs" dxfId="23661" priority="656" operator="greaterThan">
      <formula>0.9</formula>
    </cfRule>
    <cfRule type="cellIs" dxfId="23660" priority="657" operator="greaterThan">
      <formula>0.85</formula>
    </cfRule>
  </conditionalFormatting>
  <conditionalFormatting sqref="E100">
    <cfRule type="expression" dxfId="23659" priority="652">
      <formula>AND(IF(OR($Q100=1,$Q100=2),1,0),IF($X100&lt;=20,1,0))</formula>
    </cfRule>
    <cfRule type="expression" dxfId="23658" priority="653">
      <formula>AND(IF($Q100=2,1,0),IF($X100&lt;30,1,0))</formula>
    </cfRule>
    <cfRule type="expression" dxfId="23657" priority="654">
      <formula>AND(IF($Q100=3,1,0),IF($X100&lt;30,1,0))</formula>
    </cfRule>
    <cfRule type="expression" dxfId="23656" priority="655">
      <formula>AND(IF($Q100=3,1,IF($Q100=4,1,0)),IF($F100&lt;=85,1,0))</formula>
    </cfRule>
  </conditionalFormatting>
  <conditionalFormatting sqref="X100">
    <cfRule type="expression" dxfId="23655" priority="648">
      <formula>AND(IF(OR($Q100=1,$Q100=2),1,0),IF($X100&lt;=20,1,0))</formula>
    </cfRule>
    <cfRule type="expression" dxfId="23654" priority="649">
      <formula>AND(IF($Q100=2,1,0),IF($X100&lt;30,1,0))</formula>
    </cfRule>
    <cfRule type="expression" dxfId="23653" priority="650">
      <formula>AND(IF($Q100=3,1,0),IF($X100&lt;30,1,0))</formula>
    </cfRule>
    <cfRule type="expression" dxfId="23652" priority="651">
      <formula>AND(IF($Q100=3,1,IF($Q100=4,1,0)),IF($F100&lt;=85,1,0))</formula>
    </cfRule>
  </conditionalFormatting>
  <conditionalFormatting sqref="AI100">
    <cfRule type="expression" dxfId="23651" priority="644">
      <formula>AND(IF(OR($Q100=1,$Q100=2),1,0),IF($X100&lt;=20,1,0))</formula>
    </cfRule>
    <cfRule type="expression" dxfId="23650" priority="645">
      <formula>AND(IF($Q100=2,1,0),IF($X100&lt;30,1,0))</formula>
    </cfRule>
    <cfRule type="expression" dxfId="23649" priority="646">
      <formula>AND(IF($Q100=3,1,0),IF($X100&lt;30,1,0))</formula>
    </cfRule>
    <cfRule type="expression" dxfId="23648" priority="647">
      <formula>AND(IF($Q100=3,1,IF($Q100=4,1,0)),IF($F100&lt;=85,1,0))</formula>
    </cfRule>
  </conditionalFormatting>
  <conditionalFormatting sqref="AV101">
    <cfRule type="expression" dxfId="23647" priority="642">
      <formula>AV101="X"</formula>
    </cfRule>
    <cfRule type="expression" dxfId="23646" priority="643">
      <formula>AV101="후보"</formula>
    </cfRule>
  </conditionalFormatting>
  <conditionalFormatting sqref="Z101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3645" priority="639" operator="greaterThan">
      <formula>0.9</formula>
    </cfRule>
    <cfRule type="cellIs" dxfId="23644" priority="640" operator="greaterThan">
      <formula>0.85</formula>
    </cfRule>
  </conditionalFormatting>
  <conditionalFormatting sqref="N101">
    <cfRule type="cellIs" dxfId="23643" priority="637" operator="greaterThan">
      <formula>0.9</formula>
    </cfRule>
    <cfRule type="cellIs" dxfId="23642" priority="638" operator="greaterThan">
      <formula>0.85</formula>
    </cfRule>
  </conditionalFormatting>
  <conditionalFormatting sqref="E101">
    <cfRule type="expression" dxfId="23641" priority="633">
      <formula>AND(IF(OR($Q101=1,$Q101=2),1,0),IF($X101&lt;=20,1,0))</formula>
    </cfRule>
    <cfRule type="expression" dxfId="23640" priority="634">
      <formula>AND(IF($Q101=2,1,0),IF($X101&lt;30,1,0))</formula>
    </cfRule>
    <cfRule type="expression" dxfId="23639" priority="635">
      <formula>AND(IF($Q101=3,1,0),IF($X101&lt;30,1,0))</formula>
    </cfRule>
    <cfRule type="expression" dxfId="23638" priority="636">
      <formula>AND(IF($Q101=3,1,IF($Q101=4,1,0)),IF($F101&lt;=85,1,0))</formula>
    </cfRule>
  </conditionalFormatting>
  <conditionalFormatting sqref="X101">
    <cfRule type="expression" dxfId="23637" priority="629">
      <formula>AND(IF(OR($Q101=1,$Q101=2),1,0),IF($X101&lt;=20,1,0))</formula>
    </cfRule>
    <cfRule type="expression" dxfId="23636" priority="630">
      <formula>AND(IF($Q101=2,1,0),IF($X101&lt;30,1,0))</formula>
    </cfRule>
    <cfRule type="expression" dxfId="23635" priority="631">
      <formula>AND(IF($Q101=3,1,0),IF($X101&lt;30,1,0))</formula>
    </cfRule>
    <cfRule type="expression" dxfId="23634" priority="632">
      <formula>AND(IF($Q101=3,1,IF($Q101=4,1,0)),IF($F101&lt;=85,1,0))</formula>
    </cfRule>
  </conditionalFormatting>
  <conditionalFormatting sqref="AI101">
    <cfRule type="expression" dxfId="23633" priority="625">
      <formula>AND(IF(OR($Q101=1,$Q101=2),1,0),IF($X101&lt;=20,1,0))</formula>
    </cfRule>
    <cfRule type="expression" dxfId="23632" priority="626">
      <formula>AND(IF($Q101=2,1,0),IF($X101&lt;30,1,0))</formula>
    </cfRule>
    <cfRule type="expression" dxfId="23631" priority="627">
      <formula>AND(IF($Q101=3,1,0),IF($X101&lt;30,1,0))</formula>
    </cfRule>
    <cfRule type="expression" dxfId="23630" priority="628">
      <formula>AND(IF($Q101=3,1,IF($Q101=4,1,0)),IF($F101&lt;=85,1,0))</formula>
    </cfRule>
  </conditionalFormatting>
  <conditionalFormatting sqref="AV102">
    <cfRule type="expression" dxfId="23629" priority="623">
      <formula>AV102="X"</formula>
    </cfRule>
    <cfRule type="expression" dxfId="23628" priority="624">
      <formula>AV102="후보"</formula>
    </cfRule>
  </conditionalFormatting>
  <conditionalFormatting sqref="Z102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23627" priority="620" operator="greaterThan">
      <formula>0.9</formula>
    </cfRule>
    <cfRule type="cellIs" dxfId="23626" priority="621" operator="greaterThan">
      <formula>0.85</formula>
    </cfRule>
  </conditionalFormatting>
  <conditionalFormatting sqref="AV103">
    <cfRule type="expression" dxfId="23625" priority="618">
      <formula>AV103="X"</formula>
    </cfRule>
    <cfRule type="expression" dxfId="23624" priority="619">
      <formula>AV103="후보"</formula>
    </cfRule>
  </conditionalFormatting>
  <conditionalFormatting sqref="Z103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3623" priority="615" operator="greaterThan">
      <formula>0.9</formula>
    </cfRule>
    <cfRule type="cellIs" dxfId="23622" priority="616" operator="greaterThan">
      <formula>0.85</formula>
    </cfRule>
  </conditionalFormatting>
  <conditionalFormatting sqref="N103">
    <cfRule type="cellIs" dxfId="23621" priority="613" operator="greaterThan">
      <formula>0.9</formula>
    </cfRule>
    <cfRule type="cellIs" dxfId="23620" priority="614" operator="greaterThan">
      <formula>0.85</formula>
    </cfRule>
  </conditionalFormatting>
  <conditionalFormatting sqref="E103">
    <cfRule type="expression" dxfId="23619" priority="609">
      <formula>AND(IF(OR($Q103=1,$Q103=2),1,0),IF($X103&lt;=20,1,0))</formula>
    </cfRule>
    <cfRule type="expression" dxfId="23618" priority="610">
      <formula>AND(IF($Q103=2,1,0),IF($X103&lt;30,1,0))</formula>
    </cfRule>
    <cfRule type="expression" dxfId="23617" priority="611">
      <formula>AND(IF($Q103=3,1,0),IF($X103&lt;30,1,0))</formula>
    </cfRule>
    <cfRule type="expression" dxfId="23616" priority="612">
      <formula>AND(IF($Q103=3,1,IF($Q103=4,1,0)),IF($F103&lt;=85,1,0))</formula>
    </cfRule>
  </conditionalFormatting>
  <conditionalFormatting sqref="X103">
    <cfRule type="expression" dxfId="23615" priority="605">
      <formula>AND(IF(OR($Q103=1,$Q103=2),1,0),IF($X103&lt;=20,1,0))</formula>
    </cfRule>
    <cfRule type="expression" dxfId="23614" priority="606">
      <formula>AND(IF($Q103=2,1,0),IF($X103&lt;30,1,0))</formula>
    </cfRule>
    <cfRule type="expression" dxfId="23613" priority="607">
      <formula>AND(IF($Q103=3,1,0),IF($X103&lt;30,1,0))</formula>
    </cfRule>
    <cfRule type="expression" dxfId="23612" priority="608">
      <formula>AND(IF($Q103=3,1,IF($Q103=4,1,0)),IF($F103&lt;=85,1,0))</formula>
    </cfRule>
  </conditionalFormatting>
  <conditionalFormatting sqref="AI103">
    <cfRule type="expression" dxfId="23611" priority="601">
      <formula>AND(IF(OR($Q103=1,$Q103=2),1,0),IF($X103&lt;=20,1,0))</formula>
    </cfRule>
    <cfRule type="expression" dxfId="23610" priority="602">
      <formula>AND(IF($Q103=2,1,0),IF($X103&lt;30,1,0))</formula>
    </cfRule>
    <cfRule type="expression" dxfId="23609" priority="603">
      <formula>AND(IF($Q103=3,1,0),IF($X103&lt;30,1,0))</formula>
    </cfRule>
    <cfRule type="expression" dxfId="23608" priority="604">
      <formula>AND(IF($Q103=3,1,IF($Q103=4,1,0)),IF($F103&lt;=85,1,0))</formula>
    </cfRule>
  </conditionalFormatting>
  <conditionalFormatting sqref="AV104">
    <cfRule type="expression" dxfId="23607" priority="599">
      <formula>AV104="X"</formula>
    </cfRule>
    <cfRule type="expression" dxfId="23606" priority="600">
      <formula>AV104="후보"</formula>
    </cfRule>
  </conditionalFormatting>
  <conditionalFormatting sqref="Z104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3605" priority="596" operator="greaterThan">
      <formula>0.9</formula>
    </cfRule>
    <cfRule type="cellIs" dxfId="23604" priority="597" operator="greaterThan">
      <formula>0.85</formula>
    </cfRule>
  </conditionalFormatting>
  <conditionalFormatting sqref="N104">
    <cfRule type="cellIs" dxfId="23603" priority="594" operator="greaterThan">
      <formula>0.9</formula>
    </cfRule>
    <cfRule type="cellIs" dxfId="23602" priority="595" operator="greaterThan">
      <formula>0.85</formula>
    </cfRule>
  </conditionalFormatting>
  <conditionalFormatting sqref="E104">
    <cfRule type="expression" dxfId="23601" priority="590">
      <formula>AND(IF(OR($Q104=1,$Q104=2),1,0),IF($X104&lt;=20,1,0))</formula>
    </cfRule>
    <cfRule type="expression" dxfId="23600" priority="591">
      <formula>AND(IF($Q104=2,1,0),IF($X104&lt;30,1,0))</formula>
    </cfRule>
    <cfRule type="expression" dxfId="23599" priority="592">
      <formula>AND(IF($Q104=3,1,0),IF($X104&lt;30,1,0))</formula>
    </cfRule>
    <cfRule type="expression" dxfId="23598" priority="593">
      <formula>AND(IF($Q104=3,1,IF($Q104=4,1,0)),IF($F104&lt;=85,1,0))</formula>
    </cfRule>
  </conditionalFormatting>
  <conditionalFormatting sqref="X104">
    <cfRule type="expression" dxfId="23597" priority="586">
      <formula>AND(IF(OR($Q104=1,$Q104=2),1,0),IF($X104&lt;=20,1,0))</formula>
    </cfRule>
    <cfRule type="expression" dxfId="23596" priority="587">
      <formula>AND(IF($Q104=2,1,0),IF($X104&lt;30,1,0))</formula>
    </cfRule>
    <cfRule type="expression" dxfId="23595" priority="588">
      <formula>AND(IF($Q104=3,1,0),IF($X104&lt;30,1,0))</formula>
    </cfRule>
    <cfRule type="expression" dxfId="23594" priority="589">
      <formula>AND(IF($Q104=3,1,IF($Q104=4,1,0)),IF($F104&lt;=85,1,0))</formula>
    </cfRule>
  </conditionalFormatting>
  <conditionalFormatting sqref="AI104">
    <cfRule type="expression" dxfId="23593" priority="582">
      <formula>AND(IF(OR($Q104=1,$Q104=2),1,0),IF($X104&lt;=20,1,0))</formula>
    </cfRule>
    <cfRule type="expression" dxfId="23592" priority="583">
      <formula>AND(IF($Q104=2,1,0),IF($X104&lt;30,1,0))</formula>
    </cfRule>
    <cfRule type="expression" dxfId="23591" priority="584">
      <formula>AND(IF($Q104=3,1,0),IF($X104&lt;30,1,0))</formula>
    </cfRule>
    <cfRule type="expression" dxfId="23590" priority="585">
      <formula>AND(IF($Q104=3,1,IF($Q104=4,1,0)),IF($F104&lt;=85,1,0))</formula>
    </cfRule>
  </conditionalFormatting>
  <conditionalFormatting sqref="AV105">
    <cfRule type="expression" dxfId="23589" priority="580">
      <formula>AV105="X"</formula>
    </cfRule>
    <cfRule type="expression" dxfId="23588" priority="581">
      <formula>AV105="후보"</formula>
    </cfRule>
  </conditionalFormatting>
  <conditionalFormatting sqref="Z105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3587" priority="577" operator="greaterThan">
      <formula>0.9</formula>
    </cfRule>
    <cfRule type="cellIs" dxfId="23586" priority="578" operator="greaterThan">
      <formula>0.85</formula>
    </cfRule>
  </conditionalFormatting>
  <conditionalFormatting sqref="N105">
    <cfRule type="cellIs" dxfId="23585" priority="575" operator="greaterThan">
      <formula>0.9</formula>
    </cfRule>
    <cfRule type="cellIs" dxfId="23584" priority="576" operator="greaterThan">
      <formula>0.85</formula>
    </cfRule>
  </conditionalFormatting>
  <conditionalFormatting sqref="E105">
    <cfRule type="expression" dxfId="23583" priority="571">
      <formula>AND(IF(OR($Q105=1,$Q105=2),1,0),IF($X105&lt;=20,1,0))</formula>
    </cfRule>
    <cfRule type="expression" dxfId="23582" priority="572">
      <formula>AND(IF($Q105=2,1,0),IF($X105&lt;30,1,0))</formula>
    </cfRule>
    <cfRule type="expression" dxfId="23581" priority="573">
      <formula>AND(IF($Q105=3,1,0),IF($X105&lt;30,1,0))</formula>
    </cfRule>
    <cfRule type="expression" dxfId="23580" priority="574">
      <formula>AND(IF($Q105=3,1,IF($Q105=4,1,0)),IF($F105&lt;=85,1,0))</formula>
    </cfRule>
  </conditionalFormatting>
  <conditionalFormatting sqref="X105">
    <cfRule type="expression" dxfId="23579" priority="567">
      <formula>AND(IF(OR($Q105=1,$Q105=2),1,0),IF($X105&lt;=20,1,0))</formula>
    </cfRule>
    <cfRule type="expression" dxfId="23578" priority="568">
      <formula>AND(IF($Q105=2,1,0),IF($X105&lt;30,1,0))</formula>
    </cfRule>
    <cfRule type="expression" dxfId="23577" priority="569">
      <formula>AND(IF($Q105=3,1,0),IF($X105&lt;30,1,0))</formula>
    </cfRule>
    <cfRule type="expression" dxfId="23576" priority="570">
      <formula>AND(IF($Q105=3,1,IF($Q105=4,1,0)),IF($F105&lt;=85,1,0))</formula>
    </cfRule>
  </conditionalFormatting>
  <conditionalFormatting sqref="AI105">
    <cfRule type="expression" dxfId="23575" priority="563">
      <formula>AND(IF(OR($Q105=1,$Q105=2),1,0),IF($X105&lt;=20,1,0))</formula>
    </cfRule>
    <cfRule type="expression" dxfId="23574" priority="564">
      <formula>AND(IF($Q105=2,1,0),IF($X105&lt;30,1,0))</formula>
    </cfRule>
    <cfRule type="expression" dxfId="23573" priority="565">
      <formula>AND(IF($Q105=3,1,0),IF($X105&lt;30,1,0))</formula>
    </cfRule>
    <cfRule type="expression" dxfId="23572" priority="566">
      <formula>AND(IF($Q105=3,1,IF($Q105=4,1,0)),IF($F105&lt;=85,1,0))</formula>
    </cfRule>
  </conditionalFormatting>
  <conditionalFormatting sqref="AV106">
    <cfRule type="expression" dxfId="23571" priority="561">
      <formula>AV106="X"</formula>
    </cfRule>
    <cfRule type="expression" dxfId="23570" priority="562">
      <formula>AV106="후보"</formula>
    </cfRule>
  </conditionalFormatting>
  <conditionalFormatting sqref="Z106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23569" priority="558" operator="greaterThan">
      <formula>0.9</formula>
    </cfRule>
    <cfRule type="cellIs" dxfId="23568" priority="559" operator="greaterThan">
      <formula>0.85</formula>
    </cfRule>
  </conditionalFormatting>
  <conditionalFormatting sqref="AV107">
    <cfRule type="expression" dxfId="23567" priority="556">
      <formula>AV107="X"</formula>
    </cfRule>
    <cfRule type="expression" dxfId="23566" priority="557">
      <formula>AV107="후보"</formula>
    </cfRule>
  </conditionalFormatting>
  <conditionalFormatting sqref="Z107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3565" priority="553" operator="greaterThan">
      <formula>0.9</formula>
    </cfRule>
    <cfRule type="cellIs" dxfId="23564" priority="554" operator="greaterThan">
      <formula>0.85</formula>
    </cfRule>
  </conditionalFormatting>
  <conditionalFormatting sqref="N107">
    <cfRule type="cellIs" dxfId="23563" priority="551" operator="greaterThan">
      <formula>0.9</formula>
    </cfRule>
    <cfRule type="cellIs" dxfId="23562" priority="552" operator="greaterThan">
      <formula>0.85</formula>
    </cfRule>
  </conditionalFormatting>
  <conditionalFormatting sqref="E107">
    <cfRule type="expression" dxfId="23561" priority="547">
      <formula>AND(IF(OR($Q107=1,$Q107=2),1,0),IF($X107&lt;=20,1,0))</formula>
    </cfRule>
    <cfRule type="expression" dxfId="23560" priority="548">
      <formula>AND(IF($Q107=2,1,0),IF($X107&lt;30,1,0))</formula>
    </cfRule>
    <cfRule type="expression" dxfId="23559" priority="549">
      <formula>AND(IF($Q107=3,1,0),IF($X107&lt;30,1,0))</formula>
    </cfRule>
    <cfRule type="expression" dxfId="23558" priority="550">
      <formula>AND(IF($Q107=3,1,IF($Q107=4,1,0)),IF($F107&lt;=85,1,0))</formula>
    </cfRule>
  </conditionalFormatting>
  <conditionalFormatting sqref="X107">
    <cfRule type="expression" dxfId="23557" priority="543">
      <formula>AND(IF(OR($Q107=1,$Q107=2),1,0),IF($X107&lt;=20,1,0))</formula>
    </cfRule>
    <cfRule type="expression" dxfId="23556" priority="544">
      <formula>AND(IF($Q107=2,1,0),IF($X107&lt;30,1,0))</formula>
    </cfRule>
    <cfRule type="expression" dxfId="23555" priority="545">
      <formula>AND(IF($Q107=3,1,0),IF($X107&lt;30,1,0))</formula>
    </cfRule>
    <cfRule type="expression" dxfId="23554" priority="546">
      <formula>AND(IF($Q107=3,1,IF($Q107=4,1,0)),IF($F107&lt;=85,1,0))</formula>
    </cfRule>
  </conditionalFormatting>
  <conditionalFormatting sqref="AI107">
    <cfRule type="expression" dxfId="23553" priority="539">
      <formula>AND(IF(OR($Q107=1,$Q107=2),1,0),IF($X107&lt;=20,1,0))</formula>
    </cfRule>
    <cfRule type="expression" dxfId="23552" priority="540">
      <formula>AND(IF($Q107=2,1,0),IF($X107&lt;30,1,0))</formula>
    </cfRule>
    <cfRule type="expression" dxfId="23551" priority="541">
      <formula>AND(IF($Q107=3,1,0),IF($X107&lt;30,1,0))</formula>
    </cfRule>
    <cfRule type="expression" dxfId="23550" priority="542">
      <formula>AND(IF($Q107=3,1,IF($Q107=4,1,0)),IF($F107&lt;=85,1,0))</formula>
    </cfRule>
  </conditionalFormatting>
  <conditionalFormatting sqref="AV108">
    <cfRule type="expression" dxfId="23549" priority="537">
      <formula>AV108="X"</formula>
    </cfRule>
    <cfRule type="expression" dxfId="23548" priority="538">
      <formula>AV108="후보"</formula>
    </cfRule>
  </conditionalFormatting>
  <conditionalFormatting sqref="Z108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3547" priority="534" operator="greaterThan">
      <formula>0.9</formula>
    </cfRule>
    <cfRule type="cellIs" dxfId="23546" priority="535" operator="greaterThan">
      <formula>0.85</formula>
    </cfRule>
  </conditionalFormatting>
  <conditionalFormatting sqref="N108">
    <cfRule type="cellIs" dxfId="23545" priority="532" operator="greaterThan">
      <formula>0.9</formula>
    </cfRule>
    <cfRule type="cellIs" dxfId="23544" priority="533" operator="greaterThan">
      <formula>0.85</formula>
    </cfRule>
  </conditionalFormatting>
  <conditionalFormatting sqref="E108">
    <cfRule type="expression" dxfId="23543" priority="528">
      <formula>AND(IF(OR($Q108=1,$Q108=2),1,0),IF($X108&lt;=20,1,0))</formula>
    </cfRule>
    <cfRule type="expression" dxfId="23542" priority="529">
      <formula>AND(IF($Q108=2,1,0),IF($X108&lt;30,1,0))</formula>
    </cfRule>
    <cfRule type="expression" dxfId="23541" priority="530">
      <formula>AND(IF($Q108=3,1,0),IF($X108&lt;30,1,0))</formula>
    </cfRule>
    <cfRule type="expression" dxfId="23540" priority="531">
      <formula>AND(IF($Q108=3,1,IF($Q108=4,1,0)),IF($F108&lt;=85,1,0))</formula>
    </cfRule>
  </conditionalFormatting>
  <conditionalFormatting sqref="X108">
    <cfRule type="expression" dxfId="23539" priority="524">
      <formula>AND(IF(OR($Q108=1,$Q108=2),1,0),IF($X108&lt;=20,1,0))</formula>
    </cfRule>
    <cfRule type="expression" dxfId="23538" priority="525">
      <formula>AND(IF($Q108=2,1,0),IF($X108&lt;30,1,0))</formula>
    </cfRule>
    <cfRule type="expression" dxfId="23537" priority="526">
      <formula>AND(IF($Q108=3,1,0),IF($X108&lt;30,1,0))</formula>
    </cfRule>
    <cfRule type="expression" dxfId="23536" priority="527">
      <formula>AND(IF($Q108=3,1,IF($Q108=4,1,0)),IF($F108&lt;=85,1,0))</formula>
    </cfRule>
  </conditionalFormatting>
  <conditionalFormatting sqref="AI108">
    <cfRule type="expression" dxfId="23535" priority="520">
      <formula>AND(IF(OR($Q108=1,$Q108=2),1,0),IF($X108&lt;=20,1,0))</formula>
    </cfRule>
    <cfRule type="expression" dxfId="23534" priority="521">
      <formula>AND(IF($Q108=2,1,0),IF($X108&lt;30,1,0))</formula>
    </cfRule>
    <cfRule type="expression" dxfId="23533" priority="522">
      <formula>AND(IF($Q108=3,1,0),IF($X108&lt;30,1,0))</formula>
    </cfRule>
    <cfRule type="expression" dxfId="23532" priority="523">
      <formula>AND(IF($Q108=3,1,IF($Q108=4,1,0)),IF($F108&lt;=85,1,0))</formula>
    </cfRule>
  </conditionalFormatting>
  <conditionalFormatting sqref="AV109">
    <cfRule type="expression" dxfId="23531" priority="518">
      <formula>AV109="X"</formula>
    </cfRule>
    <cfRule type="expression" dxfId="23530" priority="519">
      <formula>AV109="후보"</formula>
    </cfRule>
  </conditionalFormatting>
  <conditionalFormatting sqref="Z109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3529" priority="515" operator="greaterThan">
      <formula>0.9</formula>
    </cfRule>
    <cfRule type="cellIs" dxfId="23528" priority="516" operator="greaterThan">
      <formula>0.85</formula>
    </cfRule>
  </conditionalFormatting>
  <conditionalFormatting sqref="N109">
    <cfRule type="cellIs" dxfId="23527" priority="513" operator="greaterThan">
      <formula>0.9</formula>
    </cfRule>
    <cfRule type="cellIs" dxfId="23526" priority="514" operator="greaterThan">
      <formula>0.85</formula>
    </cfRule>
  </conditionalFormatting>
  <conditionalFormatting sqref="E109">
    <cfRule type="expression" dxfId="23525" priority="509">
      <formula>AND(IF(OR($Q109=1,$Q109=2),1,0),IF($X109&lt;=20,1,0))</formula>
    </cfRule>
    <cfRule type="expression" dxfId="23524" priority="510">
      <formula>AND(IF($Q109=2,1,0),IF($X109&lt;30,1,0))</formula>
    </cfRule>
    <cfRule type="expression" dxfId="23523" priority="511">
      <formula>AND(IF($Q109=3,1,0),IF($X109&lt;30,1,0))</formula>
    </cfRule>
    <cfRule type="expression" dxfId="23522" priority="512">
      <formula>AND(IF($Q109=3,1,IF($Q109=4,1,0)),IF($F109&lt;=85,1,0))</formula>
    </cfRule>
  </conditionalFormatting>
  <conditionalFormatting sqref="X109">
    <cfRule type="expression" dxfId="23521" priority="505">
      <formula>AND(IF(OR($Q109=1,$Q109=2),1,0),IF($X109&lt;=20,1,0))</formula>
    </cfRule>
    <cfRule type="expression" dxfId="23520" priority="506">
      <formula>AND(IF($Q109=2,1,0),IF($X109&lt;30,1,0))</formula>
    </cfRule>
    <cfRule type="expression" dxfId="23519" priority="507">
      <formula>AND(IF($Q109=3,1,0),IF($X109&lt;30,1,0))</formula>
    </cfRule>
    <cfRule type="expression" dxfId="23518" priority="508">
      <formula>AND(IF($Q109=3,1,IF($Q109=4,1,0)),IF($F109&lt;=85,1,0))</formula>
    </cfRule>
  </conditionalFormatting>
  <conditionalFormatting sqref="AI109">
    <cfRule type="expression" dxfId="23517" priority="501">
      <formula>AND(IF(OR($Q109=1,$Q109=2),1,0),IF($X109&lt;=20,1,0))</formula>
    </cfRule>
    <cfRule type="expression" dxfId="23516" priority="502">
      <formula>AND(IF($Q109=2,1,0),IF($X109&lt;30,1,0))</formula>
    </cfRule>
    <cfRule type="expression" dxfId="23515" priority="503">
      <formula>AND(IF($Q109=3,1,0),IF($X109&lt;30,1,0))</formula>
    </cfRule>
    <cfRule type="expression" dxfId="23514" priority="504">
      <formula>AND(IF($Q109=3,1,IF($Q109=4,1,0)),IF($F109&lt;=85,1,0))</formula>
    </cfRule>
  </conditionalFormatting>
  <conditionalFormatting sqref="AV110">
    <cfRule type="expression" dxfId="23513" priority="499">
      <formula>AV110="X"</formula>
    </cfRule>
    <cfRule type="expression" dxfId="23512" priority="500">
      <formula>AV110="후보"</formula>
    </cfRule>
  </conditionalFormatting>
  <conditionalFormatting sqref="Z110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23511" priority="496" operator="greaterThan">
      <formula>0.9</formula>
    </cfRule>
    <cfRule type="cellIs" dxfId="23510" priority="497" operator="greaterThan">
      <formula>0.85</formula>
    </cfRule>
  </conditionalFormatting>
  <conditionalFormatting sqref="N110">
    <cfRule type="cellIs" dxfId="23509" priority="494" operator="greaterThan">
      <formula>0.9</formula>
    </cfRule>
    <cfRule type="cellIs" dxfId="23508" priority="495" operator="greaterThan">
      <formula>0.85</formula>
    </cfRule>
  </conditionalFormatting>
  <conditionalFormatting sqref="E110">
    <cfRule type="expression" dxfId="23507" priority="490">
      <formula>AND(IF(OR($Q110=1,$Q110=2),1,0),IF($X110&lt;=20,1,0))</formula>
    </cfRule>
    <cfRule type="expression" dxfId="23506" priority="491">
      <formula>AND(IF($Q110=2,1,0),IF($X110&lt;30,1,0))</formula>
    </cfRule>
    <cfRule type="expression" dxfId="23505" priority="492">
      <formula>AND(IF($Q110=3,1,0),IF($X110&lt;30,1,0))</formula>
    </cfRule>
    <cfRule type="expression" dxfId="23504" priority="493">
      <formula>AND(IF($Q110=3,1,IF($Q110=4,1,0)),IF($F110&lt;=85,1,0))</formula>
    </cfRule>
  </conditionalFormatting>
  <conditionalFormatting sqref="X110">
    <cfRule type="expression" dxfId="23503" priority="486">
      <formula>AND(IF(OR($Q110=1,$Q110=2),1,0),IF($X110&lt;=20,1,0))</formula>
    </cfRule>
    <cfRule type="expression" dxfId="23502" priority="487">
      <formula>AND(IF($Q110=2,1,0),IF($X110&lt;30,1,0))</formula>
    </cfRule>
    <cfRule type="expression" dxfId="23501" priority="488">
      <formula>AND(IF($Q110=3,1,0),IF($X110&lt;30,1,0))</formula>
    </cfRule>
    <cfRule type="expression" dxfId="23500" priority="489">
      <formula>AND(IF($Q110=3,1,IF($Q110=4,1,0)),IF($F110&lt;=85,1,0))</formula>
    </cfRule>
  </conditionalFormatting>
  <conditionalFormatting sqref="AI110">
    <cfRule type="expression" dxfId="23499" priority="482">
      <formula>AND(IF(OR($Q110=1,$Q110=2),1,0),IF($X110&lt;=20,1,0))</formula>
    </cfRule>
    <cfRule type="expression" dxfId="23498" priority="483">
      <formula>AND(IF($Q110=2,1,0),IF($X110&lt;30,1,0))</formula>
    </cfRule>
    <cfRule type="expression" dxfId="23497" priority="484">
      <formula>AND(IF($Q110=3,1,0),IF($X110&lt;30,1,0))</formula>
    </cfRule>
    <cfRule type="expression" dxfId="23496" priority="485">
      <formula>AND(IF($Q110=3,1,IF($Q110=4,1,0)),IF($F110&lt;=85,1,0))</formula>
    </cfRule>
  </conditionalFormatting>
  <conditionalFormatting sqref="AV111">
    <cfRule type="expression" dxfId="23495" priority="480">
      <formula>AV111="X"</formula>
    </cfRule>
    <cfRule type="expression" dxfId="23494" priority="481">
      <formula>AV111="후보"</formula>
    </cfRule>
  </conditionalFormatting>
  <conditionalFormatting sqref="Z111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3493" priority="477" operator="greaterThan">
      <formula>0.9</formula>
    </cfRule>
    <cfRule type="cellIs" dxfId="23492" priority="478" operator="greaterThan">
      <formula>0.85</formula>
    </cfRule>
  </conditionalFormatting>
  <conditionalFormatting sqref="N111">
    <cfRule type="cellIs" dxfId="23491" priority="475" operator="greaterThan">
      <formula>0.9</formula>
    </cfRule>
    <cfRule type="cellIs" dxfId="23490" priority="476" operator="greaterThan">
      <formula>0.85</formula>
    </cfRule>
  </conditionalFormatting>
  <conditionalFormatting sqref="E111">
    <cfRule type="expression" dxfId="23489" priority="471">
      <formula>AND(IF(OR($Q111=1,$Q111=2),1,0),IF($X111&lt;=20,1,0))</formula>
    </cfRule>
    <cfRule type="expression" dxfId="23488" priority="472">
      <formula>AND(IF($Q111=2,1,0),IF($X111&lt;30,1,0))</formula>
    </cfRule>
    <cfRule type="expression" dxfId="23487" priority="473">
      <formula>AND(IF($Q111=3,1,0),IF($X111&lt;30,1,0))</formula>
    </cfRule>
    <cfRule type="expression" dxfId="23486" priority="474">
      <formula>AND(IF($Q111=3,1,IF($Q111=4,1,0)),IF($F111&lt;=85,1,0))</formula>
    </cfRule>
  </conditionalFormatting>
  <conditionalFormatting sqref="X111">
    <cfRule type="expression" dxfId="23485" priority="467">
      <formula>AND(IF(OR($Q111=1,$Q111=2),1,0),IF($X111&lt;=20,1,0))</formula>
    </cfRule>
    <cfRule type="expression" dxfId="23484" priority="468">
      <formula>AND(IF($Q111=2,1,0),IF($X111&lt;30,1,0))</formula>
    </cfRule>
    <cfRule type="expression" dxfId="23483" priority="469">
      <formula>AND(IF($Q111=3,1,0),IF($X111&lt;30,1,0))</formula>
    </cfRule>
    <cfRule type="expression" dxfId="23482" priority="470">
      <formula>AND(IF($Q111=3,1,IF($Q111=4,1,0)),IF($F111&lt;=85,1,0))</formula>
    </cfRule>
  </conditionalFormatting>
  <conditionalFormatting sqref="AI111">
    <cfRule type="expression" dxfId="23481" priority="463">
      <formula>AND(IF(OR($Q111=1,$Q111=2),1,0),IF($X111&lt;=20,1,0))</formula>
    </cfRule>
    <cfRule type="expression" dxfId="23480" priority="464">
      <formula>AND(IF($Q111=2,1,0),IF($X111&lt;30,1,0))</formula>
    </cfRule>
    <cfRule type="expression" dxfId="23479" priority="465">
      <formula>AND(IF($Q111=3,1,0),IF($X111&lt;30,1,0))</formula>
    </cfRule>
    <cfRule type="expression" dxfId="23478" priority="466">
      <formula>AND(IF($Q111=3,1,IF($Q111=4,1,0)),IF($F111&lt;=85,1,0))</formula>
    </cfRule>
  </conditionalFormatting>
  <conditionalFormatting sqref="AV112">
    <cfRule type="expression" dxfId="23477" priority="461">
      <formula>AV112="X"</formula>
    </cfRule>
    <cfRule type="expression" dxfId="23476" priority="462">
      <formula>AV112="후보"</formula>
    </cfRule>
  </conditionalFormatting>
  <conditionalFormatting sqref="Z112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3475" priority="458" operator="greaterThan">
      <formula>0.9</formula>
    </cfRule>
    <cfRule type="cellIs" dxfId="23474" priority="459" operator="greaterThan">
      <formula>0.85</formula>
    </cfRule>
  </conditionalFormatting>
  <conditionalFormatting sqref="N112">
    <cfRule type="cellIs" dxfId="23473" priority="456" operator="greaterThan">
      <formula>0.9</formula>
    </cfRule>
    <cfRule type="cellIs" dxfId="23472" priority="457" operator="greaterThan">
      <formula>0.85</formula>
    </cfRule>
  </conditionalFormatting>
  <conditionalFormatting sqref="E112">
    <cfRule type="expression" dxfId="23471" priority="452">
      <formula>AND(IF(OR($Q112=1,$Q112=2),1,0),IF($X112&lt;=20,1,0))</formula>
    </cfRule>
    <cfRule type="expression" dxfId="23470" priority="453">
      <formula>AND(IF($Q112=2,1,0),IF($X112&lt;30,1,0))</formula>
    </cfRule>
    <cfRule type="expression" dxfId="23469" priority="454">
      <formula>AND(IF($Q112=3,1,0),IF($X112&lt;30,1,0))</formula>
    </cfRule>
    <cfRule type="expression" dxfId="23468" priority="455">
      <formula>AND(IF($Q112=3,1,IF($Q112=4,1,0)),IF($F112&lt;=85,1,0))</formula>
    </cfRule>
  </conditionalFormatting>
  <conditionalFormatting sqref="X112">
    <cfRule type="expression" dxfId="23467" priority="448">
      <formula>AND(IF(OR($Q112=1,$Q112=2),1,0),IF($X112&lt;=20,1,0))</formula>
    </cfRule>
    <cfRule type="expression" dxfId="23466" priority="449">
      <formula>AND(IF($Q112=2,1,0),IF($X112&lt;30,1,0))</formula>
    </cfRule>
    <cfRule type="expression" dxfId="23465" priority="450">
      <formula>AND(IF($Q112=3,1,0),IF($X112&lt;30,1,0))</formula>
    </cfRule>
    <cfRule type="expression" dxfId="23464" priority="451">
      <formula>AND(IF($Q112=3,1,IF($Q112=4,1,0)),IF($F112&lt;=85,1,0))</formula>
    </cfRule>
  </conditionalFormatting>
  <conditionalFormatting sqref="AI112">
    <cfRule type="expression" dxfId="23463" priority="444">
      <formula>AND(IF(OR($Q112=1,$Q112=2),1,0),IF($X112&lt;=20,1,0))</formula>
    </cfRule>
    <cfRule type="expression" dxfId="23462" priority="445">
      <formula>AND(IF($Q112=2,1,0),IF($X112&lt;30,1,0))</formula>
    </cfRule>
    <cfRule type="expression" dxfId="23461" priority="446">
      <formula>AND(IF($Q112=3,1,0),IF($X112&lt;30,1,0))</formula>
    </cfRule>
    <cfRule type="expression" dxfId="23460" priority="447">
      <formula>AND(IF($Q112=3,1,IF($Q112=4,1,0)),IF($F112&lt;=85,1,0))</formula>
    </cfRule>
  </conditionalFormatting>
  <conditionalFormatting sqref="AV113">
    <cfRule type="expression" dxfId="23459" priority="442">
      <formula>AV113="X"</formula>
    </cfRule>
    <cfRule type="expression" dxfId="23458" priority="443">
      <formula>AV113="후보"</formula>
    </cfRule>
  </conditionalFormatting>
  <conditionalFormatting sqref="Z113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 N113">
    <cfRule type="cellIs" dxfId="23457" priority="439" operator="greaterThan">
      <formula>0.9</formula>
    </cfRule>
    <cfRule type="cellIs" dxfId="23456" priority="440" operator="greaterThan">
      <formula>0.85</formula>
    </cfRule>
  </conditionalFormatting>
  <conditionalFormatting sqref="AV114">
    <cfRule type="expression" dxfId="23455" priority="437">
      <formula>AV114="X"</formula>
    </cfRule>
    <cfRule type="expression" dxfId="23454" priority="438">
      <formula>AV114="후보"</formula>
    </cfRule>
  </conditionalFormatting>
  <conditionalFormatting sqref="Z114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23453" priority="434" operator="greaterThan">
      <formula>0.9</formula>
    </cfRule>
    <cfRule type="cellIs" dxfId="23452" priority="435" operator="greaterThan">
      <formula>0.85</formula>
    </cfRule>
  </conditionalFormatting>
  <conditionalFormatting sqref="N114">
    <cfRule type="cellIs" dxfId="23451" priority="432" operator="greaterThan">
      <formula>0.9</formula>
    </cfRule>
    <cfRule type="cellIs" dxfId="23450" priority="433" operator="greaterThan">
      <formula>0.85</formula>
    </cfRule>
  </conditionalFormatting>
  <conditionalFormatting sqref="E114">
    <cfRule type="expression" dxfId="23449" priority="428">
      <formula>AND(IF(OR($Q114=1,$Q114=2),1,0),IF($X114&lt;=20,1,0))</formula>
    </cfRule>
    <cfRule type="expression" dxfId="23448" priority="429">
      <formula>AND(IF($Q114=2,1,0),IF($X114&lt;30,1,0))</formula>
    </cfRule>
    <cfRule type="expression" dxfId="23447" priority="430">
      <formula>AND(IF($Q114=3,1,0),IF($X114&lt;30,1,0))</formula>
    </cfRule>
    <cfRule type="expression" dxfId="23446" priority="431">
      <formula>AND(IF($Q114=3,1,IF($Q114=4,1,0)),IF($F114&lt;=85,1,0))</formula>
    </cfRule>
  </conditionalFormatting>
  <conditionalFormatting sqref="X114">
    <cfRule type="expression" dxfId="23445" priority="424">
      <formula>AND(IF(OR($Q114=1,$Q114=2),1,0),IF($X114&lt;=20,1,0))</formula>
    </cfRule>
    <cfRule type="expression" dxfId="23444" priority="425">
      <formula>AND(IF($Q114=2,1,0),IF($X114&lt;30,1,0))</formula>
    </cfRule>
    <cfRule type="expression" dxfId="23443" priority="426">
      <formula>AND(IF($Q114=3,1,0),IF($X114&lt;30,1,0))</formula>
    </cfRule>
    <cfRule type="expression" dxfId="23442" priority="427">
      <formula>AND(IF($Q114=3,1,IF($Q114=4,1,0)),IF($F114&lt;=85,1,0))</formula>
    </cfRule>
  </conditionalFormatting>
  <conditionalFormatting sqref="AI114">
    <cfRule type="expression" dxfId="23441" priority="420">
      <formula>AND(IF(OR($Q114=1,$Q114=2),1,0),IF($X114&lt;=20,1,0))</formula>
    </cfRule>
    <cfRule type="expression" dxfId="23440" priority="421">
      <formula>AND(IF($Q114=2,1,0),IF($X114&lt;30,1,0))</formula>
    </cfRule>
    <cfRule type="expression" dxfId="23439" priority="422">
      <formula>AND(IF($Q114=3,1,0),IF($X114&lt;30,1,0))</formula>
    </cfRule>
    <cfRule type="expression" dxfId="23438" priority="423">
      <formula>AND(IF($Q114=3,1,IF($Q114=4,1,0)),IF($F114&lt;=85,1,0))</formula>
    </cfRule>
  </conditionalFormatting>
  <conditionalFormatting sqref="AV115">
    <cfRule type="expression" dxfId="23437" priority="418">
      <formula>AV115="X"</formula>
    </cfRule>
    <cfRule type="expression" dxfId="23436" priority="419">
      <formula>AV115="후보"</formula>
    </cfRule>
  </conditionalFormatting>
  <conditionalFormatting sqref="Z115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23435" priority="415" operator="greaterThan">
      <formula>0.9</formula>
    </cfRule>
    <cfRule type="cellIs" dxfId="23434" priority="416" operator="greaterThan">
      <formula>0.85</formula>
    </cfRule>
  </conditionalFormatting>
  <conditionalFormatting sqref="N115">
    <cfRule type="cellIs" dxfId="23433" priority="413" operator="greaterThan">
      <formula>0.9</formula>
    </cfRule>
    <cfRule type="cellIs" dxfId="23432" priority="414" operator="greaterThan">
      <formula>0.85</formula>
    </cfRule>
  </conditionalFormatting>
  <conditionalFormatting sqref="E115">
    <cfRule type="expression" dxfId="23431" priority="409">
      <formula>AND(IF(OR($Q115=1,$Q115=2),1,0),IF($X115&lt;=20,1,0))</formula>
    </cfRule>
    <cfRule type="expression" dxfId="23430" priority="410">
      <formula>AND(IF($Q115=2,1,0),IF($X115&lt;30,1,0))</formula>
    </cfRule>
    <cfRule type="expression" dxfId="23429" priority="411">
      <formula>AND(IF($Q115=3,1,0),IF($X115&lt;30,1,0))</formula>
    </cfRule>
    <cfRule type="expression" dxfId="23428" priority="412">
      <formula>AND(IF($Q115=3,1,IF($Q115=4,1,0)),IF($F115&lt;=85,1,0))</formula>
    </cfRule>
  </conditionalFormatting>
  <conditionalFormatting sqref="X115">
    <cfRule type="expression" dxfId="23427" priority="405">
      <formula>AND(IF(OR($Q115=1,$Q115=2),1,0),IF($X115&lt;=20,1,0))</formula>
    </cfRule>
    <cfRule type="expression" dxfId="23426" priority="406">
      <formula>AND(IF($Q115=2,1,0),IF($X115&lt;30,1,0))</formula>
    </cfRule>
    <cfRule type="expression" dxfId="23425" priority="407">
      <formula>AND(IF($Q115=3,1,0),IF($X115&lt;30,1,0))</formula>
    </cfRule>
    <cfRule type="expression" dxfId="23424" priority="408">
      <formula>AND(IF($Q115=3,1,IF($Q115=4,1,0)),IF($F115&lt;=85,1,0))</formula>
    </cfRule>
  </conditionalFormatting>
  <conditionalFormatting sqref="AI115">
    <cfRule type="expression" dxfId="23423" priority="401">
      <formula>AND(IF(OR($Q115=1,$Q115=2),1,0),IF($X115&lt;=20,1,0))</formula>
    </cfRule>
    <cfRule type="expression" dxfId="23422" priority="402">
      <formula>AND(IF($Q115=2,1,0),IF($X115&lt;30,1,0))</formula>
    </cfRule>
    <cfRule type="expression" dxfId="23421" priority="403">
      <formula>AND(IF($Q115=3,1,0),IF($X115&lt;30,1,0))</formula>
    </cfRule>
    <cfRule type="expression" dxfId="23420" priority="404">
      <formula>AND(IF($Q115=3,1,IF($Q115=4,1,0)),IF($F115&lt;=85,1,0))</formula>
    </cfRule>
  </conditionalFormatting>
  <conditionalFormatting sqref="AV116">
    <cfRule type="expression" dxfId="23419" priority="399">
      <formula>AV116="X"</formula>
    </cfRule>
    <cfRule type="expression" dxfId="23418" priority="400">
      <formula>AV116="후보"</formula>
    </cfRule>
  </conditionalFormatting>
  <conditionalFormatting sqref="Z116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23417" priority="396" operator="greaterThan">
      <formula>0.9</formula>
    </cfRule>
    <cfRule type="cellIs" dxfId="23416" priority="397" operator="greaterThan">
      <formula>0.85</formula>
    </cfRule>
  </conditionalFormatting>
  <conditionalFormatting sqref="N116">
    <cfRule type="cellIs" dxfId="23415" priority="394" operator="greaterThan">
      <formula>0.9</formula>
    </cfRule>
    <cfRule type="cellIs" dxfId="23414" priority="395" operator="greaterThan">
      <formula>0.85</formula>
    </cfRule>
  </conditionalFormatting>
  <conditionalFormatting sqref="E116">
    <cfRule type="expression" dxfId="23413" priority="390">
      <formula>AND(IF(OR($Q116=1,$Q116=2),1,0),IF($X116&lt;=20,1,0))</formula>
    </cfRule>
    <cfRule type="expression" dxfId="23412" priority="391">
      <formula>AND(IF($Q116=2,1,0),IF($X116&lt;30,1,0))</formula>
    </cfRule>
    <cfRule type="expression" dxfId="23411" priority="392">
      <formula>AND(IF($Q116=3,1,0),IF($X116&lt;30,1,0))</formula>
    </cfRule>
    <cfRule type="expression" dxfId="23410" priority="393">
      <formula>AND(IF($Q116=3,1,IF($Q116=4,1,0)),IF($F116&lt;=85,1,0))</formula>
    </cfRule>
  </conditionalFormatting>
  <conditionalFormatting sqref="X116">
    <cfRule type="expression" dxfId="23409" priority="386">
      <formula>AND(IF(OR($Q116=1,$Q116=2),1,0),IF($X116&lt;=20,1,0))</formula>
    </cfRule>
    <cfRule type="expression" dxfId="23408" priority="387">
      <formula>AND(IF($Q116=2,1,0),IF($X116&lt;30,1,0))</formula>
    </cfRule>
    <cfRule type="expression" dxfId="23407" priority="388">
      <formula>AND(IF($Q116=3,1,0),IF($X116&lt;30,1,0))</formula>
    </cfRule>
    <cfRule type="expression" dxfId="23406" priority="389">
      <formula>AND(IF($Q116=3,1,IF($Q116=4,1,0)),IF($F116&lt;=85,1,0))</formula>
    </cfRule>
  </conditionalFormatting>
  <conditionalFormatting sqref="AI116">
    <cfRule type="expression" dxfId="23405" priority="382">
      <formula>AND(IF(OR($Q116=1,$Q116=2),1,0),IF($X116&lt;=20,1,0))</formula>
    </cfRule>
    <cfRule type="expression" dxfId="23404" priority="383">
      <formula>AND(IF($Q116=2,1,0),IF($X116&lt;30,1,0))</formula>
    </cfRule>
    <cfRule type="expression" dxfId="23403" priority="384">
      <formula>AND(IF($Q116=3,1,0),IF($X116&lt;30,1,0))</formula>
    </cfRule>
    <cfRule type="expression" dxfId="23402" priority="385">
      <formula>AND(IF($Q116=3,1,IF($Q116=4,1,0)),IF($F116&lt;=85,1,0))</formula>
    </cfRule>
  </conditionalFormatting>
  <conditionalFormatting sqref="AV117">
    <cfRule type="expression" dxfId="23401" priority="380">
      <formula>AV117="X"</formula>
    </cfRule>
    <cfRule type="expression" dxfId="23400" priority="381">
      <formula>AV117="후보"</formula>
    </cfRule>
  </conditionalFormatting>
  <conditionalFormatting sqref="Z117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 N117">
    <cfRule type="cellIs" dxfId="23399" priority="377" operator="greaterThan">
      <formula>0.9</formula>
    </cfRule>
    <cfRule type="cellIs" dxfId="23398" priority="378" operator="greaterThan">
      <formula>0.85</formula>
    </cfRule>
  </conditionalFormatting>
  <conditionalFormatting sqref="AV118">
    <cfRule type="expression" dxfId="23397" priority="375">
      <formula>AV118="X"</formula>
    </cfRule>
    <cfRule type="expression" dxfId="23396" priority="376">
      <formula>AV118="후보"</formula>
    </cfRule>
  </conditionalFormatting>
  <conditionalFormatting sqref="Z118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23395" priority="372" operator="greaterThan">
      <formula>0.9</formula>
    </cfRule>
    <cfRule type="cellIs" dxfId="23394" priority="373" operator="greaterThan">
      <formula>0.85</formula>
    </cfRule>
  </conditionalFormatting>
  <conditionalFormatting sqref="N118">
    <cfRule type="cellIs" dxfId="23393" priority="370" operator="greaterThan">
      <formula>0.9</formula>
    </cfRule>
    <cfRule type="cellIs" dxfId="23392" priority="371" operator="greaterThan">
      <formula>0.85</formula>
    </cfRule>
  </conditionalFormatting>
  <conditionalFormatting sqref="E118">
    <cfRule type="expression" dxfId="23391" priority="366">
      <formula>AND(IF(OR($Q118=1,$Q118=2),1,0),IF($X118&lt;=20,1,0))</formula>
    </cfRule>
    <cfRule type="expression" dxfId="23390" priority="367">
      <formula>AND(IF($Q118=2,1,0),IF($X118&lt;30,1,0))</formula>
    </cfRule>
    <cfRule type="expression" dxfId="23389" priority="368">
      <formula>AND(IF($Q118=3,1,0),IF($X118&lt;30,1,0))</formula>
    </cfRule>
    <cfRule type="expression" dxfId="23388" priority="369">
      <formula>AND(IF($Q118=3,1,IF($Q118=4,1,0)),IF($F118&lt;=85,1,0))</formula>
    </cfRule>
  </conditionalFormatting>
  <conditionalFormatting sqref="X118">
    <cfRule type="expression" dxfId="23387" priority="362">
      <formula>AND(IF(OR($Q118=1,$Q118=2),1,0),IF($X118&lt;=20,1,0))</formula>
    </cfRule>
    <cfRule type="expression" dxfId="23386" priority="363">
      <formula>AND(IF($Q118=2,1,0),IF($X118&lt;30,1,0))</formula>
    </cfRule>
    <cfRule type="expression" dxfId="23385" priority="364">
      <formula>AND(IF($Q118=3,1,0),IF($X118&lt;30,1,0))</formula>
    </cfRule>
    <cfRule type="expression" dxfId="23384" priority="365">
      <formula>AND(IF($Q118=3,1,IF($Q118=4,1,0)),IF($F118&lt;=85,1,0))</formula>
    </cfRule>
  </conditionalFormatting>
  <conditionalFormatting sqref="AI118">
    <cfRule type="expression" dxfId="23383" priority="358">
      <formula>AND(IF(OR($Q118=1,$Q118=2),1,0),IF($X118&lt;=20,1,0))</formula>
    </cfRule>
    <cfRule type="expression" dxfId="23382" priority="359">
      <formula>AND(IF($Q118=2,1,0),IF($X118&lt;30,1,0))</formula>
    </cfRule>
    <cfRule type="expression" dxfId="23381" priority="360">
      <formula>AND(IF($Q118=3,1,0),IF($X118&lt;30,1,0))</formula>
    </cfRule>
    <cfRule type="expression" dxfId="23380" priority="361">
      <formula>AND(IF($Q118=3,1,IF($Q118=4,1,0)),IF($F118&lt;=85,1,0))</formula>
    </cfRule>
  </conditionalFormatting>
  <conditionalFormatting sqref="AV119">
    <cfRule type="expression" dxfId="23379" priority="356">
      <formula>AV119="X"</formula>
    </cfRule>
    <cfRule type="expression" dxfId="23378" priority="357">
      <formula>AV119="후보"</formula>
    </cfRule>
  </conditionalFormatting>
  <conditionalFormatting sqref="Z119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23377" priority="353" operator="greaterThan">
      <formula>0.9</formula>
    </cfRule>
    <cfRule type="cellIs" dxfId="23376" priority="354" operator="greaterThan">
      <formula>0.85</formula>
    </cfRule>
  </conditionalFormatting>
  <conditionalFormatting sqref="N119">
    <cfRule type="cellIs" dxfId="23375" priority="351" operator="greaterThan">
      <formula>0.9</formula>
    </cfRule>
    <cfRule type="cellIs" dxfId="23374" priority="352" operator="greaterThan">
      <formula>0.85</formula>
    </cfRule>
  </conditionalFormatting>
  <conditionalFormatting sqref="E119">
    <cfRule type="expression" dxfId="23373" priority="347">
      <formula>AND(IF(OR($Q119=1,$Q119=2),1,0),IF($X119&lt;=20,1,0))</formula>
    </cfRule>
    <cfRule type="expression" dxfId="23372" priority="348">
      <formula>AND(IF($Q119=2,1,0),IF($X119&lt;30,1,0))</formula>
    </cfRule>
    <cfRule type="expression" dxfId="23371" priority="349">
      <formula>AND(IF($Q119=3,1,0),IF($X119&lt;30,1,0))</formula>
    </cfRule>
    <cfRule type="expression" dxfId="23370" priority="350">
      <formula>AND(IF($Q119=3,1,IF($Q119=4,1,0)),IF($F119&lt;=85,1,0))</formula>
    </cfRule>
  </conditionalFormatting>
  <conditionalFormatting sqref="X119">
    <cfRule type="expression" dxfId="23369" priority="343">
      <formula>AND(IF(OR($Q119=1,$Q119=2),1,0),IF($X119&lt;=20,1,0))</formula>
    </cfRule>
    <cfRule type="expression" dxfId="23368" priority="344">
      <formula>AND(IF($Q119=2,1,0),IF($X119&lt;30,1,0))</formula>
    </cfRule>
    <cfRule type="expression" dxfId="23367" priority="345">
      <formula>AND(IF($Q119=3,1,0),IF($X119&lt;30,1,0))</formula>
    </cfRule>
    <cfRule type="expression" dxfId="23366" priority="346">
      <formula>AND(IF($Q119=3,1,IF($Q119=4,1,0)),IF($F119&lt;=85,1,0))</formula>
    </cfRule>
  </conditionalFormatting>
  <conditionalFormatting sqref="AI119">
    <cfRule type="expression" dxfId="23365" priority="339">
      <formula>AND(IF(OR($Q119=1,$Q119=2),1,0),IF($X119&lt;=20,1,0))</formula>
    </cfRule>
    <cfRule type="expression" dxfId="23364" priority="340">
      <formula>AND(IF($Q119=2,1,0),IF($X119&lt;30,1,0))</formula>
    </cfRule>
    <cfRule type="expression" dxfId="23363" priority="341">
      <formula>AND(IF($Q119=3,1,0),IF($X119&lt;30,1,0))</formula>
    </cfRule>
    <cfRule type="expression" dxfId="23362" priority="342">
      <formula>AND(IF($Q119=3,1,IF($Q119=4,1,0)),IF($F119&lt;=85,1,0))</formula>
    </cfRule>
  </conditionalFormatting>
  <conditionalFormatting sqref="AV120">
    <cfRule type="expression" dxfId="23361" priority="337">
      <formula>AV120="X"</formula>
    </cfRule>
    <cfRule type="expression" dxfId="23360" priority="338">
      <formula>AV120="후보"</formula>
    </cfRule>
  </conditionalFormatting>
  <conditionalFormatting sqref="Z120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23359" priority="334" operator="greaterThan">
      <formula>0.9</formula>
    </cfRule>
    <cfRule type="cellIs" dxfId="23358" priority="335" operator="greaterThan">
      <formula>0.85</formula>
    </cfRule>
  </conditionalFormatting>
  <conditionalFormatting sqref="N120">
    <cfRule type="cellIs" dxfId="23357" priority="332" operator="greaterThan">
      <formula>0.9</formula>
    </cfRule>
    <cfRule type="cellIs" dxfId="23356" priority="333" operator="greaterThan">
      <formula>0.85</formula>
    </cfRule>
  </conditionalFormatting>
  <conditionalFormatting sqref="E120">
    <cfRule type="expression" dxfId="23355" priority="328">
      <formula>AND(IF(OR($Q120=1,$Q120=2),1,0),IF($X120&lt;=20,1,0))</formula>
    </cfRule>
    <cfRule type="expression" dxfId="23354" priority="329">
      <formula>AND(IF($Q120=2,1,0),IF($X120&lt;30,1,0))</formula>
    </cfRule>
    <cfRule type="expression" dxfId="23353" priority="330">
      <formula>AND(IF($Q120=3,1,0),IF($X120&lt;30,1,0))</formula>
    </cfRule>
    <cfRule type="expression" dxfId="23352" priority="331">
      <formula>AND(IF($Q120=3,1,IF($Q120=4,1,0)),IF($F120&lt;=85,1,0))</formula>
    </cfRule>
  </conditionalFormatting>
  <conditionalFormatting sqref="X120">
    <cfRule type="expression" dxfId="23351" priority="324">
      <formula>AND(IF(OR($Q120=1,$Q120=2),1,0),IF($X120&lt;=20,1,0))</formula>
    </cfRule>
    <cfRule type="expression" dxfId="23350" priority="325">
      <formula>AND(IF($Q120=2,1,0),IF($X120&lt;30,1,0))</formula>
    </cfRule>
    <cfRule type="expression" dxfId="23349" priority="326">
      <formula>AND(IF($Q120=3,1,0),IF($X120&lt;30,1,0))</formula>
    </cfRule>
    <cfRule type="expression" dxfId="23348" priority="327">
      <formula>AND(IF($Q120=3,1,IF($Q120=4,1,0)),IF($F120&lt;=85,1,0))</formula>
    </cfRule>
  </conditionalFormatting>
  <conditionalFormatting sqref="AI120">
    <cfRule type="expression" dxfId="23347" priority="320">
      <formula>AND(IF(OR($Q120=1,$Q120=2),1,0),IF($X120&lt;=20,1,0))</formula>
    </cfRule>
    <cfRule type="expression" dxfId="23346" priority="321">
      <formula>AND(IF($Q120=2,1,0),IF($X120&lt;30,1,0))</formula>
    </cfRule>
    <cfRule type="expression" dxfId="23345" priority="322">
      <formula>AND(IF($Q120=3,1,0),IF($X120&lt;30,1,0))</formula>
    </cfRule>
    <cfRule type="expression" dxfId="23344" priority="323">
      <formula>AND(IF($Q120=3,1,IF($Q120=4,1,0)),IF($F120&lt;=85,1,0))</formula>
    </cfRule>
  </conditionalFormatting>
  <conditionalFormatting sqref="AV121">
    <cfRule type="expression" dxfId="23343" priority="318">
      <formula>AV121="X"</formula>
    </cfRule>
    <cfRule type="expression" dxfId="23342" priority="319">
      <formula>AV121="후보"</formula>
    </cfRule>
  </conditionalFormatting>
  <conditionalFormatting sqref="Z121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 N121">
    <cfRule type="cellIs" dxfId="23341" priority="315" operator="greaterThan">
      <formula>0.9</formula>
    </cfRule>
    <cfRule type="cellIs" dxfId="23340" priority="316" operator="greaterThan">
      <formula>0.85</formula>
    </cfRule>
  </conditionalFormatting>
  <conditionalFormatting sqref="AV122">
    <cfRule type="expression" dxfId="23339" priority="313">
      <formula>AV122="X"</formula>
    </cfRule>
    <cfRule type="expression" dxfId="23338" priority="314">
      <formula>AV122="후보"</formula>
    </cfRule>
  </conditionalFormatting>
  <conditionalFormatting sqref="Z122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23337" priority="310" operator="greaterThan">
      <formula>0.9</formula>
    </cfRule>
    <cfRule type="cellIs" dxfId="23336" priority="311" operator="greaterThan">
      <formula>0.85</formula>
    </cfRule>
  </conditionalFormatting>
  <conditionalFormatting sqref="N122">
    <cfRule type="cellIs" dxfId="23335" priority="308" operator="greaterThan">
      <formula>0.9</formula>
    </cfRule>
    <cfRule type="cellIs" dxfId="23334" priority="309" operator="greaterThan">
      <formula>0.85</formula>
    </cfRule>
  </conditionalFormatting>
  <conditionalFormatting sqref="E122">
    <cfRule type="expression" dxfId="23333" priority="304">
      <formula>AND(IF(OR($Q122=1,$Q122=2),1,0),IF($X122&lt;=20,1,0))</formula>
    </cfRule>
    <cfRule type="expression" dxfId="23332" priority="305">
      <formula>AND(IF($Q122=2,1,0),IF($X122&lt;30,1,0))</formula>
    </cfRule>
    <cfRule type="expression" dxfId="23331" priority="306">
      <formula>AND(IF($Q122=3,1,0),IF($X122&lt;30,1,0))</formula>
    </cfRule>
    <cfRule type="expression" dxfId="23330" priority="307">
      <formula>AND(IF($Q122=3,1,IF($Q122=4,1,0)),IF($F122&lt;=85,1,0))</formula>
    </cfRule>
  </conditionalFormatting>
  <conditionalFormatting sqref="X122">
    <cfRule type="expression" dxfId="23329" priority="300">
      <formula>AND(IF(OR($Q122=1,$Q122=2),1,0),IF($X122&lt;=20,1,0))</formula>
    </cfRule>
    <cfRule type="expression" dxfId="23328" priority="301">
      <formula>AND(IF($Q122=2,1,0),IF($X122&lt;30,1,0))</formula>
    </cfRule>
    <cfRule type="expression" dxfId="23327" priority="302">
      <formula>AND(IF($Q122=3,1,0),IF($X122&lt;30,1,0))</formula>
    </cfRule>
    <cfRule type="expression" dxfId="23326" priority="303">
      <formula>AND(IF($Q122=3,1,IF($Q122=4,1,0)),IF($F122&lt;=85,1,0))</formula>
    </cfRule>
  </conditionalFormatting>
  <conditionalFormatting sqref="AI122">
    <cfRule type="expression" dxfId="23325" priority="296">
      <formula>AND(IF(OR($Q122=1,$Q122=2),1,0),IF($X122&lt;=20,1,0))</formula>
    </cfRule>
    <cfRule type="expression" dxfId="23324" priority="297">
      <formula>AND(IF($Q122=2,1,0),IF($X122&lt;30,1,0))</formula>
    </cfRule>
    <cfRule type="expression" dxfId="23323" priority="298">
      <formula>AND(IF($Q122=3,1,0),IF($X122&lt;30,1,0))</formula>
    </cfRule>
    <cfRule type="expression" dxfId="23322" priority="299">
      <formula>AND(IF($Q122=3,1,IF($Q122=4,1,0)),IF($F122&lt;=85,1,0))</formula>
    </cfRule>
  </conditionalFormatting>
  <conditionalFormatting sqref="AV123">
    <cfRule type="expression" dxfId="23321" priority="294">
      <formula>AV123="X"</formula>
    </cfRule>
    <cfRule type="expression" dxfId="23320" priority="295">
      <formula>AV123="후보"</formula>
    </cfRule>
  </conditionalFormatting>
  <conditionalFormatting sqref="Z123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23319" priority="291" operator="greaterThan">
      <formula>0.9</formula>
    </cfRule>
    <cfRule type="cellIs" dxfId="23318" priority="292" operator="greaterThan">
      <formula>0.85</formula>
    </cfRule>
  </conditionalFormatting>
  <conditionalFormatting sqref="N123">
    <cfRule type="cellIs" dxfId="23317" priority="289" operator="greaterThan">
      <formula>0.9</formula>
    </cfRule>
    <cfRule type="cellIs" dxfId="23316" priority="290" operator="greaterThan">
      <formula>0.85</formula>
    </cfRule>
  </conditionalFormatting>
  <conditionalFormatting sqref="E123">
    <cfRule type="expression" dxfId="23315" priority="285">
      <formula>AND(IF(OR($Q123=1,$Q123=2),1,0),IF($X123&lt;=20,1,0))</formula>
    </cfRule>
    <cfRule type="expression" dxfId="23314" priority="286">
      <formula>AND(IF($Q123=2,1,0),IF($X123&lt;30,1,0))</formula>
    </cfRule>
    <cfRule type="expression" dxfId="23313" priority="287">
      <formula>AND(IF($Q123=3,1,0),IF($X123&lt;30,1,0))</formula>
    </cfRule>
    <cfRule type="expression" dxfId="23312" priority="288">
      <formula>AND(IF($Q123=3,1,IF($Q123=4,1,0)),IF($F123&lt;=85,1,0))</formula>
    </cfRule>
  </conditionalFormatting>
  <conditionalFormatting sqref="X123">
    <cfRule type="expression" dxfId="23311" priority="281">
      <formula>AND(IF(OR($Q123=1,$Q123=2),1,0),IF($X123&lt;=20,1,0))</formula>
    </cfRule>
    <cfRule type="expression" dxfId="23310" priority="282">
      <formula>AND(IF($Q123=2,1,0),IF($X123&lt;30,1,0))</formula>
    </cfRule>
    <cfRule type="expression" dxfId="23309" priority="283">
      <formula>AND(IF($Q123=3,1,0),IF($X123&lt;30,1,0))</formula>
    </cfRule>
    <cfRule type="expression" dxfId="23308" priority="284">
      <formula>AND(IF($Q123=3,1,IF($Q123=4,1,0)),IF($F123&lt;=85,1,0))</formula>
    </cfRule>
  </conditionalFormatting>
  <conditionalFormatting sqref="AI123">
    <cfRule type="expression" dxfId="23307" priority="277">
      <formula>AND(IF(OR($Q123=1,$Q123=2),1,0),IF($X123&lt;=20,1,0))</formula>
    </cfRule>
    <cfRule type="expression" dxfId="23306" priority="278">
      <formula>AND(IF($Q123=2,1,0),IF($X123&lt;30,1,0))</formula>
    </cfRule>
    <cfRule type="expression" dxfId="23305" priority="279">
      <formula>AND(IF($Q123=3,1,0),IF($X123&lt;30,1,0))</formula>
    </cfRule>
    <cfRule type="expression" dxfId="23304" priority="280">
      <formula>AND(IF($Q123=3,1,IF($Q123=4,1,0)),IF($F123&lt;=85,1,0))</formula>
    </cfRule>
  </conditionalFormatting>
  <conditionalFormatting sqref="AV124">
    <cfRule type="expression" dxfId="23303" priority="275">
      <formula>AV124="X"</formula>
    </cfRule>
    <cfRule type="expression" dxfId="23302" priority="276">
      <formula>AV124="후보"</formula>
    </cfRule>
  </conditionalFormatting>
  <conditionalFormatting sqref="Z124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23301" priority="272" operator="greaterThan">
      <formula>0.9</formula>
    </cfRule>
    <cfRule type="cellIs" dxfId="23300" priority="273" operator="greaterThan">
      <formula>0.85</formula>
    </cfRule>
  </conditionalFormatting>
  <conditionalFormatting sqref="N124">
    <cfRule type="cellIs" dxfId="23299" priority="270" operator="greaterThan">
      <formula>0.9</formula>
    </cfRule>
    <cfRule type="cellIs" dxfId="23298" priority="271" operator="greaterThan">
      <formula>0.85</formula>
    </cfRule>
  </conditionalFormatting>
  <conditionalFormatting sqref="E124">
    <cfRule type="expression" dxfId="23297" priority="266">
      <formula>AND(IF(OR($Q124=1,$Q124=2),1,0),IF($X124&lt;=20,1,0))</formula>
    </cfRule>
    <cfRule type="expression" dxfId="23296" priority="267">
      <formula>AND(IF($Q124=2,1,0),IF($X124&lt;30,1,0))</formula>
    </cfRule>
    <cfRule type="expression" dxfId="23295" priority="268">
      <formula>AND(IF($Q124=3,1,0),IF($X124&lt;30,1,0))</formula>
    </cfRule>
    <cfRule type="expression" dxfId="23294" priority="269">
      <formula>AND(IF($Q124=3,1,IF($Q124=4,1,0)),IF($F124&lt;=85,1,0))</formula>
    </cfRule>
  </conditionalFormatting>
  <conditionalFormatting sqref="X124">
    <cfRule type="expression" dxfId="23293" priority="262">
      <formula>AND(IF(OR($Q124=1,$Q124=2),1,0),IF($X124&lt;=20,1,0))</formula>
    </cfRule>
    <cfRule type="expression" dxfId="23292" priority="263">
      <formula>AND(IF($Q124=2,1,0),IF($X124&lt;30,1,0))</formula>
    </cfRule>
    <cfRule type="expression" dxfId="23291" priority="264">
      <formula>AND(IF($Q124=3,1,0),IF($X124&lt;30,1,0))</formula>
    </cfRule>
    <cfRule type="expression" dxfId="23290" priority="265">
      <formula>AND(IF($Q124=3,1,IF($Q124=4,1,0)),IF($F124&lt;=85,1,0))</formula>
    </cfRule>
  </conditionalFormatting>
  <conditionalFormatting sqref="AI124">
    <cfRule type="expression" dxfId="23289" priority="258">
      <formula>AND(IF(OR($Q124=1,$Q124=2),1,0),IF($X124&lt;=20,1,0))</formula>
    </cfRule>
    <cfRule type="expression" dxfId="23288" priority="259">
      <formula>AND(IF($Q124=2,1,0),IF($X124&lt;30,1,0))</formula>
    </cfRule>
    <cfRule type="expression" dxfId="23287" priority="260">
      <formula>AND(IF($Q124=3,1,0),IF($X124&lt;30,1,0))</formula>
    </cfRule>
    <cfRule type="expression" dxfId="23286" priority="261">
      <formula>AND(IF($Q124=3,1,IF($Q124=4,1,0)),IF($F124&lt;=85,1,0))</formula>
    </cfRule>
  </conditionalFormatting>
  <conditionalFormatting sqref="AV125">
    <cfRule type="expression" dxfId="23285" priority="256">
      <formula>AV125="X"</formula>
    </cfRule>
    <cfRule type="expression" dxfId="23284" priority="257">
      <formula>AV125="후보"</formula>
    </cfRule>
  </conditionalFormatting>
  <conditionalFormatting sqref="Z125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 N125">
    <cfRule type="cellIs" dxfId="23283" priority="253" operator="greaterThan">
      <formula>0.9</formula>
    </cfRule>
    <cfRule type="cellIs" dxfId="23282" priority="254" operator="greaterThan">
      <formula>0.85</formula>
    </cfRule>
  </conditionalFormatting>
  <conditionalFormatting sqref="AV126">
    <cfRule type="expression" dxfId="23281" priority="251">
      <formula>AV126="X"</formula>
    </cfRule>
    <cfRule type="expression" dxfId="23280" priority="252">
      <formula>AV126="후보"</formula>
    </cfRule>
  </conditionalFormatting>
  <conditionalFormatting sqref="Z126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23279" priority="248" operator="greaterThan">
      <formula>0.9</formula>
    </cfRule>
    <cfRule type="cellIs" dxfId="23278" priority="249" operator="greaterThan">
      <formula>0.85</formula>
    </cfRule>
  </conditionalFormatting>
  <conditionalFormatting sqref="N126">
    <cfRule type="cellIs" dxfId="23277" priority="246" operator="greaterThan">
      <formula>0.9</formula>
    </cfRule>
    <cfRule type="cellIs" dxfId="23276" priority="247" operator="greaterThan">
      <formula>0.85</formula>
    </cfRule>
  </conditionalFormatting>
  <conditionalFormatting sqref="E126">
    <cfRule type="expression" dxfId="23275" priority="242">
      <formula>AND(IF(OR($Q126=1,$Q126=2),1,0),IF($X126&lt;=20,1,0))</formula>
    </cfRule>
    <cfRule type="expression" dxfId="23274" priority="243">
      <formula>AND(IF($Q126=2,1,0),IF($X126&lt;30,1,0))</formula>
    </cfRule>
    <cfRule type="expression" dxfId="23273" priority="244">
      <formula>AND(IF($Q126=3,1,0),IF($X126&lt;30,1,0))</formula>
    </cfRule>
    <cfRule type="expression" dxfId="23272" priority="245">
      <formula>AND(IF($Q126=3,1,IF($Q126=4,1,0)),IF($F126&lt;=85,1,0))</formula>
    </cfRule>
  </conditionalFormatting>
  <conditionalFormatting sqref="X126">
    <cfRule type="expression" dxfId="23271" priority="238">
      <formula>AND(IF(OR($Q126=1,$Q126=2),1,0),IF($X126&lt;=20,1,0))</formula>
    </cfRule>
    <cfRule type="expression" dxfId="23270" priority="239">
      <formula>AND(IF($Q126=2,1,0),IF($X126&lt;30,1,0))</formula>
    </cfRule>
    <cfRule type="expression" dxfId="23269" priority="240">
      <formula>AND(IF($Q126=3,1,0),IF($X126&lt;30,1,0))</formula>
    </cfRule>
    <cfRule type="expression" dxfId="23268" priority="241">
      <formula>AND(IF($Q126=3,1,IF($Q126=4,1,0)),IF($F126&lt;=85,1,0))</formula>
    </cfRule>
  </conditionalFormatting>
  <conditionalFormatting sqref="AI126">
    <cfRule type="expression" dxfId="23267" priority="234">
      <formula>AND(IF(OR($Q126=1,$Q126=2),1,0),IF($X126&lt;=20,1,0))</formula>
    </cfRule>
    <cfRule type="expression" dxfId="23266" priority="235">
      <formula>AND(IF($Q126=2,1,0),IF($X126&lt;30,1,0))</formula>
    </cfRule>
    <cfRule type="expression" dxfId="23265" priority="236">
      <formula>AND(IF($Q126=3,1,0),IF($X126&lt;30,1,0))</formula>
    </cfRule>
    <cfRule type="expression" dxfId="23264" priority="237">
      <formula>AND(IF($Q126=3,1,IF($Q126=4,1,0)),IF($F126&lt;=85,1,0))</formula>
    </cfRule>
  </conditionalFormatting>
  <conditionalFormatting sqref="AV127">
    <cfRule type="expression" dxfId="23263" priority="232">
      <formula>AV127="X"</formula>
    </cfRule>
    <cfRule type="expression" dxfId="23262" priority="233">
      <formula>AV127="후보"</formula>
    </cfRule>
  </conditionalFormatting>
  <conditionalFormatting sqref="Z127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23261" priority="229" operator="greaterThan">
      <formula>0.9</formula>
    </cfRule>
    <cfRule type="cellIs" dxfId="23260" priority="230" operator="greaterThan">
      <formula>0.85</formula>
    </cfRule>
  </conditionalFormatting>
  <conditionalFormatting sqref="N127">
    <cfRule type="cellIs" dxfId="23259" priority="227" operator="greaterThan">
      <formula>0.9</formula>
    </cfRule>
    <cfRule type="cellIs" dxfId="23258" priority="228" operator="greaterThan">
      <formula>0.85</formula>
    </cfRule>
  </conditionalFormatting>
  <conditionalFormatting sqref="E127">
    <cfRule type="expression" dxfId="23257" priority="223">
      <formula>AND(IF(OR($Q127=1,$Q127=2),1,0),IF($X127&lt;=20,1,0))</formula>
    </cfRule>
    <cfRule type="expression" dxfId="23256" priority="224">
      <formula>AND(IF($Q127=2,1,0),IF($X127&lt;30,1,0))</formula>
    </cfRule>
    <cfRule type="expression" dxfId="23255" priority="225">
      <formula>AND(IF($Q127=3,1,0),IF($X127&lt;30,1,0))</formula>
    </cfRule>
    <cfRule type="expression" dxfId="23254" priority="226">
      <formula>AND(IF($Q127=3,1,IF($Q127=4,1,0)),IF($F127&lt;=85,1,0))</formula>
    </cfRule>
  </conditionalFormatting>
  <conditionalFormatting sqref="X127">
    <cfRule type="expression" dxfId="23253" priority="219">
      <formula>AND(IF(OR($Q127=1,$Q127=2),1,0),IF($X127&lt;=20,1,0))</formula>
    </cfRule>
    <cfRule type="expression" dxfId="23252" priority="220">
      <formula>AND(IF($Q127=2,1,0),IF($X127&lt;30,1,0))</formula>
    </cfRule>
    <cfRule type="expression" dxfId="23251" priority="221">
      <formula>AND(IF($Q127=3,1,0),IF($X127&lt;30,1,0))</formula>
    </cfRule>
    <cfRule type="expression" dxfId="23250" priority="222">
      <formula>AND(IF($Q127=3,1,IF($Q127=4,1,0)),IF($F127&lt;=85,1,0))</formula>
    </cfRule>
  </conditionalFormatting>
  <conditionalFormatting sqref="AI127">
    <cfRule type="expression" dxfId="23249" priority="215">
      <formula>AND(IF(OR($Q127=1,$Q127=2),1,0),IF($X127&lt;=20,1,0))</formula>
    </cfRule>
    <cfRule type="expression" dxfId="23248" priority="216">
      <formula>AND(IF($Q127=2,1,0),IF($X127&lt;30,1,0))</formula>
    </cfRule>
    <cfRule type="expression" dxfId="23247" priority="217">
      <formula>AND(IF($Q127=3,1,0),IF($X127&lt;30,1,0))</formula>
    </cfRule>
    <cfRule type="expression" dxfId="23246" priority="218">
      <formula>AND(IF($Q127=3,1,IF($Q127=4,1,0)),IF($F127&lt;=85,1,0))</formula>
    </cfRule>
  </conditionalFormatting>
  <conditionalFormatting sqref="AV128">
    <cfRule type="expression" dxfId="23245" priority="213">
      <formula>AV128="X"</formula>
    </cfRule>
    <cfRule type="expression" dxfId="23244" priority="214">
      <formula>AV128="후보"</formula>
    </cfRule>
  </conditionalFormatting>
  <conditionalFormatting sqref="Z128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23243" priority="210" operator="greaterThan">
      <formula>0.9</formula>
    </cfRule>
    <cfRule type="cellIs" dxfId="23242" priority="211" operator="greaterThan">
      <formula>0.85</formula>
    </cfRule>
  </conditionalFormatting>
  <conditionalFormatting sqref="N128">
    <cfRule type="cellIs" dxfId="23241" priority="208" operator="greaterThan">
      <formula>0.9</formula>
    </cfRule>
    <cfRule type="cellIs" dxfId="23240" priority="209" operator="greaterThan">
      <formula>0.85</formula>
    </cfRule>
  </conditionalFormatting>
  <conditionalFormatting sqref="E128">
    <cfRule type="expression" dxfId="23239" priority="204">
      <formula>AND(IF(OR($Q128=1,$Q128=2),1,0),IF($X128&lt;=20,1,0))</formula>
    </cfRule>
    <cfRule type="expression" dxfId="23238" priority="205">
      <formula>AND(IF($Q128=2,1,0),IF($X128&lt;30,1,0))</formula>
    </cfRule>
    <cfRule type="expression" dxfId="23237" priority="206">
      <formula>AND(IF($Q128=3,1,0),IF($X128&lt;30,1,0))</formula>
    </cfRule>
    <cfRule type="expression" dxfId="23236" priority="207">
      <formula>AND(IF($Q128=3,1,IF($Q128=4,1,0)),IF($F128&lt;=85,1,0))</formula>
    </cfRule>
  </conditionalFormatting>
  <conditionalFormatting sqref="X128">
    <cfRule type="expression" dxfId="23235" priority="200">
      <formula>AND(IF(OR($Q128=1,$Q128=2),1,0),IF($X128&lt;=20,1,0))</formula>
    </cfRule>
    <cfRule type="expression" dxfId="23234" priority="201">
      <formula>AND(IF($Q128=2,1,0),IF($X128&lt;30,1,0))</formula>
    </cfRule>
    <cfRule type="expression" dxfId="23233" priority="202">
      <formula>AND(IF($Q128=3,1,0),IF($X128&lt;30,1,0))</formula>
    </cfRule>
    <cfRule type="expression" dxfId="23232" priority="203">
      <formula>AND(IF($Q128=3,1,IF($Q128=4,1,0)),IF($F128&lt;=85,1,0))</formula>
    </cfRule>
  </conditionalFormatting>
  <conditionalFormatting sqref="AI128">
    <cfRule type="expression" dxfId="23231" priority="196">
      <formula>AND(IF(OR($Q128=1,$Q128=2),1,0),IF($X128&lt;=20,1,0))</formula>
    </cfRule>
    <cfRule type="expression" dxfId="23230" priority="197">
      <formula>AND(IF($Q128=2,1,0),IF($X128&lt;30,1,0))</formula>
    </cfRule>
    <cfRule type="expression" dxfId="23229" priority="198">
      <formula>AND(IF($Q128=3,1,0),IF($X128&lt;30,1,0))</formula>
    </cfRule>
    <cfRule type="expression" dxfId="23228" priority="199">
      <formula>AND(IF($Q128=3,1,IF($Q128=4,1,0)),IF($F128&lt;=85,1,0))</formula>
    </cfRule>
  </conditionalFormatting>
  <conditionalFormatting sqref="AV129">
    <cfRule type="expression" dxfId="23227" priority="194">
      <formula>AV129="X"</formula>
    </cfRule>
    <cfRule type="expression" dxfId="23226" priority="195">
      <formula>AV129="후보"</formula>
    </cfRule>
  </conditionalFormatting>
  <conditionalFormatting sqref="Z129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 N129">
    <cfRule type="cellIs" dxfId="23225" priority="191" operator="greaterThan">
      <formula>0.9</formula>
    </cfRule>
    <cfRule type="cellIs" dxfId="23224" priority="192" operator="greaterThan">
      <formula>0.85</formula>
    </cfRule>
  </conditionalFormatting>
  <conditionalFormatting sqref="AV130">
    <cfRule type="expression" dxfId="23223" priority="189">
      <formula>AV130="X"</formula>
    </cfRule>
    <cfRule type="expression" dxfId="23222" priority="190">
      <formula>AV130="후보"</formula>
    </cfRule>
  </conditionalFormatting>
  <conditionalFormatting sqref="Z130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23221" priority="186" operator="greaterThan">
      <formula>0.9</formula>
    </cfRule>
    <cfRule type="cellIs" dxfId="23220" priority="187" operator="greaterThan">
      <formula>0.85</formula>
    </cfRule>
  </conditionalFormatting>
  <conditionalFormatting sqref="N130">
    <cfRule type="cellIs" dxfId="23219" priority="184" operator="greaterThan">
      <formula>0.9</formula>
    </cfRule>
    <cfRule type="cellIs" dxfId="23218" priority="185" operator="greaterThan">
      <formula>0.85</formula>
    </cfRule>
  </conditionalFormatting>
  <conditionalFormatting sqref="E130">
    <cfRule type="expression" dxfId="23217" priority="180">
      <formula>AND(IF(OR($Q130=1,$Q130=2),1,0),IF($X130&lt;=20,1,0))</formula>
    </cfRule>
    <cfRule type="expression" dxfId="23216" priority="181">
      <formula>AND(IF($Q130=2,1,0),IF($X130&lt;30,1,0))</formula>
    </cfRule>
    <cfRule type="expression" dxfId="23215" priority="182">
      <formula>AND(IF($Q130=3,1,0),IF($X130&lt;30,1,0))</formula>
    </cfRule>
    <cfRule type="expression" dxfId="23214" priority="183">
      <formula>AND(IF($Q130=3,1,IF($Q130=4,1,0)),IF($F130&lt;=85,1,0))</formula>
    </cfRule>
  </conditionalFormatting>
  <conditionalFormatting sqref="X130">
    <cfRule type="expression" dxfId="23213" priority="176">
      <formula>AND(IF(OR($Q130=1,$Q130=2),1,0),IF($X130&lt;=20,1,0))</formula>
    </cfRule>
    <cfRule type="expression" dxfId="23212" priority="177">
      <formula>AND(IF($Q130=2,1,0),IF($X130&lt;30,1,0))</formula>
    </cfRule>
    <cfRule type="expression" dxfId="23211" priority="178">
      <formula>AND(IF($Q130=3,1,0),IF($X130&lt;30,1,0))</formula>
    </cfRule>
    <cfRule type="expression" dxfId="23210" priority="179">
      <formula>AND(IF($Q130=3,1,IF($Q130=4,1,0)),IF($F130&lt;=85,1,0))</formula>
    </cfRule>
  </conditionalFormatting>
  <conditionalFormatting sqref="AI130">
    <cfRule type="expression" dxfId="23209" priority="172">
      <formula>AND(IF(OR($Q130=1,$Q130=2),1,0),IF($X130&lt;=20,1,0))</formula>
    </cfRule>
    <cfRule type="expression" dxfId="23208" priority="173">
      <formula>AND(IF($Q130=2,1,0),IF($X130&lt;30,1,0))</formula>
    </cfRule>
    <cfRule type="expression" dxfId="23207" priority="174">
      <formula>AND(IF($Q130=3,1,0),IF($X130&lt;30,1,0))</formula>
    </cfRule>
    <cfRule type="expression" dxfId="23206" priority="175">
      <formula>AND(IF($Q130=3,1,IF($Q130=4,1,0)),IF($F130&lt;=85,1,0))</formula>
    </cfRule>
  </conditionalFormatting>
  <conditionalFormatting sqref="AV131">
    <cfRule type="expression" dxfId="23205" priority="170">
      <formula>AV131="X"</formula>
    </cfRule>
    <cfRule type="expression" dxfId="23204" priority="171">
      <formula>AV131="후보"</formula>
    </cfRule>
  </conditionalFormatting>
  <conditionalFormatting sqref="Z131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23203" priority="167" operator="greaterThan">
      <formula>0.9</formula>
    </cfRule>
    <cfRule type="cellIs" dxfId="23202" priority="168" operator="greaterThan">
      <formula>0.85</formula>
    </cfRule>
  </conditionalFormatting>
  <conditionalFormatting sqref="N131">
    <cfRule type="cellIs" dxfId="23201" priority="165" operator="greaterThan">
      <formula>0.9</formula>
    </cfRule>
    <cfRule type="cellIs" dxfId="23200" priority="166" operator="greaterThan">
      <formula>0.85</formula>
    </cfRule>
  </conditionalFormatting>
  <conditionalFormatting sqref="E131">
    <cfRule type="expression" dxfId="23199" priority="161">
      <formula>AND(IF(OR($Q131=1,$Q131=2),1,0),IF($X131&lt;=20,1,0))</formula>
    </cfRule>
    <cfRule type="expression" dxfId="23198" priority="162">
      <formula>AND(IF($Q131=2,1,0),IF($X131&lt;30,1,0))</formula>
    </cfRule>
    <cfRule type="expression" dxfId="23197" priority="163">
      <formula>AND(IF($Q131=3,1,0),IF($X131&lt;30,1,0))</formula>
    </cfRule>
    <cfRule type="expression" dxfId="23196" priority="164">
      <formula>AND(IF($Q131=3,1,IF($Q131=4,1,0)),IF($F131&lt;=85,1,0))</formula>
    </cfRule>
  </conditionalFormatting>
  <conditionalFormatting sqref="X131">
    <cfRule type="expression" dxfId="23195" priority="157">
      <formula>AND(IF(OR($Q131=1,$Q131=2),1,0),IF($X131&lt;=20,1,0))</formula>
    </cfRule>
    <cfRule type="expression" dxfId="23194" priority="158">
      <formula>AND(IF($Q131=2,1,0),IF($X131&lt;30,1,0))</formula>
    </cfRule>
    <cfRule type="expression" dxfId="23193" priority="159">
      <formula>AND(IF($Q131=3,1,0),IF($X131&lt;30,1,0))</formula>
    </cfRule>
    <cfRule type="expression" dxfId="23192" priority="160">
      <formula>AND(IF($Q131=3,1,IF($Q131=4,1,0)),IF($F131&lt;=85,1,0))</formula>
    </cfRule>
  </conditionalFormatting>
  <conditionalFormatting sqref="AI131">
    <cfRule type="expression" dxfId="23191" priority="153">
      <formula>AND(IF(OR($Q131=1,$Q131=2),1,0),IF($X131&lt;=20,1,0))</formula>
    </cfRule>
    <cfRule type="expression" dxfId="23190" priority="154">
      <formula>AND(IF($Q131=2,1,0),IF($X131&lt;30,1,0))</formula>
    </cfRule>
    <cfRule type="expression" dxfId="23189" priority="155">
      <formula>AND(IF($Q131=3,1,0),IF($X131&lt;30,1,0))</formula>
    </cfRule>
    <cfRule type="expression" dxfId="23188" priority="156">
      <formula>AND(IF($Q131=3,1,IF($Q131=4,1,0)),IF($F131&lt;=85,1,0))</formula>
    </cfRule>
  </conditionalFormatting>
  <conditionalFormatting sqref="AV132">
    <cfRule type="expression" dxfId="23187" priority="151">
      <formula>AV132="X"</formula>
    </cfRule>
    <cfRule type="expression" dxfId="23186" priority="152">
      <formula>AV132="후보"</formula>
    </cfRule>
  </conditionalFormatting>
  <conditionalFormatting sqref="Z132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23185" priority="148" operator="greaterThan">
      <formula>0.9</formula>
    </cfRule>
    <cfRule type="cellIs" dxfId="23184" priority="149" operator="greaterThan">
      <formula>0.85</formula>
    </cfRule>
  </conditionalFormatting>
  <conditionalFormatting sqref="N132">
    <cfRule type="cellIs" dxfId="23183" priority="146" operator="greaterThan">
      <formula>0.9</formula>
    </cfRule>
    <cfRule type="cellIs" dxfId="23182" priority="147" operator="greaterThan">
      <formula>0.85</formula>
    </cfRule>
  </conditionalFormatting>
  <conditionalFormatting sqref="E132">
    <cfRule type="expression" dxfId="23181" priority="142">
      <formula>AND(IF(OR($Q132=1,$Q132=2),1,0),IF($X132&lt;=20,1,0))</formula>
    </cfRule>
    <cfRule type="expression" dxfId="23180" priority="143">
      <formula>AND(IF($Q132=2,1,0),IF($X132&lt;30,1,0))</formula>
    </cfRule>
    <cfRule type="expression" dxfId="23179" priority="144">
      <formula>AND(IF($Q132=3,1,0),IF($X132&lt;30,1,0))</formula>
    </cfRule>
    <cfRule type="expression" dxfId="23178" priority="145">
      <formula>AND(IF($Q132=3,1,IF($Q132=4,1,0)),IF($F132&lt;=85,1,0))</formula>
    </cfRule>
  </conditionalFormatting>
  <conditionalFormatting sqref="X132">
    <cfRule type="expression" dxfId="23177" priority="138">
      <formula>AND(IF(OR($Q132=1,$Q132=2),1,0),IF($X132&lt;=20,1,0))</formula>
    </cfRule>
    <cfRule type="expression" dxfId="23176" priority="139">
      <formula>AND(IF($Q132=2,1,0),IF($X132&lt;30,1,0))</formula>
    </cfRule>
    <cfRule type="expression" dxfId="23175" priority="140">
      <formula>AND(IF($Q132=3,1,0),IF($X132&lt;30,1,0))</formula>
    </cfRule>
    <cfRule type="expression" dxfId="23174" priority="141">
      <formula>AND(IF($Q132=3,1,IF($Q132=4,1,0)),IF($F132&lt;=85,1,0))</formula>
    </cfRule>
  </conditionalFormatting>
  <conditionalFormatting sqref="AI132">
    <cfRule type="expression" dxfId="23173" priority="134">
      <formula>AND(IF(OR($Q132=1,$Q132=2),1,0),IF($X132&lt;=20,1,0))</formula>
    </cfRule>
    <cfRule type="expression" dxfId="23172" priority="135">
      <formula>AND(IF($Q132=2,1,0),IF($X132&lt;30,1,0))</formula>
    </cfRule>
    <cfRule type="expression" dxfId="23171" priority="136">
      <formula>AND(IF($Q132=3,1,0),IF($X132&lt;30,1,0))</formula>
    </cfRule>
    <cfRule type="expression" dxfId="23170" priority="137">
      <formula>AND(IF($Q132=3,1,IF($Q132=4,1,0)),IF($F132&lt;=85,1,0))</formula>
    </cfRule>
  </conditionalFormatting>
  <conditionalFormatting sqref="AV133">
    <cfRule type="expression" dxfId="23169" priority="132">
      <formula>AV133="X"</formula>
    </cfRule>
    <cfRule type="expression" dxfId="23168" priority="133">
      <formula>AV133="후보"</formula>
    </cfRule>
  </conditionalFormatting>
  <conditionalFormatting sqref="Z133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23167" priority="129" operator="greaterThan">
      <formula>0.9</formula>
    </cfRule>
    <cfRule type="cellIs" dxfId="23166" priority="130" operator="greaterThan">
      <formula>0.85</formula>
    </cfRule>
  </conditionalFormatting>
  <conditionalFormatting sqref="N133">
    <cfRule type="cellIs" dxfId="23165" priority="127" operator="greaterThan">
      <formula>0.9</formula>
    </cfRule>
    <cfRule type="cellIs" dxfId="23164" priority="128" operator="greaterThan">
      <formula>0.85</formula>
    </cfRule>
  </conditionalFormatting>
  <conditionalFormatting sqref="E133">
    <cfRule type="expression" dxfId="23163" priority="123">
      <formula>AND(IF(OR($Q133=1,$Q133=2),1,0),IF($X133&lt;=20,1,0))</formula>
    </cfRule>
    <cfRule type="expression" dxfId="23162" priority="124">
      <formula>AND(IF($Q133=2,1,0),IF($X133&lt;30,1,0))</formula>
    </cfRule>
    <cfRule type="expression" dxfId="23161" priority="125">
      <formula>AND(IF($Q133=3,1,0),IF($X133&lt;30,1,0))</formula>
    </cfRule>
    <cfRule type="expression" dxfId="23160" priority="126">
      <formula>AND(IF($Q133=3,1,IF($Q133=4,1,0)),IF($F133&lt;=85,1,0))</formula>
    </cfRule>
  </conditionalFormatting>
  <conditionalFormatting sqref="X133">
    <cfRule type="expression" dxfId="23159" priority="119">
      <formula>AND(IF(OR($Q133=1,$Q133=2),1,0),IF($X133&lt;=20,1,0))</formula>
    </cfRule>
    <cfRule type="expression" dxfId="23158" priority="120">
      <formula>AND(IF($Q133=2,1,0),IF($X133&lt;30,1,0))</formula>
    </cfRule>
    <cfRule type="expression" dxfId="23157" priority="121">
      <formula>AND(IF($Q133=3,1,0),IF($X133&lt;30,1,0))</formula>
    </cfRule>
    <cfRule type="expression" dxfId="23156" priority="122">
      <formula>AND(IF($Q133=3,1,IF($Q133=4,1,0)),IF($F133&lt;=85,1,0))</formula>
    </cfRule>
  </conditionalFormatting>
  <conditionalFormatting sqref="AI133">
    <cfRule type="expression" dxfId="23155" priority="115">
      <formula>AND(IF(OR($Q133=1,$Q133=2),1,0),IF($X133&lt;=20,1,0))</formula>
    </cfRule>
    <cfRule type="expression" dxfId="23154" priority="116">
      <formula>AND(IF($Q133=2,1,0),IF($X133&lt;30,1,0))</formula>
    </cfRule>
    <cfRule type="expression" dxfId="23153" priority="117">
      <formula>AND(IF($Q133=3,1,0),IF($X133&lt;30,1,0))</formula>
    </cfRule>
    <cfRule type="expression" dxfId="23152" priority="118">
      <formula>AND(IF($Q133=3,1,IF($Q133=4,1,0)),IF($F133&lt;=85,1,0))</formula>
    </cfRule>
  </conditionalFormatting>
  <conditionalFormatting sqref="AV134">
    <cfRule type="expression" dxfId="23151" priority="113">
      <formula>AV134="X"</formula>
    </cfRule>
    <cfRule type="expression" dxfId="23150" priority="114">
      <formula>AV134="후보"</formula>
    </cfRule>
  </conditionalFormatting>
  <conditionalFormatting sqref="Z134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23149" priority="110" operator="greaterThan">
      <formula>0.9</formula>
    </cfRule>
    <cfRule type="cellIs" dxfId="23148" priority="111" operator="greaterThan">
      <formula>0.85</formula>
    </cfRule>
  </conditionalFormatting>
  <conditionalFormatting sqref="N134">
    <cfRule type="cellIs" dxfId="23147" priority="108" operator="greaterThan">
      <formula>0.9</formula>
    </cfRule>
    <cfRule type="cellIs" dxfId="23146" priority="109" operator="greaterThan">
      <formula>0.85</formula>
    </cfRule>
  </conditionalFormatting>
  <conditionalFormatting sqref="E134">
    <cfRule type="expression" dxfId="23145" priority="104">
      <formula>AND(IF(OR($Q134=1,$Q134=2),1,0),IF($X134&lt;=20,1,0))</formula>
    </cfRule>
    <cfRule type="expression" dxfId="23144" priority="105">
      <formula>AND(IF($Q134=2,1,0),IF($X134&lt;30,1,0))</formula>
    </cfRule>
    <cfRule type="expression" dxfId="23143" priority="106">
      <formula>AND(IF($Q134=3,1,0),IF($X134&lt;30,1,0))</formula>
    </cfRule>
    <cfRule type="expression" dxfId="23142" priority="107">
      <formula>AND(IF($Q134=3,1,IF($Q134=4,1,0)),IF($F134&lt;=85,1,0))</formula>
    </cfRule>
  </conditionalFormatting>
  <conditionalFormatting sqref="X134">
    <cfRule type="expression" dxfId="23141" priority="100">
      <formula>AND(IF(OR($Q134=1,$Q134=2),1,0),IF($X134&lt;=20,1,0))</formula>
    </cfRule>
    <cfRule type="expression" dxfId="23140" priority="101">
      <formula>AND(IF($Q134=2,1,0),IF($X134&lt;30,1,0))</formula>
    </cfRule>
    <cfRule type="expression" dxfId="23139" priority="102">
      <formula>AND(IF($Q134=3,1,0),IF($X134&lt;30,1,0))</formula>
    </cfRule>
    <cfRule type="expression" dxfId="23138" priority="103">
      <formula>AND(IF($Q134=3,1,IF($Q134=4,1,0)),IF($F134&lt;=85,1,0))</formula>
    </cfRule>
  </conditionalFormatting>
  <conditionalFormatting sqref="AI134">
    <cfRule type="expression" dxfId="23137" priority="96">
      <formula>AND(IF(OR($Q134=1,$Q134=2),1,0),IF($X134&lt;=20,1,0))</formula>
    </cfRule>
    <cfRule type="expression" dxfId="23136" priority="97">
      <formula>AND(IF($Q134=2,1,0),IF($X134&lt;30,1,0))</formula>
    </cfRule>
    <cfRule type="expression" dxfId="23135" priority="98">
      <formula>AND(IF($Q134=3,1,0),IF($X134&lt;30,1,0))</formula>
    </cfRule>
    <cfRule type="expression" dxfId="23134" priority="99">
      <formula>AND(IF($Q134=3,1,IF($Q134=4,1,0)),IF($F134&lt;=85,1,0))</formula>
    </cfRule>
  </conditionalFormatting>
  <conditionalFormatting sqref="AV135">
    <cfRule type="expression" dxfId="23133" priority="94">
      <formula>AV135="X"</formula>
    </cfRule>
    <cfRule type="expression" dxfId="23132" priority="95">
      <formula>AV135="후보"</formula>
    </cfRule>
  </conditionalFormatting>
  <conditionalFormatting sqref="Z135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23131" priority="91" operator="greaterThan">
      <formula>0.9</formula>
    </cfRule>
    <cfRule type="cellIs" dxfId="23130" priority="92" operator="greaterThan">
      <formula>0.85</formula>
    </cfRule>
  </conditionalFormatting>
  <conditionalFormatting sqref="N135">
    <cfRule type="cellIs" dxfId="23129" priority="89" operator="greaterThan">
      <formula>0.9</formula>
    </cfRule>
    <cfRule type="cellIs" dxfId="23128" priority="90" operator="greaterThan">
      <formula>0.85</formula>
    </cfRule>
  </conditionalFormatting>
  <conditionalFormatting sqref="E135">
    <cfRule type="expression" dxfId="23127" priority="85">
      <formula>AND(IF(OR($Q135=1,$Q135=2),1,0),IF($X135&lt;=20,1,0))</formula>
    </cfRule>
    <cfRule type="expression" dxfId="23126" priority="86">
      <formula>AND(IF($Q135=2,1,0),IF($X135&lt;30,1,0))</formula>
    </cfRule>
    <cfRule type="expression" dxfId="23125" priority="87">
      <formula>AND(IF($Q135=3,1,0),IF($X135&lt;30,1,0))</formula>
    </cfRule>
    <cfRule type="expression" dxfId="23124" priority="88">
      <formula>AND(IF($Q135=3,1,IF($Q135=4,1,0)),IF($F135&lt;=85,1,0))</formula>
    </cfRule>
  </conditionalFormatting>
  <conditionalFormatting sqref="X135">
    <cfRule type="expression" dxfId="23123" priority="81">
      <formula>AND(IF(OR($Q135=1,$Q135=2),1,0),IF($X135&lt;=20,1,0))</formula>
    </cfRule>
    <cfRule type="expression" dxfId="23122" priority="82">
      <formula>AND(IF($Q135=2,1,0),IF($X135&lt;30,1,0))</formula>
    </cfRule>
    <cfRule type="expression" dxfId="23121" priority="83">
      <formula>AND(IF($Q135=3,1,0),IF($X135&lt;30,1,0))</formula>
    </cfRule>
    <cfRule type="expression" dxfId="23120" priority="84">
      <formula>AND(IF($Q135=3,1,IF($Q135=4,1,0)),IF($F135&lt;=85,1,0))</formula>
    </cfRule>
  </conditionalFormatting>
  <conditionalFormatting sqref="AI135">
    <cfRule type="expression" dxfId="23119" priority="77">
      <formula>AND(IF(OR($Q135=1,$Q135=2),1,0),IF($X135&lt;=20,1,0))</formula>
    </cfRule>
    <cfRule type="expression" dxfId="23118" priority="78">
      <formula>AND(IF($Q135=2,1,0),IF($X135&lt;30,1,0))</formula>
    </cfRule>
    <cfRule type="expression" dxfId="23117" priority="79">
      <formula>AND(IF($Q135=3,1,0),IF($X135&lt;30,1,0))</formula>
    </cfRule>
    <cfRule type="expression" dxfId="23116" priority="80">
      <formula>AND(IF($Q135=3,1,IF($Q135=4,1,0)),IF($F135&lt;=85,1,0))</formula>
    </cfRule>
  </conditionalFormatting>
  <conditionalFormatting sqref="AV136">
    <cfRule type="expression" dxfId="23115" priority="75">
      <formula>AV136="X"</formula>
    </cfRule>
    <cfRule type="expression" dxfId="23114" priority="76">
      <formula>AV136="후보"</formula>
    </cfRule>
  </conditionalFormatting>
  <conditionalFormatting sqref="Z136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23113" priority="72" operator="greaterThan">
      <formula>0.9</formula>
    </cfRule>
    <cfRule type="cellIs" dxfId="23112" priority="73" operator="greaterThan">
      <formula>0.85</formula>
    </cfRule>
  </conditionalFormatting>
  <conditionalFormatting sqref="N136">
    <cfRule type="cellIs" dxfId="23111" priority="70" operator="greaterThan">
      <formula>0.9</formula>
    </cfRule>
    <cfRule type="cellIs" dxfId="23110" priority="71" operator="greaterThan">
      <formula>0.85</formula>
    </cfRule>
  </conditionalFormatting>
  <conditionalFormatting sqref="E136">
    <cfRule type="expression" dxfId="23109" priority="66">
      <formula>AND(IF(OR($Q136=1,$Q136=2),1,0),IF($X136&lt;=20,1,0))</formula>
    </cfRule>
    <cfRule type="expression" dxfId="23108" priority="67">
      <formula>AND(IF($Q136=2,1,0),IF($X136&lt;30,1,0))</formula>
    </cfRule>
    <cfRule type="expression" dxfId="23107" priority="68">
      <formula>AND(IF($Q136=3,1,0),IF($X136&lt;30,1,0))</formula>
    </cfRule>
    <cfRule type="expression" dxfId="23106" priority="69">
      <formula>AND(IF($Q136=3,1,IF($Q136=4,1,0)),IF($F136&lt;=85,1,0))</formula>
    </cfRule>
  </conditionalFormatting>
  <conditionalFormatting sqref="X136">
    <cfRule type="expression" dxfId="23105" priority="62">
      <formula>AND(IF(OR($Q136=1,$Q136=2),1,0),IF($X136&lt;=20,1,0))</formula>
    </cfRule>
    <cfRule type="expression" dxfId="23104" priority="63">
      <formula>AND(IF($Q136=2,1,0),IF($X136&lt;30,1,0))</formula>
    </cfRule>
    <cfRule type="expression" dxfId="23103" priority="64">
      <formula>AND(IF($Q136=3,1,0),IF($X136&lt;30,1,0))</formula>
    </cfRule>
    <cfRule type="expression" dxfId="23102" priority="65">
      <formula>AND(IF($Q136=3,1,IF($Q136=4,1,0)),IF($F136&lt;=85,1,0))</formula>
    </cfRule>
  </conditionalFormatting>
  <conditionalFormatting sqref="AI136">
    <cfRule type="expression" dxfId="23101" priority="58">
      <formula>AND(IF(OR($Q136=1,$Q136=2),1,0),IF($X136&lt;=20,1,0))</formula>
    </cfRule>
    <cfRule type="expression" dxfId="23100" priority="59">
      <formula>AND(IF($Q136=2,1,0),IF($X136&lt;30,1,0))</formula>
    </cfRule>
    <cfRule type="expression" dxfId="23099" priority="60">
      <formula>AND(IF($Q136=3,1,0),IF($X136&lt;30,1,0))</formula>
    </cfRule>
    <cfRule type="expression" dxfId="23098" priority="61">
      <formula>AND(IF($Q136=3,1,IF($Q136=4,1,0)),IF($F136&lt;=85,1,0))</formula>
    </cfRule>
  </conditionalFormatting>
  <conditionalFormatting sqref="AV137">
    <cfRule type="expression" dxfId="23097" priority="56">
      <formula>AV137="X"</formula>
    </cfRule>
    <cfRule type="expression" dxfId="23096" priority="57">
      <formula>AV137="후보"</formula>
    </cfRule>
  </conditionalFormatting>
  <conditionalFormatting sqref="Z13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23095" priority="53" operator="greaterThan">
      <formula>0.9</formula>
    </cfRule>
    <cfRule type="cellIs" dxfId="23094" priority="54" operator="greaterThan">
      <formula>0.85</formula>
    </cfRule>
  </conditionalFormatting>
  <conditionalFormatting sqref="N137">
    <cfRule type="cellIs" dxfId="23093" priority="51" operator="greaterThan">
      <formula>0.9</formula>
    </cfRule>
    <cfRule type="cellIs" dxfId="23092" priority="52" operator="greaterThan">
      <formula>0.85</formula>
    </cfRule>
  </conditionalFormatting>
  <conditionalFormatting sqref="E137">
    <cfRule type="expression" dxfId="23091" priority="47">
      <formula>AND(IF(OR($Q137=1,$Q137=2),1,0),IF($X137&lt;=20,1,0))</formula>
    </cfRule>
    <cfRule type="expression" dxfId="23090" priority="48">
      <formula>AND(IF($Q137=2,1,0),IF($X137&lt;30,1,0))</formula>
    </cfRule>
    <cfRule type="expression" dxfId="23089" priority="49">
      <formula>AND(IF($Q137=3,1,0),IF($X137&lt;30,1,0))</formula>
    </cfRule>
    <cfRule type="expression" dxfId="23088" priority="50">
      <formula>AND(IF($Q137=3,1,IF($Q137=4,1,0)),IF($F137&lt;=85,1,0))</formula>
    </cfRule>
  </conditionalFormatting>
  <conditionalFormatting sqref="X137">
    <cfRule type="expression" dxfId="23087" priority="43">
      <formula>AND(IF(OR($Q137=1,$Q137=2),1,0),IF($X137&lt;=20,1,0))</formula>
    </cfRule>
    <cfRule type="expression" dxfId="23086" priority="44">
      <formula>AND(IF($Q137=2,1,0),IF($X137&lt;30,1,0))</formula>
    </cfRule>
    <cfRule type="expression" dxfId="23085" priority="45">
      <formula>AND(IF($Q137=3,1,0),IF($X137&lt;30,1,0))</formula>
    </cfRule>
    <cfRule type="expression" dxfId="23084" priority="46">
      <formula>AND(IF($Q137=3,1,IF($Q137=4,1,0)),IF($F137&lt;=85,1,0))</formula>
    </cfRule>
  </conditionalFormatting>
  <conditionalFormatting sqref="AI137">
    <cfRule type="expression" dxfId="23083" priority="39">
      <formula>AND(IF(OR($Q137=1,$Q137=2),1,0),IF($X137&lt;=20,1,0))</formula>
    </cfRule>
    <cfRule type="expression" dxfId="23082" priority="40">
      <formula>AND(IF($Q137=2,1,0),IF($X137&lt;30,1,0))</formula>
    </cfRule>
    <cfRule type="expression" dxfId="23081" priority="41">
      <formula>AND(IF($Q137=3,1,0),IF($X137&lt;30,1,0))</formula>
    </cfRule>
    <cfRule type="expression" dxfId="23080" priority="42">
      <formula>AND(IF($Q137=3,1,IF($Q137=4,1,0)),IF($F137&lt;=85,1,0))</formula>
    </cfRule>
  </conditionalFormatting>
  <conditionalFormatting sqref="AV138">
    <cfRule type="expression" dxfId="23079" priority="37">
      <formula>AV138="X"</formula>
    </cfRule>
    <cfRule type="expression" dxfId="23078" priority="38">
      <formula>AV138="후보"</formula>
    </cfRule>
  </conditionalFormatting>
  <conditionalFormatting sqref="Z13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23077" priority="34" operator="greaterThan">
      <formula>0.9</formula>
    </cfRule>
    <cfRule type="cellIs" dxfId="23076" priority="35" operator="greaterThan">
      <formula>0.85</formula>
    </cfRule>
  </conditionalFormatting>
  <conditionalFormatting sqref="N138">
    <cfRule type="cellIs" dxfId="23075" priority="32" operator="greaterThan">
      <formula>0.9</formula>
    </cfRule>
    <cfRule type="cellIs" dxfId="23074" priority="33" operator="greaterThan">
      <formula>0.85</formula>
    </cfRule>
  </conditionalFormatting>
  <conditionalFormatting sqref="E138">
    <cfRule type="expression" dxfId="23073" priority="28">
      <formula>AND(IF(OR($Q138=1,$Q138=2),1,0),IF($X138&lt;=20,1,0))</formula>
    </cfRule>
    <cfRule type="expression" dxfId="23072" priority="29">
      <formula>AND(IF($Q138=2,1,0),IF($X138&lt;30,1,0))</formula>
    </cfRule>
    <cfRule type="expression" dxfId="23071" priority="30">
      <formula>AND(IF($Q138=3,1,0),IF($X138&lt;30,1,0))</formula>
    </cfRule>
    <cfRule type="expression" dxfId="23070" priority="31">
      <formula>AND(IF($Q138=3,1,IF($Q138=4,1,0)),IF($F138&lt;=85,1,0))</formula>
    </cfRule>
  </conditionalFormatting>
  <conditionalFormatting sqref="X138">
    <cfRule type="expression" dxfId="23069" priority="24">
      <formula>AND(IF(OR($Q138=1,$Q138=2),1,0),IF($X138&lt;=20,1,0))</formula>
    </cfRule>
    <cfRule type="expression" dxfId="23068" priority="25">
      <formula>AND(IF($Q138=2,1,0),IF($X138&lt;30,1,0))</formula>
    </cfRule>
    <cfRule type="expression" dxfId="23067" priority="26">
      <formula>AND(IF($Q138=3,1,0),IF($X138&lt;30,1,0))</formula>
    </cfRule>
    <cfRule type="expression" dxfId="23066" priority="27">
      <formula>AND(IF($Q138=3,1,IF($Q138=4,1,0)),IF($F138&lt;=85,1,0))</formula>
    </cfRule>
  </conditionalFormatting>
  <conditionalFormatting sqref="AI138">
    <cfRule type="expression" dxfId="23065" priority="20">
      <formula>AND(IF(OR($Q138=1,$Q138=2),1,0),IF($X138&lt;=20,1,0))</formula>
    </cfRule>
    <cfRule type="expression" dxfId="23064" priority="21">
      <formula>AND(IF($Q138=2,1,0),IF($X138&lt;30,1,0))</formula>
    </cfRule>
    <cfRule type="expression" dxfId="23063" priority="22">
      <formula>AND(IF($Q138=3,1,0),IF($X138&lt;30,1,0))</formula>
    </cfRule>
    <cfRule type="expression" dxfId="23062" priority="23">
      <formula>AND(IF($Q138=3,1,IF($Q138=4,1,0)),IF($F138&lt;=85,1,0))</formula>
    </cfRule>
  </conditionalFormatting>
  <conditionalFormatting sqref="AV139">
    <cfRule type="expression" dxfId="23061" priority="18">
      <formula>AV139="X"</formula>
    </cfRule>
    <cfRule type="expression" dxfId="23060" priority="19">
      <formula>AV139="후보"</formula>
    </cfRule>
  </conditionalFormatting>
  <conditionalFormatting sqref="Z13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23059" priority="15" operator="greaterThan">
      <formula>0.9</formula>
    </cfRule>
    <cfRule type="cellIs" dxfId="23058" priority="16" operator="greaterThan">
      <formula>0.85</formula>
    </cfRule>
  </conditionalFormatting>
  <conditionalFormatting sqref="N139">
    <cfRule type="cellIs" dxfId="23057" priority="13" operator="greaterThan">
      <formula>0.9</formula>
    </cfRule>
    <cfRule type="cellIs" dxfId="23056" priority="14" operator="greaterThan">
      <formula>0.85</formula>
    </cfRule>
  </conditionalFormatting>
  <conditionalFormatting sqref="E139">
    <cfRule type="expression" dxfId="23055" priority="9">
      <formula>AND(IF(OR($Q139=1,$Q139=2),1,0),IF($X139&lt;=20,1,0))</formula>
    </cfRule>
    <cfRule type="expression" dxfId="23054" priority="10">
      <formula>AND(IF($Q139=2,1,0),IF($X139&lt;30,1,0))</formula>
    </cfRule>
    <cfRule type="expression" dxfId="23053" priority="11">
      <formula>AND(IF($Q139=3,1,0),IF($X139&lt;30,1,0))</formula>
    </cfRule>
    <cfRule type="expression" dxfId="23052" priority="12">
      <formula>AND(IF($Q139=3,1,IF($Q139=4,1,0)),IF($F139&lt;=85,1,0))</formula>
    </cfRule>
  </conditionalFormatting>
  <conditionalFormatting sqref="X139">
    <cfRule type="expression" dxfId="23051" priority="5">
      <formula>AND(IF(OR($Q139=1,$Q139=2),1,0),IF($X139&lt;=20,1,0))</formula>
    </cfRule>
    <cfRule type="expression" dxfId="23050" priority="6">
      <formula>AND(IF($Q139=2,1,0),IF($X139&lt;30,1,0))</formula>
    </cfRule>
    <cfRule type="expression" dxfId="23049" priority="7">
      <formula>AND(IF($Q139=3,1,0),IF($X139&lt;30,1,0))</formula>
    </cfRule>
    <cfRule type="expression" dxfId="23048" priority="8">
      <formula>AND(IF($Q139=3,1,IF($Q139=4,1,0)),IF($F139&lt;=85,1,0))</formula>
    </cfRule>
  </conditionalFormatting>
  <conditionalFormatting sqref="AI139">
    <cfRule type="expression" dxfId="23047" priority="1">
      <formula>AND(IF(OR($Q139=1,$Q139=2),1,0),IF($X139&lt;=20,1,0))</formula>
    </cfRule>
    <cfRule type="expression" dxfId="23046" priority="2">
      <formula>AND(IF($Q139=2,1,0),IF($X139&lt;30,1,0))</formula>
    </cfRule>
    <cfRule type="expression" dxfId="23045" priority="3">
      <formula>AND(IF($Q139=3,1,0),IF($X139&lt;30,1,0))</formula>
    </cfRule>
    <cfRule type="expression" dxfId="23044" priority="4">
      <formula>AND(IF($Q139=3,1,IF($Q139=4,1,0)),IF($F139&lt;=85,1,0))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금남면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2284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금남면 신성연기미소지움('07.10.,228^)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2285</v>
      </c>
      <c r="B6" s="16" t="s">
        <v>2286</v>
      </c>
      <c r="C6" s="28">
        <v>228</v>
      </c>
      <c r="D6" s="25">
        <v>107.3</v>
      </c>
      <c r="E6" s="106">
        <v>32</v>
      </c>
      <c r="F6" s="25">
        <v>84.9</v>
      </c>
      <c r="G6" s="27">
        <v>26</v>
      </c>
      <c r="H6" s="28">
        <v>116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2264</v>
      </c>
      <c r="T6" s="8" t="s">
        <v>263</v>
      </c>
      <c r="U6" s="13"/>
      <c r="W6" s="25">
        <f>D6</f>
        <v>107.3</v>
      </c>
      <c r="X6" s="106">
        <f>E6</f>
        <v>32</v>
      </c>
      <c r="Y6" s="32">
        <f>H6</f>
        <v>116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신성연기미소지움</v>
      </c>
      <c r="AI6" s="106">
        <f>IF(E6="","",E6)</f>
        <v>32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2285</v>
      </c>
      <c r="B7" s="16" t="s">
        <v>2286</v>
      </c>
      <c r="C7" s="28">
        <v>228</v>
      </c>
      <c r="D7" s="25">
        <v>107.2</v>
      </c>
      <c r="E7" s="106">
        <v>32</v>
      </c>
      <c r="F7" s="25">
        <v>84.9</v>
      </c>
      <c r="G7" s="27">
        <v>26</v>
      </c>
      <c r="H7" s="28">
        <v>112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2264</v>
      </c>
      <c r="T7" s="8" t="s">
        <v>2287</v>
      </c>
      <c r="U7" s="13"/>
      <c r="W7" s="25">
        <f>D7</f>
        <v>107.2</v>
      </c>
      <c r="X7" s="106">
        <f>E7</f>
        <v>32</v>
      </c>
      <c r="Y7" s="32">
        <f>H7</f>
        <v>112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신성연기미소지움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금남면 새나루마을10단지신혼희망타운('22.08.,597^)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2288</v>
      </c>
      <c r="B9" s="16" t="s">
        <v>2289</v>
      </c>
      <c r="C9" s="28">
        <v>597</v>
      </c>
      <c r="D9" s="25">
        <v>78.3</v>
      </c>
      <c r="E9" s="106">
        <v>24</v>
      </c>
      <c r="F9" s="25">
        <v>55.9</v>
      </c>
      <c r="G9" s="27">
        <v>17</v>
      </c>
      <c r="H9" s="28">
        <v>433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2</v>
      </c>
      <c r="S9" s="113" t="s">
        <v>2264</v>
      </c>
      <c r="T9" s="8" t="s">
        <v>2290</v>
      </c>
      <c r="U9" s="13"/>
      <c r="W9" s="25">
        <f>D9</f>
        <v>78.3</v>
      </c>
      <c r="X9" s="106">
        <f>E9</f>
        <v>24</v>
      </c>
      <c r="Y9" s="32">
        <f>H9</f>
        <v>433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2/2</v>
      </c>
      <c r="AH9" s="36" t="str">
        <f>IF(A9="","",A9)</f>
        <v>새나루마을10단지신혼희망타운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2291</v>
      </c>
      <c r="B10" s="16" t="s">
        <v>2292</v>
      </c>
      <c r="C10" s="28">
        <v>597</v>
      </c>
      <c r="D10" s="25">
        <v>78.099999999999994</v>
      </c>
      <c r="E10" s="106">
        <v>24</v>
      </c>
      <c r="F10" s="25">
        <v>55.8</v>
      </c>
      <c r="G10" s="27">
        <v>17</v>
      </c>
      <c r="H10" s="28">
        <v>164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2</v>
      </c>
      <c r="S10" s="113" t="s">
        <v>64</v>
      </c>
      <c r="T10" s="8" t="s">
        <v>2293</v>
      </c>
      <c r="U10" s="13"/>
      <c r="W10" s="25">
        <f>D10</f>
        <v>78.099999999999994</v>
      </c>
      <c r="X10" s="106">
        <f>E10</f>
        <v>24</v>
      </c>
      <c r="Y10" s="32">
        <f>H10</f>
        <v>164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2/2</v>
      </c>
      <c r="AH10" s="36" t="str">
        <f>IF(A10="","",A10)</f>
        <v>새나루마을10단지신혼희망타운</v>
      </c>
      <c r="AI10" s="106">
        <f>IF(E10="","",E10)</f>
        <v>24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금남면 금남두진리버빌('00.12.,913^)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2294</v>
      </c>
      <c r="B12" s="16" t="s">
        <v>2295</v>
      </c>
      <c r="C12" s="28">
        <v>913</v>
      </c>
      <c r="D12" s="25">
        <v>60.5</v>
      </c>
      <c r="E12" s="106">
        <v>18</v>
      </c>
      <c r="F12" s="25">
        <v>43</v>
      </c>
      <c r="G12" s="27">
        <v>13</v>
      </c>
      <c r="H12" s="28">
        <v>645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3" t="s">
        <v>2296</v>
      </c>
      <c r="T12" s="8">
        <v>60</v>
      </c>
      <c r="U12" s="13"/>
      <c r="W12" s="25">
        <f>D12</f>
        <v>60.5</v>
      </c>
      <c r="X12" s="106">
        <f>E12</f>
        <v>18</v>
      </c>
      <c r="Y12" s="32">
        <f>H12</f>
        <v>645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2/1</v>
      </c>
      <c r="AH12" s="36" t="str">
        <f>IF(A12="","",A12)</f>
        <v>금남두진리버빌</v>
      </c>
      <c r="AI12" s="106">
        <f>IF(E12="","",E12)</f>
        <v>18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2294</v>
      </c>
      <c r="B13" s="16" t="s">
        <v>2295</v>
      </c>
      <c r="C13" s="28">
        <v>913</v>
      </c>
      <c r="D13" s="25">
        <v>77.2</v>
      </c>
      <c r="E13" s="106">
        <v>23</v>
      </c>
      <c r="F13" s="25">
        <v>59.9</v>
      </c>
      <c r="G13" s="27">
        <v>18</v>
      </c>
      <c r="H13" s="28">
        <v>268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2296</v>
      </c>
      <c r="T13" s="8">
        <v>77</v>
      </c>
      <c r="U13" s="13"/>
      <c r="W13" s="25">
        <f>D13</f>
        <v>77.2</v>
      </c>
      <c r="X13" s="106">
        <f>E13</f>
        <v>23</v>
      </c>
      <c r="Y13" s="32">
        <f>H13</f>
        <v>268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금남두진리버빌</v>
      </c>
      <c r="AI13" s="106">
        <f>IF(E13="","",E13)</f>
        <v>23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23043" priority="125">
      <formula>AV4="X"</formula>
    </cfRule>
    <cfRule type="expression" dxfId="23042" priority="126">
      <formula>AV4="후보"</formula>
    </cfRule>
  </conditionalFormatting>
  <conditionalFormatting sqref="Z2:Z6">
    <cfRule type="colorScale" priority="1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3041" priority="122" operator="greaterThan">
      <formula>0.9</formula>
    </cfRule>
    <cfRule type="cellIs" dxfId="23040" priority="123" operator="greaterThan">
      <formula>0.85</formula>
    </cfRule>
  </conditionalFormatting>
  <conditionalFormatting sqref="N1:N2">
    <cfRule type="cellIs" dxfId="23039" priority="120" operator="greaterThan">
      <formula>0.9</formula>
    </cfRule>
    <cfRule type="cellIs" dxfId="23038" priority="121" operator="greaterThan">
      <formula>0.85</formula>
    </cfRule>
  </conditionalFormatting>
  <conditionalFormatting sqref="N6">
    <cfRule type="cellIs" dxfId="23037" priority="118" operator="greaterThan">
      <formula>0.9</formula>
    </cfRule>
    <cfRule type="cellIs" dxfId="23036" priority="119" operator="greaterThan">
      <formula>0.85</formula>
    </cfRule>
  </conditionalFormatting>
  <conditionalFormatting sqref="E6">
    <cfRule type="expression" dxfId="23035" priority="114">
      <formula>AND(IF(OR($Q6=1,$Q6=2),1,0),IF($X6&lt;=20,1,0))</formula>
    </cfRule>
    <cfRule type="expression" dxfId="23034" priority="115">
      <formula>AND(IF($Q6=2,1,0),IF($X6&lt;30,1,0))</formula>
    </cfRule>
    <cfRule type="expression" dxfId="23033" priority="116">
      <formula>AND(IF($Q6=3,1,0),IF($X6&lt;30,1,0))</formula>
    </cfRule>
    <cfRule type="expression" dxfId="23032" priority="117">
      <formula>AND(IF($Q6=3,1,IF($Q6=4,1,0)),IF($F6&lt;=85,1,0))</formula>
    </cfRule>
  </conditionalFormatting>
  <conditionalFormatting sqref="X6">
    <cfRule type="expression" dxfId="23031" priority="110">
      <formula>AND(IF(OR($Q6=1,$Q6=2),1,0),IF($X6&lt;=20,1,0))</formula>
    </cfRule>
    <cfRule type="expression" dxfId="23030" priority="111">
      <formula>AND(IF($Q6=2,1,0),IF($X6&lt;30,1,0))</formula>
    </cfRule>
    <cfRule type="expression" dxfId="23029" priority="112">
      <formula>AND(IF($Q6=3,1,0),IF($X6&lt;30,1,0))</formula>
    </cfRule>
    <cfRule type="expression" dxfId="23028" priority="113">
      <formula>AND(IF($Q6=3,1,IF($Q6=4,1,0)),IF($F6&lt;=85,1,0))</formula>
    </cfRule>
  </conditionalFormatting>
  <conditionalFormatting sqref="AI6">
    <cfRule type="expression" dxfId="23027" priority="106">
      <formula>AND(IF(OR($Q6=1,$Q6=2),1,0),IF($X6&lt;=20,1,0))</formula>
    </cfRule>
    <cfRule type="expression" dxfId="23026" priority="107">
      <formula>AND(IF($Q6=2,1,0),IF($X6&lt;30,1,0))</formula>
    </cfRule>
    <cfRule type="expression" dxfId="23025" priority="108">
      <formula>AND(IF($Q6=3,1,0),IF($X6&lt;30,1,0))</formula>
    </cfRule>
    <cfRule type="expression" dxfId="23024" priority="109">
      <formula>AND(IF($Q6=3,1,IF($Q6=4,1,0)),IF($F6&lt;=85,1,0))</formula>
    </cfRule>
  </conditionalFormatting>
  <conditionalFormatting sqref="AV7">
    <cfRule type="expression" dxfId="23023" priority="104">
      <formula>AV7="X"</formula>
    </cfRule>
    <cfRule type="expression" dxfId="23022" priority="105">
      <formula>AV7="후보"</formula>
    </cfRule>
  </conditionalFormatting>
  <conditionalFormatting sqref="Z7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3021" priority="101" operator="greaterThan">
      <formula>0.9</formula>
    </cfRule>
    <cfRule type="cellIs" dxfId="23020" priority="102" operator="greaterThan">
      <formula>0.85</formula>
    </cfRule>
  </conditionalFormatting>
  <conditionalFormatting sqref="N7">
    <cfRule type="cellIs" dxfId="23019" priority="99" operator="greaterThan">
      <formula>0.9</formula>
    </cfRule>
    <cfRule type="cellIs" dxfId="23018" priority="100" operator="greaterThan">
      <formula>0.85</formula>
    </cfRule>
  </conditionalFormatting>
  <conditionalFormatting sqref="E7">
    <cfRule type="expression" dxfId="23017" priority="95">
      <formula>AND(IF(OR($Q7=1,$Q7=2),1,0),IF($X7&lt;=20,1,0))</formula>
    </cfRule>
    <cfRule type="expression" dxfId="23016" priority="96">
      <formula>AND(IF($Q7=2,1,0),IF($X7&lt;30,1,0))</formula>
    </cfRule>
    <cfRule type="expression" dxfId="23015" priority="97">
      <formula>AND(IF($Q7=3,1,0),IF($X7&lt;30,1,0))</formula>
    </cfRule>
    <cfRule type="expression" dxfId="23014" priority="98">
      <formula>AND(IF($Q7=3,1,IF($Q7=4,1,0)),IF($F7&lt;=85,1,0))</formula>
    </cfRule>
  </conditionalFormatting>
  <conditionalFormatting sqref="X7">
    <cfRule type="expression" dxfId="23013" priority="91">
      <formula>AND(IF(OR($Q7=1,$Q7=2),1,0),IF($X7&lt;=20,1,0))</formula>
    </cfRule>
    <cfRule type="expression" dxfId="23012" priority="92">
      <formula>AND(IF($Q7=2,1,0),IF($X7&lt;30,1,0))</formula>
    </cfRule>
    <cfRule type="expression" dxfId="23011" priority="93">
      <formula>AND(IF($Q7=3,1,0),IF($X7&lt;30,1,0))</formula>
    </cfRule>
    <cfRule type="expression" dxfId="23010" priority="94">
      <formula>AND(IF($Q7=3,1,IF($Q7=4,1,0)),IF($F7&lt;=85,1,0))</formula>
    </cfRule>
  </conditionalFormatting>
  <conditionalFormatting sqref="AI7">
    <cfRule type="expression" dxfId="23009" priority="87">
      <formula>AND(IF(OR($Q7=1,$Q7=2),1,0),IF($X7&lt;=20,1,0))</formula>
    </cfRule>
    <cfRule type="expression" dxfId="23008" priority="88">
      <formula>AND(IF($Q7=2,1,0),IF($X7&lt;30,1,0))</formula>
    </cfRule>
    <cfRule type="expression" dxfId="23007" priority="89">
      <formula>AND(IF($Q7=3,1,0),IF($X7&lt;30,1,0))</formula>
    </cfRule>
    <cfRule type="expression" dxfId="23006" priority="90">
      <formula>AND(IF($Q7=3,1,IF($Q7=4,1,0)),IF($F7&lt;=85,1,0))</formula>
    </cfRule>
  </conditionalFormatting>
  <conditionalFormatting sqref="AV8">
    <cfRule type="expression" dxfId="23005" priority="85">
      <formula>AV8="X"</formula>
    </cfRule>
    <cfRule type="expression" dxfId="23004" priority="86">
      <formula>AV8="후보"</formula>
    </cfRule>
  </conditionalFormatting>
  <conditionalFormatting sqref="Z8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23003" priority="82" operator="greaterThan">
      <formula>0.9</formula>
    </cfRule>
    <cfRule type="cellIs" dxfId="23002" priority="83" operator="greaterThan">
      <formula>0.85</formula>
    </cfRule>
  </conditionalFormatting>
  <conditionalFormatting sqref="AV9">
    <cfRule type="expression" dxfId="23001" priority="80">
      <formula>AV9="X"</formula>
    </cfRule>
    <cfRule type="expression" dxfId="23000" priority="81">
      <formula>AV9="후보"</formula>
    </cfRule>
  </conditionalFormatting>
  <conditionalFormatting sqref="Z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2999" priority="77" operator="greaterThan">
      <formula>0.9</formula>
    </cfRule>
    <cfRule type="cellIs" dxfId="22998" priority="78" operator="greaterThan">
      <formula>0.85</formula>
    </cfRule>
  </conditionalFormatting>
  <conditionalFormatting sqref="N9">
    <cfRule type="cellIs" dxfId="22997" priority="75" operator="greaterThan">
      <formula>0.9</formula>
    </cfRule>
    <cfRule type="cellIs" dxfId="22996" priority="76" operator="greaterThan">
      <formula>0.85</formula>
    </cfRule>
  </conditionalFormatting>
  <conditionalFormatting sqref="E9">
    <cfRule type="expression" dxfId="22995" priority="71">
      <formula>AND(IF(OR($Q9=1,$Q9=2),1,0),IF($X9&lt;=20,1,0))</formula>
    </cfRule>
    <cfRule type="expression" dxfId="22994" priority="72">
      <formula>AND(IF($Q9=2,1,0),IF($X9&lt;30,1,0))</formula>
    </cfRule>
    <cfRule type="expression" dxfId="22993" priority="73">
      <formula>AND(IF($Q9=3,1,0),IF($X9&lt;30,1,0))</formula>
    </cfRule>
    <cfRule type="expression" dxfId="22992" priority="74">
      <formula>AND(IF($Q9=3,1,IF($Q9=4,1,0)),IF($F9&lt;=85,1,0))</formula>
    </cfRule>
  </conditionalFormatting>
  <conditionalFormatting sqref="X9">
    <cfRule type="expression" dxfId="22991" priority="67">
      <formula>AND(IF(OR($Q9=1,$Q9=2),1,0),IF($X9&lt;=20,1,0))</formula>
    </cfRule>
    <cfRule type="expression" dxfId="22990" priority="68">
      <formula>AND(IF($Q9=2,1,0),IF($X9&lt;30,1,0))</formula>
    </cfRule>
    <cfRule type="expression" dxfId="22989" priority="69">
      <formula>AND(IF($Q9=3,1,0),IF($X9&lt;30,1,0))</formula>
    </cfRule>
    <cfRule type="expression" dxfId="22988" priority="70">
      <formula>AND(IF($Q9=3,1,IF($Q9=4,1,0)),IF($F9&lt;=85,1,0))</formula>
    </cfRule>
  </conditionalFormatting>
  <conditionalFormatting sqref="AI9">
    <cfRule type="expression" dxfId="22987" priority="63">
      <formula>AND(IF(OR($Q9=1,$Q9=2),1,0),IF($X9&lt;=20,1,0))</formula>
    </cfRule>
    <cfRule type="expression" dxfId="22986" priority="64">
      <formula>AND(IF($Q9=2,1,0),IF($X9&lt;30,1,0))</formula>
    </cfRule>
    <cfRule type="expression" dxfId="22985" priority="65">
      <formula>AND(IF($Q9=3,1,0),IF($X9&lt;30,1,0))</formula>
    </cfRule>
    <cfRule type="expression" dxfId="22984" priority="66">
      <formula>AND(IF($Q9=3,1,IF($Q9=4,1,0)),IF($F9&lt;=85,1,0))</formula>
    </cfRule>
  </conditionalFormatting>
  <conditionalFormatting sqref="AV10">
    <cfRule type="expression" dxfId="22983" priority="61">
      <formula>AV10="X"</formula>
    </cfRule>
    <cfRule type="expression" dxfId="22982" priority="62">
      <formula>AV10="후보"</formula>
    </cfRule>
  </conditionalFormatting>
  <conditionalFormatting sqref="Z10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2981" priority="58" operator="greaterThan">
      <formula>0.9</formula>
    </cfRule>
    <cfRule type="cellIs" dxfId="22980" priority="59" operator="greaterThan">
      <formula>0.85</formula>
    </cfRule>
  </conditionalFormatting>
  <conditionalFormatting sqref="N10">
    <cfRule type="cellIs" dxfId="22979" priority="56" operator="greaterThan">
      <formula>0.9</formula>
    </cfRule>
    <cfRule type="cellIs" dxfId="22978" priority="57" operator="greaterThan">
      <formula>0.85</formula>
    </cfRule>
  </conditionalFormatting>
  <conditionalFormatting sqref="E10">
    <cfRule type="expression" dxfId="22977" priority="52">
      <formula>AND(IF(OR($Q10=1,$Q10=2),1,0),IF($X10&lt;=20,1,0))</formula>
    </cfRule>
    <cfRule type="expression" dxfId="22976" priority="53">
      <formula>AND(IF($Q10=2,1,0),IF($X10&lt;30,1,0))</formula>
    </cfRule>
    <cfRule type="expression" dxfId="22975" priority="54">
      <formula>AND(IF($Q10=3,1,0),IF($X10&lt;30,1,0))</formula>
    </cfRule>
    <cfRule type="expression" dxfId="22974" priority="55">
      <formula>AND(IF($Q10=3,1,IF($Q10=4,1,0)),IF($F10&lt;=85,1,0))</formula>
    </cfRule>
  </conditionalFormatting>
  <conditionalFormatting sqref="X10">
    <cfRule type="expression" dxfId="22973" priority="48">
      <formula>AND(IF(OR($Q10=1,$Q10=2),1,0),IF($X10&lt;=20,1,0))</formula>
    </cfRule>
    <cfRule type="expression" dxfId="22972" priority="49">
      <formula>AND(IF($Q10=2,1,0),IF($X10&lt;30,1,0))</formula>
    </cfRule>
    <cfRule type="expression" dxfId="22971" priority="50">
      <formula>AND(IF($Q10=3,1,0),IF($X10&lt;30,1,0))</formula>
    </cfRule>
    <cfRule type="expression" dxfId="22970" priority="51">
      <formula>AND(IF($Q10=3,1,IF($Q10=4,1,0)),IF($F10&lt;=85,1,0))</formula>
    </cfRule>
  </conditionalFormatting>
  <conditionalFormatting sqref="AI10">
    <cfRule type="expression" dxfId="22969" priority="44">
      <formula>AND(IF(OR($Q10=1,$Q10=2),1,0),IF($X10&lt;=20,1,0))</formula>
    </cfRule>
    <cfRule type="expression" dxfId="22968" priority="45">
      <formula>AND(IF($Q10=2,1,0),IF($X10&lt;30,1,0))</formula>
    </cfRule>
    <cfRule type="expression" dxfId="22967" priority="46">
      <formula>AND(IF($Q10=3,1,0),IF($X10&lt;30,1,0))</formula>
    </cfRule>
    <cfRule type="expression" dxfId="22966" priority="47">
      <formula>AND(IF($Q10=3,1,IF($Q10=4,1,0)),IF($F10&lt;=85,1,0))</formula>
    </cfRule>
  </conditionalFormatting>
  <conditionalFormatting sqref="AV11">
    <cfRule type="expression" dxfId="22965" priority="42">
      <formula>AV11="X"</formula>
    </cfRule>
    <cfRule type="expression" dxfId="22964" priority="43">
      <formula>AV11="후보"</formula>
    </cfRule>
  </conditionalFormatting>
  <conditionalFormatting sqref="Z11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22963" priority="39" operator="greaterThan">
      <formula>0.9</formula>
    </cfRule>
    <cfRule type="cellIs" dxfId="22962" priority="40" operator="greaterThan">
      <formula>0.85</formula>
    </cfRule>
  </conditionalFormatting>
  <conditionalFormatting sqref="AV12">
    <cfRule type="expression" dxfId="22961" priority="37">
      <formula>AV12="X"</formula>
    </cfRule>
    <cfRule type="expression" dxfId="22960" priority="38">
      <formula>AV12="후보"</formula>
    </cfRule>
  </conditionalFormatting>
  <conditionalFormatting sqref="Z1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2959" priority="34" operator="greaterThan">
      <formula>0.9</formula>
    </cfRule>
    <cfRule type="cellIs" dxfId="22958" priority="35" operator="greaterThan">
      <formula>0.85</formula>
    </cfRule>
  </conditionalFormatting>
  <conditionalFormatting sqref="N12">
    <cfRule type="cellIs" dxfId="22957" priority="32" operator="greaterThan">
      <formula>0.9</formula>
    </cfRule>
    <cfRule type="cellIs" dxfId="22956" priority="33" operator="greaterThan">
      <formula>0.85</formula>
    </cfRule>
  </conditionalFormatting>
  <conditionalFormatting sqref="E12">
    <cfRule type="expression" dxfId="22955" priority="28">
      <formula>AND(IF(OR($Q12=1,$Q12=2),1,0),IF($X12&lt;=20,1,0))</formula>
    </cfRule>
    <cfRule type="expression" dxfId="22954" priority="29">
      <formula>AND(IF($Q12=2,1,0),IF($X12&lt;30,1,0))</formula>
    </cfRule>
    <cfRule type="expression" dxfId="22953" priority="30">
      <formula>AND(IF($Q12=3,1,0),IF($X12&lt;30,1,0))</formula>
    </cfRule>
    <cfRule type="expression" dxfId="22952" priority="31">
      <formula>AND(IF($Q12=3,1,IF($Q12=4,1,0)),IF($F12&lt;=85,1,0))</formula>
    </cfRule>
  </conditionalFormatting>
  <conditionalFormatting sqref="X12">
    <cfRule type="expression" dxfId="22951" priority="24">
      <formula>AND(IF(OR($Q12=1,$Q12=2),1,0),IF($X12&lt;=20,1,0))</formula>
    </cfRule>
    <cfRule type="expression" dxfId="22950" priority="25">
      <formula>AND(IF($Q12=2,1,0),IF($X12&lt;30,1,0))</formula>
    </cfRule>
    <cfRule type="expression" dxfId="22949" priority="26">
      <formula>AND(IF($Q12=3,1,0),IF($X12&lt;30,1,0))</formula>
    </cfRule>
    <cfRule type="expression" dxfId="22948" priority="27">
      <formula>AND(IF($Q12=3,1,IF($Q12=4,1,0)),IF($F12&lt;=85,1,0))</formula>
    </cfRule>
  </conditionalFormatting>
  <conditionalFormatting sqref="AI12">
    <cfRule type="expression" dxfId="22947" priority="20">
      <formula>AND(IF(OR($Q12=1,$Q12=2),1,0),IF($X12&lt;=20,1,0))</formula>
    </cfRule>
    <cfRule type="expression" dxfId="22946" priority="21">
      <formula>AND(IF($Q12=2,1,0),IF($X12&lt;30,1,0))</formula>
    </cfRule>
    <cfRule type="expression" dxfId="22945" priority="22">
      <formula>AND(IF($Q12=3,1,0),IF($X12&lt;30,1,0))</formula>
    </cfRule>
    <cfRule type="expression" dxfId="22944" priority="23">
      <formula>AND(IF($Q12=3,1,IF($Q12=4,1,0)),IF($F12&lt;=85,1,0))</formula>
    </cfRule>
  </conditionalFormatting>
  <conditionalFormatting sqref="AV13">
    <cfRule type="expression" dxfId="22943" priority="18">
      <formula>AV13="X"</formula>
    </cfRule>
    <cfRule type="expression" dxfId="22942" priority="19">
      <formula>AV13="후보"</formula>
    </cfRule>
  </conditionalFormatting>
  <conditionalFormatting sqref="Z1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2941" priority="15" operator="greaterThan">
      <formula>0.9</formula>
    </cfRule>
    <cfRule type="cellIs" dxfId="22940" priority="16" operator="greaterThan">
      <formula>0.85</formula>
    </cfRule>
  </conditionalFormatting>
  <conditionalFormatting sqref="N13">
    <cfRule type="cellIs" dxfId="22939" priority="13" operator="greaterThan">
      <formula>0.9</formula>
    </cfRule>
    <cfRule type="cellIs" dxfId="22938" priority="14" operator="greaterThan">
      <formula>0.85</formula>
    </cfRule>
  </conditionalFormatting>
  <conditionalFormatting sqref="E13">
    <cfRule type="expression" dxfId="22937" priority="9">
      <formula>AND(IF(OR($Q13=1,$Q13=2),1,0),IF($X13&lt;=20,1,0))</formula>
    </cfRule>
    <cfRule type="expression" dxfId="22936" priority="10">
      <formula>AND(IF($Q13=2,1,0),IF($X13&lt;30,1,0))</formula>
    </cfRule>
    <cfRule type="expression" dxfId="22935" priority="11">
      <formula>AND(IF($Q13=3,1,0),IF($X13&lt;30,1,0))</formula>
    </cfRule>
    <cfRule type="expression" dxfId="22934" priority="12">
      <formula>AND(IF($Q13=3,1,IF($Q13=4,1,0)),IF($F13&lt;=85,1,0))</formula>
    </cfRule>
  </conditionalFormatting>
  <conditionalFormatting sqref="X13">
    <cfRule type="expression" dxfId="22933" priority="5">
      <formula>AND(IF(OR($Q13=1,$Q13=2),1,0),IF($X13&lt;=20,1,0))</formula>
    </cfRule>
    <cfRule type="expression" dxfId="22932" priority="6">
      <formula>AND(IF($Q13=2,1,0),IF($X13&lt;30,1,0))</formula>
    </cfRule>
    <cfRule type="expression" dxfId="22931" priority="7">
      <formula>AND(IF($Q13=3,1,0),IF($X13&lt;30,1,0))</formula>
    </cfRule>
    <cfRule type="expression" dxfId="22930" priority="8">
      <formula>AND(IF($Q13=3,1,IF($Q13=4,1,0)),IF($F13&lt;=85,1,0))</formula>
    </cfRule>
  </conditionalFormatting>
  <conditionalFormatting sqref="AI13">
    <cfRule type="expression" dxfId="22929" priority="1">
      <formula>AND(IF(OR($Q13=1,$Q13=2),1,0),IF($X13&lt;=20,1,0))</formula>
    </cfRule>
    <cfRule type="expression" dxfId="22928" priority="2">
      <formula>AND(IF($Q13=2,1,0),IF($X13&lt;30,1,0))</formula>
    </cfRule>
    <cfRule type="expression" dxfId="22927" priority="3">
      <formula>AND(IF($Q13=3,1,0),IF($X13&lt;30,1,0))</formula>
    </cfRule>
    <cfRule type="expression" dxfId="22926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나성동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2297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나성동 나릿재4단지트리쉐이드리젠시('21.03.,528^)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2298</v>
      </c>
      <c r="B6" s="16" t="s">
        <v>2299</v>
      </c>
      <c r="C6" s="28">
        <v>528</v>
      </c>
      <c r="D6" s="25">
        <v>114.8</v>
      </c>
      <c r="E6" s="106">
        <v>35</v>
      </c>
      <c r="F6" s="25">
        <v>84.7</v>
      </c>
      <c r="G6" s="27">
        <v>26</v>
      </c>
      <c r="H6" s="28">
        <v>52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327</v>
      </c>
      <c r="U6" s="13"/>
      <c r="W6" s="25">
        <f>D6</f>
        <v>114.8</v>
      </c>
      <c r="X6" s="106">
        <f>E6</f>
        <v>35</v>
      </c>
      <c r="Y6" s="32">
        <f>H6</f>
        <v>52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나릿재4단지트리쉐이드리젠시</v>
      </c>
      <c r="AI6" s="106">
        <f>IF(E6="","",E6)</f>
        <v>35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2300</v>
      </c>
      <c r="B7" s="16" t="s">
        <v>2301</v>
      </c>
      <c r="C7" s="28">
        <v>528</v>
      </c>
      <c r="D7" s="25">
        <v>114.8</v>
      </c>
      <c r="E7" s="106">
        <v>35</v>
      </c>
      <c r="F7" s="25">
        <v>84.7</v>
      </c>
      <c r="G7" s="27">
        <v>26</v>
      </c>
      <c r="H7" s="28">
        <v>19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2296</v>
      </c>
      <c r="T7" s="8" t="s">
        <v>2302</v>
      </c>
      <c r="U7" s="13"/>
      <c r="W7" s="25">
        <f>D7</f>
        <v>114.8</v>
      </c>
      <c r="X7" s="106">
        <f>E7</f>
        <v>35</v>
      </c>
      <c r="Y7" s="32">
        <f>H7</f>
        <v>19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나릿재4단지트리쉐이드리젠시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2300</v>
      </c>
      <c r="B8" s="16" t="s">
        <v>2301</v>
      </c>
      <c r="C8" s="28">
        <v>528</v>
      </c>
      <c r="D8" s="25">
        <v>114.7</v>
      </c>
      <c r="E8" s="106">
        <v>35</v>
      </c>
      <c r="F8" s="25">
        <v>84.6</v>
      </c>
      <c r="G8" s="27">
        <v>26</v>
      </c>
      <c r="H8" s="28">
        <v>12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2296</v>
      </c>
      <c r="T8" s="8" t="s">
        <v>2303</v>
      </c>
      <c r="U8" s="13"/>
      <c r="W8" s="25">
        <f>D8</f>
        <v>114.7</v>
      </c>
      <c r="X8" s="106">
        <f>E8</f>
        <v>35</v>
      </c>
      <c r="Y8" s="32">
        <f>H8</f>
        <v>12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나릿재4단지트리쉐이드리젠시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2300</v>
      </c>
      <c r="B9" s="16" t="s">
        <v>2301</v>
      </c>
      <c r="C9" s="28">
        <v>528</v>
      </c>
      <c r="D9" s="25">
        <v>114.7</v>
      </c>
      <c r="E9" s="106">
        <v>35</v>
      </c>
      <c r="F9" s="25">
        <v>84.6</v>
      </c>
      <c r="G9" s="27">
        <v>26</v>
      </c>
      <c r="H9" s="28">
        <v>12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2296</v>
      </c>
      <c r="T9" s="8" t="s">
        <v>2304</v>
      </c>
      <c r="U9" s="13"/>
      <c r="W9" s="25">
        <f>D9</f>
        <v>114.7</v>
      </c>
      <c r="X9" s="106">
        <f>E9</f>
        <v>35</v>
      </c>
      <c r="Y9" s="32">
        <f>H9</f>
        <v>12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나릿재4단지트리쉐이드리젠시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2300</v>
      </c>
      <c r="B10" s="16" t="s">
        <v>2301</v>
      </c>
      <c r="C10" s="28">
        <v>528</v>
      </c>
      <c r="D10" s="25">
        <v>115.2</v>
      </c>
      <c r="E10" s="106">
        <v>35</v>
      </c>
      <c r="F10" s="25">
        <v>84.4</v>
      </c>
      <c r="G10" s="27">
        <v>26</v>
      </c>
      <c r="H10" s="28">
        <v>63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2296</v>
      </c>
      <c r="T10" s="8" t="s">
        <v>2305</v>
      </c>
      <c r="U10" s="13"/>
      <c r="W10" s="25">
        <f>D10</f>
        <v>115.2</v>
      </c>
      <c r="X10" s="106">
        <f>E10</f>
        <v>35</v>
      </c>
      <c r="Y10" s="32">
        <f>H10</f>
        <v>63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나릿재4단지트리쉐이드리젠시</v>
      </c>
      <c r="AI10" s="106">
        <f>IF(E10="","",E10)</f>
        <v>35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2300</v>
      </c>
      <c r="B11" s="16" t="s">
        <v>2301</v>
      </c>
      <c r="C11" s="28">
        <v>528</v>
      </c>
      <c r="D11" s="25">
        <v>115.1</v>
      </c>
      <c r="E11" s="106">
        <v>35</v>
      </c>
      <c r="F11" s="25">
        <v>84.6</v>
      </c>
      <c r="G11" s="27">
        <v>26</v>
      </c>
      <c r="H11" s="28">
        <v>42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2296</v>
      </c>
      <c r="T11" s="8" t="s">
        <v>2306</v>
      </c>
      <c r="U11" s="13"/>
      <c r="W11" s="25">
        <f>D11</f>
        <v>115.1</v>
      </c>
      <c r="X11" s="106">
        <f>E11</f>
        <v>35</v>
      </c>
      <c r="Y11" s="32">
        <f>H11</f>
        <v>42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나릿재4단지트리쉐이드리젠시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2300</v>
      </c>
      <c r="B12" s="16" t="s">
        <v>2301</v>
      </c>
      <c r="C12" s="28">
        <v>528</v>
      </c>
      <c r="D12" s="25">
        <v>115.2</v>
      </c>
      <c r="E12" s="106">
        <v>35</v>
      </c>
      <c r="F12" s="25">
        <v>84.4</v>
      </c>
      <c r="G12" s="27">
        <v>26</v>
      </c>
      <c r="H12" s="28">
        <v>40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2296</v>
      </c>
      <c r="T12" s="8" t="s">
        <v>2307</v>
      </c>
      <c r="U12" s="13"/>
      <c r="W12" s="25">
        <f>D12</f>
        <v>115.2</v>
      </c>
      <c r="X12" s="106">
        <f>E12</f>
        <v>35</v>
      </c>
      <c r="Y12" s="32">
        <f>H12</f>
        <v>40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나릿재4단지트리쉐이드리젠시</v>
      </c>
      <c r="AI12" s="106">
        <f>IF(E12="","",E12)</f>
        <v>35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2300</v>
      </c>
      <c r="B13" s="16" t="s">
        <v>2301</v>
      </c>
      <c r="C13" s="28">
        <v>528</v>
      </c>
      <c r="D13" s="25">
        <v>115.3</v>
      </c>
      <c r="E13" s="106">
        <v>35</v>
      </c>
      <c r="F13" s="25">
        <v>85</v>
      </c>
      <c r="G13" s="27">
        <v>26</v>
      </c>
      <c r="H13" s="28">
        <v>12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2296</v>
      </c>
      <c r="T13" s="8" t="s">
        <v>2308</v>
      </c>
      <c r="U13" s="13"/>
      <c r="W13" s="25">
        <f>D13</f>
        <v>115.3</v>
      </c>
      <c r="X13" s="106">
        <f>E13</f>
        <v>35</v>
      </c>
      <c r="Y13" s="32">
        <f>H13</f>
        <v>12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나릿재4단지트리쉐이드리젠시</v>
      </c>
      <c r="AI13" s="106">
        <f>IF(E13="","",E13)</f>
        <v>35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2300</v>
      </c>
      <c r="B14" s="16" t="s">
        <v>2301</v>
      </c>
      <c r="C14" s="28">
        <v>528</v>
      </c>
      <c r="D14" s="25">
        <v>115.3</v>
      </c>
      <c r="E14" s="106">
        <v>35</v>
      </c>
      <c r="F14" s="25">
        <v>85</v>
      </c>
      <c r="G14" s="27">
        <v>26</v>
      </c>
      <c r="H14" s="28">
        <v>12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2296</v>
      </c>
      <c r="T14" s="8">
        <v>1150</v>
      </c>
      <c r="U14" s="13"/>
      <c r="W14" s="25">
        <f>D14</f>
        <v>115.3</v>
      </c>
      <c r="X14" s="106">
        <f>E14</f>
        <v>35</v>
      </c>
      <c r="Y14" s="32">
        <f>H14</f>
        <v>12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나릿재4단지트리쉐이드리젠시</v>
      </c>
      <c r="AI14" s="106">
        <f>IF(E14="","",E14)</f>
        <v>35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2300</v>
      </c>
      <c r="B15" s="16" t="s">
        <v>2301</v>
      </c>
      <c r="C15" s="28">
        <v>528</v>
      </c>
      <c r="D15" s="25">
        <v>129</v>
      </c>
      <c r="E15" s="106">
        <v>39</v>
      </c>
      <c r="F15" s="25">
        <v>95.6</v>
      </c>
      <c r="G15" s="27">
        <v>29</v>
      </c>
      <c r="H15" s="28">
        <v>76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2296</v>
      </c>
      <c r="T15" s="8" t="s">
        <v>2309</v>
      </c>
      <c r="U15" s="13"/>
      <c r="W15" s="25">
        <f>D15</f>
        <v>129</v>
      </c>
      <c r="X15" s="106">
        <f>E15</f>
        <v>39</v>
      </c>
      <c r="Y15" s="32">
        <f>H15</f>
        <v>76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나릿재4단지트리쉐이드리젠시</v>
      </c>
      <c r="AI15" s="106">
        <f>IF(E15="","",E15)</f>
        <v>39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2300</v>
      </c>
      <c r="B16" s="16" t="s">
        <v>2301</v>
      </c>
      <c r="C16" s="28">
        <v>528</v>
      </c>
      <c r="D16" s="25">
        <v>129.4</v>
      </c>
      <c r="E16" s="106">
        <v>39</v>
      </c>
      <c r="F16" s="25">
        <v>95.9</v>
      </c>
      <c r="G16" s="27">
        <v>29</v>
      </c>
      <c r="H16" s="28">
        <v>56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2296</v>
      </c>
      <c r="T16" s="8" t="s">
        <v>2310</v>
      </c>
      <c r="U16" s="13"/>
      <c r="W16" s="25">
        <f>D16</f>
        <v>129.4</v>
      </c>
      <c r="X16" s="106">
        <f>E16</f>
        <v>39</v>
      </c>
      <c r="Y16" s="32">
        <f>H16</f>
        <v>56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나릿재4단지트리쉐이드리젠시</v>
      </c>
      <c r="AI16" s="106">
        <f>IF(E16="","",E16)</f>
        <v>39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2300</v>
      </c>
      <c r="B17" s="16" t="s">
        <v>2301</v>
      </c>
      <c r="C17" s="28">
        <v>528</v>
      </c>
      <c r="D17" s="25">
        <v>129.6</v>
      </c>
      <c r="E17" s="106">
        <v>39</v>
      </c>
      <c r="F17" s="25">
        <v>95.9</v>
      </c>
      <c r="G17" s="27">
        <v>29</v>
      </c>
      <c r="H17" s="28">
        <v>54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2296</v>
      </c>
      <c r="T17" s="8" t="s">
        <v>2311</v>
      </c>
      <c r="U17" s="13"/>
      <c r="W17" s="25">
        <f>D17</f>
        <v>129.6</v>
      </c>
      <c r="X17" s="106">
        <f>E17</f>
        <v>39</v>
      </c>
      <c r="Y17" s="32">
        <f>H17</f>
        <v>54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나릿재4단지트리쉐이드리젠시</v>
      </c>
      <c r="AI17" s="106">
        <f>IF(E17="","",E17)</f>
        <v>39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2300</v>
      </c>
      <c r="B18" s="16" t="s">
        <v>2301</v>
      </c>
      <c r="C18" s="28">
        <v>528</v>
      </c>
      <c r="D18" s="25">
        <v>129</v>
      </c>
      <c r="E18" s="106">
        <v>39</v>
      </c>
      <c r="F18" s="25">
        <v>95.6</v>
      </c>
      <c r="G18" s="27">
        <v>29</v>
      </c>
      <c r="H18" s="28">
        <v>46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2296</v>
      </c>
      <c r="T18" s="8" t="s">
        <v>2312</v>
      </c>
      <c r="U18" s="13"/>
      <c r="W18" s="25">
        <f>D18</f>
        <v>129</v>
      </c>
      <c r="X18" s="106">
        <f>E18</f>
        <v>39</v>
      </c>
      <c r="Y18" s="32">
        <f>H18</f>
        <v>46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나릿재4단지트리쉐이드리젠시</v>
      </c>
      <c r="AI18" s="106">
        <f>IF(E18="","",E18)</f>
        <v>39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2300</v>
      </c>
      <c r="B19" s="16" t="s">
        <v>2301</v>
      </c>
      <c r="C19" s="28">
        <v>528</v>
      </c>
      <c r="D19" s="25">
        <v>129.4</v>
      </c>
      <c r="E19" s="106">
        <v>39</v>
      </c>
      <c r="F19" s="25">
        <v>95.3</v>
      </c>
      <c r="G19" s="27">
        <v>29</v>
      </c>
      <c r="H19" s="28">
        <v>14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2296</v>
      </c>
      <c r="T19" s="8" t="s">
        <v>2313</v>
      </c>
      <c r="U19" s="13"/>
      <c r="W19" s="25">
        <f>D19</f>
        <v>129.4</v>
      </c>
      <c r="X19" s="106">
        <f>E19</f>
        <v>39</v>
      </c>
      <c r="Y19" s="32">
        <f>H19</f>
        <v>14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나릿재4단지트리쉐이드리젠시</v>
      </c>
      <c r="AI19" s="106">
        <f>IF(E19="","",E19)</f>
        <v>39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2300</v>
      </c>
      <c r="B20" s="16" t="s">
        <v>2301</v>
      </c>
      <c r="C20" s="28">
        <v>528</v>
      </c>
      <c r="D20" s="25">
        <v>129.6</v>
      </c>
      <c r="E20" s="106">
        <v>39</v>
      </c>
      <c r="F20" s="25">
        <v>95.9</v>
      </c>
      <c r="G20" s="27">
        <v>29</v>
      </c>
      <c r="H20" s="28">
        <v>12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2296</v>
      </c>
      <c r="T20" s="8" t="s">
        <v>2314</v>
      </c>
      <c r="U20" s="13"/>
      <c r="W20" s="25">
        <f>D20</f>
        <v>129.6</v>
      </c>
      <c r="X20" s="106">
        <f>E20</f>
        <v>39</v>
      </c>
      <c r="Y20" s="32">
        <f>H20</f>
        <v>12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나릿재4단지트리쉐이드리젠시</v>
      </c>
      <c r="AI20" s="106">
        <f>IF(E20="","",E20)</f>
        <v>39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2300</v>
      </c>
      <c r="B21" s="16" t="s">
        <v>2301</v>
      </c>
      <c r="C21" s="28">
        <v>528</v>
      </c>
      <c r="D21" s="25">
        <v>130.5</v>
      </c>
      <c r="E21" s="106">
        <v>39</v>
      </c>
      <c r="F21" s="25">
        <v>95.1</v>
      </c>
      <c r="G21" s="27">
        <v>29</v>
      </c>
      <c r="H21" s="28">
        <v>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2296</v>
      </c>
      <c r="T21" s="8" t="s">
        <v>2315</v>
      </c>
      <c r="U21" s="13"/>
      <c r="W21" s="25">
        <f>D21</f>
        <v>130.5</v>
      </c>
      <c r="X21" s="106">
        <f>E21</f>
        <v>39</v>
      </c>
      <c r="Y21" s="32">
        <f>H21</f>
        <v>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나릿재4단지트리쉐이드리젠시</v>
      </c>
      <c r="AI21" s="106">
        <f>IF(E21="","",E21)</f>
        <v>39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2300</v>
      </c>
      <c r="B22" s="16" t="s">
        <v>2301</v>
      </c>
      <c r="C22" s="28">
        <v>528</v>
      </c>
      <c r="D22" s="25">
        <v>131.30000000000001</v>
      </c>
      <c r="E22" s="106">
        <v>40</v>
      </c>
      <c r="F22" s="25">
        <v>96</v>
      </c>
      <c r="G22" s="27">
        <v>29</v>
      </c>
      <c r="H22" s="28">
        <v>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2</v>
      </c>
      <c r="R22" s="15">
        <v>3</v>
      </c>
      <c r="S22" s="113" t="s">
        <v>2296</v>
      </c>
      <c r="T22" s="8" t="s">
        <v>2316</v>
      </c>
      <c r="U22" s="13"/>
      <c r="W22" s="25">
        <f>D22</f>
        <v>131.30000000000001</v>
      </c>
      <c r="X22" s="106">
        <f>E22</f>
        <v>40</v>
      </c>
      <c r="Y22" s="32">
        <f>H22</f>
        <v>2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2/3</v>
      </c>
      <c r="AH22" s="36" t="str">
        <f>IF(A22="","",A22)</f>
        <v>나릿재4단지트리쉐이드리젠시</v>
      </c>
      <c r="AI22" s="106">
        <f>IF(E22="","",E22)</f>
        <v>40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2300</v>
      </c>
      <c r="B23" s="16" t="s">
        <v>2301</v>
      </c>
      <c r="C23" s="28">
        <v>528</v>
      </c>
      <c r="D23" s="25">
        <v>132.19999999999999</v>
      </c>
      <c r="E23" s="106">
        <v>40</v>
      </c>
      <c r="F23" s="25">
        <v>95.8</v>
      </c>
      <c r="G23" s="27">
        <v>29</v>
      </c>
      <c r="H23" s="28">
        <v>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2</v>
      </c>
      <c r="R23" s="15">
        <v>3</v>
      </c>
      <c r="S23" s="113" t="s">
        <v>2296</v>
      </c>
      <c r="T23" s="8" t="s">
        <v>2317</v>
      </c>
      <c r="U23" s="13"/>
      <c r="W23" s="25">
        <f>D23</f>
        <v>132.19999999999999</v>
      </c>
      <c r="X23" s="106">
        <f>E23</f>
        <v>40</v>
      </c>
      <c r="Y23" s="32">
        <f>H23</f>
        <v>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2/3</v>
      </c>
      <c r="AH23" s="36" t="str">
        <f>IF(A23="","",A23)</f>
        <v>나릿재4단지트리쉐이드리젠시</v>
      </c>
      <c r="AI23" s="106">
        <f>IF(E23="","",E23)</f>
        <v>40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나성동 세종한신더휴리저브HO1블록('21.08.,661^)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2318</v>
      </c>
      <c r="B25" s="16" t="s">
        <v>2319</v>
      </c>
      <c r="C25" s="28">
        <v>661</v>
      </c>
      <c r="D25" s="25">
        <v>117.8</v>
      </c>
      <c r="E25" s="106">
        <v>36</v>
      </c>
      <c r="F25" s="25">
        <v>84.9</v>
      </c>
      <c r="G25" s="27">
        <v>26</v>
      </c>
      <c r="H25" s="28">
        <v>34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2296</v>
      </c>
      <c r="T25" s="8" t="s">
        <v>2320</v>
      </c>
      <c r="U25" s="13"/>
      <c r="W25" s="25">
        <f>D25</f>
        <v>117.8</v>
      </c>
      <c r="X25" s="106">
        <f>E25</f>
        <v>36</v>
      </c>
      <c r="Y25" s="32">
        <f>H25</f>
        <v>34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세종한신더휴리저브HO1블록</v>
      </c>
      <c r="AI25" s="106">
        <f>IF(E25="","",E25)</f>
        <v>36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2318</v>
      </c>
      <c r="B26" s="16" t="s">
        <v>2319</v>
      </c>
      <c r="C26" s="28">
        <v>661</v>
      </c>
      <c r="D26" s="25">
        <v>118.1</v>
      </c>
      <c r="E26" s="106">
        <v>36</v>
      </c>
      <c r="F26" s="25">
        <v>84.8</v>
      </c>
      <c r="G26" s="27">
        <v>26</v>
      </c>
      <c r="H26" s="28">
        <v>8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2296</v>
      </c>
      <c r="T26" s="8" t="s">
        <v>2321</v>
      </c>
      <c r="U26" s="13"/>
      <c r="W26" s="25">
        <f>D26</f>
        <v>118.1</v>
      </c>
      <c r="X26" s="106">
        <f>E26</f>
        <v>36</v>
      </c>
      <c r="Y26" s="32">
        <f>H26</f>
        <v>8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세종한신더휴리저브HO1블록</v>
      </c>
      <c r="AI26" s="106">
        <f>IF(E26="","",E26)</f>
        <v>36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2318</v>
      </c>
      <c r="B27" s="16" t="s">
        <v>2319</v>
      </c>
      <c r="C27" s="28">
        <v>661</v>
      </c>
      <c r="D27" s="25">
        <v>119</v>
      </c>
      <c r="E27" s="106">
        <v>36</v>
      </c>
      <c r="F27" s="25">
        <v>84.8</v>
      </c>
      <c r="G27" s="27">
        <v>26</v>
      </c>
      <c r="H27" s="28">
        <v>138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2296</v>
      </c>
      <c r="T27" s="8" t="s">
        <v>2322</v>
      </c>
      <c r="U27" s="13"/>
      <c r="W27" s="25">
        <f>D27</f>
        <v>119</v>
      </c>
      <c r="X27" s="106">
        <f>E27</f>
        <v>36</v>
      </c>
      <c r="Y27" s="32">
        <f>H27</f>
        <v>138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세종한신더휴리저브HO1블록</v>
      </c>
      <c r="AI27" s="106">
        <f>IF(E27="","",E27)</f>
        <v>36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2318</v>
      </c>
      <c r="B28" s="16" t="s">
        <v>2319</v>
      </c>
      <c r="C28" s="28">
        <v>661</v>
      </c>
      <c r="D28" s="25">
        <v>119</v>
      </c>
      <c r="E28" s="106">
        <v>36</v>
      </c>
      <c r="F28" s="25">
        <v>84.8</v>
      </c>
      <c r="G28" s="27">
        <v>26</v>
      </c>
      <c r="H28" s="28">
        <v>133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2296</v>
      </c>
      <c r="T28" s="8" t="s">
        <v>2323</v>
      </c>
      <c r="U28" s="13"/>
      <c r="W28" s="25">
        <f>D28</f>
        <v>119</v>
      </c>
      <c r="X28" s="106">
        <f>E28</f>
        <v>36</v>
      </c>
      <c r="Y28" s="32">
        <f>H28</f>
        <v>133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세종한신더휴리저브HO1블록</v>
      </c>
      <c r="AI28" s="106">
        <f>IF(E28="","",E28)</f>
        <v>36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2318</v>
      </c>
      <c r="B29" s="16" t="s">
        <v>2319</v>
      </c>
      <c r="C29" s="28">
        <v>661</v>
      </c>
      <c r="D29" s="25">
        <v>119</v>
      </c>
      <c r="E29" s="106">
        <v>36</v>
      </c>
      <c r="F29" s="25">
        <v>84.8</v>
      </c>
      <c r="G29" s="27">
        <v>26</v>
      </c>
      <c r="H29" s="28">
        <v>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2296</v>
      </c>
      <c r="T29" s="8" t="s">
        <v>2324</v>
      </c>
      <c r="U29" s="13"/>
      <c r="W29" s="25">
        <f>D29</f>
        <v>119</v>
      </c>
      <c r="X29" s="106">
        <f>E29</f>
        <v>36</v>
      </c>
      <c r="Y29" s="32">
        <f>H29</f>
        <v>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세종한신더휴리저브HO1블록</v>
      </c>
      <c r="AI29" s="106">
        <f>IF(E29="","",E29)</f>
        <v>36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2318</v>
      </c>
      <c r="B30" s="16" t="s">
        <v>2319</v>
      </c>
      <c r="C30" s="28">
        <v>661</v>
      </c>
      <c r="D30" s="25">
        <v>123</v>
      </c>
      <c r="E30" s="106">
        <v>37</v>
      </c>
      <c r="F30" s="25">
        <v>84.8</v>
      </c>
      <c r="G30" s="27">
        <v>26</v>
      </c>
      <c r="H30" s="28">
        <v>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2296</v>
      </c>
      <c r="T30" s="8" t="s">
        <v>2325</v>
      </c>
      <c r="U30" s="13"/>
      <c r="W30" s="25">
        <f>D30</f>
        <v>123</v>
      </c>
      <c r="X30" s="106">
        <f>E30</f>
        <v>37</v>
      </c>
      <c r="Y30" s="32">
        <f>H30</f>
        <v>4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세종한신더휴리저브HO1블록</v>
      </c>
      <c r="AI30" s="106">
        <f>IF(E30="","",E30)</f>
        <v>37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2318</v>
      </c>
      <c r="B31" s="16" t="s">
        <v>2319</v>
      </c>
      <c r="C31" s="28">
        <v>661</v>
      </c>
      <c r="D31" s="25">
        <v>123</v>
      </c>
      <c r="E31" s="106">
        <v>37</v>
      </c>
      <c r="F31" s="25">
        <v>84.8</v>
      </c>
      <c r="G31" s="27">
        <v>26</v>
      </c>
      <c r="H31" s="28">
        <v>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2296</v>
      </c>
      <c r="T31" s="8" t="s">
        <v>2326</v>
      </c>
      <c r="U31" s="13"/>
      <c r="W31" s="25">
        <f>D31</f>
        <v>123</v>
      </c>
      <c r="X31" s="106">
        <f>E31</f>
        <v>37</v>
      </c>
      <c r="Y31" s="32">
        <f>H31</f>
        <v>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세종한신더휴리저브HO1블록</v>
      </c>
      <c r="AI31" s="106">
        <f>IF(E31="","",E31)</f>
        <v>37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2318</v>
      </c>
      <c r="B32" s="16" t="s">
        <v>2319</v>
      </c>
      <c r="C32" s="28">
        <v>661</v>
      </c>
      <c r="D32" s="25">
        <v>138</v>
      </c>
      <c r="E32" s="106">
        <v>42</v>
      </c>
      <c r="F32" s="25">
        <v>100</v>
      </c>
      <c r="G32" s="27">
        <v>30</v>
      </c>
      <c r="H32" s="28">
        <v>18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2296</v>
      </c>
      <c r="T32" s="8" t="s">
        <v>2327</v>
      </c>
      <c r="U32" s="13"/>
      <c r="W32" s="25">
        <f>D32</f>
        <v>138</v>
      </c>
      <c r="X32" s="106">
        <f>E32</f>
        <v>42</v>
      </c>
      <c r="Y32" s="32">
        <f>H32</f>
        <v>18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세종한신더휴리저브HO1블록</v>
      </c>
      <c r="AI32" s="106">
        <f>IF(E32="","",E32)</f>
        <v>42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2318</v>
      </c>
      <c r="B33" s="16" t="s">
        <v>2319</v>
      </c>
      <c r="C33" s="28">
        <v>661</v>
      </c>
      <c r="D33" s="25">
        <v>138</v>
      </c>
      <c r="E33" s="106">
        <v>42</v>
      </c>
      <c r="F33" s="25">
        <v>99.9</v>
      </c>
      <c r="G33" s="27">
        <v>30</v>
      </c>
      <c r="H33" s="28">
        <v>20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2296</v>
      </c>
      <c r="T33" s="8" t="s">
        <v>2328</v>
      </c>
      <c r="U33" s="13"/>
      <c r="W33" s="25">
        <f>D33</f>
        <v>138</v>
      </c>
      <c r="X33" s="106">
        <f>E33</f>
        <v>42</v>
      </c>
      <c r="Y33" s="32">
        <f>H33</f>
        <v>20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세종한신더휴리저브HO1블록</v>
      </c>
      <c r="AI33" s="106">
        <f>IF(E33="","",E33)</f>
        <v>42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2318</v>
      </c>
      <c r="B34" s="16" t="s">
        <v>2319</v>
      </c>
      <c r="C34" s="28">
        <v>661</v>
      </c>
      <c r="D34" s="25">
        <v>140.5</v>
      </c>
      <c r="E34" s="106">
        <v>42</v>
      </c>
      <c r="F34" s="25">
        <v>99.9</v>
      </c>
      <c r="G34" s="27">
        <v>30</v>
      </c>
      <c r="H34" s="28">
        <v>282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2296</v>
      </c>
      <c r="T34" s="8" t="s">
        <v>2329</v>
      </c>
      <c r="U34" s="13"/>
      <c r="W34" s="25">
        <f>D34</f>
        <v>140.5</v>
      </c>
      <c r="X34" s="106">
        <f>E34</f>
        <v>42</v>
      </c>
      <c r="Y34" s="32">
        <f>H34</f>
        <v>282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세종한신더휴리저브HO1블록</v>
      </c>
      <c r="AI34" s="106">
        <f>IF(E34="","",E34)</f>
        <v>42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2318</v>
      </c>
      <c r="B35" s="16" t="s">
        <v>2319</v>
      </c>
      <c r="C35" s="28">
        <v>661</v>
      </c>
      <c r="D35" s="25">
        <v>140.9</v>
      </c>
      <c r="E35" s="106">
        <v>43</v>
      </c>
      <c r="F35" s="25">
        <v>100</v>
      </c>
      <c r="G35" s="27">
        <v>30</v>
      </c>
      <c r="H35" s="28">
        <v>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2296</v>
      </c>
      <c r="T35" s="8" t="s">
        <v>2330</v>
      </c>
      <c r="U35" s="13"/>
      <c r="W35" s="25">
        <f>D35</f>
        <v>140.9</v>
      </c>
      <c r="X35" s="106">
        <f>E35</f>
        <v>43</v>
      </c>
      <c r="Y35" s="32">
        <f>H35</f>
        <v>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세종한신더휴리저브HO1블록</v>
      </c>
      <c r="AI35" s="106">
        <f>IF(E35="","",E35)</f>
        <v>43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2318</v>
      </c>
      <c r="B36" s="16" t="s">
        <v>2319</v>
      </c>
      <c r="C36" s="28">
        <v>661</v>
      </c>
      <c r="D36" s="25">
        <v>140.1</v>
      </c>
      <c r="E36" s="106">
        <v>42</v>
      </c>
      <c r="F36" s="25">
        <v>99.7</v>
      </c>
      <c r="G36" s="27">
        <v>30</v>
      </c>
      <c r="H36" s="28">
        <v>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2296</v>
      </c>
      <c r="T36" s="8" t="s">
        <v>2331</v>
      </c>
      <c r="U36" s="13"/>
      <c r="W36" s="25">
        <f>D36</f>
        <v>140.1</v>
      </c>
      <c r="X36" s="106">
        <f>E36</f>
        <v>42</v>
      </c>
      <c r="Y36" s="32">
        <f>H36</f>
        <v>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세종한신더휴리저브HO1블록</v>
      </c>
      <c r="AI36" s="106">
        <f>IF(E36="","",E36)</f>
        <v>42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나성동 나릿재1단지리더스포레('21.01.,343^)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2332</v>
      </c>
      <c r="B38" s="16" t="s">
        <v>2333</v>
      </c>
      <c r="C38" s="28">
        <v>343</v>
      </c>
      <c r="D38" s="25">
        <v>111.9</v>
      </c>
      <c r="E38" s="106">
        <v>34</v>
      </c>
      <c r="F38" s="25">
        <v>84.8</v>
      </c>
      <c r="G38" s="27">
        <v>26</v>
      </c>
      <c r="H38" s="28">
        <v>49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2296</v>
      </c>
      <c r="T38" s="8" t="s">
        <v>2334</v>
      </c>
      <c r="U38" s="13"/>
      <c r="W38" s="25">
        <f>D38</f>
        <v>111.9</v>
      </c>
      <c r="X38" s="106">
        <f>E38</f>
        <v>34</v>
      </c>
      <c r="Y38" s="32">
        <f>H38</f>
        <v>49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나릿재1단지리더스포레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2332</v>
      </c>
      <c r="B39" s="16" t="s">
        <v>2333</v>
      </c>
      <c r="C39" s="28">
        <v>343</v>
      </c>
      <c r="D39" s="25">
        <v>111.7</v>
      </c>
      <c r="E39" s="106">
        <v>34</v>
      </c>
      <c r="F39" s="25">
        <v>84.9</v>
      </c>
      <c r="G39" s="27">
        <v>26</v>
      </c>
      <c r="H39" s="28">
        <v>25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2296</v>
      </c>
      <c r="T39" s="8" t="s">
        <v>2335</v>
      </c>
      <c r="U39" s="13"/>
      <c r="W39" s="25">
        <f>D39</f>
        <v>111.7</v>
      </c>
      <c r="X39" s="106">
        <f>E39</f>
        <v>34</v>
      </c>
      <c r="Y39" s="32">
        <f>H39</f>
        <v>25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나릿재1단지리더스포레</v>
      </c>
      <c r="AI39" s="106">
        <f>IF(E39="","",E39)</f>
        <v>34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2332</v>
      </c>
      <c r="B40" s="16" t="s">
        <v>2333</v>
      </c>
      <c r="C40" s="28">
        <v>343</v>
      </c>
      <c r="D40" s="25">
        <v>111.4</v>
      </c>
      <c r="E40" s="106">
        <v>34</v>
      </c>
      <c r="F40" s="25">
        <v>84.9</v>
      </c>
      <c r="G40" s="27">
        <v>26</v>
      </c>
      <c r="H40" s="28">
        <v>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2296</v>
      </c>
      <c r="T40" s="8" t="s">
        <v>2336</v>
      </c>
      <c r="U40" s="13"/>
      <c r="W40" s="25">
        <f>D40</f>
        <v>111.4</v>
      </c>
      <c r="X40" s="106">
        <f>E40</f>
        <v>34</v>
      </c>
      <c r="Y40" s="32">
        <f>H40</f>
        <v>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나릿재1단지리더스포레</v>
      </c>
      <c r="AI40" s="106">
        <f>IF(E40="","",E40)</f>
        <v>34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2332</v>
      </c>
      <c r="B41" s="16" t="s">
        <v>2333</v>
      </c>
      <c r="C41" s="28">
        <v>343</v>
      </c>
      <c r="D41" s="25">
        <v>112.7</v>
      </c>
      <c r="E41" s="106">
        <v>34</v>
      </c>
      <c r="F41" s="25">
        <v>85</v>
      </c>
      <c r="G41" s="27">
        <v>26</v>
      </c>
      <c r="H41" s="28">
        <v>38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2296</v>
      </c>
      <c r="T41" s="8" t="s">
        <v>2337</v>
      </c>
      <c r="U41" s="13"/>
      <c r="W41" s="25">
        <f>D41</f>
        <v>112.7</v>
      </c>
      <c r="X41" s="106">
        <f>E41</f>
        <v>34</v>
      </c>
      <c r="Y41" s="32">
        <f>H41</f>
        <v>38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나릿재1단지리더스포레</v>
      </c>
      <c r="AI41" s="106">
        <f>IF(E41="","",E41)</f>
        <v>34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2332</v>
      </c>
      <c r="B42" s="16" t="s">
        <v>2333</v>
      </c>
      <c r="C42" s="28">
        <v>343</v>
      </c>
      <c r="D42" s="25">
        <v>112.7</v>
      </c>
      <c r="E42" s="106">
        <v>34</v>
      </c>
      <c r="F42" s="25">
        <v>85</v>
      </c>
      <c r="G42" s="27">
        <v>26</v>
      </c>
      <c r="H42" s="28">
        <v>31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2296</v>
      </c>
      <c r="T42" s="8" t="s">
        <v>2338</v>
      </c>
      <c r="U42" s="13"/>
      <c r="W42" s="25">
        <f>D42</f>
        <v>112.7</v>
      </c>
      <c r="X42" s="106">
        <f>E42</f>
        <v>34</v>
      </c>
      <c r="Y42" s="32">
        <f>H42</f>
        <v>31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나릿재1단지리더스포레</v>
      </c>
      <c r="AI42" s="106">
        <f>IF(E42="","",E42)</f>
        <v>34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2332</v>
      </c>
      <c r="B43" s="16" t="s">
        <v>2333</v>
      </c>
      <c r="C43" s="28">
        <v>343</v>
      </c>
      <c r="D43" s="25">
        <v>112.1</v>
      </c>
      <c r="E43" s="106">
        <v>34</v>
      </c>
      <c r="F43" s="25">
        <v>84.8</v>
      </c>
      <c r="G43" s="27">
        <v>26</v>
      </c>
      <c r="H43" s="28">
        <v>11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2296</v>
      </c>
      <c r="T43" s="8" t="s">
        <v>2339</v>
      </c>
      <c r="U43" s="13"/>
      <c r="W43" s="25">
        <f>D43</f>
        <v>112.1</v>
      </c>
      <c r="X43" s="106">
        <f>E43</f>
        <v>34</v>
      </c>
      <c r="Y43" s="32">
        <f>H43</f>
        <v>11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나릿재1단지리더스포레</v>
      </c>
      <c r="AI43" s="106">
        <f>IF(E43="","",E43)</f>
        <v>34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2340</v>
      </c>
      <c r="B44" s="16" t="s">
        <v>2341</v>
      </c>
      <c r="C44" s="28">
        <v>343</v>
      </c>
      <c r="D44" s="25">
        <v>112.7</v>
      </c>
      <c r="E44" s="106">
        <v>34</v>
      </c>
      <c r="F44" s="25">
        <v>84.6</v>
      </c>
      <c r="G44" s="27">
        <v>26</v>
      </c>
      <c r="H44" s="28">
        <v>2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64</v>
      </c>
      <c r="T44" s="8" t="s">
        <v>2342</v>
      </c>
      <c r="U44" s="13"/>
      <c r="W44" s="25">
        <f>D44</f>
        <v>112.7</v>
      </c>
      <c r="X44" s="106">
        <f>E44</f>
        <v>34</v>
      </c>
      <c r="Y44" s="32">
        <f>H44</f>
        <v>2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나릿재1단지리더스포레</v>
      </c>
      <c r="AI44" s="106">
        <f>IF(E44="","",E44)</f>
        <v>34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2332</v>
      </c>
      <c r="B45" s="16" t="s">
        <v>2341</v>
      </c>
      <c r="C45" s="28">
        <v>343</v>
      </c>
      <c r="D45" s="25">
        <v>113.4</v>
      </c>
      <c r="E45" s="106">
        <v>34</v>
      </c>
      <c r="F45" s="25">
        <v>85</v>
      </c>
      <c r="G45" s="27">
        <v>26</v>
      </c>
      <c r="H45" s="28">
        <v>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2296</v>
      </c>
      <c r="T45" s="8" t="s">
        <v>2343</v>
      </c>
      <c r="U45" s="13"/>
      <c r="W45" s="25">
        <f>D45</f>
        <v>113.4</v>
      </c>
      <c r="X45" s="106">
        <f>E45</f>
        <v>34</v>
      </c>
      <c r="Y45" s="32">
        <f>H45</f>
        <v>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나릿재1단지리더스포레</v>
      </c>
      <c r="AI45" s="106">
        <f>IF(E45="","",E45)</f>
        <v>34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2332</v>
      </c>
      <c r="B46" s="16" t="s">
        <v>2333</v>
      </c>
      <c r="C46" s="28">
        <v>343</v>
      </c>
      <c r="D46" s="25">
        <v>130.9</v>
      </c>
      <c r="E46" s="106">
        <v>40</v>
      </c>
      <c r="F46" s="25">
        <v>99.6</v>
      </c>
      <c r="G46" s="27">
        <v>30</v>
      </c>
      <c r="H46" s="28">
        <v>19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2296</v>
      </c>
      <c r="T46" s="8" t="s">
        <v>2344</v>
      </c>
      <c r="U46" s="13"/>
      <c r="W46" s="25">
        <f>D46</f>
        <v>130.9</v>
      </c>
      <c r="X46" s="106">
        <f>E46</f>
        <v>40</v>
      </c>
      <c r="Y46" s="32">
        <f>H46</f>
        <v>19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나릿재1단지리더스포레</v>
      </c>
      <c r="AI46" s="106">
        <f>IF(E46="","",E46)</f>
        <v>40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2332</v>
      </c>
      <c r="B47" s="16" t="s">
        <v>2333</v>
      </c>
      <c r="C47" s="28">
        <v>343</v>
      </c>
      <c r="D47" s="25">
        <v>130.1</v>
      </c>
      <c r="E47" s="106">
        <v>39</v>
      </c>
      <c r="F47" s="25">
        <v>99.3</v>
      </c>
      <c r="G47" s="27">
        <v>30</v>
      </c>
      <c r="H47" s="28">
        <v>11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2296</v>
      </c>
      <c r="T47" s="8" t="s">
        <v>2345</v>
      </c>
      <c r="U47" s="13"/>
      <c r="W47" s="25">
        <f>D47</f>
        <v>130.1</v>
      </c>
      <c r="X47" s="106">
        <f>E47</f>
        <v>39</v>
      </c>
      <c r="Y47" s="32">
        <f>H47</f>
        <v>11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나릿재1단지리더스포레</v>
      </c>
      <c r="AI47" s="106">
        <f>IF(E47="","",E47)</f>
        <v>39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2332</v>
      </c>
      <c r="B48" s="16" t="s">
        <v>2333</v>
      </c>
      <c r="C48" s="28">
        <v>343</v>
      </c>
      <c r="D48" s="25">
        <v>131.9</v>
      </c>
      <c r="E48" s="106">
        <v>40</v>
      </c>
      <c r="F48" s="25">
        <v>99.8</v>
      </c>
      <c r="G48" s="27">
        <v>30</v>
      </c>
      <c r="H48" s="28">
        <v>71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 t="s">
        <v>2346</v>
      </c>
      <c r="U48" s="13"/>
      <c r="W48" s="25">
        <f>D48</f>
        <v>131.9</v>
      </c>
      <c r="X48" s="106">
        <f>E48</f>
        <v>40</v>
      </c>
      <c r="Y48" s="32">
        <f>H48</f>
        <v>71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나릿재1단지리더스포레</v>
      </c>
      <c r="AI48" s="106">
        <f>IF(E48="","",E48)</f>
        <v>40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2340</v>
      </c>
      <c r="B49" s="16" t="s">
        <v>2341</v>
      </c>
      <c r="C49" s="28">
        <v>343</v>
      </c>
      <c r="D49" s="25">
        <v>132.1</v>
      </c>
      <c r="E49" s="106">
        <v>40</v>
      </c>
      <c r="F49" s="25">
        <v>99.9</v>
      </c>
      <c r="G49" s="27">
        <v>30</v>
      </c>
      <c r="H49" s="28">
        <v>36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64</v>
      </c>
      <c r="T49" s="8" t="s">
        <v>2347</v>
      </c>
      <c r="U49" s="13"/>
      <c r="W49" s="25">
        <f>D49</f>
        <v>132.1</v>
      </c>
      <c r="X49" s="106">
        <f>E49</f>
        <v>40</v>
      </c>
      <c r="Y49" s="32">
        <f>H49</f>
        <v>36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나릿재1단지리더스포레</v>
      </c>
      <c r="AI49" s="106">
        <f>IF(E49="","",E49)</f>
        <v>40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2340</v>
      </c>
      <c r="B50" s="16" t="s">
        <v>2341</v>
      </c>
      <c r="C50" s="28">
        <v>343</v>
      </c>
      <c r="D50" s="25">
        <v>148.19999999999999</v>
      </c>
      <c r="E50" s="106">
        <v>45</v>
      </c>
      <c r="F50" s="25">
        <v>112.6</v>
      </c>
      <c r="G50" s="27">
        <v>34</v>
      </c>
      <c r="H50" s="28">
        <v>35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2296</v>
      </c>
      <c r="T50" s="8" t="s">
        <v>2348</v>
      </c>
      <c r="U50" s="13"/>
      <c r="W50" s="25">
        <f>D50</f>
        <v>148.19999999999999</v>
      </c>
      <c r="X50" s="106">
        <f>E50</f>
        <v>45</v>
      </c>
      <c r="Y50" s="32">
        <f>H50</f>
        <v>35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나릿재1단지리더스포레</v>
      </c>
      <c r="AI50" s="106">
        <f>IF(E50="","",E50)</f>
        <v>45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2349</v>
      </c>
      <c r="B51" s="16" t="s">
        <v>2341</v>
      </c>
      <c r="C51" s="28">
        <v>343</v>
      </c>
      <c r="D51" s="25">
        <v>198.3</v>
      </c>
      <c r="E51" s="106">
        <v>60</v>
      </c>
      <c r="F51" s="25">
        <v>145.9</v>
      </c>
      <c r="G51" s="27">
        <v>44</v>
      </c>
      <c r="H51" s="28">
        <v>1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2350</v>
      </c>
      <c r="T51" s="8" t="s">
        <v>2351</v>
      </c>
      <c r="U51" s="13"/>
      <c r="W51" s="25">
        <f>D51</f>
        <v>198.3</v>
      </c>
      <c r="X51" s="106">
        <f>E51</f>
        <v>60</v>
      </c>
      <c r="Y51" s="32">
        <f>H51</f>
        <v>1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나릿재1단지리더스포레</v>
      </c>
      <c r="AI51" s="106">
        <f>IF(E51="","",E51)</f>
        <v>60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나성동 나릿재2단지리더스포레('21.06.,845^)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2352</v>
      </c>
      <c r="B53" s="16" t="s">
        <v>2353</v>
      </c>
      <c r="C53" s="28">
        <v>845</v>
      </c>
      <c r="D53" s="25">
        <v>109.6</v>
      </c>
      <c r="E53" s="106">
        <v>33</v>
      </c>
      <c r="F53" s="25">
        <v>84.6</v>
      </c>
      <c r="G53" s="27">
        <v>26</v>
      </c>
      <c r="H53" s="28">
        <v>54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2354</v>
      </c>
      <c r="T53" s="8" t="s">
        <v>2355</v>
      </c>
      <c r="U53" s="13"/>
      <c r="W53" s="25">
        <f>D53</f>
        <v>109.6</v>
      </c>
      <c r="X53" s="106">
        <f>E53</f>
        <v>33</v>
      </c>
      <c r="Y53" s="32">
        <f>H53</f>
        <v>54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나릿재2단지리더스포레</v>
      </c>
      <c r="AI53" s="106">
        <f>IF(E53="","",E53)</f>
        <v>33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2352</v>
      </c>
      <c r="B54" s="16" t="s">
        <v>2353</v>
      </c>
      <c r="C54" s="28">
        <v>845</v>
      </c>
      <c r="D54" s="25">
        <v>110.1</v>
      </c>
      <c r="E54" s="106">
        <v>33</v>
      </c>
      <c r="F54" s="25">
        <v>84.8</v>
      </c>
      <c r="G54" s="27">
        <v>26</v>
      </c>
      <c r="H54" s="28">
        <v>60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2354</v>
      </c>
      <c r="T54" s="8" t="s">
        <v>2356</v>
      </c>
      <c r="U54" s="13"/>
      <c r="W54" s="25">
        <f>D54</f>
        <v>110.1</v>
      </c>
      <c r="X54" s="106">
        <f>E54</f>
        <v>33</v>
      </c>
      <c r="Y54" s="32">
        <f>H54</f>
        <v>60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나릿재2단지리더스포레</v>
      </c>
      <c r="AI54" s="106">
        <f>IF(E54="","",E54)</f>
        <v>33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2352</v>
      </c>
      <c r="B55" s="16" t="s">
        <v>2353</v>
      </c>
      <c r="C55" s="28">
        <v>845</v>
      </c>
      <c r="D55" s="25">
        <v>111.3</v>
      </c>
      <c r="E55" s="106">
        <v>34</v>
      </c>
      <c r="F55" s="25">
        <v>84.8</v>
      </c>
      <c r="G55" s="27">
        <v>26</v>
      </c>
      <c r="H55" s="28">
        <v>116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2354</v>
      </c>
      <c r="T55" s="8" t="s">
        <v>2357</v>
      </c>
      <c r="U55" s="13"/>
      <c r="W55" s="25">
        <f>D55</f>
        <v>111.3</v>
      </c>
      <c r="X55" s="106">
        <f>E55</f>
        <v>34</v>
      </c>
      <c r="Y55" s="32">
        <f>H55</f>
        <v>116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나릿재2단지리더스포레</v>
      </c>
      <c r="AI55" s="106">
        <f>IF(E55="","",E55)</f>
        <v>34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2352</v>
      </c>
      <c r="B56" s="16" t="s">
        <v>2353</v>
      </c>
      <c r="C56" s="28">
        <v>845</v>
      </c>
      <c r="D56" s="25">
        <v>111.2</v>
      </c>
      <c r="E56" s="106">
        <v>34</v>
      </c>
      <c r="F56" s="25">
        <v>84.8</v>
      </c>
      <c r="G56" s="27">
        <v>26</v>
      </c>
      <c r="H56" s="28">
        <v>54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2354</v>
      </c>
      <c r="T56" s="8" t="s">
        <v>2358</v>
      </c>
      <c r="U56" s="13"/>
      <c r="W56" s="25">
        <f>D56</f>
        <v>111.2</v>
      </c>
      <c r="X56" s="106">
        <f>E56</f>
        <v>34</v>
      </c>
      <c r="Y56" s="32">
        <f>H56</f>
        <v>54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나릿재2단지리더스포레</v>
      </c>
      <c r="AI56" s="106">
        <f>IF(E56="","",E56)</f>
        <v>34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2352</v>
      </c>
      <c r="B57" s="16" t="s">
        <v>2353</v>
      </c>
      <c r="C57" s="28">
        <v>845</v>
      </c>
      <c r="D57" s="25">
        <v>111.3</v>
      </c>
      <c r="E57" s="106">
        <v>34</v>
      </c>
      <c r="F57" s="25">
        <v>85</v>
      </c>
      <c r="G57" s="27">
        <v>26</v>
      </c>
      <c r="H57" s="28">
        <v>34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2354</v>
      </c>
      <c r="T57" s="8" t="s">
        <v>2359</v>
      </c>
      <c r="U57" s="13"/>
      <c r="W57" s="25">
        <f>D57</f>
        <v>111.3</v>
      </c>
      <c r="X57" s="106">
        <f>E57</f>
        <v>34</v>
      </c>
      <c r="Y57" s="32">
        <f>H57</f>
        <v>34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나릿재2단지리더스포레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2360</v>
      </c>
      <c r="B58" s="16" t="s">
        <v>2361</v>
      </c>
      <c r="C58" s="28">
        <v>845</v>
      </c>
      <c r="D58" s="25">
        <v>111.5</v>
      </c>
      <c r="E58" s="106">
        <v>34</v>
      </c>
      <c r="F58" s="25">
        <v>84.9</v>
      </c>
      <c r="G58" s="27">
        <v>26</v>
      </c>
      <c r="H58" s="28">
        <v>15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2362</v>
      </c>
      <c r="T58" s="8" t="s">
        <v>2363</v>
      </c>
      <c r="U58" s="13"/>
      <c r="W58" s="25">
        <f>D58</f>
        <v>111.5</v>
      </c>
      <c r="X58" s="106">
        <f>E58</f>
        <v>34</v>
      </c>
      <c r="Y58" s="32">
        <f>H58</f>
        <v>15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나릿재2단지리더스포레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2360</v>
      </c>
      <c r="B59" s="16" t="s">
        <v>2361</v>
      </c>
      <c r="C59" s="28">
        <v>845</v>
      </c>
      <c r="D59" s="25">
        <v>112.3</v>
      </c>
      <c r="E59" s="106">
        <v>34</v>
      </c>
      <c r="F59" s="25">
        <v>84.7</v>
      </c>
      <c r="G59" s="27">
        <v>26</v>
      </c>
      <c r="H59" s="28">
        <v>86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2362</v>
      </c>
      <c r="T59" s="8" t="s">
        <v>2364</v>
      </c>
      <c r="U59" s="13"/>
      <c r="W59" s="25">
        <f>D59</f>
        <v>112.3</v>
      </c>
      <c r="X59" s="106">
        <f>E59</f>
        <v>34</v>
      </c>
      <c r="Y59" s="32">
        <f>H59</f>
        <v>86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나릿재2단지리더스포레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2360</v>
      </c>
      <c r="B60" s="16" t="s">
        <v>2361</v>
      </c>
      <c r="C60" s="28">
        <v>845</v>
      </c>
      <c r="D60" s="25">
        <v>128.30000000000001</v>
      </c>
      <c r="E60" s="106">
        <v>39</v>
      </c>
      <c r="F60" s="25">
        <v>99.2</v>
      </c>
      <c r="G60" s="27">
        <v>30</v>
      </c>
      <c r="H60" s="28">
        <v>58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2362</v>
      </c>
      <c r="T60" s="8" t="s">
        <v>2365</v>
      </c>
      <c r="U60" s="13"/>
      <c r="W60" s="25">
        <f>D60</f>
        <v>128.30000000000001</v>
      </c>
      <c r="X60" s="106">
        <f>E60</f>
        <v>39</v>
      </c>
      <c r="Y60" s="32">
        <f>H60</f>
        <v>58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나릿재2단지리더스포레</v>
      </c>
      <c r="AI60" s="106">
        <f>IF(E60="","",E60)</f>
        <v>39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2360</v>
      </c>
      <c r="B61" s="16" t="s">
        <v>2361</v>
      </c>
      <c r="C61" s="28">
        <v>845</v>
      </c>
      <c r="D61" s="25">
        <v>129.30000000000001</v>
      </c>
      <c r="E61" s="106">
        <v>39</v>
      </c>
      <c r="F61" s="25">
        <v>99.8</v>
      </c>
      <c r="G61" s="27">
        <v>30</v>
      </c>
      <c r="H61" s="28">
        <v>54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2362</v>
      </c>
      <c r="T61" s="8" t="s">
        <v>2366</v>
      </c>
      <c r="U61" s="13"/>
      <c r="W61" s="25">
        <f>D61</f>
        <v>129.30000000000001</v>
      </c>
      <c r="X61" s="106">
        <f>E61</f>
        <v>39</v>
      </c>
      <c r="Y61" s="32">
        <f>H61</f>
        <v>54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나릿재2단지리더스포레</v>
      </c>
      <c r="AI61" s="106">
        <f>IF(E61="","",E61)</f>
        <v>39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2367</v>
      </c>
      <c r="B62" s="16" t="s">
        <v>2368</v>
      </c>
      <c r="C62" s="28">
        <v>845</v>
      </c>
      <c r="D62" s="25">
        <v>129.5</v>
      </c>
      <c r="E62" s="106">
        <v>39</v>
      </c>
      <c r="F62" s="25">
        <v>99.3</v>
      </c>
      <c r="G62" s="27">
        <v>30</v>
      </c>
      <c r="H62" s="28">
        <v>38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2369</v>
      </c>
      <c r="U62" s="13"/>
      <c r="W62" s="25">
        <f>D62</f>
        <v>129.5</v>
      </c>
      <c r="X62" s="106">
        <f>E62</f>
        <v>39</v>
      </c>
      <c r="Y62" s="32">
        <f>H62</f>
        <v>38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나릿재2단지리더스포레</v>
      </c>
      <c r="AI62" s="106">
        <f>IF(E62="","",E62)</f>
        <v>39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2370</v>
      </c>
      <c r="B63" s="16" t="s">
        <v>2371</v>
      </c>
      <c r="C63" s="28">
        <v>845</v>
      </c>
      <c r="D63" s="25">
        <v>129.69999999999999</v>
      </c>
      <c r="E63" s="106">
        <v>39</v>
      </c>
      <c r="F63" s="25">
        <v>99.8</v>
      </c>
      <c r="G63" s="27">
        <v>30</v>
      </c>
      <c r="H63" s="28">
        <v>18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2372</v>
      </c>
      <c r="U63" s="13"/>
      <c r="W63" s="25">
        <f>D63</f>
        <v>129.69999999999999</v>
      </c>
      <c r="X63" s="106">
        <f>E63</f>
        <v>39</v>
      </c>
      <c r="Y63" s="32">
        <f>H63</f>
        <v>18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나릿재2단지리더스포레</v>
      </c>
      <c r="AI63" s="106">
        <f>IF(E63="","",E63)</f>
        <v>39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2360</v>
      </c>
      <c r="B64" s="16" t="s">
        <v>2368</v>
      </c>
      <c r="C64" s="28">
        <v>845</v>
      </c>
      <c r="D64" s="25">
        <v>130.30000000000001</v>
      </c>
      <c r="E64" s="106">
        <v>39</v>
      </c>
      <c r="F64" s="25">
        <v>99.2</v>
      </c>
      <c r="G64" s="27">
        <v>30</v>
      </c>
      <c r="H64" s="28">
        <v>75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 t="s">
        <v>2373</v>
      </c>
      <c r="U64" s="13"/>
      <c r="W64" s="25">
        <f>D64</f>
        <v>130.30000000000001</v>
      </c>
      <c r="X64" s="106">
        <f>E64</f>
        <v>39</v>
      </c>
      <c r="Y64" s="32">
        <f>H64</f>
        <v>75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나릿재2단지리더스포레</v>
      </c>
      <c r="AI64" s="106">
        <f>IF(E64="","",E64)</f>
        <v>39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2370</v>
      </c>
      <c r="B65" s="16" t="s">
        <v>2361</v>
      </c>
      <c r="C65" s="28">
        <v>845</v>
      </c>
      <c r="D65" s="25">
        <v>130.1</v>
      </c>
      <c r="E65" s="106">
        <v>39</v>
      </c>
      <c r="F65" s="25">
        <v>100.2</v>
      </c>
      <c r="G65" s="27">
        <v>30</v>
      </c>
      <c r="H65" s="28">
        <v>5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2362</v>
      </c>
      <c r="T65" s="8" t="s">
        <v>2374</v>
      </c>
      <c r="U65" s="13"/>
      <c r="W65" s="25">
        <f>D65</f>
        <v>130.1</v>
      </c>
      <c r="X65" s="106">
        <f>E65</f>
        <v>39</v>
      </c>
      <c r="Y65" s="32">
        <f>H65</f>
        <v>5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나릿재2단지리더스포레</v>
      </c>
      <c r="AI65" s="106">
        <f>IF(E65="","",E65)</f>
        <v>39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2370</v>
      </c>
      <c r="B66" s="16" t="s">
        <v>2361</v>
      </c>
      <c r="C66" s="28">
        <v>845</v>
      </c>
      <c r="D66" s="25">
        <v>131.19999999999999</v>
      </c>
      <c r="E66" s="106">
        <v>40</v>
      </c>
      <c r="F66" s="25">
        <v>100.9</v>
      </c>
      <c r="G66" s="27">
        <v>31</v>
      </c>
      <c r="H66" s="28">
        <v>5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2375</v>
      </c>
      <c r="T66" s="8" t="s">
        <v>2376</v>
      </c>
      <c r="U66" s="13"/>
      <c r="W66" s="25">
        <f>D66</f>
        <v>131.19999999999999</v>
      </c>
      <c r="X66" s="106">
        <f>E66</f>
        <v>40</v>
      </c>
      <c r="Y66" s="32">
        <f>H66</f>
        <v>5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나릿재2단지리더스포레</v>
      </c>
      <c r="AI66" s="106">
        <f>IF(E66="","",E66)</f>
        <v>40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2377</v>
      </c>
      <c r="B67" s="16" t="s">
        <v>2368</v>
      </c>
      <c r="C67" s="28">
        <v>845</v>
      </c>
      <c r="D67" s="25">
        <v>146.9</v>
      </c>
      <c r="E67" s="106">
        <v>44</v>
      </c>
      <c r="F67" s="25">
        <v>114.9</v>
      </c>
      <c r="G67" s="27">
        <v>35</v>
      </c>
      <c r="H67" s="28">
        <v>48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2378</v>
      </c>
      <c r="U67" s="13"/>
      <c r="W67" s="25">
        <f>D67</f>
        <v>146.9</v>
      </c>
      <c r="X67" s="106">
        <f>E67</f>
        <v>44</v>
      </c>
      <c r="Y67" s="32">
        <f>H67</f>
        <v>48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나릿재2단지리더스포레</v>
      </c>
      <c r="AI67" s="106">
        <f>IF(E67="","",E67)</f>
        <v>44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2360</v>
      </c>
      <c r="B68" s="16" t="s">
        <v>2361</v>
      </c>
      <c r="C68" s="28">
        <v>845</v>
      </c>
      <c r="D68" s="25">
        <v>146.5</v>
      </c>
      <c r="E68" s="106">
        <v>44</v>
      </c>
      <c r="F68" s="25">
        <v>114.7</v>
      </c>
      <c r="G68" s="27">
        <v>35</v>
      </c>
      <c r="H68" s="28">
        <v>6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2362</v>
      </c>
      <c r="T68" s="8" t="s">
        <v>2379</v>
      </c>
      <c r="U68" s="13"/>
      <c r="W68" s="25">
        <f>D68</f>
        <v>146.5</v>
      </c>
      <c r="X68" s="106">
        <f>E68</f>
        <v>44</v>
      </c>
      <c r="Y68" s="32">
        <f>H68</f>
        <v>6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나릿재2단지리더스포레</v>
      </c>
      <c r="AI68" s="106">
        <f>IF(E68="","",E68)</f>
        <v>44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2360</v>
      </c>
      <c r="B69" s="16" t="s">
        <v>2361</v>
      </c>
      <c r="C69" s="28">
        <v>845</v>
      </c>
      <c r="D69" s="25">
        <v>147.9</v>
      </c>
      <c r="E69" s="106">
        <v>45</v>
      </c>
      <c r="F69" s="25">
        <v>114.6</v>
      </c>
      <c r="G69" s="27">
        <v>35</v>
      </c>
      <c r="H69" s="28">
        <v>7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2362</v>
      </c>
      <c r="T69" s="8" t="s">
        <v>2380</v>
      </c>
      <c r="U69" s="13"/>
      <c r="W69" s="25">
        <f>D69</f>
        <v>147.9</v>
      </c>
      <c r="X69" s="106">
        <f>E69</f>
        <v>45</v>
      </c>
      <c r="Y69" s="32">
        <f>H69</f>
        <v>7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나릿재2단지리더스포레</v>
      </c>
      <c r="AI69" s="106">
        <f>IF(E69="","",E69)</f>
        <v>45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2360</v>
      </c>
      <c r="B70" s="16" t="s">
        <v>2361</v>
      </c>
      <c r="C70" s="28">
        <v>845</v>
      </c>
      <c r="D70" s="25">
        <v>148.69999999999999</v>
      </c>
      <c r="E70" s="106">
        <v>45</v>
      </c>
      <c r="F70" s="25">
        <v>114.4</v>
      </c>
      <c r="G70" s="27">
        <v>35</v>
      </c>
      <c r="H70" s="28">
        <v>26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2362</v>
      </c>
      <c r="T70" s="8" t="s">
        <v>2381</v>
      </c>
      <c r="U70" s="13"/>
      <c r="W70" s="25">
        <f>D70</f>
        <v>148.69999999999999</v>
      </c>
      <c r="X70" s="106">
        <f>E70</f>
        <v>45</v>
      </c>
      <c r="Y70" s="32">
        <f>H70</f>
        <v>26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나릿재2단지리더스포레</v>
      </c>
      <c r="AI70" s="106">
        <f>IF(E70="","",E70)</f>
        <v>45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2360</v>
      </c>
      <c r="B71" s="16" t="s">
        <v>2361</v>
      </c>
      <c r="C71" s="28">
        <v>845</v>
      </c>
      <c r="D71" s="25">
        <v>149.19999999999999</v>
      </c>
      <c r="E71" s="106">
        <v>45</v>
      </c>
      <c r="F71" s="25">
        <v>114.7</v>
      </c>
      <c r="G71" s="27">
        <v>35</v>
      </c>
      <c r="H71" s="28">
        <v>61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2362</v>
      </c>
      <c r="T71" s="8" t="s">
        <v>2382</v>
      </c>
      <c r="U71" s="13"/>
      <c r="W71" s="25">
        <f>D71</f>
        <v>149.19999999999999</v>
      </c>
      <c r="X71" s="106">
        <f>E71</f>
        <v>45</v>
      </c>
      <c r="Y71" s="32">
        <f>H71</f>
        <v>61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나릿재2단지리더스포레</v>
      </c>
      <c r="AI71" s="106">
        <f>IF(E71="","",E71)</f>
        <v>45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2360</v>
      </c>
      <c r="B72" s="16" t="s">
        <v>2361</v>
      </c>
      <c r="C72" s="28">
        <v>845</v>
      </c>
      <c r="D72" s="25">
        <v>156.9</v>
      </c>
      <c r="E72" s="106">
        <v>47</v>
      </c>
      <c r="F72" s="25">
        <v>119.1</v>
      </c>
      <c r="G72" s="27">
        <v>36</v>
      </c>
      <c r="H72" s="28">
        <v>11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3</v>
      </c>
      <c r="S72" s="113" t="s">
        <v>2362</v>
      </c>
      <c r="T72" s="8" t="s">
        <v>2383</v>
      </c>
      <c r="U72" s="13"/>
      <c r="W72" s="25">
        <f>D72</f>
        <v>156.9</v>
      </c>
      <c r="X72" s="106">
        <f>E72</f>
        <v>47</v>
      </c>
      <c r="Y72" s="32">
        <f>H72</f>
        <v>11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4/3</v>
      </c>
      <c r="AH72" s="36" t="str">
        <f>IF(A72="","",A72)</f>
        <v>나릿재2단지리더스포레</v>
      </c>
      <c r="AI72" s="106">
        <f>IF(E72="","",E72)</f>
        <v>47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2360</v>
      </c>
      <c r="B73" s="16" t="s">
        <v>2361</v>
      </c>
      <c r="C73" s="28">
        <v>845</v>
      </c>
      <c r="D73" s="25">
        <v>157.80000000000001</v>
      </c>
      <c r="E73" s="106">
        <v>48</v>
      </c>
      <c r="F73" s="25">
        <v>120</v>
      </c>
      <c r="G73" s="27">
        <v>36</v>
      </c>
      <c r="H73" s="28">
        <v>11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3</v>
      </c>
      <c r="S73" s="113" t="s">
        <v>64</v>
      </c>
      <c r="T73" s="8" t="s">
        <v>2384</v>
      </c>
      <c r="U73" s="13"/>
      <c r="W73" s="25">
        <f>D73</f>
        <v>157.80000000000001</v>
      </c>
      <c r="X73" s="106">
        <f>E73</f>
        <v>48</v>
      </c>
      <c r="Y73" s="32">
        <f>H73</f>
        <v>11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4/3</v>
      </c>
      <c r="AH73" s="36" t="str">
        <f>IF(A73="","",A73)</f>
        <v>나릿재2단지리더스포레</v>
      </c>
      <c r="AI73" s="106">
        <f>IF(E73="","",E73)</f>
        <v>48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2370</v>
      </c>
      <c r="B74" s="16" t="s">
        <v>2385</v>
      </c>
      <c r="C74" s="28">
        <v>845</v>
      </c>
      <c r="D74" s="25">
        <v>194.7</v>
      </c>
      <c r="E74" s="106">
        <v>59</v>
      </c>
      <c r="F74" s="25">
        <v>147.19999999999999</v>
      </c>
      <c r="G74" s="27">
        <v>45</v>
      </c>
      <c r="H74" s="28">
        <v>2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2362</v>
      </c>
      <c r="T74" s="8" t="s">
        <v>2386</v>
      </c>
      <c r="U74" s="13"/>
      <c r="W74" s="25">
        <f>D74</f>
        <v>194.7</v>
      </c>
      <c r="X74" s="106">
        <f>E74</f>
        <v>59</v>
      </c>
      <c r="Y74" s="32">
        <f>H74</f>
        <v>2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나릿재2단지리더스포레</v>
      </c>
      <c r="AI74" s="106">
        <f>IF(E74="","",E74)</f>
        <v>59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2370</v>
      </c>
      <c r="B75" s="16" t="s">
        <v>2368</v>
      </c>
      <c r="C75" s="28">
        <v>845</v>
      </c>
      <c r="D75" s="25">
        <v>196</v>
      </c>
      <c r="E75" s="106">
        <v>59</v>
      </c>
      <c r="F75" s="25">
        <v>149.4</v>
      </c>
      <c r="G75" s="27">
        <v>45</v>
      </c>
      <c r="H75" s="28">
        <v>1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 t="s">
        <v>2387</v>
      </c>
      <c r="U75" s="13"/>
      <c r="W75" s="25">
        <f>D75</f>
        <v>196</v>
      </c>
      <c r="X75" s="106">
        <f>E75</f>
        <v>59</v>
      </c>
      <c r="Y75" s="32">
        <f>H75</f>
        <v>1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나릿재2단지리더스포레</v>
      </c>
      <c r="AI75" s="106">
        <f>IF(E75="","",E75)</f>
        <v>59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9"/>
      <c r="B76" s="113"/>
      <c r="C76" s="10"/>
      <c r="D76" s="13"/>
      <c r="E76" s="20"/>
      <c r="F76" s="26"/>
      <c r="G76" s="13"/>
      <c r="H76" s="13"/>
      <c r="I76" s="13"/>
      <c r="J76" s="13"/>
      <c r="K76" s="13"/>
      <c r="L76" s="13"/>
      <c r="M76" s="13"/>
      <c r="N76" s="13"/>
      <c r="O76" s="29"/>
      <c r="P76" s="29"/>
      <c r="Q76" s="23"/>
      <c r="R76" s="23"/>
      <c r="S76" s="13"/>
      <c r="T76" s="70"/>
      <c r="U76" s="13"/>
      <c r="W76" s="107" t="str">
        <f>$A$4&amp;" "&amp;A77&amp;"("&amp;B77&amp;","&amp;C77&amp;"^)"</f>
        <v>나성동 세종한신더휴리저브HO2블록('21.08.,370^)</v>
      </c>
      <c r="X76" s="108"/>
      <c r="Y76" s="108"/>
      <c r="Z76" s="108"/>
      <c r="AA76" s="108"/>
      <c r="AB76" s="108"/>
      <c r="AC76" s="108"/>
      <c r="AD76" s="108"/>
      <c r="AE76" s="108"/>
      <c r="AF76" s="109"/>
      <c r="AH76" s="36" t="str">
        <f>IF(A76="","",A76)</f>
        <v/>
      </c>
      <c r="AI76" s="37" t="str">
        <f>IF(E76="","",E76)</f>
        <v/>
      </c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</row>
    <row r="77" spans="1:48" x14ac:dyDescent="0.3">
      <c r="A77" s="5" t="s">
        <v>2388</v>
      </c>
      <c r="B77" s="16" t="s">
        <v>2389</v>
      </c>
      <c r="C77" s="28">
        <v>370</v>
      </c>
      <c r="D77" s="25">
        <v>118.9</v>
      </c>
      <c r="E77" s="106">
        <v>36</v>
      </c>
      <c r="F77" s="25">
        <v>84.9</v>
      </c>
      <c r="G77" s="27">
        <v>26</v>
      </c>
      <c r="H77" s="28">
        <v>76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2362</v>
      </c>
      <c r="T77" s="8" t="s">
        <v>2390</v>
      </c>
      <c r="U77" s="13"/>
      <c r="W77" s="25">
        <f>D77</f>
        <v>118.9</v>
      </c>
      <c r="X77" s="106">
        <f>E77</f>
        <v>36</v>
      </c>
      <c r="Y77" s="32">
        <f>H77</f>
        <v>76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세종한신더휴리저브HO2블록</v>
      </c>
      <c r="AI77" s="106">
        <f>IF(E77="","",E77)</f>
        <v>36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2391</v>
      </c>
      <c r="B78" s="16" t="s">
        <v>2392</v>
      </c>
      <c r="C78" s="28">
        <v>370</v>
      </c>
      <c r="D78" s="25">
        <v>119.9</v>
      </c>
      <c r="E78" s="106">
        <v>36</v>
      </c>
      <c r="F78" s="25">
        <v>84.8</v>
      </c>
      <c r="G78" s="27">
        <v>26</v>
      </c>
      <c r="H78" s="28">
        <v>4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2362</v>
      </c>
      <c r="T78" s="8" t="s">
        <v>2393</v>
      </c>
      <c r="U78" s="13"/>
      <c r="W78" s="25">
        <f>D78</f>
        <v>119.9</v>
      </c>
      <c r="X78" s="106">
        <f>E78</f>
        <v>36</v>
      </c>
      <c r="Y78" s="32">
        <f>H78</f>
        <v>4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세종한신더휴리저브HO2블록</v>
      </c>
      <c r="AI78" s="106">
        <f>IF(E78="","",E78)</f>
        <v>36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2391</v>
      </c>
      <c r="B79" s="16" t="s">
        <v>2392</v>
      </c>
      <c r="C79" s="28">
        <v>370</v>
      </c>
      <c r="D79" s="25">
        <v>120.8</v>
      </c>
      <c r="E79" s="106">
        <v>37</v>
      </c>
      <c r="F79" s="25">
        <v>84.8</v>
      </c>
      <c r="G79" s="27">
        <v>26</v>
      </c>
      <c r="H79" s="28">
        <v>54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2362</v>
      </c>
      <c r="T79" s="8" t="s">
        <v>2394</v>
      </c>
      <c r="U79" s="13"/>
      <c r="W79" s="25">
        <f>D79</f>
        <v>120.8</v>
      </c>
      <c r="X79" s="106">
        <f>E79</f>
        <v>37</v>
      </c>
      <c r="Y79" s="32">
        <f>H79</f>
        <v>54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세종한신더휴리저브HO2블록</v>
      </c>
      <c r="AI79" s="106">
        <f>IF(E79="","",E79)</f>
        <v>37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2391</v>
      </c>
      <c r="B80" s="16" t="s">
        <v>2392</v>
      </c>
      <c r="C80" s="28">
        <v>370</v>
      </c>
      <c r="D80" s="25">
        <v>120.8</v>
      </c>
      <c r="E80" s="106">
        <v>37</v>
      </c>
      <c r="F80" s="25">
        <v>84.8</v>
      </c>
      <c r="G80" s="27">
        <v>26</v>
      </c>
      <c r="H80" s="28">
        <v>51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2362</v>
      </c>
      <c r="T80" s="8" t="s">
        <v>2395</v>
      </c>
      <c r="U80" s="13"/>
      <c r="W80" s="25">
        <f>D80</f>
        <v>120.8</v>
      </c>
      <c r="X80" s="106">
        <f>E80</f>
        <v>37</v>
      </c>
      <c r="Y80" s="32">
        <f>H80</f>
        <v>51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세종한신더휴리저브HO2블록</v>
      </c>
      <c r="AI80" s="106">
        <f>IF(E80="","",E80)</f>
        <v>37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2391</v>
      </c>
      <c r="B81" s="16" t="s">
        <v>2392</v>
      </c>
      <c r="C81" s="28">
        <v>370</v>
      </c>
      <c r="D81" s="25">
        <v>120.8</v>
      </c>
      <c r="E81" s="106">
        <v>37</v>
      </c>
      <c r="F81" s="25">
        <v>84.8</v>
      </c>
      <c r="G81" s="27">
        <v>26</v>
      </c>
      <c r="H81" s="28">
        <v>2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2362</v>
      </c>
      <c r="T81" s="8" t="s">
        <v>2396</v>
      </c>
      <c r="U81" s="13"/>
      <c r="W81" s="25">
        <f>D81</f>
        <v>120.8</v>
      </c>
      <c r="X81" s="106">
        <f>E81</f>
        <v>37</v>
      </c>
      <c r="Y81" s="32">
        <f>H81</f>
        <v>2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세종한신더휴리저브HO2블록</v>
      </c>
      <c r="AI81" s="106">
        <f>IF(E81="","",E81)</f>
        <v>37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2391</v>
      </c>
      <c r="B82" s="16" t="s">
        <v>2392</v>
      </c>
      <c r="C82" s="28">
        <v>370</v>
      </c>
      <c r="D82" s="25">
        <v>124.8</v>
      </c>
      <c r="E82" s="106">
        <v>38</v>
      </c>
      <c r="F82" s="25">
        <v>84.8</v>
      </c>
      <c r="G82" s="27">
        <v>26</v>
      </c>
      <c r="H82" s="28">
        <v>2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2362</v>
      </c>
      <c r="T82" s="8" t="s">
        <v>2397</v>
      </c>
      <c r="U82" s="13"/>
      <c r="W82" s="25">
        <f>D82</f>
        <v>124.8</v>
      </c>
      <c r="X82" s="106">
        <f>E82</f>
        <v>38</v>
      </c>
      <c r="Y82" s="32">
        <f>H82</f>
        <v>2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세종한신더휴리저브HO2블록</v>
      </c>
      <c r="AI82" s="106">
        <f>IF(E82="","",E82)</f>
        <v>38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2391</v>
      </c>
      <c r="B83" s="16" t="s">
        <v>2392</v>
      </c>
      <c r="C83" s="28">
        <v>370</v>
      </c>
      <c r="D83" s="25">
        <v>124.8</v>
      </c>
      <c r="E83" s="106">
        <v>38</v>
      </c>
      <c r="F83" s="25">
        <v>84.8</v>
      </c>
      <c r="G83" s="27">
        <v>26</v>
      </c>
      <c r="H83" s="28">
        <v>2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64</v>
      </c>
      <c r="T83" s="8" t="s">
        <v>2398</v>
      </c>
      <c r="U83" s="13"/>
      <c r="W83" s="25">
        <f>D83</f>
        <v>124.8</v>
      </c>
      <c r="X83" s="106">
        <f>E83</f>
        <v>38</v>
      </c>
      <c r="Y83" s="32">
        <f>H83</f>
        <v>2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세종한신더휴리저브HO2블록</v>
      </c>
      <c r="AI83" s="106">
        <f>IF(E83="","",E83)</f>
        <v>38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2388</v>
      </c>
      <c r="B84" s="16" t="s">
        <v>2389</v>
      </c>
      <c r="C84" s="28">
        <v>370</v>
      </c>
      <c r="D84" s="25">
        <v>142.6</v>
      </c>
      <c r="E84" s="106">
        <v>43</v>
      </c>
      <c r="F84" s="25">
        <v>99.9</v>
      </c>
      <c r="G84" s="27">
        <v>30</v>
      </c>
      <c r="H84" s="28">
        <v>128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 t="s">
        <v>2399</v>
      </c>
      <c r="U84" s="13"/>
      <c r="W84" s="25">
        <f>D84</f>
        <v>142.6</v>
      </c>
      <c r="X84" s="106">
        <f>E84</f>
        <v>43</v>
      </c>
      <c r="Y84" s="32">
        <f>H84</f>
        <v>128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세종한신더휴리저브HO2블록</v>
      </c>
      <c r="AI84" s="106">
        <f>IF(E84="","",E84)</f>
        <v>43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2388</v>
      </c>
      <c r="B85" s="16" t="s">
        <v>2389</v>
      </c>
      <c r="C85" s="28">
        <v>370</v>
      </c>
      <c r="D85" s="25">
        <v>142.19999999999999</v>
      </c>
      <c r="E85" s="106">
        <v>43</v>
      </c>
      <c r="F85" s="25">
        <v>99.7</v>
      </c>
      <c r="G85" s="27">
        <v>30</v>
      </c>
      <c r="H85" s="28">
        <v>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64</v>
      </c>
      <c r="T85" s="8" t="s">
        <v>2400</v>
      </c>
      <c r="U85" s="13"/>
      <c r="W85" s="25">
        <f>D85</f>
        <v>142.19999999999999</v>
      </c>
      <c r="X85" s="106">
        <f>E85</f>
        <v>43</v>
      </c>
      <c r="Y85" s="32">
        <f>H85</f>
        <v>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세종한신더휴리저브HO2블록</v>
      </c>
      <c r="AI85" s="106">
        <f>IF(E85="","",E85)</f>
        <v>43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2388</v>
      </c>
      <c r="B86" s="16" t="s">
        <v>2389</v>
      </c>
      <c r="C86" s="28">
        <v>370</v>
      </c>
      <c r="D86" s="25">
        <v>143</v>
      </c>
      <c r="E86" s="106">
        <v>43</v>
      </c>
      <c r="F86" s="25">
        <v>100</v>
      </c>
      <c r="G86" s="27">
        <v>30</v>
      </c>
      <c r="H86" s="28">
        <v>7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64</v>
      </c>
      <c r="T86" s="8" t="s">
        <v>2401</v>
      </c>
      <c r="U86" s="13"/>
      <c r="W86" s="25">
        <f>D86</f>
        <v>143</v>
      </c>
      <c r="X86" s="106">
        <f>E86</f>
        <v>43</v>
      </c>
      <c r="Y86" s="32">
        <f>H86</f>
        <v>7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세종한신더휴리저브HO2블록</v>
      </c>
      <c r="AI86" s="106">
        <f>IF(E86="","",E86)</f>
        <v>43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2388</v>
      </c>
      <c r="B87" s="16" t="s">
        <v>2389</v>
      </c>
      <c r="C87" s="28">
        <v>370</v>
      </c>
      <c r="D87" s="25">
        <v>143</v>
      </c>
      <c r="E87" s="106">
        <v>43</v>
      </c>
      <c r="F87" s="25">
        <v>100</v>
      </c>
      <c r="G87" s="27">
        <v>30</v>
      </c>
      <c r="H87" s="28">
        <v>4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64</v>
      </c>
      <c r="T87" s="8" t="s">
        <v>2402</v>
      </c>
      <c r="U87" s="13"/>
      <c r="W87" s="25">
        <f>D87</f>
        <v>143</v>
      </c>
      <c r="X87" s="106">
        <f>E87</f>
        <v>43</v>
      </c>
      <c r="Y87" s="32">
        <f>H87</f>
        <v>4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세종한신더휴리저브HO2블록</v>
      </c>
      <c r="AI87" s="106">
        <f>IF(E87="","",E87)</f>
        <v>43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2391</v>
      </c>
      <c r="B88" s="16" t="s">
        <v>2392</v>
      </c>
      <c r="C88" s="28">
        <v>370</v>
      </c>
      <c r="D88" s="25">
        <v>145.4</v>
      </c>
      <c r="E88" s="106">
        <v>44</v>
      </c>
      <c r="F88" s="25">
        <v>99.6</v>
      </c>
      <c r="G88" s="27">
        <v>30</v>
      </c>
      <c r="H88" s="28">
        <v>17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64</v>
      </c>
      <c r="T88" s="8" t="s">
        <v>2403</v>
      </c>
      <c r="U88" s="13"/>
      <c r="W88" s="25">
        <f>D88</f>
        <v>145.4</v>
      </c>
      <c r="X88" s="106">
        <f>E88</f>
        <v>44</v>
      </c>
      <c r="Y88" s="32">
        <f>H88</f>
        <v>17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세종한신더휴리저브HO2블록</v>
      </c>
      <c r="AI88" s="106">
        <f>IF(E88="","",E88)</f>
        <v>44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2388</v>
      </c>
      <c r="B89" s="16" t="s">
        <v>2389</v>
      </c>
      <c r="C89" s="28">
        <v>370</v>
      </c>
      <c r="D89" s="25">
        <v>145.4</v>
      </c>
      <c r="E89" s="106">
        <v>44</v>
      </c>
      <c r="F89" s="25">
        <v>99.6</v>
      </c>
      <c r="G89" s="27">
        <v>30</v>
      </c>
      <c r="H89" s="28">
        <v>1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64</v>
      </c>
      <c r="T89" s="8" t="s">
        <v>2404</v>
      </c>
      <c r="U89" s="13"/>
      <c r="W89" s="25">
        <f>D89</f>
        <v>145.4</v>
      </c>
      <c r="X89" s="106">
        <f>E89</f>
        <v>44</v>
      </c>
      <c r="Y89" s="32">
        <f>H89</f>
        <v>1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세종한신더휴리저브HO2블록</v>
      </c>
      <c r="AI89" s="106">
        <f>IF(E89="","",E89)</f>
        <v>44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2388</v>
      </c>
      <c r="B90" s="16" t="s">
        <v>2389</v>
      </c>
      <c r="C90" s="28">
        <v>370</v>
      </c>
      <c r="D90" s="25">
        <v>145.6</v>
      </c>
      <c r="E90" s="106">
        <v>44</v>
      </c>
      <c r="F90" s="25">
        <v>99.9</v>
      </c>
      <c r="G90" s="27">
        <v>30</v>
      </c>
      <c r="H90" s="28">
        <v>1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 t="s">
        <v>2405</v>
      </c>
      <c r="U90" s="13"/>
      <c r="W90" s="25">
        <f>D90</f>
        <v>145.6</v>
      </c>
      <c r="X90" s="106">
        <f>E90</f>
        <v>44</v>
      </c>
      <c r="Y90" s="32">
        <f>H90</f>
        <v>1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세종한신더휴리저브HO2블록</v>
      </c>
      <c r="AI90" s="106">
        <f>IF(E90="","",E90)</f>
        <v>44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2391</v>
      </c>
      <c r="B91" s="16" t="s">
        <v>2392</v>
      </c>
      <c r="C91" s="28">
        <v>370</v>
      </c>
      <c r="D91" s="25">
        <v>146.1</v>
      </c>
      <c r="E91" s="106">
        <v>44</v>
      </c>
      <c r="F91" s="25">
        <v>99.7</v>
      </c>
      <c r="G91" s="27">
        <v>30</v>
      </c>
      <c r="H91" s="28">
        <v>17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2362</v>
      </c>
      <c r="T91" s="8" t="s">
        <v>2406</v>
      </c>
      <c r="U91" s="13"/>
      <c r="W91" s="25">
        <f>D91</f>
        <v>146.1</v>
      </c>
      <c r="X91" s="106">
        <f>E91</f>
        <v>44</v>
      </c>
      <c r="Y91" s="32">
        <f>H91</f>
        <v>17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세종한신더휴리저브HO2블록</v>
      </c>
      <c r="AI91" s="106">
        <f>IF(E91="","",E91)</f>
        <v>44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2391</v>
      </c>
      <c r="B92" s="16" t="s">
        <v>2392</v>
      </c>
      <c r="C92" s="28">
        <v>370</v>
      </c>
      <c r="D92" s="25">
        <v>146.1</v>
      </c>
      <c r="E92" s="106">
        <v>44</v>
      </c>
      <c r="F92" s="25">
        <v>99.7</v>
      </c>
      <c r="G92" s="27">
        <v>30</v>
      </c>
      <c r="H92" s="28">
        <v>1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2362</v>
      </c>
      <c r="T92" s="8" t="s">
        <v>2407</v>
      </c>
      <c r="U92" s="13"/>
      <c r="W92" s="25">
        <f>D92</f>
        <v>146.1</v>
      </c>
      <c r="X92" s="106">
        <f>E92</f>
        <v>44</v>
      </c>
      <c r="Y92" s="32">
        <f>H92</f>
        <v>1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세종한신더휴리저브HO2블록</v>
      </c>
      <c r="AI92" s="106">
        <f>IF(E92="","",E92)</f>
        <v>44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2391</v>
      </c>
      <c r="B93" s="16" t="s">
        <v>2392</v>
      </c>
      <c r="C93" s="28">
        <v>370</v>
      </c>
      <c r="D93" s="25">
        <v>146.4</v>
      </c>
      <c r="E93" s="106">
        <v>44</v>
      </c>
      <c r="F93" s="25">
        <v>99.6</v>
      </c>
      <c r="G93" s="27">
        <v>30</v>
      </c>
      <c r="H93" s="28">
        <v>1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2362</v>
      </c>
      <c r="T93" s="8" t="s">
        <v>2408</v>
      </c>
      <c r="U93" s="13"/>
      <c r="W93" s="25">
        <f>D93</f>
        <v>146.4</v>
      </c>
      <c r="X93" s="106">
        <f>E93</f>
        <v>44</v>
      </c>
      <c r="Y93" s="32">
        <f>H93</f>
        <v>1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세종한신더휴리저브HO2블록</v>
      </c>
      <c r="AI93" s="106">
        <f>IF(E93="","",E93)</f>
        <v>44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나성동 세종제일풍경채위너스카이('21.09.,771^)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2409</v>
      </c>
      <c r="B95" s="16" t="s">
        <v>2410</v>
      </c>
      <c r="C95" s="28">
        <v>771</v>
      </c>
      <c r="D95" s="25">
        <v>112.6</v>
      </c>
      <c r="E95" s="106">
        <v>34</v>
      </c>
      <c r="F95" s="25">
        <v>84.2</v>
      </c>
      <c r="G95" s="27">
        <v>25</v>
      </c>
      <c r="H95" s="28">
        <v>239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64</v>
      </c>
      <c r="T95" s="8" t="s">
        <v>2411</v>
      </c>
      <c r="U95" s="13"/>
      <c r="W95" s="25">
        <f>D95</f>
        <v>112.6</v>
      </c>
      <c r="X95" s="106">
        <f>E95</f>
        <v>34</v>
      </c>
      <c r="Y95" s="32">
        <f>H95</f>
        <v>239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세종제일풍경채위너스카이</v>
      </c>
      <c r="AI95" s="106">
        <f>IF(E95="","",E95)</f>
        <v>34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2409</v>
      </c>
      <c r="B96" s="16" t="s">
        <v>2410</v>
      </c>
      <c r="C96" s="28">
        <v>771</v>
      </c>
      <c r="D96" s="25">
        <v>112.7</v>
      </c>
      <c r="E96" s="106">
        <v>34</v>
      </c>
      <c r="F96" s="25">
        <v>84.2</v>
      </c>
      <c r="G96" s="27">
        <v>25</v>
      </c>
      <c r="H96" s="28">
        <v>88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2362</v>
      </c>
      <c r="T96" s="8" t="s">
        <v>2412</v>
      </c>
      <c r="U96" s="13"/>
      <c r="W96" s="25">
        <f>D96</f>
        <v>112.7</v>
      </c>
      <c r="X96" s="106">
        <f>E96</f>
        <v>34</v>
      </c>
      <c r="Y96" s="32">
        <f>H96</f>
        <v>88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세종제일풍경채위너스카이</v>
      </c>
      <c r="AI96" s="106">
        <f>IF(E96="","",E96)</f>
        <v>34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2413</v>
      </c>
      <c r="B97" s="16" t="s">
        <v>2414</v>
      </c>
      <c r="C97" s="28">
        <v>771</v>
      </c>
      <c r="D97" s="25">
        <v>112.8</v>
      </c>
      <c r="E97" s="106">
        <v>34</v>
      </c>
      <c r="F97" s="25">
        <v>84.2</v>
      </c>
      <c r="G97" s="27">
        <v>25</v>
      </c>
      <c r="H97" s="28">
        <v>6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2415</v>
      </c>
      <c r="U97" s="13"/>
      <c r="W97" s="25">
        <f>D97</f>
        <v>112.8</v>
      </c>
      <c r="X97" s="106">
        <f>E97</f>
        <v>34</v>
      </c>
      <c r="Y97" s="32">
        <f>H97</f>
        <v>6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세종제일풍경채위너스카이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2413</v>
      </c>
      <c r="B98" s="16" t="s">
        <v>2410</v>
      </c>
      <c r="C98" s="28">
        <v>771</v>
      </c>
      <c r="D98" s="25">
        <v>113.9</v>
      </c>
      <c r="E98" s="106">
        <v>34</v>
      </c>
      <c r="F98" s="25">
        <v>84.5</v>
      </c>
      <c r="G98" s="27">
        <v>26</v>
      </c>
      <c r="H98" s="28">
        <v>33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2416</v>
      </c>
      <c r="U98" s="13"/>
      <c r="W98" s="25">
        <f>D98</f>
        <v>113.9</v>
      </c>
      <c r="X98" s="106">
        <f>E98</f>
        <v>34</v>
      </c>
      <c r="Y98" s="32">
        <f>H98</f>
        <v>33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세종제일풍경채위너스카이</v>
      </c>
      <c r="AI98" s="106">
        <f>IF(E98="","",E98)</f>
        <v>34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2409</v>
      </c>
      <c r="B99" s="16" t="s">
        <v>2414</v>
      </c>
      <c r="C99" s="28">
        <v>771</v>
      </c>
      <c r="D99" s="25">
        <v>113.8</v>
      </c>
      <c r="E99" s="106">
        <v>34</v>
      </c>
      <c r="F99" s="25">
        <v>84.7</v>
      </c>
      <c r="G99" s="27">
        <v>26</v>
      </c>
      <c r="H99" s="28">
        <v>6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2417</v>
      </c>
      <c r="U99" s="13"/>
      <c r="W99" s="25">
        <f>D99</f>
        <v>113.8</v>
      </c>
      <c r="X99" s="106">
        <f>E99</f>
        <v>34</v>
      </c>
      <c r="Y99" s="32">
        <f>H99</f>
        <v>6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세종제일풍경채위너스카이</v>
      </c>
      <c r="AI99" s="106">
        <f>IF(E99="","",E99)</f>
        <v>34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2409</v>
      </c>
      <c r="B100" s="16" t="s">
        <v>2410</v>
      </c>
      <c r="C100" s="28">
        <v>771</v>
      </c>
      <c r="D100" s="25">
        <v>113.6</v>
      </c>
      <c r="E100" s="106">
        <v>34</v>
      </c>
      <c r="F100" s="25">
        <v>84.5</v>
      </c>
      <c r="G100" s="27">
        <v>26</v>
      </c>
      <c r="H100" s="28">
        <v>2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2362</v>
      </c>
      <c r="T100" s="8" t="s">
        <v>2418</v>
      </c>
      <c r="U100" s="13"/>
      <c r="W100" s="25">
        <f>D100</f>
        <v>113.6</v>
      </c>
      <c r="X100" s="106">
        <f>E100</f>
        <v>34</v>
      </c>
      <c r="Y100" s="32">
        <f>H100</f>
        <v>2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세종제일풍경채위너스카이</v>
      </c>
      <c r="AI100" s="106">
        <f>IF(E100="","",E100)</f>
        <v>34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2409</v>
      </c>
      <c r="B101" s="16" t="s">
        <v>2410</v>
      </c>
      <c r="C101" s="28">
        <v>771</v>
      </c>
      <c r="D101" s="25">
        <v>114.2</v>
      </c>
      <c r="E101" s="106">
        <v>35</v>
      </c>
      <c r="F101" s="25">
        <v>84.7</v>
      </c>
      <c r="G101" s="27">
        <v>26</v>
      </c>
      <c r="H101" s="28">
        <v>8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2362</v>
      </c>
      <c r="T101" s="8" t="s">
        <v>2419</v>
      </c>
      <c r="U101" s="13"/>
      <c r="W101" s="25">
        <f>D101</f>
        <v>114.2</v>
      </c>
      <c r="X101" s="106">
        <f>E101</f>
        <v>35</v>
      </c>
      <c r="Y101" s="32">
        <f>H101</f>
        <v>8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세종제일풍경채위너스카이</v>
      </c>
      <c r="AI101" s="106">
        <f>IF(E101="","",E101)</f>
        <v>35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2420</v>
      </c>
      <c r="B102" s="16" t="s">
        <v>2414</v>
      </c>
      <c r="C102" s="28">
        <v>771</v>
      </c>
      <c r="D102" s="25">
        <v>114.3</v>
      </c>
      <c r="E102" s="106">
        <v>35</v>
      </c>
      <c r="F102" s="25">
        <v>84.7</v>
      </c>
      <c r="G102" s="27">
        <v>26</v>
      </c>
      <c r="H102" s="28">
        <v>6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2421</v>
      </c>
      <c r="T102" s="8" t="s">
        <v>2422</v>
      </c>
      <c r="U102" s="13"/>
      <c r="W102" s="25">
        <f>D102</f>
        <v>114.3</v>
      </c>
      <c r="X102" s="106">
        <f>E102</f>
        <v>35</v>
      </c>
      <c r="Y102" s="32">
        <f>H102</f>
        <v>6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세종제일풍경채위너스카이</v>
      </c>
      <c r="AI102" s="106">
        <f>IF(E102="","",E102)</f>
        <v>35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2413</v>
      </c>
      <c r="B103" s="16" t="s">
        <v>2414</v>
      </c>
      <c r="C103" s="28">
        <v>771</v>
      </c>
      <c r="D103" s="25">
        <v>115.8</v>
      </c>
      <c r="E103" s="106">
        <v>35</v>
      </c>
      <c r="F103" s="25">
        <v>86.7</v>
      </c>
      <c r="G103" s="27">
        <v>26</v>
      </c>
      <c r="H103" s="28">
        <v>10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 t="s">
        <v>2423</v>
      </c>
      <c r="U103" s="13"/>
      <c r="W103" s="25">
        <f>D103</f>
        <v>115.8</v>
      </c>
      <c r="X103" s="106">
        <f>E103</f>
        <v>35</v>
      </c>
      <c r="Y103" s="32">
        <f>H103</f>
        <v>10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세종제일풍경채위너스카이</v>
      </c>
      <c r="AI103" s="106">
        <f>IF(E103="","",E103)</f>
        <v>35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2413</v>
      </c>
      <c r="B104" s="16" t="s">
        <v>2424</v>
      </c>
      <c r="C104" s="28">
        <v>771</v>
      </c>
      <c r="D104" s="25">
        <v>115.8</v>
      </c>
      <c r="E104" s="106">
        <v>35</v>
      </c>
      <c r="F104" s="25">
        <v>86.4</v>
      </c>
      <c r="G104" s="27">
        <v>26</v>
      </c>
      <c r="H104" s="28">
        <v>6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2425</v>
      </c>
      <c r="U104" s="13"/>
      <c r="W104" s="25">
        <f>D104</f>
        <v>115.8</v>
      </c>
      <c r="X104" s="106">
        <f>E104</f>
        <v>35</v>
      </c>
      <c r="Y104" s="32">
        <f>H104</f>
        <v>6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세종제일풍경채위너스카이</v>
      </c>
      <c r="AI104" s="106">
        <f>IF(E104="","",E104)</f>
        <v>35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2413</v>
      </c>
      <c r="B105" s="16" t="s">
        <v>2414</v>
      </c>
      <c r="C105" s="28">
        <v>771</v>
      </c>
      <c r="D105" s="25">
        <v>116.2</v>
      </c>
      <c r="E105" s="106">
        <v>35</v>
      </c>
      <c r="F105" s="25">
        <v>86.5</v>
      </c>
      <c r="G105" s="27">
        <v>26</v>
      </c>
      <c r="H105" s="28">
        <v>3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2426</v>
      </c>
      <c r="T105" s="8" t="s">
        <v>2427</v>
      </c>
      <c r="U105" s="13"/>
      <c r="W105" s="25">
        <f>D105</f>
        <v>116.2</v>
      </c>
      <c r="X105" s="106">
        <f>E105</f>
        <v>35</v>
      </c>
      <c r="Y105" s="32">
        <f>H105</f>
        <v>3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세종제일풍경채위너스카이</v>
      </c>
      <c r="AI105" s="106">
        <f>IF(E105="","",E105)</f>
        <v>35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X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2413</v>
      </c>
      <c r="B106" s="16" t="s">
        <v>2414</v>
      </c>
      <c r="C106" s="28">
        <v>771</v>
      </c>
      <c r="D106" s="25">
        <v>117.7</v>
      </c>
      <c r="E106" s="106">
        <v>36</v>
      </c>
      <c r="F106" s="25">
        <v>87.2</v>
      </c>
      <c r="G106" s="27">
        <v>26</v>
      </c>
      <c r="H106" s="28">
        <v>6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2426</v>
      </c>
      <c r="T106" s="8" t="s">
        <v>2428</v>
      </c>
      <c r="U106" s="13"/>
      <c r="W106" s="25">
        <f>D106</f>
        <v>117.7</v>
      </c>
      <c r="X106" s="106">
        <f>E106</f>
        <v>36</v>
      </c>
      <c r="Y106" s="32">
        <f>H106</f>
        <v>6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세종제일풍경채위너스카이</v>
      </c>
      <c r="AI106" s="106">
        <f>IF(E106="","",E106)</f>
        <v>36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2413</v>
      </c>
      <c r="B107" s="16" t="s">
        <v>2414</v>
      </c>
      <c r="C107" s="28">
        <v>771</v>
      </c>
      <c r="D107" s="25">
        <v>119.1</v>
      </c>
      <c r="E107" s="106">
        <v>36</v>
      </c>
      <c r="F107" s="25">
        <v>88.3</v>
      </c>
      <c r="G107" s="27">
        <v>27</v>
      </c>
      <c r="H107" s="28">
        <v>27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64</v>
      </c>
      <c r="T107" s="8" t="s">
        <v>2429</v>
      </c>
      <c r="U107" s="13"/>
      <c r="W107" s="25">
        <f>D107</f>
        <v>119.1</v>
      </c>
      <c r="X107" s="106">
        <f>E107</f>
        <v>36</v>
      </c>
      <c r="Y107" s="32">
        <f>H107</f>
        <v>27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세종제일풍경채위너스카이</v>
      </c>
      <c r="AI107" s="106">
        <f>IF(E107="","",E107)</f>
        <v>36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2420</v>
      </c>
      <c r="B108" s="16" t="s">
        <v>2424</v>
      </c>
      <c r="C108" s="28">
        <v>771</v>
      </c>
      <c r="D108" s="25">
        <v>122.9</v>
      </c>
      <c r="E108" s="106">
        <v>37</v>
      </c>
      <c r="F108" s="25">
        <v>92.4</v>
      </c>
      <c r="G108" s="27">
        <v>28</v>
      </c>
      <c r="H108" s="28">
        <v>4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2426</v>
      </c>
      <c r="T108" s="8">
        <v>122</v>
      </c>
      <c r="U108" s="13"/>
      <c r="W108" s="25">
        <f>D108</f>
        <v>122.9</v>
      </c>
      <c r="X108" s="106">
        <f>E108</f>
        <v>37</v>
      </c>
      <c r="Y108" s="32">
        <f>H108</f>
        <v>4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세종제일풍경채위너스카이</v>
      </c>
      <c r="AI108" s="106">
        <f>IF(E108="","",E108)</f>
        <v>37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2420</v>
      </c>
      <c r="B109" s="16" t="s">
        <v>2424</v>
      </c>
      <c r="C109" s="28">
        <v>771</v>
      </c>
      <c r="D109" s="25">
        <v>129.9</v>
      </c>
      <c r="E109" s="106">
        <v>39</v>
      </c>
      <c r="F109" s="25">
        <v>98</v>
      </c>
      <c r="G109" s="27">
        <v>30</v>
      </c>
      <c r="H109" s="28">
        <v>6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2426</v>
      </c>
      <c r="T109" s="8" t="s">
        <v>2430</v>
      </c>
      <c r="U109" s="13"/>
      <c r="W109" s="25">
        <f>D109</f>
        <v>129.9</v>
      </c>
      <c r="X109" s="106">
        <f>E109</f>
        <v>39</v>
      </c>
      <c r="Y109" s="32">
        <f>H109</f>
        <v>6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세종제일풍경채위너스카이</v>
      </c>
      <c r="AI109" s="106">
        <f>IF(E109="","",E109)</f>
        <v>39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2420</v>
      </c>
      <c r="B110" s="16" t="s">
        <v>2424</v>
      </c>
      <c r="C110" s="28">
        <v>771</v>
      </c>
      <c r="D110" s="25">
        <v>129.69999999999999</v>
      </c>
      <c r="E110" s="106">
        <v>39</v>
      </c>
      <c r="F110" s="25">
        <v>97.4</v>
      </c>
      <c r="G110" s="27">
        <v>29</v>
      </c>
      <c r="H110" s="28">
        <v>3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2426</v>
      </c>
      <c r="T110" s="8" t="s">
        <v>2431</v>
      </c>
      <c r="U110" s="13"/>
      <c r="W110" s="25">
        <f>D110</f>
        <v>129.69999999999999</v>
      </c>
      <c r="X110" s="106">
        <f>E110</f>
        <v>39</v>
      </c>
      <c r="Y110" s="32">
        <f>H110</f>
        <v>3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세종제일풍경채위너스카이</v>
      </c>
      <c r="AI110" s="106">
        <f>IF(E110="","",E110)</f>
        <v>39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2420</v>
      </c>
      <c r="B111" s="16" t="s">
        <v>2424</v>
      </c>
      <c r="C111" s="28">
        <v>771</v>
      </c>
      <c r="D111" s="25">
        <v>129.5</v>
      </c>
      <c r="E111" s="106">
        <v>39</v>
      </c>
      <c r="F111" s="25">
        <v>97.3</v>
      </c>
      <c r="G111" s="27">
        <v>29</v>
      </c>
      <c r="H111" s="28">
        <v>2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2426</v>
      </c>
      <c r="T111" s="8" t="s">
        <v>2432</v>
      </c>
      <c r="U111" s="13"/>
      <c r="W111" s="25">
        <f>D111</f>
        <v>129.5</v>
      </c>
      <c r="X111" s="106">
        <f>E111</f>
        <v>39</v>
      </c>
      <c r="Y111" s="32">
        <f>H111</f>
        <v>2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세종제일풍경채위너스카이</v>
      </c>
      <c r="AI111" s="106">
        <f>IF(E111="","",E111)</f>
        <v>39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X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2413</v>
      </c>
      <c r="B112" s="16" t="s">
        <v>2414</v>
      </c>
      <c r="C112" s="28">
        <v>771</v>
      </c>
      <c r="D112" s="25">
        <v>130.1</v>
      </c>
      <c r="E112" s="106">
        <v>39</v>
      </c>
      <c r="F112" s="25">
        <v>97.9</v>
      </c>
      <c r="G112" s="27">
        <v>30</v>
      </c>
      <c r="H112" s="28">
        <v>3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 t="s">
        <v>2433</v>
      </c>
      <c r="U112" s="13"/>
      <c r="W112" s="25">
        <f>D112</f>
        <v>130.1</v>
      </c>
      <c r="X112" s="106">
        <f>E112</f>
        <v>39</v>
      </c>
      <c r="Y112" s="32">
        <f>H112</f>
        <v>3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세종제일풍경채위너스카이</v>
      </c>
      <c r="AI112" s="106">
        <f>IF(E112="","",E112)</f>
        <v>39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X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2413</v>
      </c>
      <c r="B113" s="16" t="s">
        <v>2414</v>
      </c>
      <c r="C113" s="28">
        <v>771</v>
      </c>
      <c r="D113" s="25">
        <v>130.19999999999999</v>
      </c>
      <c r="E113" s="106">
        <v>39</v>
      </c>
      <c r="F113" s="25">
        <v>97.3</v>
      </c>
      <c r="G113" s="27">
        <v>29</v>
      </c>
      <c r="H113" s="28">
        <v>2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64</v>
      </c>
      <c r="T113" s="8" t="s">
        <v>2434</v>
      </c>
      <c r="U113" s="13"/>
      <c r="W113" s="25">
        <f>D113</f>
        <v>130.19999999999999</v>
      </c>
      <c r="X113" s="106">
        <f>E113</f>
        <v>39</v>
      </c>
      <c r="Y113" s="32">
        <f>H113</f>
        <v>2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세종제일풍경채위너스카이</v>
      </c>
      <c r="AI113" s="106">
        <f>IF(E113="","",E113)</f>
        <v>39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2413</v>
      </c>
      <c r="B114" s="16" t="s">
        <v>2414</v>
      </c>
      <c r="C114" s="28">
        <v>771</v>
      </c>
      <c r="D114" s="25">
        <v>131.5</v>
      </c>
      <c r="E114" s="106">
        <v>40</v>
      </c>
      <c r="F114" s="25">
        <v>98.8</v>
      </c>
      <c r="G114" s="27">
        <v>30</v>
      </c>
      <c r="H114" s="28">
        <v>247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64</v>
      </c>
      <c r="T114" s="8" t="s">
        <v>2435</v>
      </c>
      <c r="U114" s="13"/>
      <c r="W114" s="25">
        <f>D114</f>
        <v>131.5</v>
      </c>
      <c r="X114" s="106">
        <f>E114</f>
        <v>40</v>
      </c>
      <c r="Y114" s="32">
        <f>H114</f>
        <v>247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세종제일풍경채위너스카이</v>
      </c>
      <c r="AI114" s="106">
        <f>IF(E114="","",E114)</f>
        <v>40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2413</v>
      </c>
      <c r="B115" s="16" t="s">
        <v>2414</v>
      </c>
      <c r="C115" s="28">
        <v>771</v>
      </c>
      <c r="D115" s="25">
        <v>132.9</v>
      </c>
      <c r="E115" s="106">
        <v>40</v>
      </c>
      <c r="F115" s="25">
        <v>100</v>
      </c>
      <c r="G115" s="27">
        <v>30</v>
      </c>
      <c r="H115" s="28">
        <v>4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64</v>
      </c>
      <c r="T115" s="8" t="s">
        <v>2436</v>
      </c>
      <c r="U115" s="13"/>
      <c r="W115" s="25">
        <f>D115</f>
        <v>132.9</v>
      </c>
      <c r="X115" s="106">
        <f>E115</f>
        <v>40</v>
      </c>
      <c r="Y115" s="32">
        <f>H115</f>
        <v>4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세종제일풍경채위너스카이</v>
      </c>
      <c r="AI115" s="106">
        <f>IF(E115="","",E115)</f>
        <v>40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2420</v>
      </c>
      <c r="B116" s="16" t="s">
        <v>2424</v>
      </c>
      <c r="C116" s="28">
        <v>771</v>
      </c>
      <c r="D116" s="25">
        <v>133.80000000000001</v>
      </c>
      <c r="E116" s="106">
        <v>40</v>
      </c>
      <c r="F116" s="25">
        <v>100.7</v>
      </c>
      <c r="G116" s="27">
        <v>30</v>
      </c>
      <c r="H116" s="28">
        <v>6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2426</v>
      </c>
      <c r="T116" s="8" t="s">
        <v>2437</v>
      </c>
      <c r="U116" s="13"/>
      <c r="W116" s="25">
        <f>D116</f>
        <v>133.80000000000001</v>
      </c>
      <c r="X116" s="106">
        <f>E116</f>
        <v>40</v>
      </c>
      <c r="Y116" s="32">
        <f>H116</f>
        <v>6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세종제일풍경채위너스카이</v>
      </c>
      <c r="AI116" s="106">
        <f>IF(E116="","",E116)</f>
        <v>40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2420</v>
      </c>
      <c r="B117" s="16" t="s">
        <v>2424</v>
      </c>
      <c r="C117" s="28">
        <v>771</v>
      </c>
      <c r="D117" s="25">
        <v>134</v>
      </c>
      <c r="E117" s="106">
        <v>41</v>
      </c>
      <c r="F117" s="25">
        <v>100.8</v>
      </c>
      <c r="G117" s="27">
        <v>30</v>
      </c>
      <c r="H117" s="28">
        <v>4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2426</v>
      </c>
      <c r="T117" s="8" t="s">
        <v>2438</v>
      </c>
      <c r="U117" s="13"/>
      <c r="W117" s="25">
        <f>D117</f>
        <v>134</v>
      </c>
      <c r="X117" s="106">
        <f>E117</f>
        <v>41</v>
      </c>
      <c r="Y117" s="32">
        <f>H117</f>
        <v>4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세종제일풍경채위너스카이</v>
      </c>
      <c r="AI117" s="106">
        <f>IF(E117="","",E117)</f>
        <v>41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2420</v>
      </c>
      <c r="B118" s="16" t="s">
        <v>2424</v>
      </c>
      <c r="C118" s="28">
        <v>771</v>
      </c>
      <c r="D118" s="25">
        <v>136.30000000000001</v>
      </c>
      <c r="E118" s="106">
        <v>41</v>
      </c>
      <c r="F118" s="25">
        <v>102.7</v>
      </c>
      <c r="G118" s="27">
        <v>31</v>
      </c>
      <c r="H118" s="28">
        <v>10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2426</v>
      </c>
      <c r="T118" s="8">
        <v>136</v>
      </c>
      <c r="U118" s="13"/>
      <c r="W118" s="25">
        <f>D118</f>
        <v>136.30000000000001</v>
      </c>
      <c r="X118" s="106">
        <f>E118</f>
        <v>41</v>
      </c>
      <c r="Y118" s="32">
        <f>H118</f>
        <v>10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세종제일풍경채위너스카이</v>
      </c>
      <c r="AI118" s="106">
        <f>IF(E118="","",E118)</f>
        <v>41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2420</v>
      </c>
      <c r="B119" s="16" t="s">
        <v>2424</v>
      </c>
      <c r="C119" s="28">
        <v>771</v>
      </c>
      <c r="D119" s="25">
        <v>143</v>
      </c>
      <c r="E119" s="106">
        <v>43</v>
      </c>
      <c r="F119" s="25">
        <v>108.4</v>
      </c>
      <c r="G119" s="27">
        <v>33</v>
      </c>
      <c r="H119" s="28">
        <v>3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2426</v>
      </c>
      <c r="T119" s="8">
        <v>142</v>
      </c>
      <c r="U119" s="13"/>
      <c r="W119" s="25">
        <f>D119</f>
        <v>143</v>
      </c>
      <c r="X119" s="106">
        <f>E119</f>
        <v>43</v>
      </c>
      <c r="Y119" s="32">
        <f>H119</f>
        <v>3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세종제일풍경채위너스카이</v>
      </c>
      <c r="AI119" s="106">
        <f>IF(E119="","",E119)</f>
        <v>43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X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2420</v>
      </c>
      <c r="B120" s="16" t="s">
        <v>2414</v>
      </c>
      <c r="C120" s="28">
        <v>771</v>
      </c>
      <c r="D120" s="25">
        <v>149.5</v>
      </c>
      <c r="E120" s="106">
        <v>45</v>
      </c>
      <c r="F120" s="25">
        <v>112</v>
      </c>
      <c r="G120" s="27">
        <v>34</v>
      </c>
      <c r="H120" s="28">
        <v>2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2426</v>
      </c>
      <c r="T120" s="8" t="s">
        <v>2439</v>
      </c>
      <c r="U120" s="13"/>
      <c r="W120" s="25">
        <f>D120</f>
        <v>149.5</v>
      </c>
      <c r="X120" s="106">
        <f>E120</f>
        <v>45</v>
      </c>
      <c r="Y120" s="32">
        <f>H120</f>
        <v>2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세종제일풍경채위너스카이</v>
      </c>
      <c r="AI120" s="106">
        <f>IF(E120="","",E120)</f>
        <v>45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2420</v>
      </c>
      <c r="B121" s="16" t="s">
        <v>2424</v>
      </c>
      <c r="C121" s="28">
        <v>771</v>
      </c>
      <c r="D121" s="25">
        <v>150</v>
      </c>
      <c r="E121" s="106">
        <v>45</v>
      </c>
      <c r="F121" s="25">
        <v>113.2</v>
      </c>
      <c r="G121" s="27">
        <v>34</v>
      </c>
      <c r="H121" s="28">
        <v>2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4</v>
      </c>
      <c r="R121" s="15">
        <v>2</v>
      </c>
      <c r="S121" s="113" t="s">
        <v>2426</v>
      </c>
      <c r="T121" s="8" t="s">
        <v>2440</v>
      </c>
      <c r="U121" s="13"/>
      <c r="W121" s="25">
        <f>D121</f>
        <v>150</v>
      </c>
      <c r="X121" s="106">
        <f>E121</f>
        <v>45</v>
      </c>
      <c r="Y121" s="32">
        <f>H121</f>
        <v>2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4/2</v>
      </c>
      <c r="AH121" s="36" t="str">
        <f>IF(A121="","",A121)</f>
        <v>세종제일풍경채위너스카이</v>
      </c>
      <c r="AI121" s="106">
        <f>IF(E121="","",E121)</f>
        <v>45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2413</v>
      </c>
      <c r="B122" s="16" t="s">
        <v>2424</v>
      </c>
      <c r="C122" s="28">
        <v>771</v>
      </c>
      <c r="D122" s="25">
        <v>151.9</v>
      </c>
      <c r="E122" s="106">
        <v>46</v>
      </c>
      <c r="F122" s="25">
        <v>114.7</v>
      </c>
      <c r="G122" s="27">
        <v>35</v>
      </c>
      <c r="H122" s="28">
        <v>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4</v>
      </c>
      <c r="R122" s="15">
        <v>3</v>
      </c>
      <c r="S122" s="113" t="s">
        <v>64</v>
      </c>
      <c r="T122" s="8" t="s">
        <v>2441</v>
      </c>
      <c r="U122" s="13"/>
      <c r="W122" s="25">
        <f>D122</f>
        <v>151.9</v>
      </c>
      <c r="X122" s="106">
        <f>E122</f>
        <v>46</v>
      </c>
      <c r="Y122" s="32">
        <f>H122</f>
        <v>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4/3</v>
      </c>
      <c r="AH122" s="36" t="str">
        <f>IF(A122="","",A122)</f>
        <v>세종제일풍경채위너스카이</v>
      </c>
      <c r="AI122" s="106">
        <f>IF(E122="","",E122)</f>
        <v>46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2413</v>
      </c>
      <c r="B123" s="16" t="s">
        <v>2414</v>
      </c>
      <c r="C123" s="28">
        <v>771</v>
      </c>
      <c r="D123" s="25">
        <v>152.9</v>
      </c>
      <c r="E123" s="106">
        <v>46</v>
      </c>
      <c r="F123" s="25">
        <v>115.2</v>
      </c>
      <c r="G123" s="27">
        <v>35</v>
      </c>
      <c r="H123" s="28">
        <v>8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4</v>
      </c>
      <c r="R123" s="15">
        <v>2</v>
      </c>
      <c r="S123" s="113" t="s">
        <v>64</v>
      </c>
      <c r="T123" s="8" t="s">
        <v>2442</v>
      </c>
      <c r="U123" s="13"/>
      <c r="W123" s="25">
        <f>D123</f>
        <v>152.9</v>
      </c>
      <c r="X123" s="106">
        <f>E123</f>
        <v>46</v>
      </c>
      <c r="Y123" s="32">
        <f>H123</f>
        <v>8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4/2</v>
      </c>
      <c r="AH123" s="36" t="str">
        <f>IF(A123="","",A123)</f>
        <v>세종제일풍경채위너스카이</v>
      </c>
      <c r="AI123" s="106">
        <f>IF(E123="","",E123)</f>
        <v>46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X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2413</v>
      </c>
      <c r="B124" s="16" t="s">
        <v>2414</v>
      </c>
      <c r="C124" s="28">
        <v>771</v>
      </c>
      <c r="D124" s="25">
        <v>159</v>
      </c>
      <c r="E124" s="106">
        <v>48</v>
      </c>
      <c r="F124" s="25">
        <v>120.2</v>
      </c>
      <c r="G124" s="27">
        <v>36</v>
      </c>
      <c r="H124" s="28">
        <v>6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4</v>
      </c>
      <c r="R124" s="15">
        <v>3</v>
      </c>
      <c r="S124" s="113" t="s">
        <v>2426</v>
      </c>
      <c r="T124" s="8">
        <v>159</v>
      </c>
      <c r="U124" s="13"/>
      <c r="W124" s="25">
        <f>D124</f>
        <v>159</v>
      </c>
      <c r="X124" s="106">
        <f>E124</f>
        <v>48</v>
      </c>
      <c r="Y124" s="32">
        <f>H124</f>
        <v>6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4/3</v>
      </c>
      <c r="AH124" s="36" t="str">
        <f>IF(A124="","",A124)</f>
        <v>세종제일풍경채위너스카이</v>
      </c>
      <c r="AI124" s="106">
        <f>IF(E124="","",E124)</f>
        <v>48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X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2420</v>
      </c>
      <c r="B125" s="16" t="s">
        <v>2424</v>
      </c>
      <c r="C125" s="28">
        <v>771</v>
      </c>
      <c r="D125" s="25">
        <v>163.4</v>
      </c>
      <c r="E125" s="106">
        <v>49</v>
      </c>
      <c r="F125" s="25">
        <v>122</v>
      </c>
      <c r="G125" s="27">
        <v>37</v>
      </c>
      <c r="H125" s="28">
        <v>5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4</v>
      </c>
      <c r="R125" s="15">
        <v>2</v>
      </c>
      <c r="S125" s="113" t="s">
        <v>2426</v>
      </c>
      <c r="T125" s="8" t="s">
        <v>2443</v>
      </c>
      <c r="U125" s="13"/>
      <c r="W125" s="25">
        <f>D125</f>
        <v>163.4</v>
      </c>
      <c r="X125" s="106">
        <f>E125</f>
        <v>49</v>
      </c>
      <c r="Y125" s="32">
        <f>H125</f>
        <v>5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4/2</v>
      </c>
      <c r="AH125" s="36" t="str">
        <f>IF(A125="","",A125)</f>
        <v>세종제일풍경채위너스카이</v>
      </c>
      <c r="AI125" s="106">
        <f>IF(E125="","",E125)</f>
        <v>49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X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2420</v>
      </c>
      <c r="B126" s="16" t="s">
        <v>2424</v>
      </c>
      <c r="C126" s="28">
        <v>771</v>
      </c>
      <c r="D126" s="25">
        <v>176.7</v>
      </c>
      <c r="E126" s="106">
        <v>53</v>
      </c>
      <c r="F126" s="25">
        <v>133.9</v>
      </c>
      <c r="G126" s="27">
        <v>41</v>
      </c>
      <c r="H126" s="28">
        <v>2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4</v>
      </c>
      <c r="R126" s="15">
        <v>2</v>
      </c>
      <c r="S126" s="113" t="s">
        <v>2426</v>
      </c>
      <c r="T126" s="8">
        <v>176</v>
      </c>
      <c r="U126" s="13"/>
      <c r="W126" s="25">
        <f>D126</f>
        <v>176.7</v>
      </c>
      <c r="X126" s="106">
        <f>E126</f>
        <v>53</v>
      </c>
      <c r="Y126" s="32">
        <f>H126</f>
        <v>2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4/2</v>
      </c>
      <c r="AH126" s="36" t="str">
        <f>IF(A126="","",A126)</f>
        <v>세종제일풍경채위너스카이</v>
      </c>
      <c r="AI126" s="106">
        <f>IF(E126="","",E126)</f>
        <v>53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X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2420</v>
      </c>
      <c r="B127" s="16" t="s">
        <v>2424</v>
      </c>
      <c r="C127" s="28">
        <v>771</v>
      </c>
      <c r="D127" s="25">
        <v>191.9</v>
      </c>
      <c r="E127" s="106">
        <v>58</v>
      </c>
      <c r="F127" s="25">
        <v>143.30000000000001</v>
      </c>
      <c r="G127" s="27">
        <v>43</v>
      </c>
      <c r="H127" s="28">
        <v>2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3</v>
      </c>
      <c r="S127" s="113" t="s">
        <v>2426</v>
      </c>
      <c r="T127" s="8" t="s">
        <v>2444</v>
      </c>
      <c r="U127" s="13"/>
      <c r="W127" s="25">
        <f>D127</f>
        <v>191.9</v>
      </c>
      <c r="X127" s="106">
        <f>E127</f>
        <v>58</v>
      </c>
      <c r="Y127" s="32">
        <f>H127</f>
        <v>2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4/3</v>
      </c>
      <c r="AH127" s="36" t="str">
        <f>IF(A127="","",A127)</f>
        <v>세종제일풍경채위너스카이</v>
      </c>
      <c r="AI127" s="106">
        <f>IF(E127="","",E127)</f>
        <v>58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2420</v>
      </c>
      <c r="B128" s="16" t="s">
        <v>2424</v>
      </c>
      <c r="C128" s="28">
        <v>771</v>
      </c>
      <c r="D128" s="25">
        <v>198.5</v>
      </c>
      <c r="E128" s="106">
        <v>60</v>
      </c>
      <c r="F128" s="25">
        <v>150</v>
      </c>
      <c r="G128" s="27">
        <v>45</v>
      </c>
      <c r="H128" s="28">
        <v>2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4</v>
      </c>
      <c r="R128" s="15">
        <v>2</v>
      </c>
      <c r="S128" s="113" t="s">
        <v>2426</v>
      </c>
      <c r="T128" s="8" t="s">
        <v>2445</v>
      </c>
      <c r="U128" s="13"/>
      <c r="W128" s="25">
        <f>D128</f>
        <v>198.5</v>
      </c>
      <c r="X128" s="106">
        <f>E128</f>
        <v>60</v>
      </c>
      <c r="Y128" s="32">
        <f>H128</f>
        <v>2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4/2</v>
      </c>
      <c r="AH128" s="36" t="str">
        <f>IF(A128="","",A128)</f>
        <v>세종제일풍경채위너스카이</v>
      </c>
      <c r="AI128" s="106">
        <f>IF(E128="","",E128)</f>
        <v>60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X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2413</v>
      </c>
      <c r="B129" s="16" t="s">
        <v>2414</v>
      </c>
      <c r="C129" s="28">
        <v>771</v>
      </c>
      <c r="D129" s="25">
        <v>199.1</v>
      </c>
      <c r="E129" s="106">
        <v>60</v>
      </c>
      <c r="F129" s="25">
        <v>148.80000000000001</v>
      </c>
      <c r="G129" s="27">
        <v>45</v>
      </c>
      <c r="H129" s="28">
        <v>2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4</v>
      </c>
      <c r="R129" s="15">
        <v>2</v>
      </c>
      <c r="S129" s="113" t="s">
        <v>64</v>
      </c>
      <c r="T129" s="8">
        <v>199</v>
      </c>
      <c r="U129" s="13"/>
      <c r="W129" s="25">
        <f>D129</f>
        <v>199.1</v>
      </c>
      <c r="X129" s="106">
        <f>E129</f>
        <v>60</v>
      </c>
      <c r="Y129" s="32">
        <f>H129</f>
        <v>2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4/2</v>
      </c>
      <c r="AH129" s="36" t="str">
        <f>IF(A129="","",A129)</f>
        <v>세종제일풍경채위너스카이</v>
      </c>
      <c r="AI129" s="106">
        <f>IF(E129="","",E129)</f>
        <v>60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X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2413</v>
      </c>
      <c r="B130" s="16" t="s">
        <v>2414</v>
      </c>
      <c r="C130" s="28">
        <v>771</v>
      </c>
      <c r="D130" s="25">
        <v>210.5</v>
      </c>
      <c r="E130" s="106">
        <v>64</v>
      </c>
      <c r="F130" s="25">
        <v>158.4</v>
      </c>
      <c r="G130" s="27">
        <v>48</v>
      </c>
      <c r="H130" s="28">
        <v>4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4</v>
      </c>
      <c r="R130" s="15">
        <v>3</v>
      </c>
      <c r="S130" s="113" t="s">
        <v>64</v>
      </c>
      <c r="T130" s="8" t="s">
        <v>2446</v>
      </c>
      <c r="U130" s="13"/>
      <c r="W130" s="25">
        <f>D130</f>
        <v>210.5</v>
      </c>
      <c r="X130" s="106">
        <f>E130</f>
        <v>64</v>
      </c>
      <c r="Y130" s="32">
        <f>H130</f>
        <v>4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4/3</v>
      </c>
      <c r="AH130" s="36" t="str">
        <f>IF(A130="","",A130)</f>
        <v>세종제일풍경채위너스카이</v>
      </c>
      <c r="AI130" s="106">
        <f>IF(E130="","",E130)</f>
        <v>64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</sheetData>
  <mergeCells count="1">
    <mergeCell ref="AJ1:AN1"/>
  </mergeCells>
  <phoneticPr fontId="2" type="noConversion"/>
  <conditionalFormatting sqref="AV4:AV6">
    <cfRule type="expression" dxfId="22925" priority="2306">
      <formula>AV4="X"</formula>
    </cfRule>
    <cfRule type="expression" dxfId="22924" priority="2307">
      <formula>AV4="후보"</formula>
    </cfRule>
  </conditionalFormatting>
  <conditionalFormatting sqref="Z2:Z6">
    <cfRule type="colorScale" priority="23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2923" priority="2303" operator="greaterThan">
      <formula>0.9</formula>
    </cfRule>
    <cfRule type="cellIs" dxfId="22922" priority="2304" operator="greaterThan">
      <formula>0.85</formula>
    </cfRule>
  </conditionalFormatting>
  <conditionalFormatting sqref="N1:N2">
    <cfRule type="cellIs" dxfId="22921" priority="2301" operator="greaterThan">
      <formula>0.9</formula>
    </cfRule>
    <cfRule type="cellIs" dxfId="22920" priority="2302" operator="greaterThan">
      <formula>0.85</formula>
    </cfRule>
  </conditionalFormatting>
  <conditionalFormatting sqref="N6">
    <cfRule type="cellIs" dxfId="22919" priority="2299" operator="greaterThan">
      <formula>0.9</formula>
    </cfRule>
    <cfRule type="cellIs" dxfId="22918" priority="2300" operator="greaterThan">
      <formula>0.85</formula>
    </cfRule>
  </conditionalFormatting>
  <conditionalFormatting sqref="E6">
    <cfRule type="expression" dxfId="22917" priority="2295">
      <formula>AND(IF(OR($Q6=1,$Q6=2),1,0),IF($X6&lt;=20,1,0))</formula>
    </cfRule>
    <cfRule type="expression" dxfId="22916" priority="2296">
      <formula>AND(IF($Q6=2,1,0),IF($X6&lt;30,1,0))</formula>
    </cfRule>
    <cfRule type="expression" dxfId="22915" priority="2297">
      <formula>AND(IF($Q6=3,1,0),IF($X6&lt;30,1,0))</formula>
    </cfRule>
    <cfRule type="expression" dxfId="22914" priority="2298">
      <formula>AND(IF($Q6=3,1,IF($Q6=4,1,0)),IF($F6&lt;=85,1,0))</formula>
    </cfRule>
  </conditionalFormatting>
  <conditionalFormatting sqref="X6">
    <cfRule type="expression" dxfId="22913" priority="2291">
      <formula>AND(IF(OR($Q6=1,$Q6=2),1,0),IF($X6&lt;=20,1,0))</formula>
    </cfRule>
    <cfRule type="expression" dxfId="22912" priority="2292">
      <formula>AND(IF($Q6=2,1,0),IF($X6&lt;30,1,0))</formula>
    </cfRule>
    <cfRule type="expression" dxfId="22911" priority="2293">
      <formula>AND(IF($Q6=3,1,0),IF($X6&lt;30,1,0))</formula>
    </cfRule>
    <cfRule type="expression" dxfId="22910" priority="2294">
      <formula>AND(IF($Q6=3,1,IF($Q6=4,1,0)),IF($F6&lt;=85,1,0))</formula>
    </cfRule>
  </conditionalFormatting>
  <conditionalFormatting sqref="AI6">
    <cfRule type="expression" dxfId="22909" priority="2287">
      <formula>AND(IF(OR($Q6=1,$Q6=2),1,0),IF($X6&lt;=20,1,0))</formula>
    </cfRule>
    <cfRule type="expression" dxfId="22908" priority="2288">
      <formula>AND(IF($Q6=2,1,0),IF($X6&lt;30,1,0))</formula>
    </cfRule>
    <cfRule type="expression" dxfId="22907" priority="2289">
      <formula>AND(IF($Q6=3,1,0),IF($X6&lt;30,1,0))</formula>
    </cfRule>
    <cfRule type="expression" dxfId="22906" priority="2290">
      <formula>AND(IF($Q6=3,1,IF($Q6=4,1,0)),IF($F6&lt;=85,1,0))</formula>
    </cfRule>
  </conditionalFormatting>
  <conditionalFormatting sqref="AV7">
    <cfRule type="expression" dxfId="22905" priority="2285">
      <formula>AV7="X"</formula>
    </cfRule>
    <cfRule type="expression" dxfId="22904" priority="2286">
      <formula>AV7="후보"</formula>
    </cfRule>
  </conditionalFormatting>
  <conditionalFormatting sqref="Z7">
    <cfRule type="colorScale" priority="2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2903" priority="2282" operator="greaterThan">
      <formula>0.9</formula>
    </cfRule>
    <cfRule type="cellIs" dxfId="22902" priority="2283" operator="greaterThan">
      <formula>0.85</formula>
    </cfRule>
  </conditionalFormatting>
  <conditionalFormatting sqref="N7">
    <cfRule type="cellIs" dxfId="22901" priority="2280" operator="greaterThan">
      <formula>0.9</formula>
    </cfRule>
    <cfRule type="cellIs" dxfId="22900" priority="2281" operator="greaterThan">
      <formula>0.85</formula>
    </cfRule>
  </conditionalFormatting>
  <conditionalFormatting sqref="E7">
    <cfRule type="expression" dxfId="22899" priority="2276">
      <formula>AND(IF(OR($Q7=1,$Q7=2),1,0),IF($X7&lt;=20,1,0))</formula>
    </cfRule>
    <cfRule type="expression" dxfId="22898" priority="2277">
      <formula>AND(IF($Q7=2,1,0),IF($X7&lt;30,1,0))</formula>
    </cfRule>
    <cfRule type="expression" dxfId="22897" priority="2278">
      <formula>AND(IF($Q7=3,1,0),IF($X7&lt;30,1,0))</formula>
    </cfRule>
    <cfRule type="expression" dxfId="22896" priority="2279">
      <formula>AND(IF($Q7=3,1,IF($Q7=4,1,0)),IF($F7&lt;=85,1,0))</formula>
    </cfRule>
  </conditionalFormatting>
  <conditionalFormatting sqref="X7">
    <cfRule type="expression" dxfId="22895" priority="2272">
      <formula>AND(IF(OR($Q7=1,$Q7=2),1,0),IF($X7&lt;=20,1,0))</formula>
    </cfRule>
    <cfRule type="expression" dxfId="22894" priority="2273">
      <formula>AND(IF($Q7=2,1,0),IF($X7&lt;30,1,0))</formula>
    </cfRule>
    <cfRule type="expression" dxfId="22893" priority="2274">
      <formula>AND(IF($Q7=3,1,0),IF($X7&lt;30,1,0))</formula>
    </cfRule>
    <cfRule type="expression" dxfId="22892" priority="2275">
      <formula>AND(IF($Q7=3,1,IF($Q7=4,1,0)),IF($F7&lt;=85,1,0))</formula>
    </cfRule>
  </conditionalFormatting>
  <conditionalFormatting sqref="AI7">
    <cfRule type="expression" dxfId="22891" priority="2268">
      <formula>AND(IF(OR($Q7=1,$Q7=2),1,0),IF($X7&lt;=20,1,0))</formula>
    </cfRule>
    <cfRule type="expression" dxfId="22890" priority="2269">
      <formula>AND(IF($Q7=2,1,0),IF($X7&lt;30,1,0))</formula>
    </cfRule>
    <cfRule type="expression" dxfId="22889" priority="2270">
      <formula>AND(IF($Q7=3,1,0),IF($X7&lt;30,1,0))</formula>
    </cfRule>
    <cfRule type="expression" dxfId="22888" priority="2271">
      <formula>AND(IF($Q7=3,1,IF($Q7=4,1,0)),IF($F7&lt;=85,1,0))</formula>
    </cfRule>
  </conditionalFormatting>
  <conditionalFormatting sqref="AV8">
    <cfRule type="expression" dxfId="22887" priority="2266">
      <formula>AV8="X"</formula>
    </cfRule>
    <cfRule type="expression" dxfId="22886" priority="2267">
      <formula>AV8="후보"</formula>
    </cfRule>
  </conditionalFormatting>
  <conditionalFormatting sqref="Z8">
    <cfRule type="colorScale" priority="2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2885" priority="2263" operator="greaterThan">
      <formula>0.9</formula>
    </cfRule>
    <cfRule type="cellIs" dxfId="22884" priority="2264" operator="greaterThan">
      <formula>0.85</formula>
    </cfRule>
  </conditionalFormatting>
  <conditionalFormatting sqref="N8">
    <cfRule type="cellIs" dxfId="22883" priority="2261" operator="greaterThan">
      <formula>0.9</formula>
    </cfRule>
    <cfRule type="cellIs" dxfId="22882" priority="2262" operator="greaterThan">
      <formula>0.85</formula>
    </cfRule>
  </conditionalFormatting>
  <conditionalFormatting sqref="E8">
    <cfRule type="expression" dxfId="22881" priority="2257">
      <formula>AND(IF(OR($Q8=1,$Q8=2),1,0),IF($X8&lt;=20,1,0))</formula>
    </cfRule>
    <cfRule type="expression" dxfId="22880" priority="2258">
      <formula>AND(IF($Q8=2,1,0),IF($X8&lt;30,1,0))</formula>
    </cfRule>
    <cfRule type="expression" dxfId="22879" priority="2259">
      <formula>AND(IF($Q8=3,1,0),IF($X8&lt;30,1,0))</formula>
    </cfRule>
    <cfRule type="expression" dxfId="22878" priority="2260">
      <formula>AND(IF($Q8=3,1,IF($Q8=4,1,0)),IF($F8&lt;=85,1,0))</formula>
    </cfRule>
  </conditionalFormatting>
  <conditionalFormatting sqref="X8">
    <cfRule type="expression" dxfId="22877" priority="2253">
      <formula>AND(IF(OR($Q8=1,$Q8=2),1,0),IF($X8&lt;=20,1,0))</formula>
    </cfRule>
    <cfRule type="expression" dxfId="22876" priority="2254">
      <formula>AND(IF($Q8=2,1,0),IF($X8&lt;30,1,0))</formula>
    </cfRule>
    <cfRule type="expression" dxfId="22875" priority="2255">
      <formula>AND(IF($Q8=3,1,0),IF($X8&lt;30,1,0))</formula>
    </cfRule>
    <cfRule type="expression" dxfId="22874" priority="2256">
      <formula>AND(IF($Q8=3,1,IF($Q8=4,1,0)),IF($F8&lt;=85,1,0))</formula>
    </cfRule>
  </conditionalFormatting>
  <conditionalFormatting sqref="AI8">
    <cfRule type="expression" dxfId="22873" priority="2249">
      <formula>AND(IF(OR($Q8=1,$Q8=2),1,0),IF($X8&lt;=20,1,0))</formula>
    </cfRule>
    <cfRule type="expression" dxfId="22872" priority="2250">
      <formula>AND(IF($Q8=2,1,0),IF($X8&lt;30,1,0))</formula>
    </cfRule>
    <cfRule type="expression" dxfId="22871" priority="2251">
      <formula>AND(IF($Q8=3,1,0),IF($X8&lt;30,1,0))</formula>
    </cfRule>
    <cfRule type="expression" dxfId="22870" priority="2252">
      <formula>AND(IF($Q8=3,1,IF($Q8=4,1,0)),IF($F8&lt;=85,1,0))</formula>
    </cfRule>
  </conditionalFormatting>
  <conditionalFormatting sqref="AV9">
    <cfRule type="expression" dxfId="22869" priority="2247">
      <formula>AV9="X"</formula>
    </cfRule>
    <cfRule type="expression" dxfId="22868" priority="2248">
      <formula>AV9="후보"</formula>
    </cfRule>
  </conditionalFormatting>
  <conditionalFormatting sqref="Z9">
    <cfRule type="colorScale" priority="2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2867" priority="2244" operator="greaterThan">
      <formula>0.9</formula>
    </cfRule>
    <cfRule type="cellIs" dxfId="22866" priority="2245" operator="greaterThan">
      <formula>0.85</formula>
    </cfRule>
  </conditionalFormatting>
  <conditionalFormatting sqref="N9">
    <cfRule type="cellIs" dxfId="22865" priority="2242" operator="greaterThan">
      <formula>0.9</formula>
    </cfRule>
    <cfRule type="cellIs" dxfId="22864" priority="2243" operator="greaterThan">
      <formula>0.85</formula>
    </cfRule>
  </conditionalFormatting>
  <conditionalFormatting sqref="E9">
    <cfRule type="expression" dxfId="22863" priority="2238">
      <formula>AND(IF(OR($Q9=1,$Q9=2),1,0),IF($X9&lt;=20,1,0))</formula>
    </cfRule>
    <cfRule type="expression" dxfId="22862" priority="2239">
      <formula>AND(IF($Q9=2,1,0),IF($X9&lt;30,1,0))</formula>
    </cfRule>
    <cfRule type="expression" dxfId="22861" priority="2240">
      <formula>AND(IF($Q9=3,1,0),IF($X9&lt;30,1,0))</formula>
    </cfRule>
    <cfRule type="expression" dxfId="22860" priority="2241">
      <formula>AND(IF($Q9=3,1,IF($Q9=4,1,0)),IF($F9&lt;=85,1,0))</formula>
    </cfRule>
  </conditionalFormatting>
  <conditionalFormatting sqref="X9">
    <cfRule type="expression" dxfId="22859" priority="2234">
      <formula>AND(IF(OR($Q9=1,$Q9=2),1,0),IF($X9&lt;=20,1,0))</formula>
    </cfRule>
    <cfRule type="expression" dxfId="22858" priority="2235">
      <formula>AND(IF($Q9=2,1,0),IF($X9&lt;30,1,0))</formula>
    </cfRule>
    <cfRule type="expression" dxfId="22857" priority="2236">
      <formula>AND(IF($Q9=3,1,0),IF($X9&lt;30,1,0))</formula>
    </cfRule>
    <cfRule type="expression" dxfId="22856" priority="2237">
      <formula>AND(IF($Q9=3,1,IF($Q9=4,1,0)),IF($F9&lt;=85,1,0))</formula>
    </cfRule>
  </conditionalFormatting>
  <conditionalFormatting sqref="AI9">
    <cfRule type="expression" dxfId="22855" priority="2230">
      <formula>AND(IF(OR($Q9=1,$Q9=2),1,0),IF($X9&lt;=20,1,0))</formula>
    </cfRule>
    <cfRule type="expression" dxfId="22854" priority="2231">
      <formula>AND(IF($Q9=2,1,0),IF($X9&lt;30,1,0))</formula>
    </cfRule>
    <cfRule type="expression" dxfId="22853" priority="2232">
      <formula>AND(IF($Q9=3,1,0),IF($X9&lt;30,1,0))</formula>
    </cfRule>
    <cfRule type="expression" dxfId="22852" priority="2233">
      <formula>AND(IF($Q9=3,1,IF($Q9=4,1,0)),IF($F9&lt;=85,1,0))</formula>
    </cfRule>
  </conditionalFormatting>
  <conditionalFormatting sqref="AV10">
    <cfRule type="expression" dxfId="22851" priority="2228">
      <formula>AV10="X"</formula>
    </cfRule>
    <cfRule type="expression" dxfId="22850" priority="2229">
      <formula>AV10="후보"</formula>
    </cfRule>
  </conditionalFormatting>
  <conditionalFormatting sqref="Z10">
    <cfRule type="colorScale" priority="2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2849" priority="2225" operator="greaterThan">
      <formula>0.9</formula>
    </cfRule>
    <cfRule type="cellIs" dxfId="22848" priority="2226" operator="greaterThan">
      <formula>0.85</formula>
    </cfRule>
  </conditionalFormatting>
  <conditionalFormatting sqref="N10">
    <cfRule type="cellIs" dxfId="22847" priority="2223" operator="greaterThan">
      <formula>0.9</formula>
    </cfRule>
    <cfRule type="cellIs" dxfId="22846" priority="2224" operator="greaterThan">
      <formula>0.85</formula>
    </cfRule>
  </conditionalFormatting>
  <conditionalFormatting sqref="E10">
    <cfRule type="expression" dxfId="22845" priority="2219">
      <formula>AND(IF(OR($Q10=1,$Q10=2),1,0),IF($X10&lt;=20,1,0))</formula>
    </cfRule>
    <cfRule type="expression" dxfId="22844" priority="2220">
      <formula>AND(IF($Q10=2,1,0),IF($X10&lt;30,1,0))</formula>
    </cfRule>
    <cfRule type="expression" dxfId="22843" priority="2221">
      <formula>AND(IF($Q10=3,1,0),IF($X10&lt;30,1,0))</formula>
    </cfRule>
    <cfRule type="expression" dxfId="22842" priority="2222">
      <formula>AND(IF($Q10=3,1,IF($Q10=4,1,0)),IF($F10&lt;=85,1,0))</formula>
    </cfRule>
  </conditionalFormatting>
  <conditionalFormatting sqref="X10">
    <cfRule type="expression" dxfId="22841" priority="2215">
      <formula>AND(IF(OR($Q10=1,$Q10=2),1,0),IF($X10&lt;=20,1,0))</formula>
    </cfRule>
    <cfRule type="expression" dxfId="22840" priority="2216">
      <formula>AND(IF($Q10=2,1,0),IF($X10&lt;30,1,0))</formula>
    </cfRule>
    <cfRule type="expression" dxfId="22839" priority="2217">
      <formula>AND(IF($Q10=3,1,0),IF($X10&lt;30,1,0))</formula>
    </cfRule>
    <cfRule type="expression" dxfId="22838" priority="2218">
      <formula>AND(IF($Q10=3,1,IF($Q10=4,1,0)),IF($F10&lt;=85,1,0))</formula>
    </cfRule>
  </conditionalFormatting>
  <conditionalFormatting sqref="AI10">
    <cfRule type="expression" dxfId="22837" priority="2211">
      <formula>AND(IF(OR($Q10=1,$Q10=2),1,0),IF($X10&lt;=20,1,0))</formula>
    </cfRule>
    <cfRule type="expression" dxfId="22836" priority="2212">
      <formula>AND(IF($Q10=2,1,0),IF($X10&lt;30,1,0))</formula>
    </cfRule>
    <cfRule type="expression" dxfId="22835" priority="2213">
      <formula>AND(IF($Q10=3,1,0),IF($X10&lt;30,1,0))</formula>
    </cfRule>
    <cfRule type="expression" dxfId="22834" priority="2214">
      <formula>AND(IF($Q10=3,1,IF($Q10=4,1,0)),IF($F10&lt;=85,1,0))</formula>
    </cfRule>
  </conditionalFormatting>
  <conditionalFormatting sqref="AV11">
    <cfRule type="expression" dxfId="22833" priority="2209">
      <formula>AV11="X"</formula>
    </cfRule>
    <cfRule type="expression" dxfId="22832" priority="2210">
      <formula>AV11="후보"</formula>
    </cfRule>
  </conditionalFormatting>
  <conditionalFormatting sqref="Z11">
    <cfRule type="colorScale" priority="2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2831" priority="2206" operator="greaterThan">
      <formula>0.9</formula>
    </cfRule>
    <cfRule type="cellIs" dxfId="22830" priority="2207" operator="greaterThan">
      <formula>0.85</formula>
    </cfRule>
  </conditionalFormatting>
  <conditionalFormatting sqref="N11">
    <cfRule type="cellIs" dxfId="22829" priority="2204" operator="greaterThan">
      <formula>0.9</formula>
    </cfRule>
    <cfRule type="cellIs" dxfId="22828" priority="2205" operator="greaterThan">
      <formula>0.85</formula>
    </cfRule>
  </conditionalFormatting>
  <conditionalFormatting sqref="E11">
    <cfRule type="expression" dxfId="22827" priority="2200">
      <formula>AND(IF(OR($Q11=1,$Q11=2),1,0),IF($X11&lt;=20,1,0))</formula>
    </cfRule>
    <cfRule type="expression" dxfId="22826" priority="2201">
      <formula>AND(IF($Q11=2,1,0),IF($X11&lt;30,1,0))</formula>
    </cfRule>
    <cfRule type="expression" dxfId="22825" priority="2202">
      <formula>AND(IF($Q11=3,1,0),IF($X11&lt;30,1,0))</formula>
    </cfRule>
    <cfRule type="expression" dxfId="22824" priority="2203">
      <formula>AND(IF($Q11=3,1,IF($Q11=4,1,0)),IF($F11&lt;=85,1,0))</formula>
    </cfRule>
  </conditionalFormatting>
  <conditionalFormatting sqref="X11">
    <cfRule type="expression" dxfId="22823" priority="2196">
      <formula>AND(IF(OR($Q11=1,$Q11=2),1,0),IF($X11&lt;=20,1,0))</formula>
    </cfRule>
    <cfRule type="expression" dxfId="22822" priority="2197">
      <formula>AND(IF($Q11=2,1,0),IF($X11&lt;30,1,0))</formula>
    </cfRule>
    <cfRule type="expression" dxfId="22821" priority="2198">
      <formula>AND(IF($Q11=3,1,0),IF($X11&lt;30,1,0))</formula>
    </cfRule>
    <cfRule type="expression" dxfId="22820" priority="2199">
      <formula>AND(IF($Q11=3,1,IF($Q11=4,1,0)),IF($F11&lt;=85,1,0))</formula>
    </cfRule>
  </conditionalFormatting>
  <conditionalFormatting sqref="AI11">
    <cfRule type="expression" dxfId="22819" priority="2192">
      <formula>AND(IF(OR($Q11=1,$Q11=2),1,0),IF($X11&lt;=20,1,0))</formula>
    </cfRule>
    <cfRule type="expression" dxfId="22818" priority="2193">
      <formula>AND(IF($Q11=2,1,0),IF($X11&lt;30,1,0))</formula>
    </cfRule>
    <cfRule type="expression" dxfId="22817" priority="2194">
      <formula>AND(IF($Q11=3,1,0),IF($X11&lt;30,1,0))</formula>
    </cfRule>
    <cfRule type="expression" dxfId="22816" priority="2195">
      <formula>AND(IF($Q11=3,1,IF($Q11=4,1,0)),IF($F11&lt;=85,1,0))</formula>
    </cfRule>
  </conditionalFormatting>
  <conditionalFormatting sqref="AV12">
    <cfRule type="expression" dxfId="22815" priority="2190">
      <formula>AV12="X"</formula>
    </cfRule>
    <cfRule type="expression" dxfId="22814" priority="2191">
      <formula>AV12="후보"</formula>
    </cfRule>
  </conditionalFormatting>
  <conditionalFormatting sqref="Z12">
    <cfRule type="colorScale" priority="2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2813" priority="2187" operator="greaterThan">
      <formula>0.9</formula>
    </cfRule>
    <cfRule type="cellIs" dxfId="22812" priority="2188" operator="greaterThan">
      <formula>0.85</formula>
    </cfRule>
  </conditionalFormatting>
  <conditionalFormatting sqref="N12">
    <cfRule type="cellIs" dxfId="22811" priority="2185" operator="greaterThan">
      <formula>0.9</formula>
    </cfRule>
    <cfRule type="cellIs" dxfId="22810" priority="2186" operator="greaterThan">
      <formula>0.85</formula>
    </cfRule>
  </conditionalFormatting>
  <conditionalFormatting sqref="E12">
    <cfRule type="expression" dxfId="22809" priority="2181">
      <formula>AND(IF(OR($Q12=1,$Q12=2),1,0),IF($X12&lt;=20,1,0))</formula>
    </cfRule>
    <cfRule type="expression" dxfId="22808" priority="2182">
      <formula>AND(IF($Q12=2,1,0),IF($X12&lt;30,1,0))</formula>
    </cfRule>
    <cfRule type="expression" dxfId="22807" priority="2183">
      <formula>AND(IF($Q12=3,1,0),IF($X12&lt;30,1,0))</formula>
    </cfRule>
    <cfRule type="expression" dxfId="22806" priority="2184">
      <formula>AND(IF($Q12=3,1,IF($Q12=4,1,0)),IF($F12&lt;=85,1,0))</formula>
    </cfRule>
  </conditionalFormatting>
  <conditionalFormatting sqref="X12">
    <cfRule type="expression" dxfId="22805" priority="2177">
      <formula>AND(IF(OR($Q12=1,$Q12=2),1,0),IF($X12&lt;=20,1,0))</formula>
    </cfRule>
    <cfRule type="expression" dxfId="22804" priority="2178">
      <formula>AND(IF($Q12=2,1,0),IF($X12&lt;30,1,0))</formula>
    </cfRule>
    <cfRule type="expression" dxfId="22803" priority="2179">
      <formula>AND(IF($Q12=3,1,0),IF($X12&lt;30,1,0))</formula>
    </cfRule>
    <cfRule type="expression" dxfId="22802" priority="2180">
      <formula>AND(IF($Q12=3,1,IF($Q12=4,1,0)),IF($F12&lt;=85,1,0))</formula>
    </cfRule>
  </conditionalFormatting>
  <conditionalFormatting sqref="AI12">
    <cfRule type="expression" dxfId="22801" priority="2173">
      <formula>AND(IF(OR($Q12=1,$Q12=2),1,0),IF($X12&lt;=20,1,0))</formula>
    </cfRule>
    <cfRule type="expression" dxfId="22800" priority="2174">
      <formula>AND(IF($Q12=2,1,0),IF($X12&lt;30,1,0))</formula>
    </cfRule>
    <cfRule type="expression" dxfId="22799" priority="2175">
      <formula>AND(IF($Q12=3,1,0),IF($X12&lt;30,1,0))</formula>
    </cfRule>
    <cfRule type="expression" dxfId="22798" priority="2176">
      <formula>AND(IF($Q12=3,1,IF($Q12=4,1,0)),IF($F12&lt;=85,1,0))</formula>
    </cfRule>
  </conditionalFormatting>
  <conditionalFormatting sqref="AV13">
    <cfRule type="expression" dxfId="22797" priority="2171">
      <formula>AV13="X"</formula>
    </cfRule>
    <cfRule type="expression" dxfId="22796" priority="2172">
      <formula>AV13="후보"</formula>
    </cfRule>
  </conditionalFormatting>
  <conditionalFormatting sqref="Z13">
    <cfRule type="colorScale" priority="2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2795" priority="2168" operator="greaterThan">
      <formula>0.9</formula>
    </cfRule>
    <cfRule type="cellIs" dxfId="22794" priority="2169" operator="greaterThan">
      <formula>0.85</formula>
    </cfRule>
  </conditionalFormatting>
  <conditionalFormatting sqref="N13">
    <cfRule type="cellIs" dxfId="22793" priority="2166" operator="greaterThan">
      <formula>0.9</formula>
    </cfRule>
    <cfRule type="cellIs" dxfId="22792" priority="2167" operator="greaterThan">
      <formula>0.85</formula>
    </cfRule>
  </conditionalFormatting>
  <conditionalFormatting sqref="E13">
    <cfRule type="expression" dxfId="22791" priority="2162">
      <formula>AND(IF(OR($Q13=1,$Q13=2),1,0),IF($X13&lt;=20,1,0))</formula>
    </cfRule>
    <cfRule type="expression" dxfId="22790" priority="2163">
      <formula>AND(IF($Q13=2,1,0),IF($X13&lt;30,1,0))</formula>
    </cfRule>
    <cfRule type="expression" dxfId="22789" priority="2164">
      <formula>AND(IF($Q13=3,1,0),IF($X13&lt;30,1,0))</formula>
    </cfRule>
    <cfRule type="expression" dxfId="22788" priority="2165">
      <formula>AND(IF($Q13=3,1,IF($Q13=4,1,0)),IF($F13&lt;=85,1,0))</formula>
    </cfRule>
  </conditionalFormatting>
  <conditionalFormatting sqref="X13">
    <cfRule type="expression" dxfId="22787" priority="2158">
      <formula>AND(IF(OR($Q13=1,$Q13=2),1,0),IF($X13&lt;=20,1,0))</formula>
    </cfRule>
    <cfRule type="expression" dxfId="22786" priority="2159">
      <formula>AND(IF($Q13=2,1,0),IF($X13&lt;30,1,0))</formula>
    </cfRule>
    <cfRule type="expression" dxfId="22785" priority="2160">
      <formula>AND(IF($Q13=3,1,0),IF($X13&lt;30,1,0))</formula>
    </cfRule>
    <cfRule type="expression" dxfId="22784" priority="2161">
      <formula>AND(IF($Q13=3,1,IF($Q13=4,1,0)),IF($F13&lt;=85,1,0))</formula>
    </cfRule>
  </conditionalFormatting>
  <conditionalFormatting sqref="AI13">
    <cfRule type="expression" dxfId="22783" priority="2154">
      <formula>AND(IF(OR($Q13=1,$Q13=2),1,0),IF($X13&lt;=20,1,0))</formula>
    </cfRule>
    <cfRule type="expression" dxfId="22782" priority="2155">
      <formula>AND(IF($Q13=2,1,0),IF($X13&lt;30,1,0))</formula>
    </cfRule>
    <cfRule type="expression" dxfId="22781" priority="2156">
      <formula>AND(IF($Q13=3,1,0),IF($X13&lt;30,1,0))</formula>
    </cfRule>
    <cfRule type="expression" dxfId="22780" priority="2157">
      <formula>AND(IF($Q13=3,1,IF($Q13=4,1,0)),IF($F13&lt;=85,1,0))</formula>
    </cfRule>
  </conditionalFormatting>
  <conditionalFormatting sqref="AV14">
    <cfRule type="expression" dxfId="22779" priority="2152">
      <formula>AV14="X"</formula>
    </cfRule>
    <cfRule type="expression" dxfId="22778" priority="2153">
      <formula>AV14="후보"</formula>
    </cfRule>
  </conditionalFormatting>
  <conditionalFormatting sqref="Z14">
    <cfRule type="colorScale" priority="2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2777" priority="2149" operator="greaterThan">
      <formula>0.9</formula>
    </cfRule>
    <cfRule type="cellIs" dxfId="22776" priority="2150" operator="greaterThan">
      <formula>0.85</formula>
    </cfRule>
  </conditionalFormatting>
  <conditionalFormatting sqref="N14">
    <cfRule type="cellIs" dxfId="22775" priority="2147" operator="greaterThan">
      <formula>0.9</formula>
    </cfRule>
    <cfRule type="cellIs" dxfId="22774" priority="2148" operator="greaterThan">
      <formula>0.85</formula>
    </cfRule>
  </conditionalFormatting>
  <conditionalFormatting sqref="E14">
    <cfRule type="expression" dxfId="22773" priority="2143">
      <formula>AND(IF(OR($Q14=1,$Q14=2),1,0),IF($X14&lt;=20,1,0))</formula>
    </cfRule>
    <cfRule type="expression" dxfId="22772" priority="2144">
      <formula>AND(IF($Q14=2,1,0),IF($X14&lt;30,1,0))</formula>
    </cfRule>
    <cfRule type="expression" dxfId="22771" priority="2145">
      <formula>AND(IF($Q14=3,1,0),IF($X14&lt;30,1,0))</formula>
    </cfRule>
    <cfRule type="expression" dxfId="22770" priority="2146">
      <formula>AND(IF($Q14=3,1,IF($Q14=4,1,0)),IF($F14&lt;=85,1,0))</formula>
    </cfRule>
  </conditionalFormatting>
  <conditionalFormatting sqref="X14">
    <cfRule type="expression" dxfId="22769" priority="2139">
      <formula>AND(IF(OR($Q14=1,$Q14=2),1,0),IF($X14&lt;=20,1,0))</formula>
    </cfRule>
    <cfRule type="expression" dxfId="22768" priority="2140">
      <formula>AND(IF($Q14=2,1,0),IF($X14&lt;30,1,0))</formula>
    </cfRule>
    <cfRule type="expression" dxfId="22767" priority="2141">
      <formula>AND(IF($Q14=3,1,0),IF($X14&lt;30,1,0))</formula>
    </cfRule>
    <cfRule type="expression" dxfId="22766" priority="2142">
      <formula>AND(IF($Q14=3,1,IF($Q14=4,1,0)),IF($F14&lt;=85,1,0))</formula>
    </cfRule>
  </conditionalFormatting>
  <conditionalFormatting sqref="AI14">
    <cfRule type="expression" dxfId="22765" priority="2135">
      <formula>AND(IF(OR($Q14=1,$Q14=2),1,0),IF($X14&lt;=20,1,0))</formula>
    </cfRule>
    <cfRule type="expression" dxfId="22764" priority="2136">
      <formula>AND(IF($Q14=2,1,0),IF($X14&lt;30,1,0))</formula>
    </cfRule>
    <cfRule type="expression" dxfId="22763" priority="2137">
      <formula>AND(IF($Q14=3,1,0),IF($X14&lt;30,1,0))</formula>
    </cfRule>
    <cfRule type="expression" dxfId="22762" priority="2138">
      <formula>AND(IF($Q14=3,1,IF($Q14=4,1,0)),IF($F14&lt;=85,1,0))</formula>
    </cfRule>
  </conditionalFormatting>
  <conditionalFormatting sqref="AV15">
    <cfRule type="expression" dxfId="22761" priority="2133">
      <formula>AV15="X"</formula>
    </cfRule>
    <cfRule type="expression" dxfId="22760" priority="2134">
      <formula>AV15="후보"</formula>
    </cfRule>
  </conditionalFormatting>
  <conditionalFormatting sqref="Z15">
    <cfRule type="colorScale" priority="2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2759" priority="2130" operator="greaterThan">
      <formula>0.9</formula>
    </cfRule>
    <cfRule type="cellIs" dxfId="22758" priority="2131" operator="greaterThan">
      <formula>0.85</formula>
    </cfRule>
  </conditionalFormatting>
  <conditionalFormatting sqref="N15">
    <cfRule type="cellIs" dxfId="22757" priority="2128" operator="greaterThan">
      <formula>0.9</formula>
    </cfRule>
    <cfRule type="cellIs" dxfId="22756" priority="2129" operator="greaterThan">
      <formula>0.85</formula>
    </cfRule>
  </conditionalFormatting>
  <conditionalFormatting sqref="E15">
    <cfRule type="expression" dxfId="22755" priority="2124">
      <formula>AND(IF(OR($Q15=1,$Q15=2),1,0),IF($X15&lt;=20,1,0))</formula>
    </cfRule>
    <cfRule type="expression" dxfId="22754" priority="2125">
      <formula>AND(IF($Q15=2,1,0),IF($X15&lt;30,1,0))</formula>
    </cfRule>
    <cfRule type="expression" dxfId="22753" priority="2126">
      <formula>AND(IF($Q15=3,1,0),IF($X15&lt;30,1,0))</formula>
    </cfRule>
    <cfRule type="expression" dxfId="22752" priority="2127">
      <formula>AND(IF($Q15=3,1,IF($Q15=4,1,0)),IF($F15&lt;=85,1,0))</formula>
    </cfRule>
  </conditionalFormatting>
  <conditionalFormatting sqref="X15">
    <cfRule type="expression" dxfId="22751" priority="2120">
      <formula>AND(IF(OR($Q15=1,$Q15=2),1,0),IF($X15&lt;=20,1,0))</formula>
    </cfRule>
    <cfRule type="expression" dxfId="22750" priority="2121">
      <formula>AND(IF($Q15=2,1,0),IF($X15&lt;30,1,0))</formula>
    </cfRule>
    <cfRule type="expression" dxfId="22749" priority="2122">
      <formula>AND(IF($Q15=3,1,0),IF($X15&lt;30,1,0))</formula>
    </cfRule>
    <cfRule type="expression" dxfId="22748" priority="2123">
      <formula>AND(IF($Q15=3,1,IF($Q15=4,1,0)),IF($F15&lt;=85,1,0))</formula>
    </cfRule>
  </conditionalFormatting>
  <conditionalFormatting sqref="AI15">
    <cfRule type="expression" dxfId="22747" priority="2116">
      <formula>AND(IF(OR($Q15=1,$Q15=2),1,0),IF($X15&lt;=20,1,0))</formula>
    </cfRule>
    <cfRule type="expression" dxfId="22746" priority="2117">
      <formula>AND(IF($Q15=2,1,0),IF($X15&lt;30,1,0))</formula>
    </cfRule>
    <cfRule type="expression" dxfId="22745" priority="2118">
      <formula>AND(IF($Q15=3,1,0),IF($X15&lt;30,1,0))</formula>
    </cfRule>
    <cfRule type="expression" dxfId="22744" priority="2119">
      <formula>AND(IF($Q15=3,1,IF($Q15=4,1,0)),IF($F15&lt;=85,1,0))</formula>
    </cfRule>
  </conditionalFormatting>
  <conditionalFormatting sqref="AV16">
    <cfRule type="expression" dxfId="22743" priority="2114">
      <formula>AV16="X"</formula>
    </cfRule>
    <cfRule type="expression" dxfId="22742" priority="2115">
      <formula>AV16="후보"</formula>
    </cfRule>
  </conditionalFormatting>
  <conditionalFormatting sqref="Z16">
    <cfRule type="colorScale" priority="2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2741" priority="2111" operator="greaterThan">
      <formula>0.9</formula>
    </cfRule>
    <cfRule type="cellIs" dxfId="22740" priority="2112" operator="greaterThan">
      <formula>0.85</formula>
    </cfRule>
  </conditionalFormatting>
  <conditionalFormatting sqref="N16">
    <cfRule type="cellIs" dxfId="22739" priority="2109" operator="greaterThan">
      <formula>0.9</formula>
    </cfRule>
    <cfRule type="cellIs" dxfId="22738" priority="2110" operator="greaterThan">
      <formula>0.85</formula>
    </cfRule>
  </conditionalFormatting>
  <conditionalFormatting sqref="E16">
    <cfRule type="expression" dxfId="22737" priority="2105">
      <formula>AND(IF(OR($Q16=1,$Q16=2),1,0),IF($X16&lt;=20,1,0))</formula>
    </cfRule>
    <cfRule type="expression" dxfId="22736" priority="2106">
      <formula>AND(IF($Q16=2,1,0),IF($X16&lt;30,1,0))</formula>
    </cfRule>
    <cfRule type="expression" dxfId="22735" priority="2107">
      <formula>AND(IF($Q16=3,1,0),IF($X16&lt;30,1,0))</formula>
    </cfRule>
    <cfRule type="expression" dxfId="22734" priority="2108">
      <formula>AND(IF($Q16=3,1,IF($Q16=4,1,0)),IF($F16&lt;=85,1,0))</formula>
    </cfRule>
  </conditionalFormatting>
  <conditionalFormatting sqref="X16">
    <cfRule type="expression" dxfId="22733" priority="2101">
      <formula>AND(IF(OR($Q16=1,$Q16=2),1,0),IF($X16&lt;=20,1,0))</formula>
    </cfRule>
    <cfRule type="expression" dxfId="22732" priority="2102">
      <formula>AND(IF($Q16=2,1,0),IF($X16&lt;30,1,0))</formula>
    </cfRule>
    <cfRule type="expression" dxfId="22731" priority="2103">
      <formula>AND(IF($Q16=3,1,0),IF($X16&lt;30,1,0))</formula>
    </cfRule>
    <cfRule type="expression" dxfId="22730" priority="2104">
      <formula>AND(IF($Q16=3,1,IF($Q16=4,1,0)),IF($F16&lt;=85,1,0))</formula>
    </cfRule>
  </conditionalFormatting>
  <conditionalFormatting sqref="AI16">
    <cfRule type="expression" dxfId="22729" priority="2097">
      <formula>AND(IF(OR($Q16=1,$Q16=2),1,0),IF($X16&lt;=20,1,0))</formula>
    </cfRule>
    <cfRule type="expression" dxfId="22728" priority="2098">
      <formula>AND(IF($Q16=2,1,0),IF($X16&lt;30,1,0))</formula>
    </cfRule>
    <cfRule type="expression" dxfId="22727" priority="2099">
      <formula>AND(IF($Q16=3,1,0),IF($X16&lt;30,1,0))</formula>
    </cfRule>
    <cfRule type="expression" dxfId="22726" priority="2100">
      <formula>AND(IF($Q16=3,1,IF($Q16=4,1,0)),IF($F16&lt;=85,1,0))</formula>
    </cfRule>
  </conditionalFormatting>
  <conditionalFormatting sqref="AV17">
    <cfRule type="expression" dxfId="22725" priority="2095">
      <formula>AV17="X"</formula>
    </cfRule>
    <cfRule type="expression" dxfId="22724" priority="2096">
      <formula>AV17="후보"</formula>
    </cfRule>
  </conditionalFormatting>
  <conditionalFormatting sqref="Z17">
    <cfRule type="colorScale" priority="2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2723" priority="2092" operator="greaterThan">
      <formula>0.9</formula>
    </cfRule>
    <cfRule type="cellIs" dxfId="22722" priority="2093" operator="greaterThan">
      <formula>0.85</formula>
    </cfRule>
  </conditionalFormatting>
  <conditionalFormatting sqref="N17">
    <cfRule type="cellIs" dxfId="22721" priority="2090" operator="greaterThan">
      <formula>0.9</formula>
    </cfRule>
    <cfRule type="cellIs" dxfId="22720" priority="2091" operator="greaterThan">
      <formula>0.85</formula>
    </cfRule>
  </conditionalFormatting>
  <conditionalFormatting sqref="E17">
    <cfRule type="expression" dxfId="22719" priority="2086">
      <formula>AND(IF(OR($Q17=1,$Q17=2),1,0),IF($X17&lt;=20,1,0))</formula>
    </cfRule>
    <cfRule type="expression" dxfId="22718" priority="2087">
      <formula>AND(IF($Q17=2,1,0),IF($X17&lt;30,1,0))</formula>
    </cfRule>
    <cfRule type="expression" dxfId="22717" priority="2088">
      <formula>AND(IF($Q17=3,1,0),IF($X17&lt;30,1,0))</formula>
    </cfRule>
    <cfRule type="expression" dxfId="22716" priority="2089">
      <formula>AND(IF($Q17=3,1,IF($Q17=4,1,0)),IF($F17&lt;=85,1,0))</formula>
    </cfRule>
  </conditionalFormatting>
  <conditionalFormatting sqref="X17">
    <cfRule type="expression" dxfId="22715" priority="2082">
      <formula>AND(IF(OR($Q17=1,$Q17=2),1,0),IF($X17&lt;=20,1,0))</formula>
    </cfRule>
    <cfRule type="expression" dxfId="22714" priority="2083">
      <formula>AND(IF($Q17=2,1,0),IF($X17&lt;30,1,0))</formula>
    </cfRule>
    <cfRule type="expression" dxfId="22713" priority="2084">
      <formula>AND(IF($Q17=3,1,0),IF($X17&lt;30,1,0))</formula>
    </cfRule>
    <cfRule type="expression" dxfId="22712" priority="2085">
      <formula>AND(IF($Q17=3,1,IF($Q17=4,1,0)),IF($F17&lt;=85,1,0))</formula>
    </cfRule>
  </conditionalFormatting>
  <conditionalFormatting sqref="AI17">
    <cfRule type="expression" dxfId="22711" priority="2078">
      <formula>AND(IF(OR($Q17=1,$Q17=2),1,0),IF($X17&lt;=20,1,0))</formula>
    </cfRule>
    <cfRule type="expression" dxfId="22710" priority="2079">
      <formula>AND(IF($Q17=2,1,0),IF($X17&lt;30,1,0))</formula>
    </cfRule>
    <cfRule type="expression" dxfId="22709" priority="2080">
      <formula>AND(IF($Q17=3,1,0),IF($X17&lt;30,1,0))</formula>
    </cfRule>
    <cfRule type="expression" dxfId="22708" priority="2081">
      <formula>AND(IF($Q17=3,1,IF($Q17=4,1,0)),IF($F17&lt;=85,1,0))</formula>
    </cfRule>
  </conditionalFormatting>
  <conditionalFormatting sqref="AV18">
    <cfRule type="expression" dxfId="22707" priority="2076">
      <formula>AV18="X"</formula>
    </cfRule>
    <cfRule type="expression" dxfId="22706" priority="2077">
      <formula>AV18="후보"</formula>
    </cfRule>
  </conditionalFormatting>
  <conditionalFormatting sqref="Z18">
    <cfRule type="colorScale" priority="2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2705" priority="2073" operator="greaterThan">
      <formula>0.9</formula>
    </cfRule>
    <cfRule type="cellIs" dxfId="22704" priority="2074" operator="greaterThan">
      <formula>0.85</formula>
    </cfRule>
  </conditionalFormatting>
  <conditionalFormatting sqref="N18">
    <cfRule type="cellIs" dxfId="22703" priority="2071" operator="greaterThan">
      <formula>0.9</formula>
    </cfRule>
    <cfRule type="cellIs" dxfId="22702" priority="2072" operator="greaterThan">
      <formula>0.85</formula>
    </cfRule>
  </conditionalFormatting>
  <conditionalFormatting sqref="E18">
    <cfRule type="expression" dxfId="22701" priority="2067">
      <formula>AND(IF(OR($Q18=1,$Q18=2),1,0),IF($X18&lt;=20,1,0))</formula>
    </cfRule>
    <cfRule type="expression" dxfId="22700" priority="2068">
      <formula>AND(IF($Q18=2,1,0),IF($X18&lt;30,1,0))</formula>
    </cfRule>
    <cfRule type="expression" dxfId="22699" priority="2069">
      <formula>AND(IF($Q18=3,1,0),IF($X18&lt;30,1,0))</formula>
    </cfRule>
    <cfRule type="expression" dxfId="22698" priority="2070">
      <formula>AND(IF($Q18=3,1,IF($Q18=4,1,0)),IF($F18&lt;=85,1,0))</formula>
    </cfRule>
  </conditionalFormatting>
  <conditionalFormatting sqref="X18">
    <cfRule type="expression" dxfId="22697" priority="2063">
      <formula>AND(IF(OR($Q18=1,$Q18=2),1,0),IF($X18&lt;=20,1,0))</formula>
    </cfRule>
    <cfRule type="expression" dxfId="22696" priority="2064">
      <formula>AND(IF($Q18=2,1,0),IF($X18&lt;30,1,0))</formula>
    </cfRule>
    <cfRule type="expression" dxfId="22695" priority="2065">
      <formula>AND(IF($Q18=3,1,0),IF($X18&lt;30,1,0))</formula>
    </cfRule>
    <cfRule type="expression" dxfId="22694" priority="2066">
      <formula>AND(IF($Q18=3,1,IF($Q18=4,1,0)),IF($F18&lt;=85,1,0))</formula>
    </cfRule>
  </conditionalFormatting>
  <conditionalFormatting sqref="AI18">
    <cfRule type="expression" dxfId="22693" priority="2059">
      <formula>AND(IF(OR($Q18=1,$Q18=2),1,0),IF($X18&lt;=20,1,0))</formula>
    </cfRule>
    <cfRule type="expression" dxfId="22692" priority="2060">
      <formula>AND(IF($Q18=2,1,0),IF($X18&lt;30,1,0))</formula>
    </cfRule>
    <cfRule type="expression" dxfId="22691" priority="2061">
      <formula>AND(IF($Q18=3,1,0),IF($X18&lt;30,1,0))</formula>
    </cfRule>
    <cfRule type="expression" dxfId="22690" priority="2062">
      <formula>AND(IF($Q18=3,1,IF($Q18=4,1,0)),IF($F18&lt;=85,1,0))</formula>
    </cfRule>
  </conditionalFormatting>
  <conditionalFormatting sqref="AV19">
    <cfRule type="expression" dxfId="22689" priority="2057">
      <formula>AV19="X"</formula>
    </cfRule>
    <cfRule type="expression" dxfId="22688" priority="2058">
      <formula>AV19="후보"</formula>
    </cfRule>
  </conditionalFormatting>
  <conditionalFormatting sqref="Z19">
    <cfRule type="colorScale" priority="20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2687" priority="2054" operator="greaterThan">
      <formula>0.9</formula>
    </cfRule>
    <cfRule type="cellIs" dxfId="22686" priority="2055" operator="greaterThan">
      <formula>0.85</formula>
    </cfRule>
  </conditionalFormatting>
  <conditionalFormatting sqref="N19">
    <cfRule type="cellIs" dxfId="22685" priority="2052" operator="greaterThan">
      <formula>0.9</formula>
    </cfRule>
    <cfRule type="cellIs" dxfId="22684" priority="2053" operator="greaterThan">
      <formula>0.85</formula>
    </cfRule>
  </conditionalFormatting>
  <conditionalFormatting sqref="E19">
    <cfRule type="expression" dxfId="22683" priority="2048">
      <formula>AND(IF(OR($Q19=1,$Q19=2),1,0),IF($X19&lt;=20,1,0))</formula>
    </cfRule>
    <cfRule type="expression" dxfId="22682" priority="2049">
      <formula>AND(IF($Q19=2,1,0),IF($X19&lt;30,1,0))</formula>
    </cfRule>
    <cfRule type="expression" dxfId="22681" priority="2050">
      <formula>AND(IF($Q19=3,1,0),IF($X19&lt;30,1,0))</formula>
    </cfRule>
    <cfRule type="expression" dxfId="22680" priority="2051">
      <formula>AND(IF($Q19=3,1,IF($Q19=4,1,0)),IF($F19&lt;=85,1,0))</formula>
    </cfRule>
  </conditionalFormatting>
  <conditionalFormatting sqref="X19">
    <cfRule type="expression" dxfId="22679" priority="2044">
      <formula>AND(IF(OR($Q19=1,$Q19=2),1,0),IF($X19&lt;=20,1,0))</formula>
    </cfRule>
    <cfRule type="expression" dxfId="22678" priority="2045">
      <formula>AND(IF($Q19=2,1,0),IF($X19&lt;30,1,0))</formula>
    </cfRule>
    <cfRule type="expression" dxfId="22677" priority="2046">
      <formula>AND(IF($Q19=3,1,0),IF($X19&lt;30,1,0))</formula>
    </cfRule>
    <cfRule type="expression" dxfId="22676" priority="2047">
      <formula>AND(IF($Q19=3,1,IF($Q19=4,1,0)),IF($F19&lt;=85,1,0))</formula>
    </cfRule>
  </conditionalFormatting>
  <conditionalFormatting sqref="AI19">
    <cfRule type="expression" dxfId="22675" priority="2040">
      <formula>AND(IF(OR($Q19=1,$Q19=2),1,0),IF($X19&lt;=20,1,0))</formula>
    </cfRule>
    <cfRule type="expression" dxfId="22674" priority="2041">
      <formula>AND(IF($Q19=2,1,0),IF($X19&lt;30,1,0))</formula>
    </cfRule>
    <cfRule type="expression" dxfId="22673" priority="2042">
      <formula>AND(IF($Q19=3,1,0),IF($X19&lt;30,1,0))</formula>
    </cfRule>
    <cfRule type="expression" dxfId="22672" priority="2043">
      <formula>AND(IF($Q19=3,1,IF($Q19=4,1,0)),IF($F19&lt;=85,1,0))</formula>
    </cfRule>
  </conditionalFormatting>
  <conditionalFormatting sqref="AV20">
    <cfRule type="expression" dxfId="22671" priority="2038">
      <formula>AV20="X"</formula>
    </cfRule>
    <cfRule type="expression" dxfId="22670" priority="2039">
      <formula>AV20="후보"</formula>
    </cfRule>
  </conditionalFormatting>
  <conditionalFormatting sqref="Z20">
    <cfRule type="colorScale" priority="2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2669" priority="2035" operator="greaterThan">
      <formula>0.9</formula>
    </cfRule>
    <cfRule type="cellIs" dxfId="22668" priority="2036" operator="greaterThan">
      <formula>0.85</formula>
    </cfRule>
  </conditionalFormatting>
  <conditionalFormatting sqref="N20">
    <cfRule type="cellIs" dxfId="22667" priority="2033" operator="greaterThan">
      <formula>0.9</formula>
    </cfRule>
    <cfRule type="cellIs" dxfId="22666" priority="2034" operator="greaterThan">
      <formula>0.85</formula>
    </cfRule>
  </conditionalFormatting>
  <conditionalFormatting sqref="E20">
    <cfRule type="expression" dxfId="22665" priority="2029">
      <formula>AND(IF(OR($Q20=1,$Q20=2),1,0),IF($X20&lt;=20,1,0))</formula>
    </cfRule>
    <cfRule type="expression" dxfId="22664" priority="2030">
      <formula>AND(IF($Q20=2,1,0),IF($X20&lt;30,1,0))</formula>
    </cfRule>
    <cfRule type="expression" dxfId="22663" priority="2031">
      <formula>AND(IF($Q20=3,1,0),IF($X20&lt;30,1,0))</formula>
    </cfRule>
    <cfRule type="expression" dxfId="22662" priority="2032">
      <formula>AND(IF($Q20=3,1,IF($Q20=4,1,0)),IF($F20&lt;=85,1,0))</formula>
    </cfRule>
  </conditionalFormatting>
  <conditionalFormatting sqref="X20">
    <cfRule type="expression" dxfId="22661" priority="2025">
      <formula>AND(IF(OR($Q20=1,$Q20=2),1,0),IF($X20&lt;=20,1,0))</formula>
    </cfRule>
    <cfRule type="expression" dxfId="22660" priority="2026">
      <formula>AND(IF($Q20=2,1,0),IF($X20&lt;30,1,0))</formula>
    </cfRule>
    <cfRule type="expression" dxfId="22659" priority="2027">
      <formula>AND(IF($Q20=3,1,0),IF($X20&lt;30,1,0))</formula>
    </cfRule>
    <cfRule type="expression" dxfId="22658" priority="2028">
      <formula>AND(IF($Q20=3,1,IF($Q20=4,1,0)),IF($F20&lt;=85,1,0))</formula>
    </cfRule>
  </conditionalFormatting>
  <conditionalFormatting sqref="AI20">
    <cfRule type="expression" dxfId="22657" priority="2021">
      <formula>AND(IF(OR($Q20=1,$Q20=2),1,0),IF($X20&lt;=20,1,0))</formula>
    </cfRule>
    <cfRule type="expression" dxfId="22656" priority="2022">
      <formula>AND(IF($Q20=2,1,0),IF($X20&lt;30,1,0))</formula>
    </cfRule>
    <cfRule type="expression" dxfId="22655" priority="2023">
      <formula>AND(IF($Q20=3,1,0),IF($X20&lt;30,1,0))</formula>
    </cfRule>
    <cfRule type="expression" dxfId="22654" priority="2024">
      <formula>AND(IF($Q20=3,1,IF($Q20=4,1,0)),IF($F20&lt;=85,1,0))</formula>
    </cfRule>
  </conditionalFormatting>
  <conditionalFormatting sqref="AV21">
    <cfRule type="expression" dxfId="22653" priority="2019">
      <formula>AV21="X"</formula>
    </cfRule>
    <cfRule type="expression" dxfId="22652" priority="2020">
      <formula>AV21="후보"</formula>
    </cfRule>
  </conditionalFormatting>
  <conditionalFormatting sqref="Z21">
    <cfRule type="colorScale" priority="2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2651" priority="2016" operator="greaterThan">
      <formula>0.9</formula>
    </cfRule>
    <cfRule type="cellIs" dxfId="22650" priority="2017" operator="greaterThan">
      <formula>0.85</formula>
    </cfRule>
  </conditionalFormatting>
  <conditionalFormatting sqref="N21">
    <cfRule type="cellIs" dxfId="22649" priority="2014" operator="greaterThan">
      <formula>0.9</formula>
    </cfRule>
    <cfRule type="cellIs" dxfId="22648" priority="2015" operator="greaterThan">
      <formula>0.85</formula>
    </cfRule>
  </conditionalFormatting>
  <conditionalFormatting sqref="E21">
    <cfRule type="expression" dxfId="22647" priority="2010">
      <formula>AND(IF(OR($Q21=1,$Q21=2),1,0),IF($X21&lt;=20,1,0))</formula>
    </cfRule>
    <cfRule type="expression" dxfId="22646" priority="2011">
      <formula>AND(IF($Q21=2,1,0),IF($X21&lt;30,1,0))</formula>
    </cfRule>
    <cfRule type="expression" dxfId="22645" priority="2012">
      <formula>AND(IF($Q21=3,1,0),IF($X21&lt;30,1,0))</formula>
    </cfRule>
    <cfRule type="expression" dxfId="22644" priority="2013">
      <formula>AND(IF($Q21=3,1,IF($Q21=4,1,0)),IF($F21&lt;=85,1,0))</formula>
    </cfRule>
  </conditionalFormatting>
  <conditionalFormatting sqref="X21">
    <cfRule type="expression" dxfId="22643" priority="2006">
      <formula>AND(IF(OR($Q21=1,$Q21=2),1,0),IF($X21&lt;=20,1,0))</formula>
    </cfRule>
    <cfRule type="expression" dxfId="22642" priority="2007">
      <formula>AND(IF($Q21=2,1,0),IF($X21&lt;30,1,0))</formula>
    </cfRule>
    <cfRule type="expression" dxfId="22641" priority="2008">
      <formula>AND(IF($Q21=3,1,0),IF($X21&lt;30,1,0))</formula>
    </cfRule>
    <cfRule type="expression" dxfId="22640" priority="2009">
      <formula>AND(IF($Q21=3,1,IF($Q21=4,1,0)),IF($F21&lt;=85,1,0))</formula>
    </cfRule>
  </conditionalFormatting>
  <conditionalFormatting sqref="AI21">
    <cfRule type="expression" dxfId="22639" priority="2002">
      <formula>AND(IF(OR($Q21=1,$Q21=2),1,0),IF($X21&lt;=20,1,0))</formula>
    </cfRule>
    <cfRule type="expression" dxfId="22638" priority="2003">
      <formula>AND(IF($Q21=2,1,0),IF($X21&lt;30,1,0))</formula>
    </cfRule>
    <cfRule type="expression" dxfId="22637" priority="2004">
      <formula>AND(IF($Q21=3,1,0),IF($X21&lt;30,1,0))</formula>
    </cfRule>
    <cfRule type="expression" dxfId="22636" priority="2005">
      <formula>AND(IF($Q21=3,1,IF($Q21=4,1,0)),IF($F21&lt;=85,1,0))</formula>
    </cfRule>
  </conditionalFormatting>
  <conditionalFormatting sqref="AV22">
    <cfRule type="expression" dxfId="22635" priority="2000">
      <formula>AV22="X"</formula>
    </cfRule>
    <cfRule type="expression" dxfId="22634" priority="2001">
      <formula>AV22="후보"</formula>
    </cfRule>
  </conditionalFormatting>
  <conditionalFormatting sqref="Z22">
    <cfRule type="colorScale" priority="19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2633" priority="1997" operator="greaterThan">
      <formula>0.9</formula>
    </cfRule>
    <cfRule type="cellIs" dxfId="22632" priority="1998" operator="greaterThan">
      <formula>0.85</formula>
    </cfRule>
  </conditionalFormatting>
  <conditionalFormatting sqref="N22">
    <cfRule type="cellIs" dxfId="22631" priority="1995" operator="greaterThan">
      <formula>0.9</formula>
    </cfRule>
    <cfRule type="cellIs" dxfId="22630" priority="1996" operator="greaterThan">
      <formula>0.85</formula>
    </cfRule>
  </conditionalFormatting>
  <conditionalFormatting sqref="E22">
    <cfRule type="expression" dxfId="22629" priority="1991">
      <formula>AND(IF(OR($Q22=1,$Q22=2),1,0),IF($X22&lt;=20,1,0))</formula>
    </cfRule>
    <cfRule type="expression" dxfId="22628" priority="1992">
      <formula>AND(IF($Q22=2,1,0),IF($X22&lt;30,1,0))</formula>
    </cfRule>
    <cfRule type="expression" dxfId="22627" priority="1993">
      <formula>AND(IF($Q22=3,1,0),IF($X22&lt;30,1,0))</formula>
    </cfRule>
    <cfRule type="expression" dxfId="22626" priority="1994">
      <formula>AND(IF($Q22=3,1,IF($Q22=4,1,0)),IF($F22&lt;=85,1,0))</formula>
    </cfRule>
  </conditionalFormatting>
  <conditionalFormatting sqref="X22">
    <cfRule type="expression" dxfId="22625" priority="1987">
      <formula>AND(IF(OR($Q22=1,$Q22=2),1,0),IF($X22&lt;=20,1,0))</formula>
    </cfRule>
    <cfRule type="expression" dxfId="22624" priority="1988">
      <formula>AND(IF($Q22=2,1,0),IF($X22&lt;30,1,0))</formula>
    </cfRule>
    <cfRule type="expression" dxfId="22623" priority="1989">
      <formula>AND(IF($Q22=3,1,0),IF($X22&lt;30,1,0))</formula>
    </cfRule>
    <cfRule type="expression" dxfId="22622" priority="1990">
      <formula>AND(IF($Q22=3,1,IF($Q22=4,1,0)),IF($F22&lt;=85,1,0))</formula>
    </cfRule>
  </conditionalFormatting>
  <conditionalFormatting sqref="AI22">
    <cfRule type="expression" dxfId="22621" priority="1983">
      <formula>AND(IF(OR($Q22=1,$Q22=2),1,0),IF($X22&lt;=20,1,0))</formula>
    </cfRule>
    <cfRule type="expression" dxfId="22620" priority="1984">
      <formula>AND(IF($Q22=2,1,0),IF($X22&lt;30,1,0))</formula>
    </cfRule>
    <cfRule type="expression" dxfId="22619" priority="1985">
      <formula>AND(IF($Q22=3,1,0),IF($X22&lt;30,1,0))</formula>
    </cfRule>
    <cfRule type="expression" dxfId="22618" priority="1986">
      <formula>AND(IF($Q22=3,1,IF($Q22=4,1,0)),IF($F22&lt;=85,1,0))</formula>
    </cfRule>
  </conditionalFormatting>
  <conditionalFormatting sqref="AV23">
    <cfRule type="expression" dxfId="22617" priority="1981">
      <formula>AV23="X"</formula>
    </cfRule>
    <cfRule type="expression" dxfId="22616" priority="1982">
      <formula>AV23="후보"</formula>
    </cfRule>
  </conditionalFormatting>
  <conditionalFormatting sqref="Z23">
    <cfRule type="colorScale" priority="19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2615" priority="1978" operator="greaterThan">
      <formula>0.9</formula>
    </cfRule>
    <cfRule type="cellIs" dxfId="22614" priority="1979" operator="greaterThan">
      <formula>0.85</formula>
    </cfRule>
  </conditionalFormatting>
  <conditionalFormatting sqref="N23">
    <cfRule type="cellIs" dxfId="22613" priority="1976" operator="greaterThan">
      <formula>0.9</formula>
    </cfRule>
    <cfRule type="cellIs" dxfId="22612" priority="1977" operator="greaterThan">
      <formula>0.85</formula>
    </cfRule>
  </conditionalFormatting>
  <conditionalFormatting sqref="E23">
    <cfRule type="expression" dxfId="22611" priority="1972">
      <formula>AND(IF(OR($Q23=1,$Q23=2),1,0),IF($X23&lt;=20,1,0))</formula>
    </cfRule>
    <cfRule type="expression" dxfId="22610" priority="1973">
      <formula>AND(IF($Q23=2,1,0),IF($X23&lt;30,1,0))</formula>
    </cfRule>
    <cfRule type="expression" dxfId="22609" priority="1974">
      <formula>AND(IF($Q23=3,1,0),IF($X23&lt;30,1,0))</formula>
    </cfRule>
    <cfRule type="expression" dxfId="22608" priority="1975">
      <formula>AND(IF($Q23=3,1,IF($Q23=4,1,0)),IF($F23&lt;=85,1,0))</formula>
    </cfRule>
  </conditionalFormatting>
  <conditionalFormatting sqref="X23">
    <cfRule type="expression" dxfId="22607" priority="1968">
      <formula>AND(IF(OR($Q23=1,$Q23=2),1,0),IF($X23&lt;=20,1,0))</formula>
    </cfRule>
    <cfRule type="expression" dxfId="22606" priority="1969">
      <formula>AND(IF($Q23=2,1,0),IF($X23&lt;30,1,0))</formula>
    </cfRule>
    <cfRule type="expression" dxfId="22605" priority="1970">
      <formula>AND(IF($Q23=3,1,0),IF($X23&lt;30,1,0))</formula>
    </cfRule>
    <cfRule type="expression" dxfId="22604" priority="1971">
      <formula>AND(IF($Q23=3,1,IF($Q23=4,1,0)),IF($F23&lt;=85,1,0))</formula>
    </cfRule>
  </conditionalFormatting>
  <conditionalFormatting sqref="AI23">
    <cfRule type="expression" dxfId="22603" priority="1964">
      <formula>AND(IF(OR($Q23=1,$Q23=2),1,0),IF($X23&lt;=20,1,0))</formula>
    </cfRule>
    <cfRule type="expression" dxfId="22602" priority="1965">
      <formula>AND(IF($Q23=2,1,0),IF($X23&lt;30,1,0))</formula>
    </cfRule>
    <cfRule type="expression" dxfId="22601" priority="1966">
      <formula>AND(IF($Q23=3,1,0),IF($X23&lt;30,1,0))</formula>
    </cfRule>
    <cfRule type="expression" dxfId="22600" priority="1967">
      <formula>AND(IF($Q23=3,1,IF($Q23=4,1,0)),IF($F23&lt;=85,1,0))</formula>
    </cfRule>
  </conditionalFormatting>
  <conditionalFormatting sqref="AV24">
    <cfRule type="expression" dxfId="22599" priority="1962">
      <formula>AV24="X"</formula>
    </cfRule>
    <cfRule type="expression" dxfId="22598" priority="1963">
      <formula>AV24="후보"</formula>
    </cfRule>
  </conditionalFormatting>
  <conditionalFormatting sqref="Z24">
    <cfRule type="colorScale" priority="1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22597" priority="1959" operator="greaterThan">
      <formula>0.9</formula>
    </cfRule>
    <cfRule type="cellIs" dxfId="22596" priority="1960" operator="greaterThan">
      <formula>0.85</formula>
    </cfRule>
  </conditionalFormatting>
  <conditionalFormatting sqref="AV25">
    <cfRule type="expression" dxfId="22595" priority="1957">
      <formula>AV25="X"</formula>
    </cfRule>
    <cfRule type="expression" dxfId="22594" priority="1958">
      <formula>AV25="후보"</formula>
    </cfRule>
  </conditionalFormatting>
  <conditionalFormatting sqref="Z25">
    <cfRule type="colorScale" priority="1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2593" priority="1954" operator="greaterThan">
      <formula>0.9</formula>
    </cfRule>
    <cfRule type="cellIs" dxfId="22592" priority="1955" operator="greaterThan">
      <formula>0.85</formula>
    </cfRule>
  </conditionalFormatting>
  <conditionalFormatting sqref="N25">
    <cfRule type="cellIs" dxfId="22591" priority="1952" operator="greaterThan">
      <formula>0.9</formula>
    </cfRule>
    <cfRule type="cellIs" dxfId="22590" priority="1953" operator="greaterThan">
      <formula>0.85</formula>
    </cfRule>
  </conditionalFormatting>
  <conditionalFormatting sqref="E25">
    <cfRule type="expression" dxfId="22589" priority="1948">
      <formula>AND(IF(OR($Q25=1,$Q25=2),1,0),IF($X25&lt;=20,1,0))</formula>
    </cfRule>
    <cfRule type="expression" dxfId="22588" priority="1949">
      <formula>AND(IF($Q25=2,1,0),IF($X25&lt;30,1,0))</formula>
    </cfRule>
    <cfRule type="expression" dxfId="22587" priority="1950">
      <formula>AND(IF($Q25=3,1,0),IF($X25&lt;30,1,0))</formula>
    </cfRule>
    <cfRule type="expression" dxfId="22586" priority="1951">
      <formula>AND(IF($Q25=3,1,IF($Q25=4,1,0)),IF($F25&lt;=85,1,0))</formula>
    </cfRule>
  </conditionalFormatting>
  <conditionalFormatting sqref="X25">
    <cfRule type="expression" dxfId="22585" priority="1944">
      <formula>AND(IF(OR($Q25=1,$Q25=2),1,0),IF($X25&lt;=20,1,0))</formula>
    </cfRule>
    <cfRule type="expression" dxfId="22584" priority="1945">
      <formula>AND(IF($Q25=2,1,0),IF($X25&lt;30,1,0))</formula>
    </cfRule>
    <cfRule type="expression" dxfId="22583" priority="1946">
      <formula>AND(IF($Q25=3,1,0),IF($X25&lt;30,1,0))</formula>
    </cfRule>
    <cfRule type="expression" dxfId="22582" priority="1947">
      <formula>AND(IF($Q25=3,1,IF($Q25=4,1,0)),IF($F25&lt;=85,1,0))</formula>
    </cfRule>
  </conditionalFormatting>
  <conditionalFormatting sqref="AI25">
    <cfRule type="expression" dxfId="22581" priority="1940">
      <formula>AND(IF(OR($Q25=1,$Q25=2),1,0),IF($X25&lt;=20,1,0))</formula>
    </cfRule>
    <cfRule type="expression" dxfId="22580" priority="1941">
      <formula>AND(IF($Q25=2,1,0),IF($X25&lt;30,1,0))</formula>
    </cfRule>
    <cfRule type="expression" dxfId="22579" priority="1942">
      <formula>AND(IF($Q25=3,1,0),IF($X25&lt;30,1,0))</formula>
    </cfRule>
    <cfRule type="expression" dxfId="22578" priority="1943">
      <formula>AND(IF($Q25=3,1,IF($Q25=4,1,0)),IF($F25&lt;=85,1,0))</formula>
    </cfRule>
  </conditionalFormatting>
  <conditionalFormatting sqref="AV26">
    <cfRule type="expression" dxfId="22577" priority="1938">
      <formula>AV26="X"</formula>
    </cfRule>
    <cfRule type="expression" dxfId="22576" priority="1939">
      <formula>AV26="후보"</formula>
    </cfRule>
  </conditionalFormatting>
  <conditionalFormatting sqref="Z26">
    <cfRule type="colorScale" priority="1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2575" priority="1935" operator="greaterThan">
      <formula>0.9</formula>
    </cfRule>
    <cfRule type="cellIs" dxfId="22574" priority="1936" operator="greaterThan">
      <formula>0.85</formula>
    </cfRule>
  </conditionalFormatting>
  <conditionalFormatting sqref="N26">
    <cfRule type="cellIs" dxfId="22573" priority="1933" operator="greaterThan">
      <formula>0.9</formula>
    </cfRule>
    <cfRule type="cellIs" dxfId="22572" priority="1934" operator="greaterThan">
      <formula>0.85</formula>
    </cfRule>
  </conditionalFormatting>
  <conditionalFormatting sqref="E26">
    <cfRule type="expression" dxfId="22571" priority="1929">
      <formula>AND(IF(OR($Q26=1,$Q26=2),1,0),IF($X26&lt;=20,1,0))</formula>
    </cfRule>
    <cfRule type="expression" dxfId="22570" priority="1930">
      <formula>AND(IF($Q26=2,1,0),IF($X26&lt;30,1,0))</formula>
    </cfRule>
    <cfRule type="expression" dxfId="22569" priority="1931">
      <formula>AND(IF($Q26=3,1,0),IF($X26&lt;30,1,0))</formula>
    </cfRule>
    <cfRule type="expression" dxfId="22568" priority="1932">
      <formula>AND(IF($Q26=3,1,IF($Q26=4,1,0)),IF($F26&lt;=85,1,0))</formula>
    </cfRule>
  </conditionalFormatting>
  <conditionalFormatting sqref="X26">
    <cfRule type="expression" dxfId="22567" priority="1925">
      <formula>AND(IF(OR($Q26=1,$Q26=2),1,0),IF($X26&lt;=20,1,0))</formula>
    </cfRule>
    <cfRule type="expression" dxfId="22566" priority="1926">
      <formula>AND(IF($Q26=2,1,0),IF($X26&lt;30,1,0))</formula>
    </cfRule>
    <cfRule type="expression" dxfId="22565" priority="1927">
      <formula>AND(IF($Q26=3,1,0),IF($X26&lt;30,1,0))</formula>
    </cfRule>
    <cfRule type="expression" dxfId="22564" priority="1928">
      <formula>AND(IF($Q26=3,1,IF($Q26=4,1,0)),IF($F26&lt;=85,1,0))</formula>
    </cfRule>
  </conditionalFormatting>
  <conditionalFormatting sqref="AI26">
    <cfRule type="expression" dxfId="22563" priority="1921">
      <formula>AND(IF(OR($Q26=1,$Q26=2),1,0),IF($X26&lt;=20,1,0))</formula>
    </cfRule>
    <cfRule type="expression" dxfId="22562" priority="1922">
      <formula>AND(IF($Q26=2,1,0),IF($X26&lt;30,1,0))</formula>
    </cfRule>
    <cfRule type="expression" dxfId="22561" priority="1923">
      <formula>AND(IF($Q26=3,1,0),IF($X26&lt;30,1,0))</formula>
    </cfRule>
    <cfRule type="expression" dxfId="22560" priority="1924">
      <formula>AND(IF($Q26=3,1,IF($Q26=4,1,0)),IF($F26&lt;=85,1,0))</formula>
    </cfRule>
  </conditionalFormatting>
  <conditionalFormatting sqref="AV27">
    <cfRule type="expression" dxfId="22559" priority="1919">
      <formula>AV27="X"</formula>
    </cfRule>
    <cfRule type="expression" dxfId="22558" priority="1920">
      <formula>AV27="후보"</formula>
    </cfRule>
  </conditionalFormatting>
  <conditionalFormatting sqref="Z27">
    <cfRule type="colorScale" priority="1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2557" priority="1916" operator="greaterThan">
      <formula>0.9</formula>
    </cfRule>
    <cfRule type="cellIs" dxfId="22556" priority="1917" operator="greaterThan">
      <formula>0.85</formula>
    </cfRule>
  </conditionalFormatting>
  <conditionalFormatting sqref="N27">
    <cfRule type="cellIs" dxfId="22555" priority="1914" operator="greaterThan">
      <formula>0.9</formula>
    </cfRule>
    <cfRule type="cellIs" dxfId="22554" priority="1915" operator="greaterThan">
      <formula>0.85</formula>
    </cfRule>
  </conditionalFormatting>
  <conditionalFormatting sqref="E27">
    <cfRule type="expression" dxfId="22553" priority="1910">
      <formula>AND(IF(OR($Q27=1,$Q27=2),1,0),IF($X27&lt;=20,1,0))</formula>
    </cfRule>
    <cfRule type="expression" dxfId="22552" priority="1911">
      <formula>AND(IF($Q27=2,1,0),IF($X27&lt;30,1,0))</formula>
    </cfRule>
    <cfRule type="expression" dxfId="22551" priority="1912">
      <formula>AND(IF($Q27=3,1,0),IF($X27&lt;30,1,0))</formula>
    </cfRule>
    <cfRule type="expression" dxfId="22550" priority="1913">
      <formula>AND(IF($Q27=3,1,IF($Q27=4,1,0)),IF($F27&lt;=85,1,0))</formula>
    </cfRule>
  </conditionalFormatting>
  <conditionalFormatting sqref="X27">
    <cfRule type="expression" dxfId="22549" priority="1906">
      <formula>AND(IF(OR($Q27=1,$Q27=2),1,0),IF($X27&lt;=20,1,0))</formula>
    </cfRule>
    <cfRule type="expression" dxfId="22548" priority="1907">
      <formula>AND(IF($Q27=2,1,0),IF($X27&lt;30,1,0))</formula>
    </cfRule>
    <cfRule type="expression" dxfId="22547" priority="1908">
      <formula>AND(IF($Q27=3,1,0),IF($X27&lt;30,1,0))</formula>
    </cfRule>
    <cfRule type="expression" dxfId="22546" priority="1909">
      <formula>AND(IF($Q27=3,1,IF($Q27=4,1,0)),IF($F27&lt;=85,1,0))</formula>
    </cfRule>
  </conditionalFormatting>
  <conditionalFormatting sqref="AI27">
    <cfRule type="expression" dxfId="22545" priority="1902">
      <formula>AND(IF(OR($Q27=1,$Q27=2),1,0),IF($X27&lt;=20,1,0))</formula>
    </cfRule>
    <cfRule type="expression" dxfId="22544" priority="1903">
      <formula>AND(IF($Q27=2,1,0),IF($X27&lt;30,1,0))</formula>
    </cfRule>
    <cfRule type="expression" dxfId="22543" priority="1904">
      <formula>AND(IF($Q27=3,1,0),IF($X27&lt;30,1,0))</formula>
    </cfRule>
    <cfRule type="expression" dxfId="22542" priority="1905">
      <formula>AND(IF($Q27=3,1,IF($Q27=4,1,0)),IF($F27&lt;=85,1,0))</formula>
    </cfRule>
  </conditionalFormatting>
  <conditionalFormatting sqref="AV28">
    <cfRule type="expression" dxfId="22541" priority="1900">
      <formula>AV28="X"</formula>
    </cfRule>
    <cfRule type="expression" dxfId="22540" priority="1901">
      <formula>AV28="후보"</formula>
    </cfRule>
  </conditionalFormatting>
  <conditionalFormatting sqref="Z28">
    <cfRule type="colorScale" priority="1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2539" priority="1897" operator="greaterThan">
      <formula>0.9</formula>
    </cfRule>
    <cfRule type="cellIs" dxfId="22538" priority="1898" operator="greaterThan">
      <formula>0.85</formula>
    </cfRule>
  </conditionalFormatting>
  <conditionalFormatting sqref="N28">
    <cfRule type="cellIs" dxfId="22537" priority="1895" operator="greaterThan">
      <formula>0.9</formula>
    </cfRule>
    <cfRule type="cellIs" dxfId="22536" priority="1896" operator="greaterThan">
      <formula>0.85</formula>
    </cfRule>
  </conditionalFormatting>
  <conditionalFormatting sqref="E28">
    <cfRule type="expression" dxfId="22535" priority="1891">
      <formula>AND(IF(OR($Q28=1,$Q28=2),1,0),IF($X28&lt;=20,1,0))</formula>
    </cfRule>
    <cfRule type="expression" dxfId="22534" priority="1892">
      <formula>AND(IF($Q28=2,1,0),IF($X28&lt;30,1,0))</formula>
    </cfRule>
    <cfRule type="expression" dxfId="22533" priority="1893">
      <formula>AND(IF($Q28=3,1,0),IF($X28&lt;30,1,0))</formula>
    </cfRule>
    <cfRule type="expression" dxfId="22532" priority="1894">
      <formula>AND(IF($Q28=3,1,IF($Q28=4,1,0)),IF($F28&lt;=85,1,0))</formula>
    </cfRule>
  </conditionalFormatting>
  <conditionalFormatting sqref="X28">
    <cfRule type="expression" dxfId="22531" priority="1887">
      <formula>AND(IF(OR($Q28=1,$Q28=2),1,0),IF($X28&lt;=20,1,0))</formula>
    </cfRule>
    <cfRule type="expression" dxfId="22530" priority="1888">
      <formula>AND(IF($Q28=2,1,0),IF($X28&lt;30,1,0))</formula>
    </cfRule>
    <cfRule type="expression" dxfId="22529" priority="1889">
      <formula>AND(IF($Q28=3,1,0),IF($X28&lt;30,1,0))</formula>
    </cfRule>
    <cfRule type="expression" dxfId="22528" priority="1890">
      <formula>AND(IF($Q28=3,1,IF($Q28=4,1,0)),IF($F28&lt;=85,1,0))</formula>
    </cfRule>
  </conditionalFormatting>
  <conditionalFormatting sqref="AI28">
    <cfRule type="expression" dxfId="22527" priority="1883">
      <formula>AND(IF(OR($Q28=1,$Q28=2),1,0),IF($X28&lt;=20,1,0))</formula>
    </cfRule>
    <cfRule type="expression" dxfId="22526" priority="1884">
      <formula>AND(IF($Q28=2,1,0),IF($X28&lt;30,1,0))</formula>
    </cfRule>
    <cfRule type="expression" dxfId="22525" priority="1885">
      <formula>AND(IF($Q28=3,1,0),IF($X28&lt;30,1,0))</formula>
    </cfRule>
    <cfRule type="expression" dxfId="22524" priority="1886">
      <formula>AND(IF($Q28=3,1,IF($Q28=4,1,0)),IF($F28&lt;=85,1,0))</formula>
    </cfRule>
  </conditionalFormatting>
  <conditionalFormatting sqref="AV29">
    <cfRule type="expression" dxfId="22523" priority="1881">
      <formula>AV29="X"</formula>
    </cfRule>
    <cfRule type="expression" dxfId="22522" priority="1882">
      <formula>AV29="후보"</formula>
    </cfRule>
  </conditionalFormatting>
  <conditionalFormatting sqref="Z29">
    <cfRule type="colorScale" priority="1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2521" priority="1878" operator="greaterThan">
      <formula>0.9</formula>
    </cfRule>
    <cfRule type="cellIs" dxfId="22520" priority="1879" operator="greaterThan">
      <formula>0.85</formula>
    </cfRule>
  </conditionalFormatting>
  <conditionalFormatting sqref="N29">
    <cfRule type="cellIs" dxfId="22519" priority="1876" operator="greaterThan">
      <formula>0.9</formula>
    </cfRule>
    <cfRule type="cellIs" dxfId="22518" priority="1877" operator="greaterThan">
      <formula>0.85</formula>
    </cfRule>
  </conditionalFormatting>
  <conditionalFormatting sqref="E29">
    <cfRule type="expression" dxfId="22517" priority="1872">
      <formula>AND(IF(OR($Q29=1,$Q29=2),1,0),IF($X29&lt;=20,1,0))</formula>
    </cfRule>
    <cfRule type="expression" dxfId="22516" priority="1873">
      <formula>AND(IF($Q29=2,1,0),IF($X29&lt;30,1,0))</formula>
    </cfRule>
    <cfRule type="expression" dxfId="22515" priority="1874">
      <formula>AND(IF($Q29=3,1,0),IF($X29&lt;30,1,0))</formula>
    </cfRule>
    <cfRule type="expression" dxfId="22514" priority="1875">
      <formula>AND(IF($Q29=3,1,IF($Q29=4,1,0)),IF($F29&lt;=85,1,0))</formula>
    </cfRule>
  </conditionalFormatting>
  <conditionalFormatting sqref="X29">
    <cfRule type="expression" dxfId="22513" priority="1868">
      <formula>AND(IF(OR($Q29=1,$Q29=2),1,0),IF($X29&lt;=20,1,0))</formula>
    </cfRule>
    <cfRule type="expression" dxfId="22512" priority="1869">
      <formula>AND(IF($Q29=2,1,0),IF($X29&lt;30,1,0))</formula>
    </cfRule>
    <cfRule type="expression" dxfId="22511" priority="1870">
      <formula>AND(IF($Q29=3,1,0),IF($X29&lt;30,1,0))</formula>
    </cfRule>
    <cfRule type="expression" dxfId="22510" priority="1871">
      <formula>AND(IF($Q29=3,1,IF($Q29=4,1,0)),IF($F29&lt;=85,1,0))</formula>
    </cfRule>
  </conditionalFormatting>
  <conditionalFormatting sqref="AI29">
    <cfRule type="expression" dxfId="22509" priority="1864">
      <formula>AND(IF(OR($Q29=1,$Q29=2),1,0),IF($X29&lt;=20,1,0))</formula>
    </cfRule>
    <cfRule type="expression" dxfId="22508" priority="1865">
      <formula>AND(IF($Q29=2,1,0),IF($X29&lt;30,1,0))</formula>
    </cfRule>
    <cfRule type="expression" dxfId="22507" priority="1866">
      <formula>AND(IF($Q29=3,1,0),IF($X29&lt;30,1,0))</formula>
    </cfRule>
    <cfRule type="expression" dxfId="22506" priority="1867">
      <formula>AND(IF($Q29=3,1,IF($Q29=4,1,0)),IF($F29&lt;=85,1,0))</formula>
    </cfRule>
  </conditionalFormatting>
  <conditionalFormatting sqref="AV30">
    <cfRule type="expression" dxfId="22505" priority="1862">
      <formula>AV30="X"</formula>
    </cfRule>
    <cfRule type="expression" dxfId="22504" priority="1863">
      <formula>AV30="후보"</formula>
    </cfRule>
  </conditionalFormatting>
  <conditionalFormatting sqref="Z30">
    <cfRule type="colorScale" priority="18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2503" priority="1859" operator="greaterThan">
      <formula>0.9</formula>
    </cfRule>
    <cfRule type="cellIs" dxfId="22502" priority="1860" operator="greaterThan">
      <formula>0.85</formula>
    </cfRule>
  </conditionalFormatting>
  <conditionalFormatting sqref="N30">
    <cfRule type="cellIs" dxfId="22501" priority="1857" operator="greaterThan">
      <formula>0.9</formula>
    </cfRule>
    <cfRule type="cellIs" dxfId="22500" priority="1858" operator="greaterThan">
      <formula>0.85</formula>
    </cfRule>
  </conditionalFormatting>
  <conditionalFormatting sqref="E30">
    <cfRule type="expression" dxfId="22499" priority="1853">
      <formula>AND(IF(OR($Q30=1,$Q30=2),1,0),IF($X30&lt;=20,1,0))</formula>
    </cfRule>
    <cfRule type="expression" dxfId="22498" priority="1854">
      <formula>AND(IF($Q30=2,1,0),IF($X30&lt;30,1,0))</formula>
    </cfRule>
    <cfRule type="expression" dxfId="22497" priority="1855">
      <formula>AND(IF($Q30=3,1,0),IF($X30&lt;30,1,0))</formula>
    </cfRule>
    <cfRule type="expression" dxfId="22496" priority="1856">
      <formula>AND(IF($Q30=3,1,IF($Q30=4,1,0)),IF($F30&lt;=85,1,0))</formula>
    </cfRule>
  </conditionalFormatting>
  <conditionalFormatting sqref="X30">
    <cfRule type="expression" dxfId="22495" priority="1849">
      <formula>AND(IF(OR($Q30=1,$Q30=2),1,0),IF($X30&lt;=20,1,0))</formula>
    </cfRule>
    <cfRule type="expression" dxfId="22494" priority="1850">
      <formula>AND(IF($Q30=2,1,0),IF($X30&lt;30,1,0))</formula>
    </cfRule>
    <cfRule type="expression" dxfId="22493" priority="1851">
      <formula>AND(IF($Q30=3,1,0),IF($X30&lt;30,1,0))</formula>
    </cfRule>
    <cfRule type="expression" dxfId="22492" priority="1852">
      <formula>AND(IF($Q30=3,1,IF($Q30=4,1,0)),IF($F30&lt;=85,1,0))</formula>
    </cfRule>
  </conditionalFormatting>
  <conditionalFormatting sqref="AI30">
    <cfRule type="expression" dxfId="22491" priority="1845">
      <formula>AND(IF(OR($Q30=1,$Q30=2),1,0),IF($X30&lt;=20,1,0))</formula>
    </cfRule>
    <cfRule type="expression" dxfId="22490" priority="1846">
      <formula>AND(IF($Q30=2,1,0),IF($X30&lt;30,1,0))</formula>
    </cfRule>
    <cfRule type="expression" dxfId="22489" priority="1847">
      <formula>AND(IF($Q30=3,1,0),IF($X30&lt;30,1,0))</formula>
    </cfRule>
    <cfRule type="expression" dxfId="22488" priority="1848">
      <formula>AND(IF($Q30=3,1,IF($Q30=4,1,0)),IF($F30&lt;=85,1,0))</formula>
    </cfRule>
  </conditionalFormatting>
  <conditionalFormatting sqref="AV31">
    <cfRule type="expression" dxfId="22487" priority="1843">
      <formula>AV31="X"</formula>
    </cfRule>
    <cfRule type="expression" dxfId="22486" priority="1844">
      <formula>AV31="후보"</formula>
    </cfRule>
  </conditionalFormatting>
  <conditionalFormatting sqref="Z31">
    <cfRule type="colorScale" priority="18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2485" priority="1840" operator="greaterThan">
      <formula>0.9</formula>
    </cfRule>
    <cfRule type="cellIs" dxfId="22484" priority="1841" operator="greaterThan">
      <formula>0.85</formula>
    </cfRule>
  </conditionalFormatting>
  <conditionalFormatting sqref="N31">
    <cfRule type="cellIs" dxfId="22483" priority="1838" operator="greaterThan">
      <formula>0.9</formula>
    </cfRule>
    <cfRule type="cellIs" dxfId="22482" priority="1839" operator="greaterThan">
      <formula>0.85</formula>
    </cfRule>
  </conditionalFormatting>
  <conditionalFormatting sqref="E31">
    <cfRule type="expression" dxfId="22481" priority="1834">
      <formula>AND(IF(OR($Q31=1,$Q31=2),1,0),IF($X31&lt;=20,1,0))</formula>
    </cfRule>
    <cfRule type="expression" dxfId="22480" priority="1835">
      <formula>AND(IF($Q31=2,1,0),IF($X31&lt;30,1,0))</formula>
    </cfRule>
    <cfRule type="expression" dxfId="22479" priority="1836">
      <formula>AND(IF($Q31=3,1,0),IF($X31&lt;30,1,0))</formula>
    </cfRule>
    <cfRule type="expression" dxfId="22478" priority="1837">
      <formula>AND(IF($Q31=3,1,IF($Q31=4,1,0)),IF($F31&lt;=85,1,0))</formula>
    </cfRule>
  </conditionalFormatting>
  <conditionalFormatting sqref="X31">
    <cfRule type="expression" dxfId="22477" priority="1830">
      <formula>AND(IF(OR($Q31=1,$Q31=2),1,0),IF($X31&lt;=20,1,0))</formula>
    </cfRule>
    <cfRule type="expression" dxfId="22476" priority="1831">
      <formula>AND(IF($Q31=2,1,0),IF($X31&lt;30,1,0))</formula>
    </cfRule>
    <cfRule type="expression" dxfId="22475" priority="1832">
      <formula>AND(IF($Q31=3,1,0),IF($X31&lt;30,1,0))</formula>
    </cfRule>
    <cfRule type="expression" dxfId="22474" priority="1833">
      <formula>AND(IF($Q31=3,1,IF($Q31=4,1,0)),IF($F31&lt;=85,1,0))</formula>
    </cfRule>
  </conditionalFormatting>
  <conditionalFormatting sqref="AI31">
    <cfRule type="expression" dxfId="22473" priority="1826">
      <formula>AND(IF(OR($Q31=1,$Q31=2),1,0),IF($X31&lt;=20,1,0))</formula>
    </cfRule>
    <cfRule type="expression" dxfId="22472" priority="1827">
      <formula>AND(IF($Q31=2,1,0),IF($X31&lt;30,1,0))</formula>
    </cfRule>
    <cfRule type="expression" dxfId="22471" priority="1828">
      <formula>AND(IF($Q31=3,1,0),IF($X31&lt;30,1,0))</formula>
    </cfRule>
    <cfRule type="expression" dxfId="22470" priority="1829">
      <formula>AND(IF($Q31=3,1,IF($Q31=4,1,0)),IF($F31&lt;=85,1,0))</formula>
    </cfRule>
  </conditionalFormatting>
  <conditionalFormatting sqref="AV32">
    <cfRule type="expression" dxfId="22469" priority="1824">
      <formula>AV32="X"</formula>
    </cfRule>
    <cfRule type="expression" dxfId="22468" priority="1825">
      <formula>AV32="후보"</formula>
    </cfRule>
  </conditionalFormatting>
  <conditionalFormatting sqref="Z32">
    <cfRule type="colorScale" priority="18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2467" priority="1821" operator="greaterThan">
      <formula>0.9</formula>
    </cfRule>
    <cfRule type="cellIs" dxfId="22466" priority="1822" operator="greaterThan">
      <formula>0.85</formula>
    </cfRule>
  </conditionalFormatting>
  <conditionalFormatting sqref="N32">
    <cfRule type="cellIs" dxfId="22465" priority="1819" operator="greaterThan">
      <formula>0.9</formula>
    </cfRule>
    <cfRule type="cellIs" dxfId="22464" priority="1820" operator="greaterThan">
      <formula>0.85</formula>
    </cfRule>
  </conditionalFormatting>
  <conditionalFormatting sqref="E32">
    <cfRule type="expression" dxfId="22463" priority="1815">
      <formula>AND(IF(OR($Q32=1,$Q32=2),1,0),IF($X32&lt;=20,1,0))</formula>
    </cfRule>
    <cfRule type="expression" dxfId="22462" priority="1816">
      <formula>AND(IF($Q32=2,1,0),IF($X32&lt;30,1,0))</formula>
    </cfRule>
    <cfRule type="expression" dxfId="22461" priority="1817">
      <formula>AND(IF($Q32=3,1,0),IF($X32&lt;30,1,0))</formula>
    </cfRule>
    <cfRule type="expression" dxfId="22460" priority="1818">
      <formula>AND(IF($Q32=3,1,IF($Q32=4,1,0)),IF($F32&lt;=85,1,0))</formula>
    </cfRule>
  </conditionalFormatting>
  <conditionalFormatting sqref="X32">
    <cfRule type="expression" dxfId="22459" priority="1811">
      <formula>AND(IF(OR($Q32=1,$Q32=2),1,0),IF($X32&lt;=20,1,0))</formula>
    </cfRule>
    <cfRule type="expression" dxfId="22458" priority="1812">
      <formula>AND(IF($Q32=2,1,0),IF($X32&lt;30,1,0))</formula>
    </cfRule>
    <cfRule type="expression" dxfId="22457" priority="1813">
      <formula>AND(IF($Q32=3,1,0),IF($X32&lt;30,1,0))</formula>
    </cfRule>
    <cfRule type="expression" dxfId="22456" priority="1814">
      <formula>AND(IF($Q32=3,1,IF($Q32=4,1,0)),IF($F32&lt;=85,1,0))</formula>
    </cfRule>
  </conditionalFormatting>
  <conditionalFormatting sqref="AI32">
    <cfRule type="expression" dxfId="22455" priority="1807">
      <formula>AND(IF(OR($Q32=1,$Q32=2),1,0),IF($X32&lt;=20,1,0))</formula>
    </cfRule>
    <cfRule type="expression" dxfId="22454" priority="1808">
      <formula>AND(IF($Q32=2,1,0),IF($X32&lt;30,1,0))</formula>
    </cfRule>
    <cfRule type="expression" dxfId="22453" priority="1809">
      <formula>AND(IF($Q32=3,1,0),IF($X32&lt;30,1,0))</formula>
    </cfRule>
    <cfRule type="expression" dxfId="22452" priority="1810">
      <formula>AND(IF($Q32=3,1,IF($Q32=4,1,0)),IF($F32&lt;=85,1,0))</formula>
    </cfRule>
  </conditionalFormatting>
  <conditionalFormatting sqref="AV33">
    <cfRule type="expression" dxfId="22451" priority="1805">
      <formula>AV33="X"</formula>
    </cfRule>
    <cfRule type="expression" dxfId="22450" priority="1806">
      <formula>AV33="후보"</formula>
    </cfRule>
  </conditionalFormatting>
  <conditionalFormatting sqref="Z33">
    <cfRule type="colorScale" priority="18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2449" priority="1802" operator="greaterThan">
      <formula>0.9</formula>
    </cfRule>
    <cfRule type="cellIs" dxfId="22448" priority="1803" operator="greaterThan">
      <formula>0.85</formula>
    </cfRule>
  </conditionalFormatting>
  <conditionalFormatting sqref="N33">
    <cfRule type="cellIs" dxfId="22447" priority="1800" operator="greaterThan">
      <formula>0.9</formula>
    </cfRule>
    <cfRule type="cellIs" dxfId="22446" priority="1801" operator="greaterThan">
      <formula>0.85</formula>
    </cfRule>
  </conditionalFormatting>
  <conditionalFormatting sqref="E33">
    <cfRule type="expression" dxfId="22445" priority="1796">
      <formula>AND(IF(OR($Q33=1,$Q33=2),1,0),IF($X33&lt;=20,1,0))</formula>
    </cfRule>
    <cfRule type="expression" dxfId="22444" priority="1797">
      <formula>AND(IF($Q33=2,1,0),IF($X33&lt;30,1,0))</formula>
    </cfRule>
    <cfRule type="expression" dxfId="22443" priority="1798">
      <formula>AND(IF($Q33=3,1,0),IF($X33&lt;30,1,0))</formula>
    </cfRule>
    <cfRule type="expression" dxfId="22442" priority="1799">
      <formula>AND(IF($Q33=3,1,IF($Q33=4,1,0)),IF($F33&lt;=85,1,0))</formula>
    </cfRule>
  </conditionalFormatting>
  <conditionalFormatting sqref="X33">
    <cfRule type="expression" dxfId="22441" priority="1792">
      <formula>AND(IF(OR($Q33=1,$Q33=2),1,0),IF($X33&lt;=20,1,0))</formula>
    </cfRule>
    <cfRule type="expression" dxfId="22440" priority="1793">
      <formula>AND(IF($Q33=2,1,0),IF($X33&lt;30,1,0))</formula>
    </cfRule>
    <cfRule type="expression" dxfId="22439" priority="1794">
      <formula>AND(IF($Q33=3,1,0),IF($X33&lt;30,1,0))</formula>
    </cfRule>
    <cfRule type="expression" dxfId="22438" priority="1795">
      <formula>AND(IF($Q33=3,1,IF($Q33=4,1,0)),IF($F33&lt;=85,1,0))</formula>
    </cfRule>
  </conditionalFormatting>
  <conditionalFormatting sqref="AI33">
    <cfRule type="expression" dxfId="22437" priority="1788">
      <formula>AND(IF(OR($Q33=1,$Q33=2),1,0),IF($X33&lt;=20,1,0))</formula>
    </cfRule>
    <cfRule type="expression" dxfId="22436" priority="1789">
      <formula>AND(IF($Q33=2,1,0),IF($X33&lt;30,1,0))</formula>
    </cfRule>
    <cfRule type="expression" dxfId="22435" priority="1790">
      <formula>AND(IF($Q33=3,1,0),IF($X33&lt;30,1,0))</formula>
    </cfRule>
    <cfRule type="expression" dxfId="22434" priority="1791">
      <formula>AND(IF($Q33=3,1,IF($Q33=4,1,0)),IF($F33&lt;=85,1,0))</formula>
    </cfRule>
  </conditionalFormatting>
  <conditionalFormatting sqref="AV34">
    <cfRule type="expression" dxfId="22433" priority="1786">
      <formula>AV34="X"</formula>
    </cfRule>
    <cfRule type="expression" dxfId="22432" priority="1787">
      <formula>AV34="후보"</formula>
    </cfRule>
  </conditionalFormatting>
  <conditionalFormatting sqref="Z34">
    <cfRule type="colorScale" priority="17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2431" priority="1783" operator="greaterThan">
      <formula>0.9</formula>
    </cfRule>
    <cfRule type="cellIs" dxfId="22430" priority="1784" operator="greaterThan">
      <formula>0.85</formula>
    </cfRule>
  </conditionalFormatting>
  <conditionalFormatting sqref="N34">
    <cfRule type="cellIs" dxfId="22429" priority="1781" operator="greaterThan">
      <formula>0.9</formula>
    </cfRule>
    <cfRule type="cellIs" dxfId="22428" priority="1782" operator="greaterThan">
      <formula>0.85</formula>
    </cfRule>
  </conditionalFormatting>
  <conditionalFormatting sqref="E34">
    <cfRule type="expression" dxfId="22427" priority="1777">
      <formula>AND(IF(OR($Q34=1,$Q34=2),1,0),IF($X34&lt;=20,1,0))</formula>
    </cfRule>
    <cfRule type="expression" dxfId="22426" priority="1778">
      <formula>AND(IF($Q34=2,1,0),IF($X34&lt;30,1,0))</formula>
    </cfRule>
    <cfRule type="expression" dxfId="22425" priority="1779">
      <formula>AND(IF($Q34=3,1,0),IF($X34&lt;30,1,0))</formula>
    </cfRule>
    <cfRule type="expression" dxfId="22424" priority="1780">
      <formula>AND(IF($Q34=3,1,IF($Q34=4,1,0)),IF($F34&lt;=85,1,0))</formula>
    </cfRule>
  </conditionalFormatting>
  <conditionalFormatting sqref="X34">
    <cfRule type="expression" dxfId="22423" priority="1773">
      <formula>AND(IF(OR($Q34=1,$Q34=2),1,0),IF($X34&lt;=20,1,0))</formula>
    </cfRule>
    <cfRule type="expression" dxfId="22422" priority="1774">
      <formula>AND(IF($Q34=2,1,0),IF($X34&lt;30,1,0))</formula>
    </cfRule>
    <cfRule type="expression" dxfId="22421" priority="1775">
      <formula>AND(IF($Q34=3,1,0),IF($X34&lt;30,1,0))</formula>
    </cfRule>
    <cfRule type="expression" dxfId="22420" priority="1776">
      <formula>AND(IF($Q34=3,1,IF($Q34=4,1,0)),IF($F34&lt;=85,1,0))</formula>
    </cfRule>
  </conditionalFormatting>
  <conditionalFormatting sqref="AI34">
    <cfRule type="expression" dxfId="22419" priority="1769">
      <formula>AND(IF(OR($Q34=1,$Q34=2),1,0),IF($X34&lt;=20,1,0))</formula>
    </cfRule>
    <cfRule type="expression" dxfId="22418" priority="1770">
      <formula>AND(IF($Q34=2,1,0),IF($X34&lt;30,1,0))</formula>
    </cfRule>
    <cfRule type="expression" dxfId="22417" priority="1771">
      <formula>AND(IF($Q34=3,1,0),IF($X34&lt;30,1,0))</formula>
    </cfRule>
    <cfRule type="expression" dxfId="22416" priority="1772">
      <formula>AND(IF($Q34=3,1,IF($Q34=4,1,0)),IF($F34&lt;=85,1,0))</formula>
    </cfRule>
  </conditionalFormatting>
  <conditionalFormatting sqref="AV35">
    <cfRule type="expression" dxfId="22415" priority="1767">
      <formula>AV35="X"</formula>
    </cfRule>
    <cfRule type="expression" dxfId="22414" priority="1768">
      <formula>AV35="후보"</formula>
    </cfRule>
  </conditionalFormatting>
  <conditionalFormatting sqref="Z35">
    <cfRule type="colorScale" priority="1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2413" priority="1764" operator="greaterThan">
      <formula>0.9</formula>
    </cfRule>
    <cfRule type="cellIs" dxfId="22412" priority="1765" operator="greaterThan">
      <formula>0.85</formula>
    </cfRule>
  </conditionalFormatting>
  <conditionalFormatting sqref="N35">
    <cfRule type="cellIs" dxfId="22411" priority="1762" operator="greaterThan">
      <formula>0.9</formula>
    </cfRule>
    <cfRule type="cellIs" dxfId="22410" priority="1763" operator="greaterThan">
      <formula>0.85</formula>
    </cfRule>
  </conditionalFormatting>
  <conditionalFormatting sqref="E35">
    <cfRule type="expression" dxfId="22409" priority="1758">
      <formula>AND(IF(OR($Q35=1,$Q35=2),1,0),IF($X35&lt;=20,1,0))</formula>
    </cfRule>
    <cfRule type="expression" dxfId="22408" priority="1759">
      <formula>AND(IF($Q35=2,1,0),IF($X35&lt;30,1,0))</formula>
    </cfRule>
    <cfRule type="expression" dxfId="22407" priority="1760">
      <formula>AND(IF($Q35=3,1,0),IF($X35&lt;30,1,0))</formula>
    </cfRule>
    <cfRule type="expression" dxfId="22406" priority="1761">
      <formula>AND(IF($Q35=3,1,IF($Q35=4,1,0)),IF($F35&lt;=85,1,0))</formula>
    </cfRule>
  </conditionalFormatting>
  <conditionalFormatting sqref="X35">
    <cfRule type="expression" dxfId="22405" priority="1754">
      <formula>AND(IF(OR($Q35=1,$Q35=2),1,0),IF($X35&lt;=20,1,0))</formula>
    </cfRule>
    <cfRule type="expression" dxfId="22404" priority="1755">
      <formula>AND(IF($Q35=2,1,0),IF($X35&lt;30,1,0))</formula>
    </cfRule>
    <cfRule type="expression" dxfId="22403" priority="1756">
      <formula>AND(IF($Q35=3,1,0),IF($X35&lt;30,1,0))</formula>
    </cfRule>
    <cfRule type="expression" dxfId="22402" priority="1757">
      <formula>AND(IF($Q35=3,1,IF($Q35=4,1,0)),IF($F35&lt;=85,1,0))</formula>
    </cfRule>
  </conditionalFormatting>
  <conditionalFormatting sqref="AI35">
    <cfRule type="expression" dxfId="22401" priority="1750">
      <formula>AND(IF(OR($Q35=1,$Q35=2),1,0),IF($X35&lt;=20,1,0))</formula>
    </cfRule>
    <cfRule type="expression" dxfId="22400" priority="1751">
      <formula>AND(IF($Q35=2,1,0),IF($X35&lt;30,1,0))</formula>
    </cfRule>
    <cfRule type="expression" dxfId="22399" priority="1752">
      <formula>AND(IF($Q35=3,1,0),IF($X35&lt;30,1,0))</formula>
    </cfRule>
    <cfRule type="expression" dxfId="22398" priority="1753">
      <formula>AND(IF($Q35=3,1,IF($Q35=4,1,0)),IF($F35&lt;=85,1,0))</formula>
    </cfRule>
  </conditionalFormatting>
  <conditionalFormatting sqref="AV36">
    <cfRule type="expression" dxfId="22397" priority="1748">
      <formula>AV36="X"</formula>
    </cfRule>
    <cfRule type="expression" dxfId="22396" priority="1749">
      <formula>AV36="후보"</formula>
    </cfRule>
  </conditionalFormatting>
  <conditionalFormatting sqref="Z36">
    <cfRule type="colorScale" priority="17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2395" priority="1745" operator="greaterThan">
      <formula>0.9</formula>
    </cfRule>
    <cfRule type="cellIs" dxfId="22394" priority="1746" operator="greaterThan">
      <formula>0.85</formula>
    </cfRule>
  </conditionalFormatting>
  <conditionalFormatting sqref="N36">
    <cfRule type="cellIs" dxfId="22393" priority="1743" operator="greaterThan">
      <formula>0.9</formula>
    </cfRule>
    <cfRule type="cellIs" dxfId="22392" priority="1744" operator="greaterThan">
      <formula>0.85</formula>
    </cfRule>
  </conditionalFormatting>
  <conditionalFormatting sqref="E36">
    <cfRule type="expression" dxfId="22391" priority="1739">
      <formula>AND(IF(OR($Q36=1,$Q36=2),1,0),IF($X36&lt;=20,1,0))</formula>
    </cfRule>
    <cfRule type="expression" dxfId="22390" priority="1740">
      <formula>AND(IF($Q36=2,1,0),IF($X36&lt;30,1,0))</formula>
    </cfRule>
    <cfRule type="expression" dxfId="22389" priority="1741">
      <formula>AND(IF($Q36=3,1,0),IF($X36&lt;30,1,0))</formula>
    </cfRule>
    <cfRule type="expression" dxfId="22388" priority="1742">
      <formula>AND(IF($Q36=3,1,IF($Q36=4,1,0)),IF($F36&lt;=85,1,0))</formula>
    </cfRule>
  </conditionalFormatting>
  <conditionalFormatting sqref="X36">
    <cfRule type="expression" dxfId="22387" priority="1735">
      <formula>AND(IF(OR($Q36=1,$Q36=2),1,0),IF($X36&lt;=20,1,0))</formula>
    </cfRule>
    <cfRule type="expression" dxfId="22386" priority="1736">
      <formula>AND(IF($Q36=2,1,0),IF($X36&lt;30,1,0))</formula>
    </cfRule>
    <cfRule type="expression" dxfId="22385" priority="1737">
      <formula>AND(IF($Q36=3,1,0),IF($X36&lt;30,1,0))</formula>
    </cfRule>
    <cfRule type="expression" dxfId="22384" priority="1738">
      <formula>AND(IF($Q36=3,1,IF($Q36=4,1,0)),IF($F36&lt;=85,1,0))</formula>
    </cfRule>
  </conditionalFormatting>
  <conditionalFormatting sqref="AI36">
    <cfRule type="expression" dxfId="22383" priority="1731">
      <formula>AND(IF(OR($Q36=1,$Q36=2),1,0),IF($X36&lt;=20,1,0))</formula>
    </cfRule>
    <cfRule type="expression" dxfId="22382" priority="1732">
      <formula>AND(IF($Q36=2,1,0),IF($X36&lt;30,1,0))</formula>
    </cfRule>
    <cfRule type="expression" dxfId="22381" priority="1733">
      <formula>AND(IF($Q36=3,1,0),IF($X36&lt;30,1,0))</formula>
    </cfRule>
    <cfRule type="expression" dxfId="22380" priority="1734">
      <formula>AND(IF($Q36=3,1,IF($Q36=4,1,0)),IF($F36&lt;=85,1,0))</formula>
    </cfRule>
  </conditionalFormatting>
  <conditionalFormatting sqref="AV37">
    <cfRule type="expression" dxfId="22379" priority="1729">
      <formula>AV37="X"</formula>
    </cfRule>
    <cfRule type="expression" dxfId="22378" priority="1730">
      <formula>AV37="후보"</formula>
    </cfRule>
  </conditionalFormatting>
  <conditionalFormatting sqref="Z37">
    <cfRule type="colorScale" priority="1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22377" priority="1726" operator="greaterThan">
      <formula>0.9</formula>
    </cfRule>
    <cfRule type="cellIs" dxfId="22376" priority="1727" operator="greaterThan">
      <formula>0.85</formula>
    </cfRule>
  </conditionalFormatting>
  <conditionalFormatting sqref="AV38">
    <cfRule type="expression" dxfId="22375" priority="1724">
      <formula>AV38="X"</formula>
    </cfRule>
    <cfRule type="expression" dxfId="22374" priority="1725">
      <formula>AV38="후보"</formula>
    </cfRule>
  </conditionalFormatting>
  <conditionalFormatting sqref="Z38">
    <cfRule type="colorScale" priority="17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2373" priority="1721" operator="greaterThan">
      <formula>0.9</formula>
    </cfRule>
    <cfRule type="cellIs" dxfId="22372" priority="1722" operator="greaterThan">
      <formula>0.85</formula>
    </cfRule>
  </conditionalFormatting>
  <conditionalFormatting sqref="N38">
    <cfRule type="cellIs" dxfId="22371" priority="1719" operator="greaterThan">
      <formula>0.9</formula>
    </cfRule>
    <cfRule type="cellIs" dxfId="22370" priority="1720" operator="greaterThan">
      <formula>0.85</formula>
    </cfRule>
  </conditionalFormatting>
  <conditionalFormatting sqref="E38">
    <cfRule type="expression" dxfId="22369" priority="1715">
      <formula>AND(IF(OR($Q38=1,$Q38=2),1,0),IF($X38&lt;=20,1,0))</formula>
    </cfRule>
    <cfRule type="expression" dxfId="22368" priority="1716">
      <formula>AND(IF($Q38=2,1,0),IF($X38&lt;30,1,0))</formula>
    </cfRule>
    <cfRule type="expression" dxfId="22367" priority="1717">
      <formula>AND(IF($Q38=3,1,0),IF($X38&lt;30,1,0))</formula>
    </cfRule>
    <cfRule type="expression" dxfId="22366" priority="1718">
      <formula>AND(IF($Q38=3,1,IF($Q38=4,1,0)),IF($F38&lt;=85,1,0))</formula>
    </cfRule>
  </conditionalFormatting>
  <conditionalFormatting sqref="X38">
    <cfRule type="expression" dxfId="22365" priority="1711">
      <formula>AND(IF(OR($Q38=1,$Q38=2),1,0),IF($X38&lt;=20,1,0))</formula>
    </cfRule>
    <cfRule type="expression" dxfId="22364" priority="1712">
      <formula>AND(IF($Q38=2,1,0),IF($X38&lt;30,1,0))</formula>
    </cfRule>
    <cfRule type="expression" dxfId="22363" priority="1713">
      <formula>AND(IF($Q38=3,1,0),IF($X38&lt;30,1,0))</formula>
    </cfRule>
    <cfRule type="expression" dxfId="22362" priority="1714">
      <formula>AND(IF($Q38=3,1,IF($Q38=4,1,0)),IF($F38&lt;=85,1,0))</formula>
    </cfRule>
  </conditionalFormatting>
  <conditionalFormatting sqref="AI38">
    <cfRule type="expression" dxfId="22361" priority="1707">
      <formula>AND(IF(OR($Q38=1,$Q38=2),1,0),IF($X38&lt;=20,1,0))</formula>
    </cfRule>
    <cfRule type="expression" dxfId="22360" priority="1708">
      <formula>AND(IF($Q38=2,1,0),IF($X38&lt;30,1,0))</formula>
    </cfRule>
    <cfRule type="expression" dxfId="22359" priority="1709">
      <formula>AND(IF($Q38=3,1,0),IF($X38&lt;30,1,0))</formula>
    </cfRule>
    <cfRule type="expression" dxfId="22358" priority="1710">
      <formula>AND(IF($Q38=3,1,IF($Q38=4,1,0)),IF($F38&lt;=85,1,0))</formula>
    </cfRule>
  </conditionalFormatting>
  <conditionalFormatting sqref="AV39">
    <cfRule type="expression" dxfId="22357" priority="1705">
      <formula>AV39="X"</formula>
    </cfRule>
    <cfRule type="expression" dxfId="22356" priority="1706">
      <formula>AV39="후보"</formula>
    </cfRule>
  </conditionalFormatting>
  <conditionalFormatting sqref="Z39">
    <cfRule type="colorScale" priority="1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2355" priority="1702" operator="greaterThan">
      <formula>0.9</formula>
    </cfRule>
    <cfRule type="cellIs" dxfId="22354" priority="1703" operator="greaterThan">
      <formula>0.85</formula>
    </cfRule>
  </conditionalFormatting>
  <conditionalFormatting sqref="N39">
    <cfRule type="cellIs" dxfId="22353" priority="1700" operator="greaterThan">
      <formula>0.9</formula>
    </cfRule>
    <cfRule type="cellIs" dxfId="22352" priority="1701" operator="greaterThan">
      <formula>0.85</formula>
    </cfRule>
  </conditionalFormatting>
  <conditionalFormatting sqref="E39">
    <cfRule type="expression" dxfId="22351" priority="1696">
      <formula>AND(IF(OR($Q39=1,$Q39=2),1,0),IF($X39&lt;=20,1,0))</formula>
    </cfRule>
    <cfRule type="expression" dxfId="22350" priority="1697">
      <formula>AND(IF($Q39=2,1,0),IF($X39&lt;30,1,0))</formula>
    </cfRule>
    <cfRule type="expression" dxfId="22349" priority="1698">
      <formula>AND(IF($Q39=3,1,0),IF($X39&lt;30,1,0))</formula>
    </cfRule>
    <cfRule type="expression" dxfId="22348" priority="1699">
      <formula>AND(IF($Q39=3,1,IF($Q39=4,1,0)),IF($F39&lt;=85,1,0))</formula>
    </cfRule>
  </conditionalFormatting>
  <conditionalFormatting sqref="X39">
    <cfRule type="expression" dxfId="22347" priority="1692">
      <formula>AND(IF(OR($Q39=1,$Q39=2),1,0),IF($X39&lt;=20,1,0))</formula>
    </cfRule>
    <cfRule type="expression" dxfId="22346" priority="1693">
      <formula>AND(IF($Q39=2,1,0),IF($X39&lt;30,1,0))</formula>
    </cfRule>
    <cfRule type="expression" dxfId="22345" priority="1694">
      <formula>AND(IF($Q39=3,1,0),IF($X39&lt;30,1,0))</formula>
    </cfRule>
    <cfRule type="expression" dxfId="22344" priority="1695">
      <formula>AND(IF($Q39=3,1,IF($Q39=4,1,0)),IF($F39&lt;=85,1,0))</formula>
    </cfRule>
  </conditionalFormatting>
  <conditionalFormatting sqref="AI39">
    <cfRule type="expression" dxfId="22343" priority="1688">
      <formula>AND(IF(OR($Q39=1,$Q39=2),1,0),IF($X39&lt;=20,1,0))</formula>
    </cfRule>
    <cfRule type="expression" dxfId="22342" priority="1689">
      <formula>AND(IF($Q39=2,1,0),IF($X39&lt;30,1,0))</formula>
    </cfRule>
    <cfRule type="expression" dxfId="22341" priority="1690">
      <formula>AND(IF($Q39=3,1,0),IF($X39&lt;30,1,0))</formula>
    </cfRule>
    <cfRule type="expression" dxfId="22340" priority="1691">
      <formula>AND(IF($Q39=3,1,IF($Q39=4,1,0)),IF($F39&lt;=85,1,0))</formula>
    </cfRule>
  </conditionalFormatting>
  <conditionalFormatting sqref="AV40">
    <cfRule type="expression" dxfId="22339" priority="1686">
      <formula>AV40="X"</formula>
    </cfRule>
    <cfRule type="expression" dxfId="22338" priority="1687">
      <formula>AV40="후보"</formula>
    </cfRule>
  </conditionalFormatting>
  <conditionalFormatting sqref="Z40">
    <cfRule type="colorScale" priority="1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2337" priority="1683" operator="greaterThan">
      <formula>0.9</formula>
    </cfRule>
    <cfRule type="cellIs" dxfId="22336" priority="1684" operator="greaterThan">
      <formula>0.85</formula>
    </cfRule>
  </conditionalFormatting>
  <conditionalFormatting sqref="N40">
    <cfRule type="cellIs" dxfId="22335" priority="1681" operator="greaterThan">
      <formula>0.9</formula>
    </cfRule>
    <cfRule type="cellIs" dxfId="22334" priority="1682" operator="greaterThan">
      <formula>0.85</formula>
    </cfRule>
  </conditionalFormatting>
  <conditionalFormatting sqref="E40">
    <cfRule type="expression" dxfId="22333" priority="1677">
      <formula>AND(IF(OR($Q40=1,$Q40=2),1,0),IF($X40&lt;=20,1,0))</formula>
    </cfRule>
    <cfRule type="expression" dxfId="22332" priority="1678">
      <formula>AND(IF($Q40=2,1,0),IF($X40&lt;30,1,0))</formula>
    </cfRule>
    <cfRule type="expression" dxfId="22331" priority="1679">
      <formula>AND(IF($Q40=3,1,0),IF($X40&lt;30,1,0))</formula>
    </cfRule>
    <cfRule type="expression" dxfId="22330" priority="1680">
      <formula>AND(IF($Q40=3,1,IF($Q40=4,1,0)),IF($F40&lt;=85,1,0))</formula>
    </cfRule>
  </conditionalFormatting>
  <conditionalFormatting sqref="X40">
    <cfRule type="expression" dxfId="22329" priority="1673">
      <formula>AND(IF(OR($Q40=1,$Q40=2),1,0),IF($X40&lt;=20,1,0))</formula>
    </cfRule>
    <cfRule type="expression" dxfId="22328" priority="1674">
      <formula>AND(IF($Q40=2,1,0),IF($X40&lt;30,1,0))</formula>
    </cfRule>
    <cfRule type="expression" dxfId="22327" priority="1675">
      <formula>AND(IF($Q40=3,1,0),IF($X40&lt;30,1,0))</formula>
    </cfRule>
    <cfRule type="expression" dxfId="22326" priority="1676">
      <formula>AND(IF($Q40=3,1,IF($Q40=4,1,0)),IF($F40&lt;=85,1,0))</formula>
    </cfRule>
  </conditionalFormatting>
  <conditionalFormatting sqref="AI40">
    <cfRule type="expression" dxfId="22325" priority="1669">
      <formula>AND(IF(OR($Q40=1,$Q40=2),1,0),IF($X40&lt;=20,1,0))</formula>
    </cfRule>
    <cfRule type="expression" dxfId="22324" priority="1670">
      <formula>AND(IF($Q40=2,1,0),IF($X40&lt;30,1,0))</formula>
    </cfRule>
    <cfRule type="expression" dxfId="22323" priority="1671">
      <formula>AND(IF($Q40=3,1,0),IF($X40&lt;30,1,0))</formula>
    </cfRule>
    <cfRule type="expression" dxfId="22322" priority="1672">
      <formula>AND(IF($Q40=3,1,IF($Q40=4,1,0)),IF($F40&lt;=85,1,0))</formula>
    </cfRule>
  </conditionalFormatting>
  <conditionalFormatting sqref="AV41">
    <cfRule type="expression" dxfId="22321" priority="1667">
      <formula>AV41="X"</formula>
    </cfRule>
    <cfRule type="expression" dxfId="22320" priority="1668">
      <formula>AV41="후보"</formula>
    </cfRule>
  </conditionalFormatting>
  <conditionalFormatting sqref="Z41">
    <cfRule type="colorScale" priority="1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2319" priority="1664" operator="greaterThan">
      <formula>0.9</formula>
    </cfRule>
    <cfRule type="cellIs" dxfId="22318" priority="1665" operator="greaterThan">
      <formula>0.85</formula>
    </cfRule>
  </conditionalFormatting>
  <conditionalFormatting sqref="N41">
    <cfRule type="cellIs" dxfId="22317" priority="1662" operator="greaterThan">
      <formula>0.9</formula>
    </cfRule>
    <cfRule type="cellIs" dxfId="22316" priority="1663" operator="greaterThan">
      <formula>0.85</formula>
    </cfRule>
  </conditionalFormatting>
  <conditionalFormatting sqref="E41">
    <cfRule type="expression" dxfId="22315" priority="1658">
      <formula>AND(IF(OR($Q41=1,$Q41=2),1,0),IF($X41&lt;=20,1,0))</formula>
    </cfRule>
    <cfRule type="expression" dxfId="22314" priority="1659">
      <formula>AND(IF($Q41=2,1,0),IF($X41&lt;30,1,0))</formula>
    </cfRule>
    <cfRule type="expression" dxfId="22313" priority="1660">
      <formula>AND(IF($Q41=3,1,0),IF($X41&lt;30,1,0))</formula>
    </cfRule>
    <cfRule type="expression" dxfId="22312" priority="1661">
      <formula>AND(IF($Q41=3,1,IF($Q41=4,1,0)),IF($F41&lt;=85,1,0))</formula>
    </cfRule>
  </conditionalFormatting>
  <conditionalFormatting sqref="X41">
    <cfRule type="expression" dxfId="22311" priority="1654">
      <formula>AND(IF(OR($Q41=1,$Q41=2),1,0),IF($X41&lt;=20,1,0))</formula>
    </cfRule>
    <cfRule type="expression" dxfId="22310" priority="1655">
      <formula>AND(IF($Q41=2,1,0),IF($X41&lt;30,1,0))</formula>
    </cfRule>
    <cfRule type="expression" dxfId="22309" priority="1656">
      <formula>AND(IF($Q41=3,1,0),IF($X41&lt;30,1,0))</formula>
    </cfRule>
    <cfRule type="expression" dxfId="22308" priority="1657">
      <formula>AND(IF($Q41=3,1,IF($Q41=4,1,0)),IF($F41&lt;=85,1,0))</formula>
    </cfRule>
  </conditionalFormatting>
  <conditionalFormatting sqref="AI41">
    <cfRule type="expression" dxfId="22307" priority="1650">
      <formula>AND(IF(OR($Q41=1,$Q41=2),1,0),IF($X41&lt;=20,1,0))</formula>
    </cfRule>
    <cfRule type="expression" dxfId="22306" priority="1651">
      <formula>AND(IF($Q41=2,1,0),IF($X41&lt;30,1,0))</formula>
    </cfRule>
    <cfRule type="expression" dxfId="22305" priority="1652">
      <formula>AND(IF($Q41=3,1,0),IF($X41&lt;30,1,0))</formula>
    </cfRule>
    <cfRule type="expression" dxfId="22304" priority="1653">
      <formula>AND(IF($Q41=3,1,IF($Q41=4,1,0)),IF($F41&lt;=85,1,0))</formula>
    </cfRule>
  </conditionalFormatting>
  <conditionalFormatting sqref="AV42">
    <cfRule type="expression" dxfId="22303" priority="1648">
      <formula>AV42="X"</formula>
    </cfRule>
    <cfRule type="expression" dxfId="22302" priority="1649">
      <formula>AV42="후보"</formula>
    </cfRule>
  </conditionalFormatting>
  <conditionalFormatting sqref="Z42">
    <cfRule type="colorScale" priority="16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2301" priority="1645" operator="greaterThan">
      <formula>0.9</formula>
    </cfRule>
    <cfRule type="cellIs" dxfId="22300" priority="1646" operator="greaterThan">
      <formula>0.85</formula>
    </cfRule>
  </conditionalFormatting>
  <conditionalFormatting sqref="N42">
    <cfRule type="cellIs" dxfId="22299" priority="1643" operator="greaterThan">
      <formula>0.9</formula>
    </cfRule>
    <cfRule type="cellIs" dxfId="22298" priority="1644" operator="greaterThan">
      <formula>0.85</formula>
    </cfRule>
  </conditionalFormatting>
  <conditionalFormatting sqref="E42">
    <cfRule type="expression" dxfId="22297" priority="1639">
      <formula>AND(IF(OR($Q42=1,$Q42=2),1,0),IF($X42&lt;=20,1,0))</formula>
    </cfRule>
    <cfRule type="expression" dxfId="22296" priority="1640">
      <formula>AND(IF($Q42=2,1,0),IF($X42&lt;30,1,0))</formula>
    </cfRule>
    <cfRule type="expression" dxfId="22295" priority="1641">
      <formula>AND(IF($Q42=3,1,0),IF($X42&lt;30,1,0))</formula>
    </cfRule>
    <cfRule type="expression" dxfId="22294" priority="1642">
      <formula>AND(IF($Q42=3,1,IF($Q42=4,1,0)),IF($F42&lt;=85,1,0))</formula>
    </cfRule>
  </conditionalFormatting>
  <conditionalFormatting sqref="X42">
    <cfRule type="expression" dxfId="22293" priority="1635">
      <formula>AND(IF(OR($Q42=1,$Q42=2),1,0),IF($X42&lt;=20,1,0))</formula>
    </cfRule>
    <cfRule type="expression" dxfId="22292" priority="1636">
      <formula>AND(IF($Q42=2,1,0),IF($X42&lt;30,1,0))</formula>
    </cfRule>
    <cfRule type="expression" dxfId="22291" priority="1637">
      <formula>AND(IF($Q42=3,1,0),IF($X42&lt;30,1,0))</formula>
    </cfRule>
    <cfRule type="expression" dxfId="22290" priority="1638">
      <formula>AND(IF($Q42=3,1,IF($Q42=4,1,0)),IF($F42&lt;=85,1,0))</formula>
    </cfRule>
  </conditionalFormatting>
  <conditionalFormatting sqref="AI42">
    <cfRule type="expression" dxfId="22289" priority="1631">
      <formula>AND(IF(OR($Q42=1,$Q42=2),1,0),IF($X42&lt;=20,1,0))</formula>
    </cfRule>
    <cfRule type="expression" dxfId="22288" priority="1632">
      <formula>AND(IF($Q42=2,1,0),IF($X42&lt;30,1,0))</formula>
    </cfRule>
    <cfRule type="expression" dxfId="22287" priority="1633">
      <formula>AND(IF($Q42=3,1,0),IF($X42&lt;30,1,0))</formula>
    </cfRule>
    <cfRule type="expression" dxfId="22286" priority="1634">
      <formula>AND(IF($Q42=3,1,IF($Q42=4,1,0)),IF($F42&lt;=85,1,0))</formula>
    </cfRule>
  </conditionalFormatting>
  <conditionalFormatting sqref="AV43">
    <cfRule type="expression" dxfId="22285" priority="1629">
      <formula>AV43="X"</formula>
    </cfRule>
    <cfRule type="expression" dxfId="22284" priority="1630">
      <formula>AV43="후보"</formula>
    </cfRule>
  </conditionalFormatting>
  <conditionalFormatting sqref="Z43">
    <cfRule type="colorScale" priority="1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2283" priority="1626" operator="greaterThan">
      <formula>0.9</formula>
    </cfRule>
    <cfRule type="cellIs" dxfId="22282" priority="1627" operator="greaterThan">
      <formula>0.85</formula>
    </cfRule>
  </conditionalFormatting>
  <conditionalFormatting sqref="N43">
    <cfRule type="cellIs" dxfId="22281" priority="1624" operator="greaterThan">
      <formula>0.9</formula>
    </cfRule>
    <cfRule type="cellIs" dxfId="22280" priority="1625" operator="greaterThan">
      <formula>0.85</formula>
    </cfRule>
  </conditionalFormatting>
  <conditionalFormatting sqref="E43">
    <cfRule type="expression" dxfId="22279" priority="1620">
      <formula>AND(IF(OR($Q43=1,$Q43=2),1,0),IF($X43&lt;=20,1,0))</formula>
    </cfRule>
    <cfRule type="expression" dxfId="22278" priority="1621">
      <formula>AND(IF($Q43=2,1,0),IF($X43&lt;30,1,0))</formula>
    </cfRule>
    <cfRule type="expression" dxfId="22277" priority="1622">
      <formula>AND(IF($Q43=3,1,0),IF($X43&lt;30,1,0))</formula>
    </cfRule>
    <cfRule type="expression" dxfId="22276" priority="1623">
      <formula>AND(IF($Q43=3,1,IF($Q43=4,1,0)),IF($F43&lt;=85,1,0))</formula>
    </cfRule>
  </conditionalFormatting>
  <conditionalFormatting sqref="X43">
    <cfRule type="expression" dxfId="22275" priority="1616">
      <formula>AND(IF(OR($Q43=1,$Q43=2),1,0),IF($X43&lt;=20,1,0))</formula>
    </cfRule>
    <cfRule type="expression" dxfId="22274" priority="1617">
      <formula>AND(IF($Q43=2,1,0),IF($X43&lt;30,1,0))</formula>
    </cfRule>
    <cfRule type="expression" dxfId="22273" priority="1618">
      <formula>AND(IF($Q43=3,1,0),IF($X43&lt;30,1,0))</formula>
    </cfRule>
    <cfRule type="expression" dxfId="22272" priority="1619">
      <formula>AND(IF($Q43=3,1,IF($Q43=4,1,0)),IF($F43&lt;=85,1,0))</formula>
    </cfRule>
  </conditionalFormatting>
  <conditionalFormatting sqref="AI43">
    <cfRule type="expression" dxfId="22271" priority="1612">
      <formula>AND(IF(OR($Q43=1,$Q43=2),1,0),IF($X43&lt;=20,1,0))</formula>
    </cfRule>
    <cfRule type="expression" dxfId="22270" priority="1613">
      <formula>AND(IF($Q43=2,1,0),IF($X43&lt;30,1,0))</formula>
    </cfRule>
    <cfRule type="expression" dxfId="22269" priority="1614">
      <formula>AND(IF($Q43=3,1,0),IF($X43&lt;30,1,0))</formula>
    </cfRule>
    <cfRule type="expression" dxfId="22268" priority="1615">
      <formula>AND(IF($Q43=3,1,IF($Q43=4,1,0)),IF($F43&lt;=85,1,0))</formula>
    </cfRule>
  </conditionalFormatting>
  <conditionalFormatting sqref="AV44">
    <cfRule type="expression" dxfId="22267" priority="1610">
      <formula>AV44="X"</formula>
    </cfRule>
    <cfRule type="expression" dxfId="22266" priority="1611">
      <formula>AV44="후보"</formula>
    </cfRule>
  </conditionalFormatting>
  <conditionalFormatting sqref="Z44">
    <cfRule type="colorScale" priority="16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2265" priority="1607" operator="greaterThan">
      <formula>0.9</formula>
    </cfRule>
    <cfRule type="cellIs" dxfId="22264" priority="1608" operator="greaterThan">
      <formula>0.85</formula>
    </cfRule>
  </conditionalFormatting>
  <conditionalFormatting sqref="N44">
    <cfRule type="cellIs" dxfId="22263" priority="1605" operator="greaterThan">
      <formula>0.9</formula>
    </cfRule>
    <cfRule type="cellIs" dxfId="22262" priority="1606" operator="greaterThan">
      <formula>0.85</formula>
    </cfRule>
  </conditionalFormatting>
  <conditionalFormatting sqref="E44">
    <cfRule type="expression" dxfId="22261" priority="1601">
      <formula>AND(IF(OR($Q44=1,$Q44=2),1,0),IF($X44&lt;=20,1,0))</formula>
    </cfRule>
    <cfRule type="expression" dxfId="22260" priority="1602">
      <formula>AND(IF($Q44=2,1,0),IF($X44&lt;30,1,0))</formula>
    </cfRule>
    <cfRule type="expression" dxfId="22259" priority="1603">
      <formula>AND(IF($Q44=3,1,0),IF($X44&lt;30,1,0))</formula>
    </cfRule>
    <cfRule type="expression" dxfId="22258" priority="1604">
      <formula>AND(IF($Q44=3,1,IF($Q44=4,1,0)),IF($F44&lt;=85,1,0))</formula>
    </cfRule>
  </conditionalFormatting>
  <conditionalFormatting sqref="X44">
    <cfRule type="expression" dxfId="22257" priority="1597">
      <formula>AND(IF(OR($Q44=1,$Q44=2),1,0),IF($X44&lt;=20,1,0))</formula>
    </cfRule>
    <cfRule type="expression" dxfId="22256" priority="1598">
      <formula>AND(IF($Q44=2,1,0),IF($X44&lt;30,1,0))</formula>
    </cfRule>
    <cfRule type="expression" dxfId="22255" priority="1599">
      <formula>AND(IF($Q44=3,1,0),IF($X44&lt;30,1,0))</formula>
    </cfRule>
    <cfRule type="expression" dxfId="22254" priority="1600">
      <formula>AND(IF($Q44=3,1,IF($Q44=4,1,0)),IF($F44&lt;=85,1,0))</formula>
    </cfRule>
  </conditionalFormatting>
  <conditionalFormatting sqref="AI44">
    <cfRule type="expression" dxfId="22253" priority="1593">
      <formula>AND(IF(OR($Q44=1,$Q44=2),1,0),IF($X44&lt;=20,1,0))</formula>
    </cfRule>
    <cfRule type="expression" dxfId="22252" priority="1594">
      <formula>AND(IF($Q44=2,1,0),IF($X44&lt;30,1,0))</formula>
    </cfRule>
    <cfRule type="expression" dxfId="22251" priority="1595">
      <formula>AND(IF($Q44=3,1,0),IF($X44&lt;30,1,0))</formula>
    </cfRule>
    <cfRule type="expression" dxfId="22250" priority="1596">
      <formula>AND(IF($Q44=3,1,IF($Q44=4,1,0)),IF($F44&lt;=85,1,0))</formula>
    </cfRule>
  </conditionalFormatting>
  <conditionalFormatting sqref="AV45">
    <cfRule type="expression" dxfId="22249" priority="1591">
      <formula>AV45="X"</formula>
    </cfRule>
    <cfRule type="expression" dxfId="22248" priority="1592">
      <formula>AV45="후보"</formula>
    </cfRule>
  </conditionalFormatting>
  <conditionalFormatting sqref="Z45">
    <cfRule type="colorScale" priority="15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2247" priority="1588" operator="greaterThan">
      <formula>0.9</formula>
    </cfRule>
    <cfRule type="cellIs" dxfId="22246" priority="1589" operator="greaterThan">
      <formula>0.85</formula>
    </cfRule>
  </conditionalFormatting>
  <conditionalFormatting sqref="N45">
    <cfRule type="cellIs" dxfId="22245" priority="1586" operator="greaterThan">
      <formula>0.9</formula>
    </cfRule>
    <cfRule type="cellIs" dxfId="22244" priority="1587" operator="greaterThan">
      <formula>0.85</formula>
    </cfRule>
  </conditionalFormatting>
  <conditionalFormatting sqref="E45">
    <cfRule type="expression" dxfId="22243" priority="1582">
      <formula>AND(IF(OR($Q45=1,$Q45=2),1,0),IF($X45&lt;=20,1,0))</formula>
    </cfRule>
    <cfRule type="expression" dxfId="22242" priority="1583">
      <formula>AND(IF($Q45=2,1,0),IF($X45&lt;30,1,0))</formula>
    </cfRule>
    <cfRule type="expression" dxfId="22241" priority="1584">
      <formula>AND(IF($Q45=3,1,0),IF($X45&lt;30,1,0))</formula>
    </cfRule>
    <cfRule type="expression" dxfId="22240" priority="1585">
      <formula>AND(IF($Q45=3,1,IF($Q45=4,1,0)),IF($F45&lt;=85,1,0))</formula>
    </cfRule>
  </conditionalFormatting>
  <conditionalFormatting sqref="X45">
    <cfRule type="expression" dxfId="22239" priority="1578">
      <formula>AND(IF(OR($Q45=1,$Q45=2),1,0),IF($X45&lt;=20,1,0))</formula>
    </cfRule>
    <cfRule type="expression" dxfId="22238" priority="1579">
      <formula>AND(IF($Q45=2,1,0),IF($X45&lt;30,1,0))</formula>
    </cfRule>
    <cfRule type="expression" dxfId="22237" priority="1580">
      <formula>AND(IF($Q45=3,1,0),IF($X45&lt;30,1,0))</formula>
    </cfRule>
    <cfRule type="expression" dxfId="22236" priority="1581">
      <formula>AND(IF($Q45=3,1,IF($Q45=4,1,0)),IF($F45&lt;=85,1,0))</formula>
    </cfRule>
  </conditionalFormatting>
  <conditionalFormatting sqref="AI45">
    <cfRule type="expression" dxfId="22235" priority="1574">
      <formula>AND(IF(OR($Q45=1,$Q45=2),1,0),IF($X45&lt;=20,1,0))</formula>
    </cfRule>
    <cfRule type="expression" dxfId="22234" priority="1575">
      <formula>AND(IF($Q45=2,1,0),IF($X45&lt;30,1,0))</formula>
    </cfRule>
    <cfRule type="expression" dxfId="22233" priority="1576">
      <formula>AND(IF($Q45=3,1,0),IF($X45&lt;30,1,0))</formula>
    </cfRule>
    <cfRule type="expression" dxfId="22232" priority="1577">
      <formula>AND(IF($Q45=3,1,IF($Q45=4,1,0)),IF($F45&lt;=85,1,0))</formula>
    </cfRule>
  </conditionalFormatting>
  <conditionalFormatting sqref="AV46">
    <cfRule type="expression" dxfId="22231" priority="1572">
      <formula>AV46="X"</formula>
    </cfRule>
    <cfRule type="expression" dxfId="22230" priority="1573">
      <formula>AV46="후보"</formula>
    </cfRule>
  </conditionalFormatting>
  <conditionalFormatting sqref="Z46">
    <cfRule type="colorScale" priority="15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2229" priority="1569" operator="greaterThan">
      <formula>0.9</formula>
    </cfRule>
    <cfRule type="cellIs" dxfId="22228" priority="1570" operator="greaterThan">
      <formula>0.85</formula>
    </cfRule>
  </conditionalFormatting>
  <conditionalFormatting sqref="N46">
    <cfRule type="cellIs" dxfId="22227" priority="1567" operator="greaterThan">
      <formula>0.9</formula>
    </cfRule>
    <cfRule type="cellIs" dxfId="22226" priority="1568" operator="greaterThan">
      <formula>0.85</formula>
    </cfRule>
  </conditionalFormatting>
  <conditionalFormatting sqref="E46">
    <cfRule type="expression" dxfId="22225" priority="1563">
      <formula>AND(IF(OR($Q46=1,$Q46=2),1,0),IF($X46&lt;=20,1,0))</formula>
    </cfRule>
    <cfRule type="expression" dxfId="22224" priority="1564">
      <formula>AND(IF($Q46=2,1,0),IF($X46&lt;30,1,0))</formula>
    </cfRule>
    <cfRule type="expression" dxfId="22223" priority="1565">
      <formula>AND(IF($Q46=3,1,0),IF($X46&lt;30,1,0))</formula>
    </cfRule>
    <cfRule type="expression" dxfId="22222" priority="1566">
      <formula>AND(IF($Q46=3,1,IF($Q46=4,1,0)),IF($F46&lt;=85,1,0))</formula>
    </cfRule>
  </conditionalFormatting>
  <conditionalFormatting sqref="X46">
    <cfRule type="expression" dxfId="22221" priority="1559">
      <formula>AND(IF(OR($Q46=1,$Q46=2),1,0),IF($X46&lt;=20,1,0))</formula>
    </cfRule>
    <cfRule type="expression" dxfId="22220" priority="1560">
      <formula>AND(IF($Q46=2,1,0),IF($X46&lt;30,1,0))</formula>
    </cfRule>
    <cfRule type="expression" dxfId="22219" priority="1561">
      <formula>AND(IF($Q46=3,1,0),IF($X46&lt;30,1,0))</formula>
    </cfRule>
    <cfRule type="expression" dxfId="22218" priority="1562">
      <formula>AND(IF($Q46=3,1,IF($Q46=4,1,0)),IF($F46&lt;=85,1,0))</formula>
    </cfRule>
  </conditionalFormatting>
  <conditionalFormatting sqref="AI46">
    <cfRule type="expression" dxfId="22217" priority="1555">
      <formula>AND(IF(OR($Q46=1,$Q46=2),1,0),IF($X46&lt;=20,1,0))</formula>
    </cfRule>
    <cfRule type="expression" dxfId="22216" priority="1556">
      <formula>AND(IF($Q46=2,1,0),IF($X46&lt;30,1,0))</formula>
    </cfRule>
    <cfRule type="expression" dxfId="22215" priority="1557">
      <formula>AND(IF($Q46=3,1,0),IF($X46&lt;30,1,0))</formula>
    </cfRule>
    <cfRule type="expression" dxfId="22214" priority="1558">
      <formula>AND(IF($Q46=3,1,IF($Q46=4,1,0)),IF($F46&lt;=85,1,0))</formula>
    </cfRule>
  </conditionalFormatting>
  <conditionalFormatting sqref="AV47">
    <cfRule type="expression" dxfId="22213" priority="1553">
      <formula>AV47="X"</formula>
    </cfRule>
    <cfRule type="expression" dxfId="22212" priority="1554">
      <formula>AV47="후보"</formula>
    </cfRule>
  </conditionalFormatting>
  <conditionalFormatting sqref="Z47">
    <cfRule type="colorScale" priority="15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2211" priority="1550" operator="greaterThan">
      <formula>0.9</formula>
    </cfRule>
    <cfRule type="cellIs" dxfId="22210" priority="1551" operator="greaterThan">
      <formula>0.85</formula>
    </cfRule>
  </conditionalFormatting>
  <conditionalFormatting sqref="N47">
    <cfRule type="cellIs" dxfId="22209" priority="1548" operator="greaterThan">
      <formula>0.9</formula>
    </cfRule>
    <cfRule type="cellIs" dxfId="22208" priority="1549" operator="greaterThan">
      <formula>0.85</formula>
    </cfRule>
  </conditionalFormatting>
  <conditionalFormatting sqref="E47">
    <cfRule type="expression" dxfId="22207" priority="1544">
      <formula>AND(IF(OR($Q47=1,$Q47=2),1,0),IF($X47&lt;=20,1,0))</formula>
    </cfRule>
    <cfRule type="expression" dxfId="22206" priority="1545">
      <formula>AND(IF($Q47=2,1,0),IF($X47&lt;30,1,0))</formula>
    </cfRule>
    <cfRule type="expression" dxfId="22205" priority="1546">
      <formula>AND(IF($Q47=3,1,0),IF($X47&lt;30,1,0))</formula>
    </cfRule>
    <cfRule type="expression" dxfId="22204" priority="1547">
      <formula>AND(IF($Q47=3,1,IF($Q47=4,1,0)),IF($F47&lt;=85,1,0))</formula>
    </cfRule>
  </conditionalFormatting>
  <conditionalFormatting sqref="X47">
    <cfRule type="expression" dxfId="22203" priority="1540">
      <formula>AND(IF(OR($Q47=1,$Q47=2),1,0),IF($X47&lt;=20,1,0))</formula>
    </cfRule>
    <cfRule type="expression" dxfId="22202" priority="1541">
      <formula>AND(IF($Q47=2,1,0),IF($X47&lt;30,1,0))</formula>
    </cfRule>
    <cfRule type="expression" dxfId="22201" priority="1542">
      <formula>AND(IF($Q47=3,1,0),IF($X47&lt;30,1,0))</formula>
    </cfRule>
    <cfRule type="expression" dxfId="22200" priority="1543">
      <formula>AND(IF($Q47=3,1,IF($Q47=4,1,0)),IF($F47&lt;=85,1,0))</formula>
    </cfRule>
  </conditionalFormatting>
  <conditionalFormatting sqref="AI47">
    <cfRule type="expression" dxfId="22199" priority="1536">
      <formula>AND(IF(OR($Q47=1,$Q47=2),1,0),IF($X47&lt;=20,1,0))</formula>
    </cfRule>
    <cfRule type="expression" dxfId="22198" priority="1537">
      <formula>AND(IF($Q47=2,1,0),IF($X47&lt;30,1,0))</formula>
    </cfRule>
    <cfRule type="expression" dxfId="22197" priority="1538">
      <formula>AND(IF($Q47=3,1,0),IF($X47&lt;30,1,0))</formula>
    </cfRule>
    <cfRule type="expression" dxfId="22196" priority="1539">
      <formula>AND(IF($Q47=3,1,IF($Q47=4,1,0)),IF($F47&lt;=85,1,0))</formula>
    </cfRule>
  </conditionalFormatting>
  <conditionalFormatting sqref="AV48">
    <cfRule type="expression" dxfId="22195" priority="1534">
      <formula>AV48="X"</formula>
    </cfRule>
    <cfRule type="expression" dxfId="22194" priority="1535">
      <formula>AV48="후보"</formula>
    </cfRule>
  </conditionalFormatting>
  <conditionalFormatting sqref="Z48">
    <cfRule type="colorScale" priority="15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2193" priority="1531" operator="greaterThan">
      <formula>0.9</formula>
    </cfRule>
    <cfRule type="cellIs" dxfId="22192" priority="1532" operator="greaterThan">
      <formula>0.85</formula>
    </cfRule>
  </conditionalFormatting>
  <conditionalFormatting sqref="N48">
    <cfRule type="cellIs" dxfId="22191" priority="1529" operator="greaterThan">
      <formula>0.9</formula>
    </cfRule>
    <cfRule type="cellIs" dxfId="22190" priority="1530" operator="greaterThan">
      <formula>0.85</formula>
    </cfRule>
  </conditionalFormatting>
  <conditionalFormatting sqref="E48">
    <cfRule type="expression" dxfId="22189" priority="1525">
      <formula>AND(IF(OR($Q48=1,$Q48=2),1,0),IF($X48&lt;=20,1,0))</formula>
    </cfRule>
    <cfRule type="expression" dxfId="22188" priority="1526">
      <formula>AND(IF($Q48=2,1,0),IF($X48&lt;30,1,0))</formula>
    </cfRule>
    <cfRule type="expression" dxfId="22187" priority="1527">
      <formula>AND(IF($Q48=3,1,0),IF($X48&lt;30,1,0))</formula>
    </cfRule>
    <cfRule type="expression" dxfId="22186" priority="1528">
      <formula>AND(IF($Q48=3,1,IF($Q48=4,1,0)),IF($F48&lt;=85,1,0))</formula>
    </cfRule>
  </conditionalFormatting>
  <conditionalFormatting sqref="X48">
    <cfRule type="expression" dxfId="22185" priority="1521">
      <formula>AND(IF(OR($Q48=1,$Q48=2),1,0),IF($X48&lt;=20,1,0))</formula>
    </cfRule>
    <cfRule type="expression" dxfId="22184" priority="1522">
      <formula>AND(IF($Q48=2,1,0),IF($X48&lt;30,1,0))</formula>
    </cfRule>
    <cfRule type="expression" dxfId="22183" priority="1523">
      <formula>AND(IF($Q48=3,1,0),IF($X48&lt;30,1,0))</formula>
    </cfRule>
    <cfRule type="expression" dxfId="22182" priority="1524">
      <formula>AND(IF($Q48=3,1,IF($Q48=4,1,0)),IF($F48&lt;=85,1,0))</formula>
    </cfRule>
  </conditionalFormatting>
  <conditionalFormatting sqref="AI48">
    <cfRule type="expression" dxfId="22181" priority="1517">
      <formula>AND(IF(OR($Q48=1,$Q48=2),1,0),IF($X48&lt;=20,1,0))</formula>
    </cfRule>
    <cfRule type="expression" dxfId="22180" priority="1518">
      <formula>AND(IF($Q48=2,1,0),IF($X48&lt;30,1,0))</formula>
    </cfRule>
    <cfRule type="expression" dxfId="22179" priority="1519">
      <formula>AND(IF($Q48=3,1,0),IF($X48&lt;30,1,0))</formula>
    </cfRule>
    <cfRule type="expression" dxfId="22178" priority="1520">
      <formula>AND(IF($Q48=3,1,IF($Q48=4,1,0)),IF($F48&lt;=85,1,0))</formula>
    </cfRule>
  </conditionalFormatting>
  <conditionalFormatting sqref="AV49">
    <cfRule type="expression" dxfId="22177" priority="1515">
      <formula>AV49="X"</formula>
    </cfRule>
    <cfRule type="expression" dxfId="22176" priority="1516">
      <formula>AV49="후보"</formula>
    </cfRule>
  </conditionalFormatting>
  <conditionalFormatting sqref="Z49">
    <cfRule type="colorScale" priority="15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2175" priority="1512" operator="greaterThan">
      <formula>0.9</formula>
    </cfRule>
    <cfRule type="cellIs" dxfId="22174" priority="1513" operator="greaterThan">
      <formula>0.85</formula>
    </cfRule>
  </conditionalFormatting>
  <conditionalFormatting sqref="N49">
    <cfRule type="cellIs" dxfId="22173" priority="1510" operator="greaterThan">
      <formula>0.9</formula>
    </cfRule>
    <cfRule type="cellIs" dxfId="22172" priority="1511" operator="greaterThan">
      <formula>0.85</formula>
    </cfRule>
  </conditionalFormatting>
  <conditionalFormatting sqref="E49">
    <cfRule type="expression" dxfId="22171" priority="1506">
      <formula>AND(IF(OR($Q49=1,$Q49=2),1,0),IF($X49&lt;=20,1,0))</formula>
    </cfRule>
    <cfRule type="expression" dxfId="22170" priority="1507">
      <formula>AND(IF($Q49=2,1,0),IF($X49&lt;30,1,0))</formula>
    </cfRule>
    <cfRule type="expression" dxfId="22169" priority="1508">
      <formula>AND(IF($Q49=3,1,0),IF($X49&lt;30,1,0))</formula>
    </cfRule>
    <cfRule type="expression" dxfId="22168" priority="1509">
      <formula>AND(IF($Q49=3,1,IF($Q49=4,1,0)),IF($F49&lt;=85,1,0))</formula>
    </cfRule>
  </conditionalFormatting>
  <conditionalFormatting sqref="X49">
    <cfRule type="expression" dxfId="22167" priority="1502">
      <formula>AND(IF(OR($Q49=1,$Q49=2),1,0),IF($X49&lt;=20,1,0))</formula>
    </cfRule>
    <cfRule type="expression" dxfId="22166" priority="1503">
      <formula>AND(IF($Q49=2,1,0),IF($X49&lt;30,1,0))</formula>
    </cfRule>
    <cfRule type="expression" dxfId="22165" priority="1504">
      <formula>AND(IF($Q49=3,1,0),IF($X49&lt;30,1,0))</formula>
    </cfRule>
    <cfRule type="expression" dxfId="22164" priority="1505">
      <formula>AND(IF($Q49=3,1,IF($Q49=4,1,0)),IF($F49&lt;=85,1,0))</formula>
    </cfRule>
  </conditionalFormatting>
  <conditionalFormatting sqref="AI49">
    <cfRule type="expression" dxfId="22163" priority="1498">
      <formula>AND(IF(OR($Q49=1,$Q49=2),1,0),IF($X49&lt;=20,1,0))</formula>
    </cfRule>
    <cfRule type="expression" dxfId="22162" priority="1499">
      <formula>AND(IF($Q49=2,1,0),IF($X49&lt;30,1,0))</formula>
    </cfRule>
    <cfRule type="expression" dxfId="22161" priority="1500">
      <formula>AND(IF($Q49=3,1,0),IF($X49&lt;30,1,0))</formula>
    </cfRule>
    <cfRule type="expression" dxfId="22160" priority="1501">
      <formula>AND(IF($Q49=3,1,IF($Q49=4,1,0)),IF($F49&lt;=85,1,0))</formula>
    </cfRule>
  </conditionalFormatting>
  <conditionalFormatting sqref="AV50">
    <cfRule type="expression" dxfId="22159" priority="1496">
      <formula>AV50="X"</formula>
    </cfRule>
    <cfRule type="expression" dxfId="22158" priority="1497">
      <formula>AV50="후보"</formula>
    </cfRule>
  </conditionalFormatting>
  <conditionalFormatting sqref="Z50">
    <cfRule type="colorScale" priority="14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2157" priority="1493" operator="greaterThan">
      <formula>0.9</formula>
    </cfRule>
    <cfRule type="cellIs" dxfId="22156" priority="1494" operator="greaterThan">
      <formula>0.85</formula>
    </cfRule>
  </conditionalFormatting>
  <conditionalFormatting sqref="N50">
    <cfRule type="cellIs" dxfId="22155" priority="1491" operator="greaterThan">
      <formula>0.9</formula>
    </cfRule>
    <cfRule type="cellIs" dxfId="22154" priority="1492" operator="greaterThan">
      <formula>0.85</formula>
    </cfRule>
  </conditionalFormatting>
  <conditionalFormatting sqref="E50">
    <cfRule type="expression" dxfId="22153" priority="1487">
      <formula>AND(IF(OR($Q50=1,$Q50=2),1,0),IF($X50&lt;=20,1,0))</formula>
    </cfRule>
    <cfRule type="expression" dxfId="22152" priority="1488">
      <formula>AND(IF($Q50=2,1,0),IF($X50&lt;30,1,0))</formula>
    </cfRule>
    <cfRule type="expression" dxfId="22151" priority="1489">
      <formula>AND(IF($Q50=3,1,0),IF($X50&lt;30,1,0))</formula>
    </cfRule>
    <cfRule type="expression" dxfId="22150" priority="1490">
      <formula>AND(IF($Q50=3,1,IF($Q50=4,1,0)),IF($F50&lt;=85,1,0))</formula>
    </cfRule>
  </conditionalFormatting>
  <conditionalFormatting sqref="X50">
    <cfRule type="expression" dxfId="22149" priority="1483">
      <formula>AND(IF(OR($Q50=1,$Q50=2),1,0),IF($X50&lt;=20,1,0))</formula>
    </cfRule>
    <cfRule type="expression" dxfId="22148" priority="1484">
      <formula>AND(IF($Q50=2,1,0),IF($X50&lt;30,1,0))</formula>
    </cfRule>
    <cfRule type="expression" dxfId="22147" priority="1485">
      <formula>AND(IF($Q50=3,1,0),IF($X50&lt;30,1,0))</formula>
    </cfRule>
    <cfRule type="expression" dxfId="22146" priority="1486">
      <formula>AND(IF($Q50=3,1,IF($Q50=4,1,0)),IF($F50&lt;=85,1,0))</formula>
    </cfRule>
  </conditionalFormatting>
  <conditionalFormatting sqref="AI50">
    <cfRule type="expression" dxfId="22145" priority="1479">
      <formula>AND(IF(OR($Q50=1,$Q50=2),1,0),IF($X50&lt;=20,1,0))</formula>
    </cfRule>
    <cfRule type="expression" dxfId="22144" priority="1480">
      <formula>AND(IF($Q50=2,1,0),IF($X50&lt;30,1,0))</formula>
    </cfRule>
    <cfRule type="expression" dxfId="22143" priority="1481">
      <formula>AND(IF($Q50=3,1,0),IF($X50&lt;30,1,0))</formula>
    </cfRule>
    <cfRule type="expression" dxfId="22142" priority="1482">
      <formula>AND(IF($Q50=3,1,IF($Q50=4,1,0)),IF($F50&lt;=85,1,0))</formula>
    </cfRule>
  </conditionalFormatting>
  <conditionalFormatting sqref="AV51">
    <cfRule type="expression" dxfId="22141" priority="1477">
      <formula>AV51="X"</formula>
    </cfRule>
    <cfRule type="expression" dxfId="22140" priority="1478">
      <formula>AV51="후보"</formula>
    </cfRule>
  </conditionalFormatting>
  <conditionalFormatting sqref="Z51">
    <cfRule type="colorScale" priority="14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2139" priority="1474" operator="greaterThan">
      <formula>0.9</formula>
    </cfRule>
    <cfRule type="cellIs" dxfId="22138" priority="1475" operator="greaterThan">
      <formula>0.85</formula>
    </cfRule>
  </conditionalFormatting>
  <conditionalFormatting sqref="N51">
    <cfRule type="cellIs" dxfId="22137" priority="1472" operator="greaterThan">
      <formula>0.9</formula>
    </cfRule>
    <cfRule type="cellIs" dxfId="22136" priority="1473" operator="greaterThan">
      <formula>0.85</formula>
    </cfRule>
  </conditionalFormatting>
  <conditionalFormatting sqref="E51">
    <cfRule type="expression" dxfId="22135" priority="1468">
      <formula>AND(IF(OR($Q51=1,$Q51=2),1,0),IF($X51&lt;=20,1,0))</formula>
    </cfRule>
    <cfRule type="expression" dxfId="22134" priority="1469">
      <formula>AND(IF($Q51=2,1,0),IF($X51&lt;30,1,0))</formula>
    </cfRule>
    <cfRule type="expression" dxfId="22133" priority="1470">
      <formula>AND(IF($Q51=3,1,0),IF($X51&lt;30,1,0))</formula>
    </cfRule>
    <cfRule type="expression" dxfId="22132" priority="1471">
      <formula>AND(IF($Q51=3,1,IF($Q51=4,1,0)),IF($F51&lt;=85,1,0))</formula>
    </cfRule>
  </conditionalFormatting>
  <conditionalFormatting sqref="X51">
    <cfRule type="expression" dxfId="22131" priority="1464">
      <formula>AND(IF(OR($Q51=1,$Q51=2),1,0),IF($X51&lt;=20,1,0))</formula>
    </cfRule>
    <cfRule type="expression" dxfId="22130" priority="1465">
      <formula>AND(IF($Q51=2,1,0),IF($X51&lt;30,1,0))</formula>
    </cfRule>
    <cfRule type="expression" dxfId="22129" priority="1466">
      <formula>AND(IF($Q51=3,1,0),IF($X51&lt;30,1,0))</formula>
    </cfRule>
    <cfRule type="expression" dxfId="22128" priority="1467">
      <formula>AND(IF($Q51=3,1,IF($Q51=4,1,0)),IF($F51&lt;=85,1,0))</formula>
    </cfRule>
  </conditionalFormatting>
  <conditionalFormatting sqref="AI51">
    <cfRule type="expression" dxfId="22127" priority="1460">
      <formula>AND(IF(OR($Q51=1,$Q51=2),1,0),IF($X51&lt;=20,1,0))</formula>
    </cfRule>
    <cfRule type="expression" dxfId="22126" priority="1461">
      <formula>AND(IF($Q51=2,1,0),IF($X51&lt;30,1,0))</formula>
    </cfRule>
    <cfRule type="expression" dxfId="22125" priority="1462">
      <formula>AND(IF($Q51=3,1,0),IF($X51&lt;30,1,0))</formula>
    </cfRule>
    <cfRule type="expression" dxfId="22124" priority="1463">
      <formula>AND(IF($Q51=3,1,IF($Q51=4,1,0)),IF($F51&lt;=85,1,0))</formula>
    </cfRule>
  </conditionalFormatting>
  <conditionalFormatting sqref="AV52">
    <cfRule type="expression" dxfId="22123" priority="1458">
      <formula>AV52="X"</formula>
    </cfRule>
    <cfRule type="expression" dxfId="22122" priority="1459">
      <formula>AV52="후보"</formula>
    </cfRule>
  </conditionalFormatting>
  <conditionalFormatting sqref="Z52">
    <cfRule type="colorScale" priority="14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22121" priority="1455" operator="greaterThan">
      <formula>0.9</formula>
    </cfRule>
    <cfRule type="cellIs" dxfId="22120" priority="1456" operator="greaterThan">
      <formula>0.85</formula>
    </cfRule>
  </conditionalFormatting>
  <conditionalFormatting sqref="AV53">
    <cfRule type="expression" dxfId="22119" priority="1453">
      <formula>AV53="X"</formula>
    </cfRule>
    <cfRule type="expression" dxfId="22118" priority="1454">
      <formula>AV53="후보"</formula>
    </cfRule>
  </conditionalFormatting>
  <conditionalFormatting sqref="Z53">
    <cfRule type="colorScale" priority="14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2117" priority="1450" operator="greaterThan">
      <formula>0.9</formula>
    </cfRule>
    <cfRule type="cellIs" dxfId="22116" priority="1451" operator="greaterThan">
      <formula>0.85</formula>
    </cfRule>
  </conditionalFormatting>
  <conditionalFormatting sqref="N53">
    <cfRule type="cellIs" dxfId="22115" priority="1448" operator="greaterThan">
      <formula>0.9</formula>
    </cfRule>
    <cfRule type="cellIs" dxfId="22114" priority="1449" operator="greaterThan">
      <formula>0.85</formula>
    </cfRule>
  </conditionalFormatting>
  <conditionalFormatting sqref="E53">
    <cfRule type="expression" dxfId="22113" priority="1444">
      <formula>AND(IF(OR($Q53=1,$Q53=2),1,0),IF($X53&lt;=20,1,0))</formula>
    </cfRule>
    <cfRule type="expression" dxfId="22112" priority="1445">
      <formula>AND(IF($Q53=2,1,0),IF($X53&lt;30,1,0))</formula>
    </cfRule>
    <cfRule type="expression" dxfId="22111" priority="1446">
      <formula>AND(IF($Q53=3,1,0),IF($X53&lt;30,1,0))</formula>
    </cfRule>
    <cfRule type="expression" dxfId="22110" priority="1447">
      <formula>AND(IF($Q53=3,1,IF($Q53=4,1,0)),IF($F53&lt;=85,1,0))</formula>
    </cfRule>
  </conditionalFormatting>
  <conditionalFormatting sqref="X53">
    <cfRule type="expression" dxfId="22109" priority="1440">
      <formula>AND(IF(OR($Q53=1,$Q53=2),1,0),IF($X53&lt;=20,1,0))</formula>
    </cfRule>
    <cfRule type="expression" dxfId="22108" priority="1441">
      <formula>AND(IF($Q53=2,1,0),IF($X53&lt;30,1,0))</formula>
    </cfRule>
    <cfRule type="expression" dxfId="22107" priority="1442">
      <formula>AND(IF($Q53=3,1,0),IF($X53&lt;30,1,0))</formula>
    </cfRule>
    <cfRule type="expression" dxfId="22106" priority="1443">
      <formula>AND(IF($Q53=3,1,IF($Q53=4,1,0)),IF($F53&lt;=85,1,0))</formula>
    </cfRule>
  </conditionalFormatting>
  <conditionalFormatting sqref="AI53">
    <cfRule type="expression" dxfId="22105" priority="1436">
      <formula>AND(IF(OR($Q53=1,$Q53=2),1,0),IF($X53&lt;=20,1,0))</formula>
    </cfRule>
    <cfRule type="expression" dxfId="22104" priority="1437">
      <formula>AND(IF($Q53=2,1,0),IF($X53&lt;30,1,0))</formula>
    </cfRule>
    <cfRule type="expression" dxfId="22103" priority="1438">
      <formula>AND(IF($Q53=3,1,0),IF($X53&lt;30,1,0))</formula>
    </cfRule>
    <cfRule type="expression" dxfId="22102" priority="1439">
      <formula>AND(IF($Q53=3,1,IF($Q53=4,1,0)),IF($F53&lt;=85,1,0))</formula>
    </cfRule>
  </conditionalFormatting>
  <conditionalFormatting sqref="AV54">
    <cfRule type="expression" dxfId="22101" priority="1434">
      <formula>AV54="X"</formula>
    </cfRule>
    <cfRule type="expression" dxfId="22100" priority="1435">
      <formula>AV54="후보"</formula>
    </cfRule>
  </conditionalFormatting>
  <conditionalFormatting sqref="Z54">
    <cfRule type="colorScale" priority="14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2099" priority="1431" operator="greaterThan">
      <formula>0.9</formula>
    </cfRule>
    <cfRule type="cellIs" dxfId="22098" priority="1432" operator="greaterThan">
      <formula>0.85</formula>
    </cfRule>
  </conditionalFormatting>
  <conditionalFormatting sqref="N54">
    <cfRule type="cellIs" dxfId="22097" priority="1429" operator="greaterThan">
      <formula>0.9</formula>
    </cfRule>
    <cfRule type="cellIs" dxfId="22096" priority="1430" operator="greaterThan">
      <formula>0.85</formula>
    </cfRule>
  </conditionalFormatting>
  <conditionalFormatting sqref="E54">
    <cfRule type="expression" dxfId="22095" priority="1425">
      <formula>AND(IF(OR($Q54=1,$Q54=2),1,0),IF($X54&lt;=20,1,0))</formula>
    </cfRule>
    <cfRule type="expression" dxfId="22094" priority="1426">
      <formula>AND(IF($Q54=2,1,0),IF($X54&lt;30,1,0))</formula>
    </cfRule>
    <cfRule type="expression" dxfId="22093" priority="1427">
      <formula>AND(IF($Q54=3,1,0),IF($X54&lt;30,1,0))</formula>
    </cfRule>
    <cfRule type="expression" dxfId="22092" priority="1428">
      <formula>AND(IF($Q54=3,1,IF($Q54=4,1,0)),IF($F54&lt;=85,1,0))</formula>
    </cfRule>
  </conditionalFormatting>
  <conditionalFormatting sqref="X54">
    <cfRule type="expression" dxfId="22091" priority="1421">
      <formula>AND(IF(OR($Q54=1,$Q54=2),1,0),IF($X54&lt;=20,1,0))</formula>
    </cfRule>
    <cfRule type="expression" dxfId="22090" priority="1422">
      <formula>AND(IF($Q54=2,1,0),IF($X54&lt;30,1,0))</formula>
    </cfRule>
    <cfRule type="expression" dxfId="22089" priority="1423">
      <formula>AND(IF($Q54=3,1,0),IF($X54&lt;30,1,0))</formula>
    </cfRule>
    <cfRule type="expression" dxfId="22088" priority="1424">
      <formula>AND(IF($Q54=3,1,IF($Q54=4,1,0)),IF($F54&lt;=85,1,0))</formula>
    </cfRule>
  </conditionalFormatting>
  <conditionalFormatting sqref="AI54">
    <cfRule type="expression" dxfId="22087" priority="1417">
      <formula>AND(IF(OR($Q54=1,$Q54=2),1,0),IF($X54&lt;=20,1,0))</formula>
    </cfRule>
    <cfRule type="expression" dxfId="22086" priority="1418">
      <formula>AND(IF($Q54=2,1,0),IF($X54&lt;30,1,0))</formula>
    </cfRule>
    <cfRule type="expression" dxfId="22085" priority="1419">
      <formula>AND(IF($Q54=3,1,0),IF($X54&lt;30,1,0))</formula>
    </cfRule>
    <cfRule type="expression" dxfId="22084" priority="1420">
      <formula>AND(IF($Q54=3,1,IF($Q54=4,1,0)),IF($F54&lt;=85,1,0))</formula>
    </cfRule>
  </conditionalFormatting>
  <conditionalFormatting sqref="AV55">
    <cfRule type="expression" dxfId="22083" priority="1415">
      <formula>AV55="X"</formula>
    </cfRule>
    <cfRule type="expression" dxfId="22082" priority="1416">
      <formula>AV55="후보"</formula>
    </cfRule>
  </conditionalFormatting>
  <conditionalFormatting sqref="Z55">
    <cfRule type="colorScale" priority="14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2081" priority="1412" operator="greaterThan">
      <formula>0.9</formula>
    </cfRule>
    <cfRule type="cellIs" dxfId="22080" priority="1413" operator="greaterThan">
      <formula>0.85</formula>
    </cfRule>
  </conditionalFormatting>
  <conditionalFormatting sqref="N55">
    <cfRule type="cellIs" dxfId="22079" priority="1410" operator="greaterThan">
      <formula>0.9</formula>
    </cfRule>
    <cfRule type="cellIs" dxfId="22078" priority="1411" operator="greaterThan">
      <formula>0.85</formula>
    </cfRule>
  </conditionalFormatting>
  <conditionalFormatting sqref="E55">
    <cfRule type="expression" dxfId="22077" priority="1406">
      <formula>AND(IF(OR($Q55=1,$Q55=2),1,0),IF($X55&lt;=20,1,0))</formula>
    </cfRule>
    <cfRule type="expression" dxfId="22076" priority="1407">
      <formula>AND(IF($Q55=2,1,0),IF($X55&lt;30,1,0))</formula>
    </cfRule>
    <cfRule type="expression" dxfId="22075" priority="1408">
      <formula>AND(IF($Q55=3,1,0),IF($X55&lt;30,1,0))</formula>
    </cfRule>
    <cfRule type="expression" dxfId="22074" priority="1409">
      <formula>AND(IF($Q55=3,1,IF($Q55=4,1,0)),IF($F55&lt;=85,1,0))</formula>
    </cfRule>
  </conditionalFormatting>
  <conditionalFormatting sqref="X55">
    <cfRule type="expression" dxfId="22073" priority="1402">
      <formula>AND(IF(OR($Q55=1,$Q55=2),1,0),IF($X55&lt;=20,1,0))</formula>
    </cfRule>
    <cfRule type="expression" dxfId="22072" priority="1403">
      <formula>AND(IF($Q55=2,1,0),IF($X55&lt;30,1,0))</formula>
    </cfRule>
    <cfRule type="expression" dxfId="22071" priority="1404">
      <formula>AND(IF($Q55=3,1,0),IF($X55&lt;30,1,0))</formula>
    </cfRule>
    <cfRule type="expression" dxfId="22070" priority="1405">
      <formula>AND(IF($Q55=3,1,IF($Q55=4,1,0)),IF($F55&lt;=85,1,0))</formula>
    </cfRule>
  </conditionalFormatting>
  <conditionalFormatting sqref="AI55">
    <cfRule type="expression" dxfId="22069" priority="1398">
      <formula>AND(IF(OR($Q55=1,$Q55=2),1,0),IF($X55&lt;=20,1,0))</formula>
    </cfRule>
    <cfRule type="expression" dxfId="22068" priority="1399">
      <formula>AND(IF($Q55=2,1,0),IF($X55&lt;30,1,0))</formula>
    </cfRule>
    <cfRule type="expression" dxfId="22067" priority="1400">
      <formula>AND(IF($Q55=3,1,0),IF($X55&lt;30,1,0))</formula>
    </cfRule>
    <cfRule type="expression" dxfId="22066" priority="1401">
      <formula>AND(IF($Q55=3,1,IF($Q55=4,1,0)),IF($F55&lt;=85,1,0))</formula>
    </cfRule>
  </conditionalFormatting>
  <conditionalFormatting sqref="AV56">
    <cfRule type="expression" dxfId="22065" priority="1396">
      <formula>AV56="X"</formula>
    </cfRule>
    <cfRule type="expression" dxfId="22064" priority="1397">
      <formula>AV56="후보"</formula>
    </cfRule>
  </conditionalFormatting>
  <conditionalFormatting sqref="Z56">
    <cfRule type="colorScale" priority="13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2063" priority="1393" operator="greaterThan">
      <formula>0.9</formula>
    </cfRule>
    <cfRule type="cellIs" dxfId="22062" priority="1394" operator="greaterThan">
      <formula>0.85</formula>
    </cfRule>
  </conditionalFormatting>
  <conditionalFormatting sqref="N56">
    <cfRule type="cellIs" dxfId="22061" priority="1391" operator="greaterThan">
      <formula>0.9</formula>
    </cfRule>
    <cfRule type="cellIs" dxfId="22060" priority="1392" operator="greaterThan">
      <formula>0.85</formula>
    </cfRule>
  </conditionalFormatting>
  <conditionalFormatting sqref="E56">
    <cfRule type="expression" dxfId="22059" priority="1387">
      <formula>AND(IF(OR($Q56=1,$Q56=2),1,0),IF($X56&lt;=20,1,0))</formula>
    </cfRule>
    <cfRule type="expression" dxfId="22058" priority="1388">
      <formula>AND(IF($Q56=2,1,0),IF($X56&lt;30,1,0))</formula>
    </cfRule>
    <cfRule type="expression" dxfId="22057" priority="1389">
      <formula>AND(IF($Q56=3,1,0),IF($X56&lt;30,1,0))</formula>
    </cfRule>
    <cfRule type="expression" dxfId="22056" priority="1390">
      <formula>AND(IF($Q56=3,1,IF($Q56=4,1,0)),IF($F56&lt;=85,1,0))</formula>
    </cfRule>
  </conditionalFormatting>
  <conditionalFormatting sqref="X56">
    <cfRule type="expression" dxfId="22055" priority="1383">
      <formula>AND(IF(OR($Q56=1,$Q56=2),1,0),IF($X56&lt;=20,1,0))</formula>
    </cfRule>
    <cfRule type="expression" dxfId="22054" priority="1384">
      <formula>AND(IF($Q56=2,1,0),IF($X56&lt;30,1,0))</formula>
    </cfRule>
    <cfRule type="expression" dxfId="22053" priority="1385">
      <formula>AND(IF($Q56=3,1,0),IF($X56&lt;30,1,0))</formula>
    </cfRule>
    <cfRule type="expression" dxfId="22052" priority="1386">
      <formula>AND(IF($Q56=3,1,IF($Q56=4,1,0)),IF($F56&lt;=85,1,0))</formula>
    </cfRule>
  </conditionalFormatting>
  <conditionalFormatting sqref="AI56">
    <cfRule type="expression" dxfId="22051" priority="1379">
      <formula>AND(IF(OR($Q56=1,$Q56=2),1,0),IF($X56&lt;=20,1,0))</formula>
    </cfRule>
    <cfRule type="expression" dxfId="22050" priority="1380">
      <formula>AND(IF($Q56=2,1,0),IF($X56&lt;30,1,0))</formula>
    </cfRule>
    <cfRule type="expression" dxfId="22049" priority="1381">
      <formula>AND(IF($Q56=3,1,0),IF($X56&lt;30,1,0))</formula>
    </cfRule>
    <cfRule type="expression" dxfId="22048" priority="1382">
      <formula>AND(IF($Q56=3,1,IF($Q56=4,1,0)),IF($F56&lt;=85,1,0))</formula>
    </cfRule>
  </conditionalFormatting>
  <conditionalFormatting sqref="AV57">
    <cfRule type="expression" dxfId="22047" priority="1377">
      <formula>AV57="X"</formula>
    </cfRule>
    <cfRule type="expression" dxfId="22046" priority="1378">
      <formula>AV57="후보"</formula>
    </cfRule>
  </conditionalFormatting>
  <conditionalFormatting sqref="Z57">
    <cfRule type="colorScale" priority="13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2045" priority="1374" operator="greaterThan">
      <formula>0.9</formula>
    </cfRule>
    <cfRule type="cellIs" dxfId="22044" priority="1375" operator="greaterThan">
      <formula>0.85</formula>
    </cfRule>
  </conditionalFormatting>
  <conditionalFormatting sqref="N57">
    <cfRule type="cellIs" dxfId="22043" priority="1372" operator="greaterThan">
      <formula>0.9</formula>
    </cfRule>
    <cfRule type="cellIs" dxfId="22042" priority="1373" operator="greaterThan">
      <formula>0.85</formula>
    </cfRule>
  </conditionalFormatting>
  <conditionalFormatting sqref="E57">
    <cfRule type="expression" dxfId="22041" priority="1368">
      <formula>AND(IF(OR($Q57=1,$Q57=2),1,0),IF($X57&lt;=20,1,0))</formula>
    </cfRule>
    <cfRule type="expression" dxfId="22040" priority="1369">
      <formula>AND(IF($Q57=2,1,0),IF($X57&lt;30,1,0))</formula>
    </cfRule>
    <cfRule type="expression" dxfId="22039" priority="1370">
      <formula>AND(IF($Q57=3,1,0),IF($X57&lt;30,1,0))</formula>
    </cfRule>
    <cfRule type="expression" dxfId="22038" priority="1371">
      <formula>AND(IF($Q57=3,1,IF($Q57=4,1,0)),IF($F57&lt;=85,1,0))</formula>
    </cfRule>
  </conditionalFormatting>
  <conditionalFormatting sqref="X57">
    <cfRule type="expression" dxfId="22037" priority="1364">
      <formula>AND(IF(OR($Q57=1,$Q57=2),1,0),IF($X57&lt;=20,1,0))</formula>
    </cfRule>
    <cfRule type="expression" dxfId="22036" priority="1365">
      <formula>AND(IF($Q57=2,1,0),IF($X57&lt;30,1,0))</formula>
    </cfRule>
    <cfRule type="expression" dxfId="22035" priority="1366">
      <formula>AND(IF($Q57=3,1,0),IF($X57&lt;30,1,0))</formula>
    </cfRule>
    <cfRule type="expression" dxfId="22034" priority="1367">
      <formula>AND(IF($Q57=3,1,IF($Q57=4,1,0)),IF($F57&lt;=85,1,0))</formula>
    </cfRule>
  </conditionalFormatting>
  <conditionalFormatting sqref="AI57">
    <cfRule type="expression" dxfId="22033" priority="1360">
      <formula>AND(IF(OR($Q57=1,$Q57=2),1,0),IF($X57&lt;=20,1,0))</formula>
    </cfRule>
    <cfRule type="expression" dxfId="22032" priority="1361">
      <formula>AND(IF($Q57=2,1,0),IF($X57&lt;30,1,0))</formula>
    </cfRule>
    <cfRule type="expression" dxfId="22031" priority="1362">
      <formula>AND(IF($Q57=3,1,0),IF($X57&lt;30,1,0))</formula>
    </cfRule>
    <cfRule type="expression" dxfId="22030" priority="1363">
      <formula>AND(IF($Q57=3,1,IF($Q57=4,1,0)),IF($F57&lt;=85,1,0))</formula>
    </cfRule>
  </conditionalFormatting>
  <conditionalFormatting sqref="AV58">
    <cfRule type="expression" dxfId="22029" priority="1358">
      <formula>AV58="X"</formula>
    </cfRule>
    <cfRule type="expression" dxfId="22028" priority="1359">
      <formula>AV58="후보"</formula>
    </cfRule>
  </conditionalFormatting>
  <conditionalFormatting sqref="Z58">
    <cfRule type="colorScale" priority="13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22027" priority="1355" operator="greaterThan">
      <formula>0.9</formula>
    </cfRule>
    <cfRule type="cellIs" dxfId="22026" priority="1356" operator="greaterThan">
      <formula>0.85</formula>
    </cfRule>
  </conditionalFormatting>
  <conditionalFormatting sqref="N58">
    <cfRule type="cellIs" dxfId="22025" priority="1353" operator="greaterThan">
      <formula>0.9</formula>
    </cfRule>
    <cfRule type="cellIs" dxfId="22024" priority="1354" operator="greaterThan">
      <formula>0.85</formula>
    </cfRule>
  </conditionalFormatting>
  <conditionalFormatting sqref="E58">
    <cfRule type="expression" dxfId="22023" priority="1349">
      <formula>AND(IF(OR($Q58=1,$Q58=2),1,0),IF($X58&lt;=20,1,0))</formula>
    </cfRule>
    <cfRule type="expression" dxfId="22022" priority="1350">
      <formula>AND(IF($Q58=2,1,0),IF($X58&lt;30,1,0))</formula>
    </cfRule>
    <cfRule type="expression" dxfId="22021" priority="1351">
      <formula>AND(IF($Q58=3,1,0),IF($X58&lt;30,1,0))</formula>
    </cfRule>
    <cfRule type="expression" dxfId="22020" priority="1352">
      <formula>AND(IF($Q58=3,1,IF($Q58=4,1,0)),IF($F58&lt;=85,1,0))</formula>
    </cfRule>
  </conditionalFormatting>
  <conditionalFormatting sqref="X58">
    <cfRule type="expression" dxfId="22019" priority="1345">
      <formula>AND(IF(OR($Q58=1,$Q58=2),1,0),IF($X58&lt;=20,1,0))</formula>
    </cfRule>
    <cfRule type="expression" dxfId="22018" priority="1346">
      <formula>AND(IF($Q58=2,1,0),IF($X58&lt;30,1,0))</formula>
    </cfRule>
    <cfRule type="expression" dxfId="22017" priority="1347">
      <formula>AND(IF($Q58=3,1,0),IF($X58&lt;30,1,0))</formula>
    </cfRule>
    <cfRule type="expression" dxfId="22016" priority="1348">
      <formula>AND(IF($Q58=3,1,IF($Q58=4,1,0)),IF($F58&lt;=85,1,0))</formula>
    </cfRule>
  </conditionalFormatting>
  <conditionalFormatting sqref="AI58">
    <cfRule type="expression" dxfId="22015" priority="1341">
      <formula>AND(IF(OR($Q58=1,$Q58=2),1,0),IF($X58&lt;=20,1,0))</formula>
    </cfRule>
    <cfRule type="expression" dxfId="22014" priority="1342">
      <formula>AND(IF($Q58=2,1,0),IF($X58&lt;30,1,0))</formula>
    </cfRule>
    <cfRule type="expression" dxfId="22013" priority="1343">
      <formula>AND(IF($Q58=3,1,0),IF($X58&lt;30,1,0))</formula>
    </cfRule>
    <cfRule type="expression" dxfId="22012" priority="1344">
      <formula>AND(IF($Q58=3,1,IF($Q58=4,1,0)),IF($F58&lt;=85,1,0))</formula>
    </cfRule>
  </conditionalFormatting>
  <conditionalFormatting sqref="AV59">
    <cfRule type="expression" dxfId="22011" priority="1339">
      <formula>AV59="X"</formula>
    </cfRule>
    <cfRule type="expression" dxfId="22010" priority="1340">
      <formula>AV59="후보"</formula>
    </cfRule>
  </conditionalFormatting>
  <conditionalFormatting sqref="Z59">
    <cfRule type="colorScale" priority="13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2009" priority="1336" operator="greaterThan">
      <formula>0.9</formula>
    </cfRule>
    <cfRule type="cellIs" dxfId="22008" priority="1337" operator="greaterThan">
      <formula>0.85</formula>
    </cfRule>
  </conditionalFormatting>
  <conditionalFormatting sqref="N59">
    <cfRule type="cellIs" dxfId="22007" priority="1334" operator="greaterThan">
      <formula>0.9</formula>
    </cfRule>
    <cfRule type="cellIs" dxfId="22006" priority="1335" operator="greaterThan">
      <formula>0.85</formula>
    </cfRule>
  </conditionalFormatting>
  <conditionalFormatting sqref="E59">
    <cfRule type="expression" dxfId="22005" priority="1330">
      <formula>AND(IF(OR($Q59=1,$Q59=2),1,0),IF($X59&lt;=20,1,0))</formula>
    </cfRule>
    <cfRule type="expression" dxfId="22004" priority="1331">
      <formula>AND(IF($Q59=2,1,0),IF($X59&lt;30,1,0))</formula>
    </cfRule>
    <cfRule type="expression" dxfId="22003" priority="1332">
      <formula>AND(IF($Q59=3,1,0),IF($X59&lt;30,1,0))</formula>
    </cfRule>
    <cfRule type="expression" dxfId="22002" priority="1333">
      <formula>AND(IF($Q59=3,1,IF($Q59=4,1,0)),IF($F59&lt;=85,1,0))</formula>
    </cfRule>
  </conditionalFormatting>
  <conditionalFormatting sqref="X59">
    <cfRule type="expression" dxfId="22001" priority="1326">
      <formula>AND(IF(OR($Q59=1,$Q59=2),1,0),IF($X59&lt;=20,1,0))</formula>
    </cfRule>
    <cfRule type="expression" dxfId="22000" priority="1327">
      <formula>AND(IF($Q59=2,1,0),IF($X59&lt;30,1,0))</formula>
    </cfRule>
    <cfRule type="expression" dxfId="21999" priority="1328">
      <formula>AND(IF($Q59=3,1,0),IF($X59&lt;30,1,0))</formula>
    </cfRule>
    <cfRule type="expression" dxfId="21998" priority="1329">
      <formula>AND(IF($Q59=3,1,IF($Q59=4,1,0)),IF($F59&lt;=85,1,0))</formula>
    </cfRule>
  </conditionalFormatting>
  <conditionalFormatting sqref="AI59">
    <cfRule type="expression" dxfId="21997" priority="1322">
      <formula>AND(IF(OR($Q59=1,$Q59=2),1,0),IF($X59&lt;=20,1,0))</formula>
    </cfRule>
    <cfRule type="expression" dxfId="21996" priority="1323">
      <formula>AND(IF($Q59=2,1,0),IF($X59&lt;30,1,0))</formula>
    </cfRule>
    <cfRule type="expression" dxfId="21995" priority="1324">
      <formula>AND(IF($Q59=3,1,0),IF($X59&lt;30,1,0))</formula>
    </cfRule>
    <cfRule type="expression" dxfId="21994" priority="1325">
      <formula>AND(IF($Q59=3,1,IF($Q59=4,1,0)),IF($F59&lt;=85,1,0))</formula>
    </cfRule>
  </conditionalFormatting>
  <conditionalFormatting sqref="AV60">
    <cfRule type="expression" dxfId="21993" priority="1320">
      <formula>AV60="X"</formula>
    </cfRule>
    <cfRule type="expression" dxfId="21992" priority="1321">
      <formula>AV60="후보"</formula>
    </cfRule>
  </conditionalFormatting>
  <conditionalFormatting sqref="Z60">
    <cfRule type="colorScale" priority="13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1991" priority="1317" operator="greaterThan">
      <formula>0.9</formula>
    </cfRule>
    <cfRule type="cellIs" dxfId="21990" priority="1318" operator="greaterThan">
      <formula>0.85</formula>
    </cfRule>
  </conditionalFormatting>
  <conditionalFormatting sqref="N60">
    <cfRule type="cellIs" dxfId="21989" priority="1315" operator="greaterThan">
      <formula>0.9</formula>
    </cfRule>
    <cfRule type="cellIs" dxfId="21988" priority="1316" operator="greaterThan">
      <formula>0.85</formula>
    </cfRule>
  </conditionalFormatting>
  <conditionalFormatting sqref="E60">
    <cfRule type="expression" dxfId="21987" priority="1311">
      <formula>AND(IF(OR($Q60=1,$Q60=2),1,0),IF($X60&lt;=20,1,0))</formula>
    </cfRule>
    <cfRule type="expression" dxfId="21986" priority="1312">
      <formula>AND(IF($Q60=2,1,0),IF($X60&lt;30,1,0))</formula>
    </cfRule>
    <cfRule type="expression" dxfId="21985" priority="1313">
      <formula>AND(IF($Q60=3,1,0),IF($X60&lt;30,1,0))</formula>
    </cfRule>
    <cfRule type="expression" dxfId="21984" priority="1314">
      <formula>AND(IF($Q60=3,1,IF($Q60=4,1,0)),IF($F60&lt;=85,1,0))</formula>
    </cfRule>
  </conditionalFormatting>
  <conditionalFormatting sqref="X60">
    <cfRule type="expression" dxfId="21983" priority="1307">
      <formula>AND(IF(OR($Q60=1,$Q60=2),1,0),IF($X60&lt;=20,1,0))</formula>
    </cfRule>
    <cfRule type="expression" dxfId="21982" priority="1308">
      <formula>AND(IF($Q60=2,1,0),IF($X60&lt;30,1,0))</formula>
    </cfRule>
    <cfRule type="expression" dxfId="21981" priority="1309">
      <formula>AND(IF($Q60=3,1,0),IF($X60&lt;30,1,0))</formula>
    </cfRule>
    <cfRule type="expression" dxfId="21980" priority="1310">
      <formula>AND(IF($Q60=3,1,IF($Q60=4,1,0)),IF($F60&lt;=85,1,0))</formula>
    </cfRule>
  </conditionalFormatting>
  <conditionalFormatting sqref="AI60">
    <cfRule type="expression" dxfId="21979" priority="1303">
      <formula>AND(IF(OR($Q60=1,$Q60=2),1,0),IF($X60&lt;=20,1,0))</formula>
    </cfRule>
    <cfRule type="expression" dxfId="21978" priority="1304">
      <formula>AND(IF($Q60=2,1,0),IF($X60&lt;30,1,0))</formula>
    </cfRule>
    <cfRule type="expression" dxfId="21977" priority="1305">
      <formula>AND(IF($Q60=3,1,0),IF($X60&lt;30,1,0))</formula>
    </cfRule>
    <cfRule type="expression" dxfId="21976" priority="1306">
      <formula>AND(IF($Q60=3,1,IF($Q60=4,1,0)),IF($F60&lt;=85,1,0))</formula>
    </cfRule>
  </conditionalFormatting>
  <conditionalFormatting sqref="AV61">
    <cfRule type="expression" dxfId="21975" priority="1301">
      <formula>AV61="X"</formula>
    </cfRule>
    <cfRule type="expression" dxfId="21974" priority="1302">
      <formula>AV61="후보"</formula>
    </cfRule>
  </conditionalFormatting>
  <conditionalFormatting sqref="Z61">
    <cfRule type="colorScale" priority="13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1973" priority="1298" operator="greaterThan">
      <formula>0.9</formula>
    </cfRule>
    <cfRule type="cellIs" dxfId="21972" priority="1299" operator="greaterThan">
      <formula>0.85</formula>
    </cfRule>
  </conditionalFormatting>
  <conditionalFormatting sqref="N61">
    <cfRule type="cellIs" dxfId="21971" priority="1296" operator="greaterThan">
      <formula>0.9</formula>
    </cfRule>
    <cfRule type="cellIs" dxfId="21970" priority="1297" operator="greaterThan">
      <formula>0.85</formula>
    </cfRule>
  </conditionalFormatting>
  <conditionalFormatting sqref="E61">
    <cfRule type="expression" dxfId="21969" priority="1292">
      <formula>AND(IF(OR($Q61=1,$Q61=2),1,0),IF($X61&lt;=20,1,0))</formula>
    </cfRule>
    <cfRule type="expression" dxfId="21968" priority="1293">
      <formula>AND(IF($Q61=2,1,0),IF($X61&lt;30,1,0))</formula>
    </cfRule>
    <cfRule type="expression" dxfId="21967" priority="1294">
      <formula>AND(IF($Q61=3,1,0),IF($X61&lt;30,1,0))</formula>
    </cfRule>
    <cfRule type="expression" dxfId="21966" priority="1295">
      <formula>AND(IF($Q61=3,1,IF($Q61=4,1,0)),IF($F61&lt;=85,1,0))</formula>
    </cfRule>
  </conditionalFormatting>
  <conditionalFormatting sqref="X61">
    <cfRule type="expression" dxfId="21965" priority="1288">
      <formula>AND(IF(OR($Q61=1,$Q61=2),1,0),IF($X61&lt;=20,1,0))</formula>
    </cfRule>
    <cfRule type="expression" dxfId="21964" priority="1289">
      <formula>AND(IF($Q61=2,1,0),IF($X61&lt;30,1,0))</formula>
    </cfRule>
    <cfRule type="expression" dxfId="21963" priority="1290">
      <formula>AND(IF($Q61=3,1,0),IF($X61&lt;30,1,0))</formula>
    </cfRule>
    <cfRule type="expression" dxfId="21962" priority="1291">
      <formula>AND(IF($Q61=3,1,IF($Q61=4,1,0)),IF($F61&lt;=85,1,0))</formula>
    </cfRule>
  </conditionalFormatting>
  <conditionalFormatting sqref="AI61">
    <cfRule type="expression" dxfId="21961" priority="1284">
      <formula>AND(IF(OR($Q61=1,$Q61=2),1,0),IF($X61&lt;=20,1,0))</formula>
    </cfRule>
    <cfRule type="expression" dxfId="21960" priority="1285">
      <formula>AND(IF($Q61=2,1,0),IF($X61&lt;30,1,0))</formula>
    </cfRule>
    <cfRule type="expression" dxfId="21959" priority="1286">
      <formula>AND(IF($Q61=3,1,0),IF($X61&lt;30,1,0))</formula>
    </cfRule>
    <cfRule type="expression" dxfId="21958" priority="1287">
      <formula>AND(IF($Q61=3,1,IF($Q61=4,1,0)),IF($F61&lt;=85,1,0))</formula>
    </cfRule>
  </conditionalFormatting>
  <conditionalFormatting sqref="AV62">
    <cfRule type="expression" dxfId="21957" priority="1282">
      <formula>AV62="X"</formula>
    </cfRule>
    <cfRule type="expression" dxfId="21956" priority="1283">
      <formula>AV62="후보"</formula>
    </cfRule>
  </conditionalFormatting>
  <conditionalFormatting sqref="Z62">
    <cfRule type="colorScale" priority="12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1955" priority="1279" operator="greaterThan">
      <formula>0.9</formula>
    </cfRule>
    <cfRule type="cellIs" dxfId="21954" priority="1280" operator="greaterThan">
      <formula>0.85</formula>
    </cfRule>
  </conditionalFormatting>
  <conditionalFormatting sqref="N62">
    <cfRule type="cellIs" dxfId="21953" priority="1277" operator="greaterThan">
      <formula>0.9</formula>
    </cfRule>
    <cfRule type="cellIs" dxfId="21952" priority="1278" operator="greaterThan">
      <formula>0.85</formula>
    </cfRule>
  </conditionalFormatting>
  <conditionalFormatting sqref="E62">
    <cfRule type="expression" dxfId="21951" priority="1273">
      <formula>AND(IF(OR($Q62=1,$Q62=2),1,0),IF($X62&lt;=20,1,0))</formula>
    </cfRule>
    <cfRule type="expression" dxfId="21950" priority="1274">
      <formula>AND(IF($Q62=2,1,0),IF($X62&lt;30,1,0))</formula>
    </cfRule>
    <cfRule type="expression" dxfId="21949" priority="1275">
      <formula>AND(IF($Q62=3,1,0),IF($X62&lt;30,1,0))</formula>
    </cfRule>
    <cfRule type="expression" dxfId="21948" priority="1276">
      <formula>AND(IF($Q62=3,1,IF($Q62=4,1,0)),IF($F62&lt;=85,1,0))</formula>
    </cfRule>
  </conditionalFormatting>
  <conditionalFormatting sqref="X62">
    <cfRule type="expression" dxfId="21947" priority="1269">
      <formula>AND(IF(OR($Q62=1,$Q62=2),1,0),IF($X62&lt;=20,1,0))</formula>
    </cfRule>
    <cfRule type="expression" dxfId="21946" priority="1270">
      <formula>AND(IF($Q62=2,1,0),IF($X62&lt;30,1,0))</formula>
    </cfRule>
    <cfRule type="expression" dxfId="21945" priority="1271">
      <formula>AND(IF($Q62=3,1,0),IF($X62&lt;30,1,0))</formula>
    </cfRule>
    <cfRule type="expression" dxfId="21944" priority="1272">
      <formula>AND(IF($Q62=3,1,IF($Q62=4,1,0)),IF($F62&lt;=85,1,0))</formula>
    </cfRule>
  </conditionalFormatting>
  <conditionalFormatting sqref="AI62">
    <cfRule type="expression" dxfId="21943" priority="1265">
      <formula>AND(IF(OR($Q62=1,$Q62=2),1,0),IF($X62&lt;=20,1,0))</formula>
    </cfRule>
    <cfRule type="expression" dxfId="21942" priority="1266">
      <formula>AND(IF($Q62=2,1,0),IF($X62&lt;30,1,0))</formula>
    </cfRule>
    <cfRule type="expression" dxfId="21941" priority="1267">
      <formula>AND(IF($Q62=3,1,0),IF($X62&lt;30,1,0))</formula>
    </cfRule>
    <cfRule type="expression" dxfId="21940" priority="1268">
      <formula>AND(IF($Q62=3,1,IF($Q62=4,1,0)),IF($F62&lt;=85,1,0))</formula>
    </cfRule>
  </conditionalFormatting>
  <conditionalFormatting sqref="AV63">
    <cfRule type="expression" dxfId="21939" priority="1263">
      <formula>AV63="X"</formula>
    </cfRule>
    <cfRule type="expression" dxfId="21938" priority="1264">
      <formula>AV63="후보"</formula>
    </cfRule>
  </conditionalFormatting>
  <conditionalFormatting sqref="Z63">
    <cfRule type="colorScale" priority="12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21937" priority="1260" operator="greaterThan">
      <formula>0.9</formula>
    </cfRule>
    <cfRule type="cellIs" dxfId="21936" priority="1261" operator="greaterThan">
      <formula>0.85</formula>
    </cfRule>
  </conditionalFormatting>
  <conditionalFormatting sqref="N63">
    <cfRule type="cellIs" dxfId="21935" priority="1258" operator="greaterThan">
      <formula>0.9</formula>
    </cfRule>
    <cfRule type="cellIs" dxfId="21934" priority="1259" operator="greaterThan">
      <formula>0.85</formula>
    </cfRule>
  </conditionalFormatting>
  <conditionalFormatting sqref="E63">
    <cfRule type="expression" dxfId="21933" priority="1254">
      <formula>AND(IF(OR($Q63=1,$Q63=2),1,0),IF($X63&lt;=20,1,0))</formula>
    </cfRule>
    <cfRule type="expression" dxfId="21932" priority="1255">
      <formula>AND(IF($Q63=2,1,0),IF($X63&lt;30,1,0))</formula>
    </cfRule>
    <cfRule type="expression" dxfId="21931" priority="1256">
      <formula>AND(IF($Q63=3,1,0),IF($X63&lt;30,1,0))</formula>
    </cfRule>
    <cfRule type="expression" dxfId="21930" priority="1257">
      <formula>AND(IF($Q63=3,1,IF($Q63=4,1,0)),IF($F63&lt;=85,1,0))</formula>
    </cfRule>
  </conditionalFormatting>
  <conditionalFormatting sqref="X63">
    <cfRule type="expression" dxfId="21929" priority="1250">
      <formula>AND(IF(OR($Q63=1,$Q63=2),1,0),IF($X63&lt;=20,1,0))</formula>
    </cfRule>
    <cfRule type="expression" dxfId="21928" priority="1251">
      <formula>AND(IF($Q63=2,1,0),IF($X63&lt;30,1,0))</formula>
    </cfRule>
    <cfRule type="expression" dxfId="21927" priority="1252">
      <formula>AND(IF($Q63=3,1,0),IF($X63&lt;30,1,0))</formula>
    </cfRule>
    <cfRule type="expression" dxfId="21926" priority="1253">
      <formula>AND(IF($Q63=3,1,IF($Q63=4,1,0)),IF($F63&lt;=85,1,0))</formula>
    </cfRule>
  </conditionalFormatting>
  <conditionalFormatting sqref="AI63">
    <cfRule type="expression" dxfId="21925" priority="1246">
      <formula>AND(IF(OR($Q63=1,$Q63=2),1,0),IF($X63&lt;=20,1,0))</formula>
    </cfRule>
    <cfRule type="expression" dxfId="21924" priority="1247">
      <formula>AND(IF($Q63=2,1,0),IF($X63&lt;30,1,0))</formula>
    </cfRule>
    <cfRule type="expression" dxfId="21923" priority="1248">
      <formula>AND(IF($Q63=3,1,0),IF($X63&lt;30,1,0))</formula>
    </cfRule>
    <cfRule type="expression" dxfId="21922" priority="1249">
      <formula>AND(IF($Q63=3,1,IF($Q63=4,1,0)),IF($F63&lt;=85,1,0))</formula>
    </cfRule>
  </conditionalFormatting>
  <conditionalFormatting sqref="AV64">
    <cfRule type="expression" dxfId="21921" priority="1244">
      <formula>AV64="X"</formula>
    </cfRule>
    <cfRule type="expression" dxfId="21920" priority="1245">
      <formula>AV64="후보"</formula>
    </cfRule>
  </conditionalFormatting>
  <conditionalFormatting sqref="Z64">
    <cfRule type="colorScale" priority="12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1919" priority="1241" operator="greaterThan">
      <formula>0.9</formula>
    </cfRule>
    <cfRule type="cellIs" dxfId="21918" priority="1242" operator="greaterThan">
      <formula>0.85</formula>
    </cfRule>
  </conditionalFormatting>
  <conditionalFormatting sqref="N64">
    <cfRule type="cellIs" dxfId="21917" priority="1239" operator="greaterThan">
      <formula>0.9</formula>
    </cfRule>
    <cfRule type="cellIs" dxfId="21916" priority="1240" operator="greaterThan">
      <formula>0.85</formula>
    </cfRule>
  </conditionalFormatting>
  <conditionalFormatting sqref="E64">
    <cfRule type="expression" dxfId="21915" priority="1235">
      <formula>AND(IF(OR($Q64=1,$Q64=2),1,0),IF($X64&lt;=20,1,0))</formula>
    </cfRule>
    <cfRule type="expression" dxfId="21914" priority="1236">
      <formula>AND(IF($Q64=2,1,0),IF($X64&lt;30,1,0))</formula>
    </cfRule>
    <cfRule type="expression" dxfId="21913" priority="1237">
      <formula>AND(IF($Q64=3,1,0),IF($X64&lt;30,1,0))</formula>
    </cfRule>
    <cfRule type="expression" dxfId="21912" priority="1238">
      <formula>AND(IF($Q64=3,1,IF($Q64=4,1,0)),IF($F64&lt;=85,1,0))</formula>
    </cfRule>
  </conditionalFormatting>
  <conditionalFormatting sqref="X64">
    <cfRule type="expression" dxfId="21911" priority="1231">
      <formula>AND(IF(OR($Q64=1,$Q64=2),1,0),IF($X64&lt;=20,1,0))</formula>
    </cfRule>
    <cfRule type="expression" dxfId="21910" priority="1232">
      <formula>AND(IF($Q64=2,1,0),IF($X64&lt;30,1,0))</formula>
    </cfRule>
    <cfRule type="expression" dxfId="21909" priority="1233">
      <formula>AND(IF($Q64=3,1,0),IF($X64&lt;30,1,0))</formula>
    </cfRule>
    <cfRule type="expression" dxfId="21908" priority="1234">
      <formula>AND(IF($Q64=3,1,IF($Q64=4,1,0)),IF($F64&lt;=85,1,0))</formula>
    </cfRule>
  </conditionalFormatting>
  <conditionalFormatting sqref="AI64">
    <cfRule type="expression" dxfId="21907" priority="1227">
      <formula>AND(IF(OR($Q64=1,$Q64=2),1,0),IF($X64&lt;=20,1,0))</formula>
    </cfRule>
    <cfRule type="expression" dxfId="21906" priority="1228">
      <formula>AND(IF($Q64=2,1,0),IF($X64&lt;30,1,0))</formula>
    </cfRule>
    <cfRule type="expression" dxfId="21905" priority="1229">
      <formula>AND(IF($Q64=3,1,0),IF($X64&lt;30,1,0))</formula>
    </cfRule>
    <cfRule type="expression" dxfId="21904" priority="1230">
      <formula>AND(IF($Q64=3,1,IF($Q64=4,1,0)),IF($F64&lt;=85,1,0))</formula>
    </cfRule>
  </conditionalFormatting>
  <conditionalFormatting sqref="AV65">
    <cfRule type="expression" dxfId="21903" priority="1225">
      <formula>AV65="X"</formula>
    </cfRule>
    <cfRule type="expression" dxfId="21902" priority="1226">
      <formula>AV65="후보"</formula>
    </cfRule>
  </conditionalFormatting>
  <conditionalFormatting sqref="Z65">
    <cfRule type="colorScale" priority="12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1901" priority="1222" operator="greaterThan">
      <formula>0.9</formula>
    </cfRule>
    <cfRule type="cellIs" dxfId="21900" priority="1223" operator="greaterThan">
      <formula>0.85</formula>
    </cfRule>
  </conditionalFormatting>
  <conditionalFormatting sqref="N65">
    <cfRule type="cellIs" dxfId="21899" priority="1220" operator="greaterThan">
      <formula>0.9</formula>
    </cfRule>
    <cfRule type="cellIs" dxfId="21898" priority="1221" operator="greaterThan">
      <formula>0.85</formula>
    </cfRule>
  </conditionalFormatting>
  <conditionalFormatting sqref="E65">
    <cfRule type="expression" dxfId="21897" priority="1216">
      <formula>AND(IF(OR($Q65=1,$Q65=2),1,0),IF($X65&lt;=20,1,0))</formula>
    </cfRule>
    <cfRule type="expression" dxfId="21896" priority="1217">
      <formula>AND(IF($Q65=2,1,0),IF($X65&lt;30,1,0))</formula>
    </cfRule>
    <cfRule type="expression" dxfId="21895" priority="1218">
      <formula>AND(IF($Q65=3,1,0),IF($X65&lt;30,1,0))</formula>
    </cfRule>
    <cfRule type="expression" dxfId="21894" priority="1219">
      <formula>AND(IF($Q65=3,1,IF($Q65=4,1,0)),IF($F65&lt;=85,1,0))</formula>
    </cfRule>
  </conditionalFormatting>
  <conditionalFormatting sqref="X65">
    <cfRule type="expression" dxfId="21893" priority="1212">
      <formula>AND(IF(OR($Q65=1,$Q65=2),1,0),IF($X65&lt;=20,1,0))</formula>
    </cfRule>
    <cfRule type="expression" dxfId="21892" priority="1213">
      <formula>AND(IF($Q65=2,1,0),IF($X65&lt;30,1,0))</formula>
    </cfRule>
    <cfRule type="expression" dxfId="21891" priority="1214">
      <formula>AND(IF($Q65=3,1,0),IF($X65&lt;30,1,0))</formula>
    </cfRule>
    <cfRule type="expression" dxfId="21890" priority="1215">
      <formula>AND(IF($Q65=3,1,IF($Q65=4,1,0)),IF($F65&lt;=85,1,0))</formula>
    </cfRule>
  </conditionalFormatting>
  <conditionalFormatting sqref="AI65">
    <cfRule type="expression" dxfId="21889" priority="1208">
      <formula>AND(IF(OR($Q65=1,$Q65=2),1,0),IF($X65&lt;=20,1,0))</formula>
    </cfRule>
    <cfRule type="expression" dxfId="21888" priority="1209">
      <formula>AND(IF($Q65=2,1,0),IF($X65&lt;30,1,0))</formula>
    </cfRule>
    <cfRule type="expression" dxfId="21887" priority="1210">
      <formula>AND(IF($Q65=3,1,0),IF($X65&lt;30,1,0))</formula>
    </cfRule>
    <cfRule type="expression" dxfId="21886" priority="1211">
      <formula>AND(IF($Q65=3,1,IF($Q65=4,1,0)),IF($F65&lt;=85,1,0))</formula>
    </cfRule>
  </conditionalFormatting>
  <conditionalFormatting sqref="AV66">
    <cfRule type="expression" dxfId="21885" priority="1206">
      <formula>AV66="X"</formula>
    </cfRule>
    <cfRule type="expression" dxfId="21884" priority="1207">
      <formula>AV66="후보"</formula>
    </cfRule>
  </conditionalFormatting>
  <conditionalFormatting sqref="Z66">
    <cfRule type="colorScale" priority="12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1883" priority="1203" operator="greaterThan">
      <formula>0.9</formula>
    </cfRule>
    <cfRule type="cellIs" dxfId="21882" priority="1204" operator="greaterThan">
      <formula>0.85</formula>
    </cfRule>
  </conditionalFormatting>
  <conditionalFormatting sqref="N66">
    <cfRule type="cellIs" dxfId="21881" priority="1201" operator="greaterThan">
      <formula>0.9</formula>
    </cfRule>
    <cfRule type="cellIs" dxfId="21880" priority="1202" operator="greaterThan">
      <formula>0.85</formula>
    </cfRule>
  </conditionalFormatting>
  <conditionalFormatting sqref="E66">
    <cfRule type="expression" dxfId="21879" priority="1197">
      <formula>AND(IF(OR($Q66=1,$Q66=2),1,0),IF($X66&lt;=20,1,0))</formula>
    </cfRule>
    <cfRule type="expression" dxfId="21878" priority="1198">
      <formula>AND(IF($Q66=2,1,0),IF($X66&lt;30,1,0))</formula>
    </cfRule>
    <cfRule type="expression" dxfId="21877" priority="1199">
      <formula>AND(IF($Q66=3,1,0),IF($X66&lt;30,1,0))</formula>
    </cfRule>
    <cfRule type="expression" dxfId="21876" priority="1200">
      <formula>AND(IF($Q66=3,1,IF($Q66=4,1,0)),IF($F66&lt;=85,1,0))</formula>
    </cfRule>
  </conditionalFormatting>
  <conditionalFormatting sqref="X66">
    <cfRule type="expression" dxfId="21875" priority="1193">
      <formula>AND(IF(OR($Q66=1,$Q66=2),1,0),IF($X66&lt;=20,1,0))</formula>
    </cfRule>
    <cfRule type="expression" dxfId="21874" priority="1194">
      <formula>AND(IF($Q66=2,1,0),IF($X66&lt;30,1,0))</formula>
    </cfRule>
    <cfRule type="expression" dxfId="21873" priority="1195">
      <formula>AND(IF($Q66=3,1,0),IF($X66&lt;30,1,0))</formula>
    </cfRule>
    <cfRule type="expression" dxfId="21872" priority="1196">
      <formula>AND(IF($Q66=3,1,IF($Q66=4,1,0)),IF($F66&lt;=85,1,0))</formula>
    </cfRule>
  </conditionalFormatting>
  <conditionalFormatting sqref="AI66">
    <cfRule type="expression" dxfId="21871" priority="1189">
      <formula>AND(IF(OR($Q66=1,$Q66=2),1,0),IF($X66&lt;=20,1,0))</formula>
    </cfRule>
    <cfRule type="expression" dxfId="21870" priority="1190">
      <formula>AND(IF($Q66=2,1,0),IF($X66&lt;30,1,0))</formula>
    </cfRule>
    <cfRule type="expression" dxfId="21869" priority="1191">
      <formula>AND(IF($Q66=3,1,0),IF($X66&lt;30,1,0))</formula>
    </cfRule>
    <cfRule type="expression" dxfId="21868" priority="1192">
      <formula>AND(IF($Q66=3,1,IF($Q66=4,1,0)),IF($F66&lt;=85,1,0))</formula>
    </cfRule>
  </conditionalFormatting>
  <conditionalFormatting sqref="AV67">
    <cfRule type="expression" dxfId="21867" priority="1187">
      <formula>AV67="X"</formula>
    </cfRule>
    <cfRule type="expression" dxfId="21866" priority="1188">
      <formula>AV67="후보"</formula>
    </cfRule>
  </conditionalFormatting>
  <conditionalFormatting sqref="Z67">
    <cfRule type="colorScale" priority="11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1865" priority="1184" operator="greaterThan">
      <formula>0.9</formula>
    </cfRule>
    <cfRule type="cellIs" dxfId="21864" priority="1185" operator="greaterThan">
      <formula>0.85</formula>
    </cfRule>
  </conditionalFormatting>
  <conditionalFormatting sqref="N67">
    <cfRule type="cellIs" dxfId="21863" priority="1182" operator="greaterThan">
      <formula>0.9</formula>
    </cfRule>
    <cfRule type="cellIs" dxfId="21862" priority="1183" operator="greaterThan">
      <formula>0.85</formula>
    </cfRule>
  </conditionalFormatting>
  <conditionalFormatting sqref="E67">
    <cfRule type="expression" dxfId="21861" priority="1178">
      <formula>AND(IF(OR($Q67=1,$Q67=2),1,0),IF($X67&lt;=20,1,0))</formula>
    </cfRule>
    <cfRule type="expression" dxfId="21860" priority="1179">
      <formula>AND(IF($Q67=2,1,0),IF($X67&lt;30,1,0))</formula>
    </cfRule>
    <cfRule type="expression" dxfId="21859" priority="1180">
      <formula>AND(IF($Q67=3,1,0),IF($X67&lt;30,1,0))</formula>
    </cfRule>
    <cfRule type="expression" dxfId="21858" priority="1181">
      <formula>AND(IF($Q67=3,1,IF($Q67=4,1,0)),IF($F67&lt;=85,1,0))</formula>
    </cfRule>
  </conditionalFormatting>
  <conditionalFormatting sqref="X67">
    <cfRule type="expression" dxfId="21857" priority="1174">
      <formula>AND(IF(OR($Q67=1,$Q67=2),1,0),IF($X67&lt;=20,1,0))</formula>
    </cfRule>
    <cfRule type="expression" dxfId="21856" priority="1175">
      <formula>AND(IF($Q67=2,1,0),IF($X67&lt;30,1,0))</formula>
    </cfRule>
    <cfRule type="expression" dxfId="21855" priority="1176">
      <formula>AND(IF($Q67=3,1,0),IF($X67&lt;30,1,0))</formula>
    </cfRule>
    <cfRule type="expression" dxfId="21854" priority="1177">
      <formula>AND(IF($Q67=3,1,IF($Q67=4,1,0)),IF($F67&lt;=85,1,0))</formula>
    </cfRule>
  </conditionalFormatting>
  <conditionalFormatting sqref="AI67">
    <cfRule type="expression" dxfId="21853" priority="1170">
      <formula>AND(IF(OR($Q67=1,$Q67=2),1,0),IF($X67&lt;=20,1,0))</formula>
    </cfRule>
    <cfRule type="expression" dxfId="21852" priority="1171">
      <formula>AND(IF($Q67=2,1,0),IF($X67&lt;30,1,0))</formula>
    </cfRule>
    <cfRule type="expression" dxfId="21851" priority="1172">
      <formula>AND(IF($Q67=3,1,0),IF($X67&lt;30,1,0))</formula>
    </cfRule>
    <cfRule type="expression" dxfId="21850" priority="1173">
      <formula>AND(IF($Q67=3,1,IF($Q67=4,1,0)),IF($F67&lt;=85,1,0))</formula>
    </cfRule>
  </conditionalFormatting>
  <conditionalFormatting sqref="AV68">
    <cfRule type="expression" dxfId="21849" priority="1168">
      <formula>AV68="X"</formula>
    </cfRule>
    <cfRule type="expression" dxfId="21848" priority="1169">
      <formula>AV68="후보"</formula>
    </cfRule>
  </conditionalFormatting>
  <conditionalFormatting sqref="Z68">
    <cfRule type="colorScale" priority="11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1847" priority="1165" operator="greaterThan">
      <formula>0.9</formula>
    </cfRule>
    <cfRule type="cellIs" dxfId="21846" priority="1166" operator="greaterThan">
      <formula>0.85</formula>
    </cfRule>
  </conditionalFormatting>
  <conditionalFormatting sqref="N68">
    <cfRule type="cellIs" dxfId="21845" priority="1163" operator="greaterThan">
      <formula>0.9</formula>
    </cfRule>
    <cfRule type="cellIs" dxfId="21844" priority="1164" operator="greaterThan">
      <formula>0.85</formula>
    </cfRule>
  </conditionalFormatting>
  <conditionalFormatting sqref="E68">
    <cfRule type="expression" dxfId="21843" priority="1159">
      <formula>AND(IF(OR($Q68=1,$Q68=2),1,0),IF($X68&lt;=20,1,0))</formula>
    </cfRule>
    <cfRule type="expression" dxfId="21842" priority="1160">
      <formula>AND(IF($Q68=2,1,0),IF($X68&lt;30,1,0))</formula>
    </cfRule>
    <cfRule type="expression" dxfId="21841" priority="1161">
      <formula>AND(IF($Q68=3,1,0),IF($X68&lt;30,1,0))</formula>
    </cfRule>
    <cfRule type="expression" dxfId="21840" priority="1162">
      <formula>AND(IF($Q68=3,1,IF($Q68=4,1,0)),IF($F68&lt;=85,1,0))</formula>
    </cfRule>
  </conditionalFormatting>
  <conditionalFormatting sqref="X68">
    <cfRule type="expression" dxfId="21839" priority="1155">
      <formula>AND(IF(OR($Q68=1,$Q68=2),1,0),IF($X68&lt;=20,1,0))</formula>
    </cfRule>
    <cfRule type="expression" dxfId="21838" priority="1156">
      <formula>AND(IF($Q68=2,1,0),IF($X68&lt;30,1,0))</formula>
    </cfRule>
    <cfRule type="expression" dxfId="21837" priority="1157">
      <formula>AND(IF($Q68=3,1,0),IF($X68&lt;30,1,0))</formula>
    </cfRule>
    <cfRule type="expression" dxfId="21836" priority="1158">
      <formula>AND(IF($Q68=3,1,IF($Q68=4,1,0)),IF($F68&lt;=85,1,0))</formula>
    </cfRule>
  </conditionalFormatting>
  <conditionalFormatting sqref="AI68">
    <cfRule type="expression" dxfId="21835" priority="1151">
      <formula>AND(IF(OR($Q68=1,$Q68=2),1,0),IF($X68&lt;=20,1,0))</formula>
    </cfRule>
    <cfRule type="expression" dxfId="21834" priority="1152">
      <formula>AND(IF($Q68=2,1,0),IF($X68&lt;30,1,0))</formula>
    </cfRule>
    <cfRule type="expression" dxfId="21833" priority="1153">
      <formula>AND(IF($Q68=3,1,0),IF($X68&lt;30,1,0))</formula>
    </cfRule>
    <cfRule type="expression" dxfId="21832" priority="1154">
      <formula>AND(IF($Q68=3,1,IF($Q68=4,1,0)),IF($F68&lt;=85,1,0))</formula>
    </cfRule>
  </conditionalFormatting>
  <conditionalFormatting sqref="AV69">
    <cfRule type="expression" dxfId="21831" priority="1149">
      <formula>AV69="X"</formula>
    </cfRule>
    <cfRule type="expression" dxfId="21830" priority="1150">
      <formula>AV69="후보"</formula>
    </cfRule>
  </conditionalFormatting>
  <conditionalFormatting sqref="Z69">
    <cfRule type="colorScale" priority="11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1829" priority="1146" operator="greaterThan">
      <formula>0.9</formula>
    </cfRule>
    <cfRule type="cellIs" dxfId="21828" priority="1147" operator="greaterThan">
      <formula>0.85</formula>
    </cfRule>
  </conditionalFormatting>
  <conditionalFormatting sqref="N69">
    <cfRule type="cellIs" dxfId="21827" priority="1144" operator="greaterThan">
      <formula>0.9</formula>
    </cfRule>
    <cfRule type="cellIs" dxfId="21826" priority="1145" operator="greaterThan">
      <formula>0.85</formula>
    </cfRule>
  </conditionalFormatting>
  <conditionalFormatting sqref="E69">
    <cfRule type="expression" dxfId="21825" priority="1140">
      <formula>AND(IF(OR($Q69=1,$Q69=2),1,0),IF($X69&lt;=20,1,0))</formula>
    </cfRule>
    <cfRule type="expression" dxfId="21824" priority="1141">
      <formula>AND(IF($Q69=2,1,0),IF($X69&lt;30,1,0))</formula>
    </cfRule>
    <cfRule type="expression" dxfId="21823" priority="1142">
      <formula>AND(IF($Q69=3,1,0),IF($X69&lt;30,1,0))</formula>
    </cfRule>
    <cfRule type="expression" dxfId="21822" priority="1143">
      <formula>AND(IF($Q69=3,1,IF($Q69=4,1,0)),IF($F69&lt;=85,1,0))</formula>
    </cfRule>
  </conditionalFormatting>
  <conditionalFormatting sqref="X69">
    <cfRule type="expression" dxfId="21821" priority="1136">
      <formula>AND(IF(OR($Q69=1,$Q69=2),1,0),IF($X69&lt;=20,1,0))</formula>
    </cfRule>
    <cfRule type="expression" dxfId="21820" priority="1137">
      <formula>AND(IF($Q69=2,1,0),IF($X69&lt;30,1,0))</formula>
    </cfRule>
    <cfRule type="expression" dxfId="21819" priority="1138">
      <formula>AND(IF($Q69=3,1,0),IF($X69&lt;30,1,0))</formula>
    </cfRule>
    <cfRule type="expression" dxfId="21818" priority="1139">
      <formula>AND(IF($Q69=3,1,IF($Q69=4,1,0)),IF($F69&lt;=85,1,0))</formula>
    </cfRule>
  </conditionalFormatting>
  <conditionalFormatting sqref="AI69">
    <cfRule type="expression" dxfId="21817" priority="1132">
      <formula>AND(IF(OR($Q69=1,$Q69=2),1,0),IF($X69&lt;=20,1,0))</formula>
    </cfRule>
    <cfRule type="expression" dxfId="21816" priority="1133">
      <formula>AND(IF($Q69=2,1,0),IF($X69&lt;30,1,0))</formula>
    </cfRule>
    <cfRule type="expression" dxfId="21815" priority="1134">
      <formula>AND(IF($Q69=3,1,0),IF($X69&lt;30,1,0))</formula>
    </cfRule>
    <cfRule type="expression" dxfId="21814" priority="1135">
      <formula>AND(IF($Q69=3,1,IF($Q69=4,1,0)),IF($F69&lt;=85,1,0))</formula>
    </cfRule>
  </conditionalFormatting>
  <conditionalFormatting sqref="AV70">
    <cfRule type="expression" dxfId="21813" priority="1130">
      <formula>AV70="X"</formula>
    </cfRule>
    <cfRule type="expression" dxfId="21812" priority="1131">
      <formula>AV70="후보"</formula>
    </cfRule>
  </conditionalFormatting>
  <conditionalFormatting sqref="Z70">
    <cfRule type="colorScale" priority="11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1811" priority="1127" operator="greaterThan">
      <formula>0.9</formula>
    </cfRule>
    <cfRule type="cellIs" dxfId="21810" priority="1128" operator="greaterThan">
      <formula>0.85</formula>
    </cfRule>
  </conditionalFormatting>
  <conditionalFormatting sqref="N70">
    <cfRule type="cellIs" dxfId="21809" priority="1125" operator="greaterThan">
      <formula>0.9</formula>
    </cfRule>
    <cfRule type="cellIs" dxfId="21808" priority="1126" operator="greaterThan">
      <formula>0.85</formula>
    </cfRule>
  </conditionalFormatting>
  <conditionalFormatting sqref="E70">
    <cfRule type="expression" dxfId="21807" priority="1121">
      <formula>AND(IF(OR($Q70=1,$Q70=2),1,0),IF($X70&lt;=20,1,0))</formula>
    </cfRule>
    <cfRule type="expression" dxfId="21806" priority="1122">
      <formula>AND(IF($Q70=2,1,0),IF($X70&lt;30,1,0))</formula>
    </cfRule>
    <cfRule type="expression" dxfId="21805" priority="1123">
      <formula>AND(IF($Q70=3,1,0),IF($X70&lt;30,1,0))</formula>
    </cfRule>
    <cfRule type="expression" dxfId="21804" priority="1124">
      <formula>AND(IF($Q70=3,1,IF($Q70=4,1,0)),IF($F70&lt;=85,1,0))</formula>
    </cfRule>
  </conditionalFormatting>
  <conditionalFormatting sqref="X70">
    <cfRule type="expression" dxfId="21803" priority="1117">
      <formula>AND(IF(OR($Q70=1,$Q70=2),1,0),IF($X70&lt;=20,1,0))</formula>
    </cfRule>
    <cfRule type="expression" dxfId="21802" priority="1118">
      <formula>AND(IF($Q70=2,1,0),IF($X70&lt;30,1,0))</formula>
    </cfRule>
    <cfRule type="expression" dxfId="21801" priority="1119">
      <formula>AND(IF($Q70=3,1,0),IF($X70&lt;30,1,0))</formula>
    </cfRule>
    <cfRule type="expression" dxfId="21800" priority="1120">
      <formula>AND(IF($Q70=3,1,IF($Q70=4,1,0)),IF($F70&lt;=85,1,0))</formula>
    </cfRule>
  </conditionalFormatting>
  <conditionalFormatting sqref="AI70">
    <cfRule type="expression" dxfId="21799" priority="1113">
      <formula>AND(IF(OR($Q70=1,$Q70=2),1,0),IF($X70&lt;=20,1,0))</formula>
    </cfRule>
    <cfRule type="expression" dxfId="21798" priority="1114">
      <formula>AND(IF($Q70=2,1,0),IF($X70&lt;30,1,0))</formula>
    </cfRule>
    <cfRule type="expression" dxfId="21797" priority="1115">
      <formula>AND(IF($Q70=3,1,0),IF($X70&lt;30,1,0))</formula>
    </cfRule>
    <cfRule type="expression" dxfId="21796" priority="1116">
      <formula>AND(IF($Q70=3,1,IF($Q70=4,1,0)),IF($F70&lt;=85,1,0))</formula>
    </cfRule>
  </conditionalFormatting>
  <conditionalFormatting sqref="AV71">
    <cfRule type="expression" dxfId="21795" priority="1111">
      <formula>AV71="X"</formula>
    </cfRule>
    <cfRule type="expression" dxfId="21794" priority="1112">
      <formula>AV71="후보"</formula>
    </cfRule>
  </conditionalFormatting>
  <conditionalFormatting sqref="Z71">
    <cfRule type="colorScale" priority="11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1793" priority="1108" operator="greaterThan">
      <formula>0.9</formula>
    </cfRule>
    <cfRule type="cellIs" dxfId="21792" priority="1109" operator="greaterThan">
      <formula>0.85</formula>
    </cfRule>
  </conditionalFormatting>
  <conditionalFormatting sqref="N71">
    <cfRule type="cellIs" dxfId="21791" priority="1106" operator="greaterThan">
      <formula>0.9</formula>
    </cfRule>
    <cfRule type="cellIs" dxfId="21790" priority="1107" operator="greaterThan">
      <formula>0.85</formula>
    </cfRule>
  </conditionalFormatting>
  <conditionalFormatting sqref="E71">
    <cfRule type="expression" dxfId="21789" priority="1102">
      <formula>AND(IF(OR($Q71=1,$Q71=2),1,0),IF($X71&lt;=20,1,0))</formula>
    </cfRule>
    <cfRule type="expression" dxfId="21788" priority="1103">
      <formula>AND(IF($Q71=2,1,0),IF($X71&lt;30,1,0))</formula>
    </cfRule>
    <cfRule type="expression" dxfId="21787" priority="1104">
      <formula>AND(IF($Q71=3,1,0),IF($X71&lt;30,1,0))</formula>
    </cfRule>
    <cfRule type="expression" dxfId="21786" priority="1105">
      <formula>AND(IF($Q71=3,1,IF($Q71=4,1,0)),IF($F71&lt;=85,1,0))</formula>
    </cfRule>
  </conditionalFormatting>
  <conditionalFormatting sqref="X71">
    <cfRule type="expression" dxfId="21785" priority="1098">
      <formula>AND(IF(OR($Q71=1,$Q71=2),1,0),IF($X71&lt;=20,1,0))</formula>
    </cfRule>
    <cfRule type="expression" dxfId="21784" priority="1099">
      <formula>AND(IF($Q71=2,1,0),IF($X71&lt;30,1,0))</formula>
    </cfRule>
    <cfRule type="expression" dxfId="21783" priority="1100">
      <formula>AND(IF($Q71=3,1,0),IF($X71&lt;30,1,0))</formula>
    </cfRule>
    <cfRule type="expression" dxfId="21782" priority="1101">
      <formula>AND(IF($Q71=3,1,IF($Q71=4,1,0)),IF($F71&lt;=85,1,0))</formula>
    </cfRule>
  </conditionalFormatting>
  <conditionalFormatting sqref="AI71">
    <cfRule type="expression" dxfId="21781" priority="1094">
      <formula>AND(IF(OR($Q71=1,$Q71=2),1,0),IF($X71&lt;=20,1,0))</formula>
    </cfRule>
    <cfRule type="expression" dxfId="21780" priority="1095">
      <formula>AND(IF($Q71=2,1,0),IF($X71&lt;30,1,0))</formula>
    </cfRule>
    <cfRule type="expression" dxfId="21779" priority="1096">
      <formula>AND(IF($Q71=3,1,0),IF($X71&lt;30,1,0))</formula>
    </cfRule>
    <cfRule type="expression" dxfId="21778" priority="1097">
      <formula>AND(IF($Q71=3,1,IF($Q71=4,1,0)),IF($F71&lt;=85,1,0))</formula>
    </cfRule>
  </conditionalFormatting>
  <conditionalFormatting sqref="AV72">
    <cfRule type="expression" dxfId="21777" priority="1092">
      <formula>AV72="X"</formula>
    </cfRule>
    <cfRule type="expression" dxfId="21776" priority="1093">
      <formula>AV72="후보"</formula>
    </cfRule>
  </conditionalFormatting>
  <conditionalFormatting sqref="Z72">
    <cfRule type="colorScale" priority="10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1775" priority="1089" operator="greaterThan">
      <formula>0.9</formula>
    </cfRule>
    <cfRule type="cellIs" dxfId="21774" priority="1090" operator="greaterThan">
      <formula>0.85</formula>
    </cfRule>
  </conditionalFormatting>
  <conditionalFormatting sqref="N72">
    <cfRule type="cellIs" dxfId="21773" priority="1087" operator="greaterThan">
      <formula>0.9</formula>
    </cfRule>
    <cfRule type="cellIs" dxfId="21772" priority="1088" operator="greaterThan">
      <formula>0.85</formula>
    </cfRule>
  </conditionalFormatting>
  <conditionalFormatting sqref="E72">
    <cfRule type="expression" dxfId="21771" priority="1083">
      <formula>AND(IF(OR($Q72=1,$Q72=2),1,0),IF($X72&lt;=20,1,0))</formula>
    </cfRule>
    <cfRule type="expression" dxfId="21770" priority="1084">
      <formula>AND(IF($Q72=2,1,0),IF($X72&lt;30,1,0))</formula>
    </cfRule>
    <cfRule type="expression" dxfId="21769" priority="1085">
      <formula>AND(IF($Q72=3,1,0),IF($X72&lt;30,1,0))</formula>
    </cfRule>
    <cfRule type="expression" dxfId="21768" priority="1086">
      <formula>AND(IF($Q72=3,1,IF($Q72=4,1,0)),IF($F72&lt;=85,1,0))</formula>
    </cfRule>
  </conditionalFormatting>
  <conditionalFormatting sqref="X72">
    <cfRule type="expression" dxfId="21767" priority="1079">
      <formula>AND(IF(OR($Q72=1,$Q72=2),1,0),IF($X72&lt;=20,1,0))</formula>
    </cfRule>
    <cfRule type="expression" dxfId="21766" priority="1080">
      <formula>AND(IF($Q72=2,1,0),IF($X72&lt;30,1,0))</formula>
    </cfRule>
    <cfRule type="expression" dxfId="21765" priority="1081">
      <formula>AND(IF($Q72=3,1,0),IF($X72&lt;30,1,0))</formula>
    </cfRule>
    <cfRule type="expression" dxfId="21764" priority="1082">
      <formula>AND(IF($Q72=3,1,IF($Q72=4,1,0)),IF($F72&lt;=85,1,0))</formula>
    </cfRule>
  </conditionalFormatting>
  <conditionalFormatting sqref="AI72">
    <cfRule type="expression" dxfId="21763" priority="1075">
      <formula>AND(IF(OR($Q72=1,$Q72=2),1,0),IF($X72&lt;=20,1,0))</formula>
    </cfRule>
    <cfRule type="expression" dxfId="21762" priority="1076">
      <formula>AND(IF($Q72=2,1,0),IF($X72&lt;30,1,0))</formula>
    </cfRule>
    <cfRule type="expression" dxfId="21761" priority="1077">
      <formula>AND(IF($Q72=3,1,0),IF($X72&lt;30,1,0))</formula>
    </cfRule>
    <cfRule type="expression" dxfId="21760" priority="1078">
      <formula>AND(IF($Q72=3,1,IF($Q72=4,1,0)),IF($F72&lt;=85,1,0))</formula>
    </cfRule>
  </conditionalFormatting>
  <conditionalFormatting sqref="AV73">
    <cfRule type="expression" dxfId="21759" priority="1073">
      <formula>AV73="X"</formula>
    </cfRule>
    <cfRule type="expression" dxfId="21758" priority="1074">
      <formula>AV73="후보"</formula>
    </cfRule>
  </conditionalFormatting>
  <conditionalFormatting sqref="Z73">
    <cfRule type="colorScale" priority="10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1757" priority="1070" operator="greaterThan">
      <formula>0.9</formula>
    </cfRule>
    <cfRule type="cellIs" dxfId="21756" priority="1071" operator="greaterThan">
      <formula>0.85</formula>
    </cfRule>
  </conditionalFormatting>
  <conditionalFormatting sqref="N73">
    <cfRule type="cellIs" dxfId="21755" priority="1068" operator="greaterThan">
      <formula>0.9</formula>
    </cfRule>
    <cfRule type="cellIs" dxfId="21754" priority="1069" operator="greaterThan">
      <formula>0.85</formula>
    </cfRule>
  </conditionalFormatting>
  <conditionalFormatting sqref="E73">
    <cfRule type="expression" dxfId="21753" priority="1064">
      <formula>AND(IF(OR($Q73=1,$Q73=2),1,0),IF($X73&lt;=20,1,0))</formula>
    </cfRule>
    <cfRule type="expression" dxfId="21752" priority="1065">
      <formula>AND(IF($Q73=2,1,0),IF($X73&lt;30,1,0))</formula>
    </cfRule>
    <cfRule type="expression" dxfId="21751" priority="1066">
      <formula>AND(IF($Q73=3,1,0),IF($X73&lt;30,1,0))</formula>
    </cfRule>
    <cfRule type="expression" dxfId="21750" priority="1067">
      <formula>AND(IF($Q73=3,1,IF($Q73=4,1,0)),IF($F73&lt;=85,1,0))</formula>
    </cfRule>
  </conditionalFormatting>
  <conditionalFormatting sqref="X73">
    <cfRule type="expression" dxfId="21749" priority="1060">
      <formula>AND(IF(OR($Q73=1,$Q73=2),1,0),IF($X73&lt;=20,1,0))</formula>
    </cfRule>
    <cfRule type="expression" dxfId="21748" priority="1061">
      <formula>AND(IF($Q73=2,1,0),IF($X73&lt;30,1,0))</formula>
    </cfRule>
    <cfRule type="expression" dxfId="21747" priority="1062">
      <formula>AND(IF($Q73=3,1,0),IF($X73&lt;30,1,0))</formula>
    </cfRule>
    <cfRule type="expression" dxfId="21746" priority="1063">
      <formula>AND(IF($Q73=3,1,IF($Q73=4,1,0)),IF($F73&lt;=85,1,0))</formula>
    </cfRule>
  </conditionalFormatting>
  <conditionalFormatting sqref="AI73">
    <cfRule type="expression" dxfId="21745" priority="1056">
      <formula>AND(IF(OR($Q73=1,$Q73=2),1,0),IF($X73&lt;=20,1,0))</formula>
    </cfRule>
    <cfRule type="expression" dxfId="21744" priority="1057">
      <formula>AND(IF($Q73=2,1,0),IF($X73&lt;30,1,0))</formula>
    </cfRule>
    <cfRule type="expression" dxfId="21743" priority="1058">
      <formula>AND(IF($Q73=3,1,0),IF($X73&lt;30,1,0))</formula>
    </cfRule>
    <cfRule type="expression" dxfId="21742" priority="1059">
      <formula>AND(IF($Q73=3,1,IF($Q73=4,1,0)),IF($F73&lt;=85,1,0))</formula>
    </cfRule>
  </conditionalFormatting>
  <conditionalFormatting sqref="AV74">
    <cfRule type="expression" dxfId="21741" priority="1054">
      <formula>AV74="X"</formula>
    </cfRule>
    <cfRule type="expression" dxfId="21740" priority="1055">
      <formula>AV74="후보"</formula>
    </cfRule>
  </conditionalFormatting>
  <conditionalFormatting sqref="Z74">
    <cfRule type="colorScale" priority="10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1739" priority="1051" operator="greaterThan">
      <formula>0.9</formula>
    </cfRule>
    <cfRule type="cellIs" dxfId="21738" priority="1052" operator="greaterThan">
      <formula>0.85</formula>
    </cfRule>
  </conditionalFormatting>
  <conditionalFormatting sqref="N74">
    <cfRule type="cellIs" dxfId="21737" priority="1049" operator="greaterThan">
      <formula>0.9</formula>
    </cfRule>
    <cfRule type="cellIs" dxfId="21736" priority="1050" operator="greaterThan">
      <formula>0.85</formula>
    </cfRule>
  </conditionalFormatting>
  <conditionalFormatting sqref="E74">
    <cfRule type="expression" dxfId="21735" priority="1045">
      <formula>AND(IF(OR($Q74=1,$Q74=2),1,0),IF($X74&lt;=20,1,0))</formula>
    </cfRule>
    <cfRule type="expression" dxfId="21734" priority="1046">
      <formula>AND(IF($Q74=2,1,0),IF($X74&lt;30,1,0))</formula>
    </cfRule>
    <cfRule type="expression" dxfId="21733" priority="1047">
      <formula>AND(IF($Q74=3,1,0),IF($X74&lt;30,1,0))</formula>
    </cfRule>
    <cfRule type="expression" dxfId="21732" priority="1048">
      <formula>AND(IF($Q74=3,1,IF($Q74=4,1,0)),IF($F74&lt;=85,1,0))</formula>
    </cfRule>
  </conditionalFormatting>
  <conditionalFormatting sqref="X74">
    <cfRule type="expression" dxfId="21731" priority="1041">
      <formula>AND(IF(OR($Q74=1,$Q74=2),1,0),IF($X74&lt;=20,1,0))</formula>
    </cfRule>
    <cfRule type="expression" dxfId="21730" priority="1042">
      <formula>AND(IF($Q74=2,1,0),IF($X74&lt;30,1,0))</formula>
    </cfRule>
    <cfRule type="expression" dxfId="21729" priority="1043">
      <formula>AND(IF($Q74=3,1,0),IF($X74&lt;30,1,0))</formula>
    </cfRule>
    <cfRule type="expression" dxfId="21728" priority="1044">
      <formula>AND(IF($Q74=3,1,IF($Q74=4,1,0)),IF($F74&lt;=85,1,0))</formula>
    </cfRule>
  </conditionalFormatting>
  <conditionalFormatting sqref="AI74">
    <cfRule type="expression" dxfId="21727" priority="1037">
      <formula>AND(IF(OR($Q74=1,$Q74=2),1,0),IF($X74&lt;=20,1,0))</formula>
    </cfRule>
    <cfRule type="expression" dxfId="21726" priority="1038">
      <formula>AND(IF($Q74=2,1,0),IF($X74&lt;30,1,0))</formula>
    </cfRule>
    <cfRule type="expression" dxfId="21725" priority="1039">
      <formula>AND(IF($Q74=3,1,0),IF($X74&lt;30,1,0))</formula>
    </cfRule>
    <cfRule type="expression" dxfId="21724" priority="1040">
      <formula>AND(IF($Q74=3,1,IF($Q74=4,1,0)),IF($F74&lt;=85,1,0))</formula>
    </cfRule>
  </conditionalFormatting>
  <conditionalFormatting sqref="AV75">
    <cfRule type="expression" dxfId="21723" priority="1035">
      <formula>AV75="X"</formula>
    </cfRule>
    <cfRule type="expression" dxfId="21722" priority="1036">
      <formula>AV75="후보"</formula>
    </cfRule>
  </conditionalFormatting>
  <conditionalFormatting sqref="Z75">
    <cfRule type="colorScale" priority="10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1721" priority="1032" operator="greaterThan">
      <formula>0.9</formula>
    </cfRule>
    <cfRule type="cellIs" dxfId="21720" priority="1033" operator="greaterThan">
      <formula>0.85</formula>
    </cfRule>
  </conditionalFormatting>
  <conditionalFormatting sqref="N75">
    <cfRule type="cellIs" dxfId="21719" priority="1030" operator="greaterThan">
      <formula>0.9</formula>
    </cfRule>
    <cfRule type="cellIs" dxfId="21718" priority="1031" operator="greaterThan">
      <formula>0.85</formula>
    </cfRule>
  </conditionalFormatting>
  <conditionalFormatting sqref="E75">
    <cfRule type="expression" dxfId="21717" priority="1026">
      <formula>AND(IF(OR($Q75=1,$Q75=2),1,0),IF($X75&lt;=20,1,0))</formula>
    </cfRule>
    <cfRule type="expression" dxfId="21716" priority="1027">
      <formula>AND(IF($Q75=2,1,0),IF($X75&lt;30,1,0))</formula>
    </cfRule>
    <cfRule type="expression" dxfId="21715" priority="1028">
      <formula>AND(IF($Q75=3,1,0),IF($X75&lt;30,1,0))</formula>
    </cfRule>
    <cfRule type="expression" dxfId="21714" priority="1029">
      <formula>AND(IF($Q75=3,1,IF($Q75=4,1,0)),IF($F75&lt;=85,1,0))</formula>
    </cfRule>
  </conditionalFormatting>
  <conditionalFormatting sqref="X75">
    <cfRule type="expression" dxfId="21713" priority="1022">
      <formula>AND(IF(OR($Q75=1,$Q75=2),1,0),IF($X75&lt;=20,1,0))</formula>
    </cfRule>
    <cfRule type="expression" dxfId="21712" priority="1023">
      <formula>AND(IF($Q75=2,1,0),IF($X75&lt;30,1,0))</formula>
    </cfRule>
    <cfRule type="expression" dxfId="21711" priority="1024">
      <formula>AND(IF($Q75=3,1,0),IF($X75&lt;30,1,0))</formula>
    </cfRule>
    <cfRule type="expression" dxfId="21710" priority="1025">
      <formula>AND(IF($Q75=3,1,IF($Q75=4,1,0)),IF($F75&lt;=85,1,0))</formula>
    </cfRule>
  </conditionalFormatting>
  <conditionalFormatting sqref="AI75">
    <cfRule type="expression" dxfId="21709" priority="1018">
      <formula>AND(IF(OR($Q75=1,$Q75=2),1,0),IF($X75&lt;=20,1,0))</formula>
    </cfRule>
    <cfRule type="expression" dxfId="21708" priority="1019">
      <formula>AND(IF($Q75=2,1,0),IF($X75&lt;30,1,0))</formula>
    </cfRule>
    <cfRule type="expression" dxfId="21707" priority="1020">
      <formula>AND(IF($Q75=3,1,0),IF($X75&lt;30,1,0))</formula>
    </cfRule>
    <cfRule type="expression" dxfId="21706" priority="1021">
      <formula>AND(IF($Q75=3,1,IF($Q75=4,1,0)),IF($F75&lt;=85,1,0))</formula>
    </cfRule>
  </conditionalFormatting>
  <conditionalFormatting sqref="AV76">
    <cfRule type="expression" dxfId="21705" priority="1016">
      <formula>AV76="X"</formula>
    </cfRule>
    <cfRule type="expression" dxfId="21704" priority="1017">
      <formula>AV76="후보"</formula>
    </cfRule>
  </conditionalFormatting>
  <conditionalFormatting sqref="Z76">
    <cfRule type="colorScale" priority="10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 N76">
    <cfRule type="cellIs" dxfId="21703" priority="1013" operator="greaterThan">
      <formula>0.9</formula>
    </cfRule>
    <cfRule type="cellIs" dxfId="21702" priority="1014" operator="greaterThan">
      <formula>0.85</formula>
    </cfRule>
  </conditionalFormatting>
  <conditionalFormatting sqref="AV77">
    <cfRule type="expression" dxfId="21701" priority="1011">
      <formula>AV77="X"</formula>
    </cfRule>
    <cfRule type="expression" dxfId="21700" priority="1012">
      <formula>AV77="후보"</formula>
    </cfRule>
  </conditionalFormatting>
  <conditionalFormatting sqref="Z77">
    <cfRule type="colorScale" priority="10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1699" priority="1008" operator="greaterThan">
      <formula>0.9</formula>
    </cfRule>
    <cfRule type="cellIs" dxfId="21698" priority="1009" operator="greaterThan">
      <formula>0.85</formula>
    </cfRule>
  </conditionalFormatting>
  <conditionalFormatting sqref="N77">
    <cfRule type="cellIs" dxfId="21697" priority="1006" operator="greaterThan">
      <formula>0.9</formula>
    </cfRule>
    <cfRule type="cellIs" dxfId="21696" priority="1007" operator="greaterThan">
      <formula>0.85</formula>
    </cfRule>
  </conditionalFormatting>
  <conditionalFormatting sqref="E77">
    <cfRule type="expression" dxfId="21695" priority="1002">
      <formula>AND(IF(OR($Q77=1,$Q77=2),1,0),IF($X77&lt;=20,1,0))</formula>
    </cfRule>
    <cfRule type="expression" dxfId="21694" priority="1003">
      <formula>AND(IF($Q77=2,1,0),IF($X77&lt;30,1,0))</formula>
    </cfRule>
    <cfRule type="expression" dxfId="21693" priority="1004">
      <formula>AND(IF($Q77=3,1,0),IF($X77&lt;30,1,0))</formula>
    </cfRule>
    <cfRule type="expression" dxfId="21692" priority="1005">
      <formula>AND(IF($Q77=3,1,IF($Q77=4,1,0)),IF($F77&lt;=85,1,0))</formula>
    </cfRule>
  </conditionalFormatting>
  <conditionalFormatting sqref="X77">
    <cfRule type="expression" dxfId="21691" priority="998">
      <formula>AND(IF(OR($Q77=1,$Q77=2),1,0),IF($X77&lt;=20,1,0))</formula>
    </cfRule>
    <cfRule type="expression" dxfId="21690" priority="999">
      <formula>AND(IF($Q77=2,1,0),IF($X77&lt;30,1,0))</formula>
    </cfRule>
    <cfRule type="expression" dxfId="21689" priority="1000">
      <formula>AND(IF($Q77=3,1,0),IF($X77&lt;30,1,0))</formula>
    </cfRule>
    <cfRule type="expression" dxfId="21688" priority="1001">
      <formula>AND(IF($Q77=3,1,IF($Q77=4,1,0)),IF($F77&lt;=85,1,0))</formula>
    </cfRule>
  </conditionalFormatting>
  <conditionalFormatting sqref="AI77">
    <cfRule type="expression" dxfId="21687" priority="994">
      <formula>AND(IF(OR($Q77=1,$Q77=2),1,0),IF($X77&lt;=20,1,0))</formula>
    </cfRule>
    <cfRule type="expression" dxfId="21686" priority="995">
      <formula>AND(IF($Q77=2,1,0),IF($X77&lt;30,1,0))</formula>
    </cfRule>
    <cfRule type="expression" dxfId="21685" priority="996">
      <formula>AND(IF($Q77=3,1,0),IF($X77&lt;30,1,0))</formula>
    </cfRule>
    <cfRule type="expression" dxfId="21684" priority="997">
      <formula>AND(IF($Q77=3,1,IF($Q77=4,1,0)),IF($F77&lt;=85,1,0))</formula>
    </cfRule>
  </conditionalFormatting>
  <conditionalFormatting sqref="AV78">
    <cfRule type="expression" dxfId="21683" priority="992">
      <formula>AV78="X"</formula>
    </cfRule>
    <cfRule type="expression" dxfId="21682" priority="993">
      <formula>AV78="후보"</formula>
    </cfRule>
  </conditionalFormatting>
  <conditionalFormatting sqref="Z78">
    <cfRule type="colorScale" priority="9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1681" priority="989" operator="greaterThan">
      <formula>0.9</formula>
    </cfRule>
    <cfRule type="cellIs" dxfId="21680" priority="990" operator="greaterThan">
      <formula>0.85</formula>
    </cfRule>
  </conditionalFormatting>
  <conditionalFormatting sqref="N78">
    <cfRule type="cellIs" dxfId="21679" priority="987" operator="greaterThan">
      <formula>0.9</formula>
    </cfRule>
    <cfRule type="cellIs" dxfId="21678" priority="988" operator="greaterThan">
      <formula>0.85</formula>
    </cfRule>
  </conditionalFormatting>
  <conditionalFormatting sqref="E78">
    <cfRule type="expression" dxfId="21677" priority="983">
      <formula>AND(IF(OR($Q78=1,$Q78=2),1,0),IF($X78&lt;=20,1,0))</formula>
    </cfRule>
    <cfRule type="expression" dxfId="21676" priority="984">
      <formula>AND(IF($Q78=2,1,0),IF($X78&lt;30,1,0))</formula>
    </cfRule>
    <cfRule type="expression" dxfId="21675" priority="985">
      <formula>AND(IF($Q78=3,1,0),IF($X78&lt;30,1,0))</formula>
    </cfRule>
    <cfRule type="expression" dxfId="21674" priority="986">
      <formula>AND(IF($Q78=3,1,IF($Q78=4,1,0)),IF($F78&lt;=85,1,0))</formula>
    </cfRule>
  </conditionalFormatting>
  <conditionalFormatting sqref="X78">
    <cfRule type="expression" dxfId="21673" priority="979">
      <formula>AND(IF(OR($Q78=1,$Q78=2),1,0),IF($X78&lt;=20,1,0))</formula>
    </cfRule>
    <cfRule type="expression" dxfId="21672" priority="980">
      <formula>AND(IF($Q78=2,1,0),IF($X78&lt;30,1,0))</formula>
    </cfRule>
    <cfRule type="expression" dxfId="21671" priority="981">
      <formula>AND(IF($Q78=3,1,0),IF($X78&lt;30,1,0))</formula>
    </cfRule>
    <cfRule type="expression" dxfId="21670" priority="982">
      <formula>AND(IF($Q78=3,1,IF($Q78=4,1,0)),IF($F78&lt;=85,1,0))</formula>
    </cfRule>
  </conditionalFormatting>
  <conditionalFormatting sqref="AI78">
    <cfRule type="expression" dxfId="21669" priority="975">
      <formula>AND(IF(OR($Q78=1,$Q78=2),1,0),IF($X78&lt;=20,1,0))</formula>
    </cfRule>
    <cfRule type="expression" dxfId="21668" priority="976">
      <formula>AND(IF($Q78=2,1,0),IF($X78&lt;30,1,0))</formula>
    </cfRule>
    <cfRule type="expression" dxfId="21667" priority="977">
      <formula>AND(IF($Q78=3,1,0),IF($X78&lt;30,1,0))</formula>
    </cfRule>
    <cfRule type="expression" dxfId="21666" priority="978">
      <formula>AND(IF($Q78=3,1,IF($Q78=4,1,0)),IF($F78&lt;=85,1,0))</formula>
    </cfRule>
  </conditionalFormatting>
  <conditionalFormatting sqref="AV79">
    <cfRule type="expression" dxfId="21665" priority="973">
      <formula>AV79="X"</formula>
    </cfRule>
    <cfRule type="expression" dxfId="21664" priority="974">
      <formula>AV79="후보"</formula>
    </cfRule>
  </conditionalFormatting>
  <conditionalFormatting sqref="Z79">
    <cfRule type="colorScale" priority="9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1663" priority="970" operator="greaterThan">
      <formula>0.9</formula>
    </cfRule>
    <cfRule type="cellIs" dxfId="21662" priority="971" operator="greaterThan">
      <formula>0.85</formula>
    </cfRule>
  </conditionalFormatting>
  <conditionalFormatting sqref="N79">
    <cfRule type="cellIs" dxfId="21661" priority="968" operator="greaterThan">
      <formula>0.9</formula>
    </cfRule>
    <cfRule type="cellIs" dxfId="21660" priority="969" operator="greaterThan">
      <formula>0.85</formula>
    </cfRule>
  </conditionalFormatting>
  <conditionalFormatting sqref="E79">
    <cfRule type="expression" dxfId="21659" priority="964">
      <formula>AND(IF(OR($Q79=1,$Q79=2),1,0),IF($X79&lt;=20,1,0))</formula>
    </cfRule>
    <cfRule type="expression" dxfId="21658" priority="965">
      <formula>AND(IF($Q79=2,1,0),IF($X79&lt;30,1,0))</formula>
    </cfRule>
    <cfRule type="expression" dxfId="21657" priority="966">
      <formula>AND(IF($Q79=3,1,0),IF($X79&lt;30,1,0))</formula>
    </cfRule>
    <cfRule type="expression" dxfId="21656" priority="967">
      <formula>AND(IF($Q79=3,1,IF($Q79=4,1,0)),IF($F79&lt;=85,1,0))</formula>
    </cfRule>
  </conditionalFormatting>
  <conditionalFormatting sqref="X79">
    <cfRule type="expression" dxfId="21655" priority="960">
      <formula>AND(IF(OR($Q79=1,$Q79=2),1,0),IF($X79&lt;=20,1,0))</formula>
    </cfRule>
    <cfRule type="expression" dxfId="21654" priority="961">
      <formula>AND(IF($Q79=2,1,0),IF($X79&lt;30,1,0))</formula>
    </cfRule>
    <cfRule type="expression" dxfId="21653" priority="962">
      <formula>AND(IF($Q79=3,1,0),IF($X79&lt;30,1,0))</formula>
    </cfRule>
    <cfRule type="expression" dxfId="21652" priority="963">
      <formula>AND(IF($Q79=3,1,IF($Q79=4,1,0)),IF($F79&lt;=85,1,0))</formula>
    </cfRule>
  </conditionalFormatting>
  <conditionalFormatting sqref="AI79">
    <cfRule type="expression" dxfId="21651" priority="956">
      <formula>AND(IF(OR($Q79=1,$Q79=2),1,0),IF($X79&lt;=20,1,0))</formula>
    </cfRule>
    <cfRule type="expression" dxfId="21650" priority="957">
      <formula>AND(IF($Q79=2,1,0),IF($X79&lt;30,1,0))</formula>
    </cfRule>
    <cfRule type="expression" dxfId="21649" priority="958">
      <formula>AND(IF($Q79=3,1,0),IF($X79&lt;30,1,0))</formula>
    </cfRule>
    <cfRule type="expression" dxfId="21648" priority="959">
      <formula>AND(IF($Q79=3,1,IF($Q79=4,1,0)),IF($F79&lt;=85,1,0))</formula>
    </cfRule>
  </conditionalFormatting>
  <conditionalFormatting sqref="AV80">
    <cfRule type="expression" dxfId="21647" priority="954">
      <formula>AV80="X"</formula>
    </cfRule>
    <cfRule type="expression" dxfId="21646" priority="955">
      <formula>AV80="후보"</formula>
    </cfRule>
  </conditionalFormatting>
  <conditionalFormatting sqref="Z80">
    <cfRule type="colorScale" priority="9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21645" priority="951" operator="greaterThan">
      <formula>0.9</formula>
    </cfRule>
    <cfRule type="cellIs" dxfId="21644" priority="952" operator="greaterThan">
      <formula>0.85</formula>
    </cfRule>
  </conditionalFormatting>
  <conditionalFormatting sqref="N80">
    <cfRule type="cellIs" dxfId="21643" priority="949" operator="greaterThan">
      <formula>0.9</formula>
    </cfRule>
    <cfRule type="cellIs" dxfId="21642" priority="950" operator="greaterThan">
      <formula>0.85</formula>
    </cfRule>
  </conditionalFormatting>
  <conditionalFormatting sqref="E80">
    <cfRule type="expression" dxfId="21641" priority="945">
      <formula>AND(IF(OR($Q80=1,$Q80=2),1,0),IF($X80&lt;=20,1,0))</formula>
    </cfRule>
    <cfRule type="expression" dxfId="21640" priority="946">
      <formula>AND(IF($Q80=2,1,0),IF($X80&lt;30,1,0))</formula>
    </cfRule>
    <cfRule type="expression" dxfId="21639" priority="947">
      <formula>AND(IF($Q80=3,1,0),IF($X80&lt;30,1,0))</formula>
    </cfRule>
    <cfRule type="expression" dxfId="21638" priority="948">
      <formula>AND(IF($Q80=3,1,IF($Q80=4,1,0)),IF($F80&lt;=85,1,0))</formula>
    </cfRule>
  </conditionalFormatting>
  <conditionalFormatting sqref="X80">
    <cfRule type="expression" dxfId="21637" priority="941">
      <formula>AND(IF(OR($Q80=1,$Q80=2),1,0),IF($X80&lt;=20,1,0))</formula>
    </cfRule>
    <cfRule type="expression" dxfId="21636" priority="942">
      <formula>AND(IF($Q80=2,1,0),IF($X80&lt;30,1,0))</formula>
    </cfRule>
    <cfRule type="expression" dxfId="21635" priority="943">
      <formula>AND(IF($Q80=3,1,0),IF($X80&lt;30,1,0))</formula>
    </cfRule>
    <cfRule type="expression" dxfId="21634" priority="944">
      <formula>AND(IF($Q80=3,1,IF($Q80=4,1,0)),IF($F80&lt;=85,1,0))</formula>
    </cfRule>
  </conditionalFormatting>
  <conditionalFormatting sqref="AI80">
    <cfRule type="expression" dxfId="21633" priority="937">
      <formula>AND(IF(OR($Q80=1,$Q80=2),1,0),IF($X80&lt;=20,1,0))</formula>
    </cfRule>
    <cfRule type="expression" dxfId="21632" priority="938">
      <formula>AND(IF($Q80=2,1,0),IF($X80&lt;30,1,0))</formula>
    </cfRule>
    <cfRule type="expression" dxfId="21631" priority="939">
      <formula>AND(IF($Q80=3,1,0),IF($X80&lt;30,1,0))</formula>
    </cfRule>
    <cfRule type="expression" dxfId="21630" priority="940">
      <formula>AND(IF($Q80=3,1,IF($Q80=4,1,0)),IF($F80&lt;=85,1,0))</formula>
    </cfRule>
  </conditionalFormatting>
  <conditionalFormatting sqref="AV81">
    <cfRule type="expression" dxfId="21629" priority="935">
      <formula>AV81="X"</formula>
    </cfRule>
    <cfRule type="expression" dxfId="21628" priority="936">
      <formula>AV81="후보"</formula>
    </cfRule>
  </conditionalFormatting>
  <conditionalFormatting sqref="Z81">
    <cfRule type="colorScale" priority="9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21627" priority="932" operator="greaterThan">
      <formula>0.9</formula>
    </cfRule>
    <cfRule type="cellIs" dxfId="21626" priority="933" operator="greaterThan">
      <formula>0.85</formula>
    </cfRule>
  </conditionalFormatting>
  <conditionalFormatting sqref="N81">
    <cfRule type="cellIs" dxfId="21625" priority="930" operator="greaterThan">
      <formula>0.9</formula>
    </cfRule>
    <cfRule type="cellIs" dxfId="21624" priority="931" operator="greaterThan">
      <formula>0.85</formula>
    </cfRule>
  </conditionalFormatting>
  <conditionalFormatting sqref="E81">
    <cfRule type="expression" dxfId="21623" priority="926">
      <formula>AND(IF(OR($Q81=1,$Q81=2),1,0),IF($X81&lt;=20,1,0))</formula>
    </cfRule>
    <cfRule type="expression" dxfId="21622" priority="927">
      <formula>AND(IF($Q81=2,1,0),IF($X81&lt;30,1,0))</formula>
    </cfRule>
    <cfRule type="expression" dxfId="21621" priority="928">
      <formula>AND(IF($Q81=3,1,0),IF($X81&lt;30,1,0))</formula>
    </cfRule>
    <cfRule type="expression" dxfId="21620" priority="929">
      <formula>AND(IF($Q81=3,1,IF($Q81=4,1,0)),IF($F81&lt;=85,1,0))</formula>
    </cfRule>
  </conditionalFormatting>
  <conditionalFormatting sqref="X81">
    <cfRule type="expression" dxfId="21619" priority="922">
      <formula>AND(IF(OR($Q81=1,$Q81=2),1,0),IF($X81&lt;=20,1,0))</formula>
    </cfRule>
    <cfRule type="expression" dxfId="21618" priority="923">
      <formula>AND(IF($Q81=2,1,0),IF($X81&lt;30,1,0))</formula>
    </cfRule>
    <cfRule type="expression" dxfId="21617" priority="924">
      <formula>AND(IF($Q81=3,1,0),IF($X81&lt;30,1,0))</formula>
    </cfRule>
    <cfRule type="expression" dxfId="21616" priority="925">
      <formula>AND(IF($Q81=3,1,IF($Q81=4,1,0)),IF($F81&lt;=85,1,0))</formula>
    </cfRule>
  </conditionalFormatting>
  <conditionalFormatting sqref="AI81">
    <cfRule type="expression" dxfId="21615" priority="918">
      <formula>AND(IF(OR($Q81=1,$Q81=2),1,0),IF($X81&lt;=20,1,0))</formula>
    </cfRule>
    <cfRule type="expression" dxfId="21614" priority="919">
      <formula>AND(IF($Q81=2,1,0),IF($X81&lt;30,1,0))</formula>
    </cfRule>
    <cfRule type="expression" dxfId="21613" priority="920">
      <formula>AND(IF($Q81=3,1,0),IF($X81&lt;30,1,0))</formula>
    </cfRule>
    <cfRule type="expression" dxfId="21612" priority="921">
      <formula>AND(IF($Q81=3,1,IF($Q81=4,1,0)),IF($F81&lt;=85,1,0))</formula>
    </cfRule>
  </conditionalFormatting>
  <conditionalFormatting sqref="AV82">
    <cfRule type="expression" dxfId="21611" priority="916">
      <formula>AV82="X"</formula>
    </cfRule>
    <cfRule type="expression" dxfId="21610" priority="917">
      <formula>AV82="후보"</formula>
    </cfRule>
  </conditionalFormatting>
  <conditionalFormatting sqref="Z82">
    <cfRule type="colorScale" priority="9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1609" priority="913" operator="greaterThan">
      <formula>0.9</formula>
    </cfRule>
    <cfRule type="cellIs" dxfId="21608" priority="914" operator="greaterThan">
      <formula>0.85</formula>
    </cfRule>
  </conditionalFormatting>
  <conditionalFormatting sqref="N82">
    <cfRule type="cellIs" dxfId="21607" priority="911" operator="greaterThan">
      <formula>0.9</formula>
    </cfRule>
    <cfRule type="cellIs" dxfId="21606" priority="912" operator="greaterThan">
      <formula>0.85</formula>
    </cfRule>
  </conditionalFormatting>
  <conditionalFormatting sqref="E82">
    <cfRule type="expression" dxfId="21605" priority="907">
      <formula>AND(IF(OR($Q82=1,$Q82=2),1,0),IF($X82&lt;=20,1,0))</formula>
    </cfRule>
    <cfRule type="expression" dxfId="21604" priority="908">
      <formula>AND(IF($Q82=2,1,0),IF($X82&lt;30,1,0))</formula>
    </cfRule>
    <cfRule type="expression" dxfId="21603" priority="909">
      <formula>AND(IF($Q82=3,1,0),IF($X82&lt;30,1,0))</formula>
    </cfRule>
    <cfRule type="expression" dxfId="21602" priority="910">
      <formula>AND(IF($Q82=3,1,IF($Q82=4,1,0)),IF($F82&lt;=85,1,0))</formula>
    </cfRule>
  </conditionalFormatting>
  <conditionalFormatting sqref="X82">
    <cfRule type="expression" dxfId="21601" priority="903">
      <formula>AND(IF(OR($Q82=1,$Q82=2),1,0),IF($X82&lt;=20,1,0))</formula>
    </cfRule>
    <cfRule type="expression" dxfId="21600" priority="904">
      <formula>AND(IF($Q82=2,1,0),IF($X82&lt;30,1,0))</formula>
    </cfRule>
    <cfRule type="expression" dxfId="21599" priority="905">
      <formula>AND(IF($Q82=3,1,0),IF($X82&lt;30,1,0))</formula>
    </cfRule>
    <cfRule type="expression" dxfId="21598" priority="906">
      <formula>AND(IF($Q82=3,1,IF($Q82=4,1,0)),IF($F82&lt;=85,1,0))</formula>
    </cfRule>
  </conditionalFormatting>
  <conditionalFormatting sqref="AI82">
    <cfRule type="expression" dxfId="21597" priority="899">
      <formula>AND(IF(OR($Q82=1,$Q82=2),1,0),IF($X82&lt;=20,1,0))</formula>
    </cfRule>
    <cfRule type="expression" dxfId="21596" priority="900">
      <formula>AND(IF($Q82=2,1,0),IF($X82&lt;30,1,0))</formula>
    </cfRule>
    <cfRule type="expression" dxfId="21595" priority="901">
      <formula>AND(IF($Q82=3,1,0),IF($X82&lt;30,1,0))</formula>
    </cfRule>
    <cfRule type="expression" dxfId="21594" priority="902">
      <formula>AND(IF($Q82=3,1,IF($Q82=4,1,0)),IF($F82&lt;=85,1,0))</formula>
    </cfRule>
  </conditionalFormatting>
  <conditionalFormatting sqref="AV83">
    <cfRule type="expression" dxfId="21593" priority="897">
      <formula>AV83="X"</formula>
    </cfRule>
    <cfRule type="expression" dxfId="21592" priority="898">
      <formula>AV83="후보"</formula>
    </cfRule>
  </conditionalFormatting>
  <conditionalFormatting sqref="Z83">
    <cfRule type="colorScale" priority="8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1591" priority="894" operator="greaterThan">
      <formula>0.9</formula>
    </cfRule>
    <cfRule type="cellIs" dxfId="21590" priority="895" operator="greaterThan">
      <formula>0.85</formula>
    </cfRule>
  </conditionalFormatting>
  <conditionalFormatting sqref="N83">
    <cfRule type="cellIs" dxfId="21589" priority="892" operator="greaterThan">
      <formula>0.9</formula>
    </cfRule>
    <cfRule type="cellIs" dxfId="21588" priority="893" operator="greaterThan">
      <formula>0.85</formula>
    </cfRule>
  </conditionalFormatting>
  <conditionalFormatting sqref="E83">
    <cfRule type="expression" dxfId="21587" priority="888">
      <formula>AND(IF(OR($Q83=1,$Q83=2),1,0),IF($X83&lt;=20,1,0))</formula>
    </cfRule>
    <cfRule type="expression" dxfId="21586" priority="889">
      <formula>AND(IF($Q83=2,1,0),IF($X83&lt;30,1,0))</formula>
    </cfRule>
    <cfRule type="expression" dxfId="21585" priority="890">
      <formula>AND(IF($Q83=3,1,0),IF($X83&lt;30,1,0))</formula>
    </cfRule>
    <cfRule type="expression" dxfId="21584" priority="891">
      <formula>AND(IF($Q83=3,1,IF($Q83=4,1,0)),IF($F83&lt;=85,1,0))</formula>
    </cfRule>
  </conditionalFormatting>
  <conditionalFormatting sqref="X83">
    <cfRule type="expression" dxfId="21583" priority="884">
      <formula>AND(IF(OR($Q83=1,$Q83=2),1,0),IF($X83&lt;=20,1,0))</formula>
    </cfRule>
    <cfRule type="expression" dxfId="21582" priority="885">
      <formula>AND(IF($Q83=2,1,0),IF($X83&lt;30,1,0))</formula>
    </cfRule>
    <cfRule type="expression" dxfId="21581" priority="886">
      <formula>AND(IF($Q83=3,1,0),IF($X83&lt;30,1,0))</formula>
    </cfRule>
    <cfRule type="expression" dxfId="21580" priority="887">
      <formula>AND(IF($Q83=3,1,IF($Q83=4,1,0)),IF($F83&lt;=85,1,0))</formula>
    </cfRule>
  </conditionalFormatting>
  <conditionalFormatting sqref="AI83">
    <cfRule type="expression" dxfId="21579" priority="880">
      <formula>AND(IF(OR($Q83=1,$Q83=2),1,0),IF($X83&lt;=20,1,0))</formula>
    </cfRule>
    <cfRule type="expression" dxfId="21578" priority="881">
      <formula>AND(IF($Q83=2,1,0),IF($X83&lt;30,1,0))</formula>
    </cfRule>
    <cfRule type="expression" dxfId="21577" priority="882">
      <formula>AND(IF($Q83=3,1,0),IF($X83&lt;30,1,0))</formula>
    </cfRule>
    <cfRule type="expression" dxfId="21576" priority="883">
      <formula>AND(IF($Q83=3,1,IF($Q83=4,1,0)),IF($F83&lt;=85,1,0))</formula>
    </cfRule>
  </conditionalFormatting>
  <conditionalFormatting sqref="AV84">
    <cfRule type="expression" dxfId="21575" priority="878">
      <formula>AV84="X"</formula>
    </cfRule>
    <cfRule type="expression" dxfId="21574" priority="879">
      <formula>AV84="후보"</formula>
    </cfRule>
  </conditionalFormatting>
  <conditionalFormatting sqref="Z84">
    <cfRule type="colorScale" priority="8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1573" priority="875" operator="greaterThan">
      <formula>0.9</formula>
    </cfRule>
    <cfRule type="cellIs" dxfId="21572" priority="876" operator="greaterThan">
      <formula>0.85</formula>
    </cfRule>
  </conditionalFormatting>
  <conditionalFormatting sqref="N84">
    <cfRule type="cellIs" dxfId="21571" priority="873" operator="greaterThan">
      <formula>0.9</formula>
    </cfRule>
    <cfRule type="cellIs" dxfId="21570" priority="874" operator="greaterThan">
      <formula>0.85</formula>
    </cfRule>
  </conditionalFormatting>
  <conditionalFormatting sqref="E84">
    <cfRule type="expression" dxfId="21569" priority="869">
      <formula>AND(IF(OR($Q84=1,$Q84=2),1,0),IF($X84&lt;=20,1,0))</formula>
    </cfRule>
    <cfRule type="expression" dxfId="21568" priority="870">
      <formula>AND(IF($Q84=2,1,0),IF($X84&lt;30,1,0))</formula>
    </cfRule>
    <cfRule type="expression" dxfId="21567" priority="871">
      <formula>AND(IF($Q84=3,1,0),IF($X84&lt;30,1,0))</formula>
    </cfRule>
    <cfRule type="expression" dxfId="21566" priority="872">
      <formula>AND(IF($Q84=3,1,IF($Q84=4,1,0)),IF($F84&lt;=85,1,0))</formula>
    </cfRule>
  </conditionalFormatting>
  <conditionalFormatting sqref="X84">
    <cfRule type="expression" dxfId="21565" priority="865">
      <formula>AND(IF(OR($Q84=1,$Q84=2),1,0),IF($X84&lt;=20,1,0))</formula>
    </cfRule>
    <cfRule type="expression" dxfId="21564" priority="866">
      <formula>AND(IF($Q84=2,1,0),IF($X84&lt;30,1,0))</formula>
    </cfRule>
    <cfRule type="expression" dxfId="21563" priority="867">
      <formula>AND(IF($Q84=3,1,0),IF($X84&lt;30,1,0))</formula>
    </cfRule>
    <cfRule type="expression" dxfId="21562" priority="868">
      <formula>AND(IF($Q84=3,1,IF($Q84=4,1,0)),IF($F84&lt;=85,1,0))</formula>
    </cfRule>
  </conditionalFormatting>
  <conditionalFormatting sqref="AI84">
    <cfRule type="expression" dxfId="21561" priority="861">
      <formula>AND(IF(OR($Q84=1,$Q84=2),1,0),IF($X84&lt;=20,1,0))</formula>
    </cfRule>
    <cfRule type="expression" dxfId="21560" priority="862">
      <formula>AND(IF($Q84=2,1,0),IF($X84&lt;30,1,0))</formula>
    </cfRule>
    <cfRule type="expression" dxfId="21559" priority="863">
      <formula>AND(IF($Q84=3,1,0),IF($X84&lt;30,1,0))</formula>
    </cfRule>
    <cfRule type="expression" dxfId="21558" priority="864">
      <formula>AND(IF($Q84=3,1,IF($Q84=4,1,0)),IF($F84&lt;=85,1,0))</formula>
    </cfRule>
  </conditionalFormatting>
  <conditionalFormatting sqref="AV85">
    <cfRule type="expression" dxfId="21557" priority="859">
      <formula>AV85="X"</formula>
    </cfRule>
    <cfRule type="expression" dxfId="21556" priority="860">
      <formula>AV85="후보"</formula>
    </cfRule>
  </conditionalFormatting>
  <conditionalFormatting sqref="Z85">
    <cfRule type="colorScale" priority="8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1555" priority="856" operator="greaterThan">
      <formula>0.9</formula>
    </cfRule>
    <cfRule type="cellIs" dxfId="21554" priority="857" operator="greaterThan">
      <formula>0.85</formula>
    </cfRule>
  </conditionalFormatting>
  <conditionalFormatting sqref="N85">
    <cfRule type="cellIs" dxfId="21553" priority="854" operator="greaterThan">
      <formula>0.9</formula>
    </cfRule>
    <cfRule type="cellIs" dxfId="21552" priority="855" operator="greaterThan">
      <formula>0.85</formula>
    </cfRule>
  </conditionalFormatting>
  <conditionalFormatting sqref="E85">
    <cfRule type="expression" dxfId="21551" priority="850">
      <formula>AND(IF(OR($Q85=1,$Q85=2),1,0),IF($X85&lt;=20,1,0))</formula>
    </cfRule>
    <cfRule type="expression" dxfId="21550" priority="851">
      <formula>AND(IF($Q85=2,1,0),IF($X85&lt;30,1,0))</formula>
    </cfRule>
    <cfRule type="expression" dxfId="21549" priority="852">
      <formula>AND(IF($Q85=3,1,0),IF($X85&lt;30,1,0))</formula>
    </cfRule>
    <cfRule type="expression" dxfId="21548" priority="853">
      <formula>AND(IF($Q85=3,1,IF($Q85=4,1,0)),IF($F85&lt;=85,1,0))</formula>
    </cfRule>
  </conditionalFormatting>
  <conditionalFormatting sqref="X85">
    <cfRule type="expression" dxfId="21547" priority="846">
      <formula>AND(IF(OR($Q85=1,$Q85=2),1,0),IF($X85&lt;=20,1,0))</formula>
    </cfRule>
    <cfRule type="expression" dxfId="21546" priority="847">
      <formula>AND(IF($Q85=2,1,0),IF($X85&lt;30,1,0))</formula>
    </cfRule>
    <cfRule type="expression" dxfId="21545" priority="848">
      <formula>AND(IF($Q85=3,1,0),IF($X85&lt;30,1,0))</formula>
    </cfRule>
    <cfRule type="expression" dxfId="21544" priority="849">
      <formula>AND(IF($Q85=3,1,IF($Q85=4,1,0)),IF($F85&lt;=85,1,0))</formula>
    </cfRule>
  </conditionalFormatting>
  <conditionalFormatting sqref="AI85">
    <cfRule type="expression" dxfId="21543" priority="842">
      <formula>AND(IF(OR($Q85=1,$Q85=2),1,0),IF($X85&lt;=20,1,0))</formula>
    </cfRule>
    <cfRule type="expression" dxfId="21542" priority="843">
      <formula>AND(IF($Q85=2,1,0),IF($X85&lt;30,1,0))</formula>
    </cfRule>
    <cfRule type="expression" dxfId="21541" priority="844">
      <formula>AND(IF($Q85=3,1,0),IF($X85&lt;30,1,0))</formula>
    </cfRule>
    <cfRule type="expression" dxfId="21540" priority="845">
      <formula>AND(IF($Q85=3,1,IF($Q85=4,1,0)),IF($F85&lt;=85,1,0))</formula>
    </cfRule>
  </conditionalFormatting>
  <conditionalFormatting sqref="AV86">
    <cfRule type="expression" dxfId="21539" priority="840">
      <formula>AV86="X"</formula>
    </cfRule>
    <cfRule type="expression" dxfId="21538" priority="841">
      <formula>AV86="후보"</formula>
    </cfRule>
  </conditionalFormatting>
  <conditionalFormatting sqref="Z86">
    <cfRule type="colorScale" priority="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1537" priority="837" operator="greaterThan">
      <formula>0.9</formula>
    </cfRule>
    <cfRule type="cellIs" dxfId="21536" priority="838" operator="greaterThan">
      <formula>0.85</formula>
    </cfRule>
  </conditionalFormatting>
  <conditionalFormatting sqref="N86">
    <cfRule type="cellIs" dxfId="21535" priority="835" operator="greaterThan">
      <formula>0.9</formula>
    </cfRule>
    <cfRule type="cellIs" dxfId="21534" priority="836" operator="greaterThan">
      <formula>0.85</formula>
    </cfRule>
  </conditionalFormatting>
  <conditionalFormatting sqref="E86">
    <cfRule type="expression" dxfId="21533" priority="831">
      <formula>AND(IF(OR($Q86=1,$Q86=2),1,0),IF($X86&lt;=20,1,0))</formula>
    </cfRule>
    <cfRule type="expression" dxfId="21532" priority="832">
      <formula>AND(IF($Q86=2,1,0),IF($X86&lt;30,1,0))</formula>
    </cfRule>
    <cfRule type="expression" dxfId="21531" priority="833">
      <formula>AND(IF($Q86=3,1,0),IF($X86&lt;30,1,0))</formula>
    </cfRule>
    <cfRule type="expression" dxfId="21530" priority="834">
      <formula>AND(IF($Q86=3,1,IF($Q86=4,1,0)),IF($F86&lt;=85,1,0))</formula>
    </cfRule>
  </conditionalFormatting>
  <conditionalFormatting sqref="X86">
    <cfRule type="expression" dxfId="21529" priority="827">
      <formula>AND(IF(OR($Q86=1,$Q86=2),1,0),IF($X86&lt;=20,1,0))</formula>
    </cfRule>
    <cfRule type="expression" dxfId="21528" priority="828">
      <formula>AND(IF($Q86=2,1,0),IF($X86&lt;30,1,0))</formula>
    </cfRule>
    <cfRule type="expression" dxfId="21527" priority="829">
      <formula>AND(IF($Q86=3,1,0),IF($X86&lt;30,1,0))</formula>
    </cfRule>
    <cfRule type="expression" dxfId="21526" priority="830">
      <formula>AND(IF($Q86=3,1,IF($Q86=4,1,0)),IF($F86&lt;=85,1,0))</formula>
    </cfRule>
  </conditionalFormatting>
  <conditionalFormatting sqref="AI86">
    <cfRule type="expression" dxfId="21525" priority="823">
      <formula>AND(IF(OR($Q86=1,$Q86=2),1,0),IF($X86&lt;=20,1,0))</formula>
    </cfRule>
    <cfRule type="expression" dxfId="21524" priority="824">
      <formula>AND(IF($Q86=2,1,0),IF($X86&lt;30,1,0))</formula>
    </cfRule>
    <cfRule type="expression" dxfId="21523" priority="825">
      <formula>AND(IF($Q86=3,1,0),IF($X86&lt;30,1,0))</formula>
    </cfRule>
    <cfRule type="expression" dxfId="21522" priority="826">
      <formula>AND(IF($Q86=3,1,IF($Q86=4,1,0)),IF($F86&lt;=85,1,0))</formula>
    </cfRule>
  </conditionalFormatting>
  <conditionalFormatting sqref="AV87">
    <cfRule type="expression" dxfId="21521" priority="821">
      <formula>AV87="X"</formula>
    </cfRule>
    <cfRule type="expression" dxfId="21520" priority="822">
      <formula>AV87="후보"</formula>
    </cfRule>
  </conditionalFormatting>
  <conditionalFormatting sqref="Z87">
    <cfRule type="colorScale" priority="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21519" priority="818" operator="greaterThan">
      <formula>0.9</formula>
    </cfRule>
    <cfRule type="cellIs" dxfId="21518" priority="819" operator="greaterThan">
      <formula>0.85</formula>
    </cfRule>
  </conditionalFormatting>
  <conditionalFormatting sqref="N87">
    <cfRule type="cellIs" dxfId="21517" priority="816" operator="greaterThan">
      <formula>0.9</formula>
    </cfRule>
    <cfRule type="cellIs" dxfId="21516" priority="817" operator="greaterThan">
      <formula>0.85</formula>
    </cfRule>
  </conditionalFormatting>
  <conditionalFormatting sqref="E87">
    <cfRule type="expression" dxfId="21515" priority="812">
      <formula>AND(IF(OR($Q87=1,$Q87=2),1,0),IF($X87&lt;=20,1,0))</formula>
    </cfRule>
    <cfRule type="expression" dxfId="21514" priority="813">
      <formula>AND(IF($Q87=2,1,0),IF($X87&lt;30,1,0))</formula>
    </cfRule>
    <cfRule type="expression" dxfId="21513" priority="814">
      <formula>AND(IF($Q87=3,1,0),IF($X87&lt;30,1,0))</formula>
    </cfRule>
    <cfRule type="expression" dxfId="21512" priority="815">
      <formula>AND(IF($Q87=3,1,IF($Q87=4,1,0)),IF($F87&lt;=85,1,0))</formula>
    </cfRule>
  </conditionalFormatting>
  <conditionalFormatting sqref="X87">
    <cfRule type="expression" dxfId="21511" priority="808">
      <formula>AND(IF(OR($Q87=1,$Q87=2),1,0),IF($X87&lt;=20,1,0))</formula>
    </cfRule>
    <cfRule type="expression" dxfId="21510" priority="809">
      <formula>AND(IF($Q87=2,1,0),IF($X87&lt;30,1,0))</formula>
    </cfRule>
    <cfRule type="expression" dxfId="21509" priority="810">
      <formula>AND(IF($Q87=3,1,0),IF($X87&lt;30,1,0))</formula>
    </cfRule>
    <cfRule type="expression" dxfId="21508" priority="811">
      <formula>AND(IF($Q87=3,1,IF($Q87=4,1,0)),IF($F87&lt;=85,1,0))</formula>
    </cfRule>
  </conditionalFormatting>
  <conditionalFormatting sqref="AI87">
    <cfRule type="expression" dxfId="21507" priority="804">
      <formula>AND(IF(OR($Q87=1,$Q87=2),1,0),IF($X87&lt;=20,1,0))</formula>
    </cfRule>
    <cfRule type="expression" dxfId="21506" priority="805">
      <formula>AND(IF($Q87=2,1,0),IF($X87&lt;30,1,0))</formula>
    </cfRule>
    <cfRule type="expression" dxfId="21505" priority="806">
      <formula>AND(IF($Q87=3,1,0),IF($X87&lt;30,1,0))</formula>
    </cfRule>
    <cfRule type="expression" dxfId="21504" priority="807">
      <formula>AND(IF($Q87=3,1,IF($Q87=4,1,0)),IF($F87&lt;=85,1,0))</formula>
    </cfRule>
  </conditionalFormatting>
  <conditionalFormatting sqref="AV88">
    <cfRule type="expression" dxfId="21503" priority="802">
      <formula>AV88="X"</formula>
    </cfRule>
    <cfRule type="expression" dxfId="21502" priority="803">
      <formula>AV88="후보"</formula>
    </cfRule>
  </conditionalFormatting>
  <conditionalFormatting sqref="Z88">
    <cfRule type="colorScale" priority="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1501" priority="799" operator="greaterThan">
      <formula>0.9</formula>
    </cfRule>
    <cfRule type="cellIs" dxfId="21500" priority="800" operator="greaterThan">
      <formula>0.85</formula>
    </cfRule>
  </conditionalFormatting>
  <conditionalFormatting sqref="N88">
    <cfRule type="cellIs" dxfId="21499" priority="797" operator="greaterThan">
      <formula>0.9</formula>
    </cfRule>
    <cfRule type="cellIs" dxfId="21498" priority="798" operator="greaterThan">
      <formula>0.85</formula>
    </cfRule>
  </conditionalFormatting>
  <conditionalFormatting sqref="E88">
    <cfRule type="expression" dxfId="21497" priority="793">
      <formula>AND(IF(OR($Q88=1,$Q88=2),1,0),IF($X88&lt;=20,1,0))</formula>
    </cfRule>
    <cfRule type="expression" dxfId="21496" priority="794">
      <formula>AND(IF($Q88=2,1,0),IF($X88&lt;30,1,0))</formula>
    </cfRule>
    <cfRule type="expression" dxfId="21495" priority="795">
      <formula>AND(IF($Q88=3,1,0),IF($X88&lt;30,1,0))</formula>
    </cfRule>
    <cfRule type="expression" dxfId="21494" priority="796">
      <formula>AND(IF($Q88=3,1,IF($Q88=4,1,0)),IF($F88&lt;=85,1,0))</formula>
    </cfRule>
  </conditionalFormatting>
  <conditionalFormatting sqref="X88">
    <cfRule type="expression" dxfId="21493" priority="789">
      <formula>AND(IF(OR($Q88=1,$Q88=2),1,0),IF($X88&lt;=20,1,0))</formula>
    </cfRule>
    <cfRule type="expression" dxfId="21492" priority="790">
      <formula>AND(IF($Q88=2,1,0),IF($X88&lt;30,1,0))</formula>
    </cfRule>
    <cfRule type="expression" dxfId="21491" priority="791">
      <formula>AND(IF($Q88=3,1,0),IF($X88&lt;30,1,0))</formula>
    </cfRule>
    <cfRule type="expression" dxfId="21490" priority="792">
      <formula>AND(IF($Q88=3,1,IF($Q88=4,1,0)),IF($F88&lt;=85,1,0))</formula>
    </cfRule>
  </conditionalFormatting>
  <conditionalFormatting sqref="AI88">
    <cfRule type="expression" dxfId="21489" priority="785">
      <formula>AND(IF(OR($Q88=1,$Q88=2),1,0),IF($X88&lt;=20,1,0))</formula>
    </cfRule>
    <cfRule type="expression" dxfId="21488" priority="786">
      <formula>AND(IF($Q88=2,1,0),IF($X88&lt;30,1,0))</formula>
    </cfRule>
    <cfRule type="expression" dxfId="21487" priority="787">
      <formula>AND(IF($Q88=3,1,0),IF($X88&lt;30,1,0))</formula>
    </cfRule>
    <cfRule type="expression" dxfId="21486" priority="788">
      <formula>AND(IF($Q88=3,1,IF($Q88=4,1,0)),IF($F88&lt;=85,1,0))</formula>
    </cfRule>
  </conditionalFormatting>
  <conditionalFormatting sqref="AV89">
    <cfRule type="expression" dxfId="21485" priority="783">
      <formula>AV89="X"</formula>
    </cfRule>
    <cfRule type="expression" dxfId="21484" priority="784">
      <formula>AV89="후보"</formula>
    </cfRule>
  </conditionalFormatting>
  <conditionalFormatting sqref="Z89">
    <cfRule type="colorScale" priority="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1483" priority="780" operator="greaterThan">
      <formula>0.9</formula>
    </cfRule>
    <cfRule type="cellIs" dxfId="21482" priority="781" operator="greaterThan">
      <formula>0.85</formula>
    </cfRule>
  </conditionalFormatting>
  <conditionalFormatting sqref="N89">
    <cfRule type="cellIs" dxfId="21481" priority="778" operator="greaterThan">
      <formula>0.9</formula>
    </cfRule>
    <cfRule type="cellIs" dxfId="21480" priority="779" operator="greaterThan">
      <formula>0.85</formula>
    </cfRule>
  </conditionalFormatting>
  <conditionalFormatting sqref="E89">
    <cfRule type="expression" dxfId="21479" priority="774">
      <formula>AND(IF(OR($Q89=1,$Q89=2),1,0),IF($X89&lt;=20,1,0))</formula>
    </cfRule>
    <cfRule type="expression" dxfId="21478" priority="775">
      <formula>AND(IF($Q89=2,1,0),IF($X89&lt;30,1,0))</formula>
    </cfRule>
    <cfRule type="expression" dxfId="21477" priority="776">
      <formula>AND(IF($Q89=3,1,0),IF($X89&lt;30,1,0))</formula>
    </cfRule>
    <cfRule type="expression" dxfId="21476" priority="777">
      <formula>AND(IF($Q89=3,1,IF($Q89=4,1,0)),IF($F89&lt;=85,1,0))</formula>
    </cfRule>
  </conditionalFormatting>
  <conditionalFormatting sqref="X89">
    <cfRule type="expression" dxfId="21475" priority="770">
      <formula>AND(IF(OR($Q89=1,$Q89=2),1,0),IF($X89&lt;=20,1,0))</formula>
    </cfRule>
    <cfRule type="expression" dxfId="21474" priority="771">
      <formula>AND(IF($Q89=2,1,0),IF($X89&lt;30,1,0))</formula>
    </cfRule>
    <cfRule type="expression" dxfId="21473" priority="772">
      <formula>AND(IF($Q89=3,1,0),IF($X89&lt;30,1,0))</formula>
    </cfRule>
    <cfRule type="expression" dxfId="21472" priority="773">
      <formula>AND(IF($Q89=3,1,IF($Q89=4,1,0)),IF($F89&lt;=85,1,0))</formula>
    </cfRule>
  </conditionalFormatting>
  <conditionalFormatting sqref="AI89">
    <cfRule type="expression" dxfId="21471" priority="766">
      <formula>AND(IF(OR($Q89=1,$Q89=2),1,0),IF($X89&lt;=20,1,0))</formula>
    </cfRule>
    <cfRule type="expression" dxfId="21470" priority="767">
      <formula>AND(IF($Q89=2,1,0),IF($X89&lt;30,1,0))</formula>
    </cfRule>
    <cfRule type="expression" dxfId="21469" priority="768">
      <formula>AND(IF($Q89=3,1,0),IF($X89&lt;30,1,0))</formula>
    </cfRule>
    <cfRule type="expression" dxfId="21468" priority="769">
      <formula>AND(IF($Q89=3,1,IF($Q89=4,1,0)),IF($F89&lt;=85,1,0))</formula>
    </cfRule>
  </conditionalFormatting>
  <conditionalFormatting sqref="AV90">
    <cfRule type="expression" dxfId="21467" priority="764">
      <formula>AV90="X"</formula>
    </cfRule>
    <cfRule type="expression" dxfId="21466" priority="765">
      <formula>AV90="후보"</formula>
    </cfRule>
  </conditionalFormatting>
  <conditionalFormatting sqref="Z90">
    <cfRule type="colorScale" priority="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1465" priority="761" operator="greaterThan">
      <formula>0.9</formula>
    </cfRule>
    <cfRule type="cellIs" dxfId="21464" priority="762" operator="greaterThan">
      <formula>0.85</formula>
    </cfRule>
  </conditionalFormatting>
  <conditionalFormatting sqref="N90">
    <cfRule type="cellIs" dxfId="21463" priority="759" operator="greaterThan">
      <formula>0.9</formula>
    </cfRule>
    <cfRule type="cellIs" dxfId="21462" priority="760" operator="greaterThan">
      <formula>0.85</formula>
    </cfRule>
  </conditionalFormatting>
  <conditionalFormatting sqref="E90">
    <cfRule type="expression" dxfId="21461" priority="755">
      <formula>AND(IF(OR($Q90=1,$Q90=2),1,0),IF($X90&lt;=20,1,0))</formula>
    </cfRule>
    <cfRule type="expression" dxfId="21460" priority="756">
      <formula>AND(IF($Q90=2,1,0),IF($X90&lt;30,1,0))</formula>
    </cfRule>
    <cfRule type="expression" dxfId="21459" priority="757">
      <formula>AND(IF($Q90=3,1,0),IF($X90&lt;30,1,0))</formula>
    </cfRule>
    <cfRule type="expression" dxfId="21458" priority="758">
      <formula>AND(IF($Q90=3,1,IF($Q90=4,1,0)),IF($F90&lt;=85,1,0))</formula>
    </cfRule>
  </conditionalFormatting>
  <conditionalFormatting sqref="X90">
    <cfRule type="expression" dxfId="21457" priority="751">
      <formula>AND(IF(OR($Q90=1,$Q90=2),1,0),IF($X90&lt;=20,1,0))</formula>
    </cfRule>
    <cfRule type="expression" dxfId="21456" priority="752">
      <formula>AND(IF($Q90=2,1,0),IF($X90&lt;30,1,0))</formula>
    </cfRule>
    <cfRule type="expression" dxfId="21455" priority="753">
      <formula>AND(IF($Q90=3,1,0),IF($X90&lt;30,1,0))</formula>
    </cfRule>
    <cfRule type="expression" dxfId="21454" priority="754">
      <formula>AND(IF($Q90=3,1,IF($Q90=4,1,0)),IF($F90&lt;=85,1,0))</formula>
    </cfRule>
  </conditionalFormatting>
  <conditionalFormatting sqref="AI90">
    <cfRule type="expression" dxfId="21453" priority="747">
      <formula>AND(IF(OR($Q90=1,$Q90=2),1,0),IF($X90&lt;=20,1,0))</formula>
    </cfRule>
    <cfRule type="expression" dxfId="21452" priority="748">
      <formula>AND(IF($Q90=2,1,0),IF($X90&lt;30,1,0))</formula>
    </cfRule>
    <cfRule type="expression" dxfId="21451" priority="749">
      <formula>AND(IF($Q90=3,1,0),IF($X90&lt;30,1,0))</formula>
    </cfRule>
    <cfRule type="expression" dxfId="21450" priority="750">
      <formula>AND(IF($Q90=3,1,IF($Q90=4,1,0)),IF($F90&lt;=85,1,0))</formula>
    </cfRule>
  </conditionalFormatting>
  <conditionalFormatting sqref="AV91">
    <cfRule type="expression" dxfId="21449" priority="745">
      <formula>AV91="X"</formula>
    </cfRule>
    <cfRule type="expression" dxfId="21448" priority="746">
      <formula>AV91="후보"</formula>
    </cfRule>
  </conditionalFormatting>
  <conditionalFormatting sqref="Z91">
    <cfRule type="colorScale" priority="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1447" priority="742" operator="greaterThan">
      <formula>0.9</formula>
    </cfRule>
    <cfRule type="cellIs" dxfId="21446" priority="743" operator="greaterThan">
      <formula>0.85</formula>
    </cfRule>
  </conditionalFormatting>
  <conditionalFormatting sqref="N91">
    <cfRule type="cellIs" dxfId="21445" priority="740" operator="greaterThan">
      <formula>0.9</formula>
    </cfRule>
    <cfRule type="cellIs" dxfId="21444" priority="741" operator="greaterThan">
      <formula>0.85</formula>
    </cfRule>
  </conditionalFormatting>
  <conditionalFormatting sqref="E91">
    <cfRule type="expression" dxfId="21443" priority="736">
      <formula>AND(IF(OR($Q91=1,$Q91=2),1,0),IF($X91&lt;=20,1,0))</formula>
    </cfRule>
    <cfRule type="expression" dxfId="21442" priority="737">
      <formula>AND(IF($Q91=2,1,0),IF($X91&lt;30,1,0))</formula>
    </cfRule>
    <cfRule type="expression" dxfId="21441" priority="738">
      <formula>AND(IF($Q91=3,1,0),IF($X91&lt;30,1,0))</formula>
    </cfRule>
    <cfRule type="expression" dxfId="21440" priority="739">
      <formula>AND(IF($Q91=3,1,IF($Q91=4,1,0)),IF($F91&lt;=85,1,0))</formula>
    </cfRule>
  </conditionalFormatting>
  <conditionalFormatting sqref="X91">
    <cfRule type="expression" dxfId="21439" priority="732">
      <formula>AND(IF(OR($Q91=1,$Q91=2),1,0),IF($X91&lt;=20,1,0))</formula>
    </cfRule>
    <cfRule type="expression" dxfId="21438" priority="733">
      <formula>AND(IF($Q91=2,1,0),IF($X91&lt;30,1,0))</formula>
    </cfRule>
    <cfRule type="expression" dxfId="21437" priority="734">
      <formula>AND(IF($Q91=3,1,0),IF($X91&lt;30,1,0))</formula>
    </cfRule>
    <cfRule type="expression" dxfId="21436" priority="735">
      <formula>AND(IF($Q91=3,1,IF($Q91=4,1,0)),IF($F91&lt;=85,1,0))</formula>
    </cfRule>
  </conditionalFormatting>
  <conditionalFormatting sqref="AI91">
    <cfRule type="expression" dxfId="21435" priority="728">
      <formula>AND(IF(OR($Q91=1,$Q91=2),1,0),IF($X91&lt;=20,1,0))</formula>
    </cfRule>
    <cfRule type="expression" dxfId="21434" priority="729">
      <formula>AND(IF($Q91=2,1,0),IF($X91&lt;30,1,0))</formula>
    </cfRule>
    <cfRule type="expression" dxfId="21433" priority="730">
      <formula>AND(IF($Q91=3,1,0),IF($X91&lt;30,1,0))</formula>
    </cfRule>
    <cfRule type="expression" dxfId="21432" priority="731">
      <formula>AND(IF($Q91=3,1,IF($Q91=4,1,0)),IF($F91&lt;=85,1,0))</formula>
    </cfRule>
  </conditionalFormatting>
  <conditionalFormatting sqref="AV92">
    <cfRule type="expression" dxfId="21431" priority="726">
      <formula>AV92="X"</formula>
    </cfRule>
    <cfRule type="expression" dxfId="21430" priority="727">
      <formula>AV92="후보"</formula>
    </cfRule>
  </conditionalFormatting>
  <conditionalFormatting sqref="Z92">
    <cfRule type="colorScale" priority="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1429" priority="723" operator="greaterThan">
      <formula>0.9</formula>
    </cfRule>
    <cfRule type="cellIs" dxfId="21428" priority="724" operator="greaterThan">
      <formula>0.85</formula>
    </cfRule>
  </conditionalFormatting>
  <conditionalFormatting sqref="N92">
    <cfRule type="cellIs" dxfId="21427" priority="721" operator="greaterThan">
      <formula>0.9</formula>
    </cfRule>
    <cfRule type="cellIs" dxfId="21426" priority="722" operator="greaterThan">
      <formula>0.85</formula>
    </cfRule>
  </conditionalFormatting>
  <conditionalFormatting sqref="E92">
    <cfRule type="expression" dxfId="21425" priority="717">
      <formula>AND(IF(OR($Q92=1,$Q92=2),1,0),IF($X92&lt;=20,1,0))</formula>
    </cfRule>
    <cfRule type="expression" dxfId="21424" priority="718">
      <formula>AND(IF($Q92=2,1,0),IF($X92&lt;30,1,0))</formula>
    </cfRule>
    <cfRule type="expression" dxfId="21423" priority="719">
      <formula>AND(IF($Q92=3,1,0),IF($X92&lt;30,1,0))</formula>
    </cfRule>
    <cfRule type="expression" dxfId="21422" priority="720">
      <formula>AND(IF($Q92=3,1,IF($Q92=4,1,0)),IF($F92&lt;=85,1,0))</formula>
    </cfRule>
  </conditionalFormatting>
  <conditionalFormatting sqref="X92">
    <cfRule type="expression" dxfId="21421" priority="713">
      <formula>AND(IF(OR($Q92=1,$Q92=2),1,0),IF($X92&lt;=20,1,0))</formula>
    </cfRule>
    <cfRule type="expression" dxfId="21420" priority="714">
      <formula>AND(IF($Q92=2,1,0),IF($X92&lt;30,1,0))</formula>
    </cfRule>
    <cfRule type="expression" dxfId="21419" priority="715">
      <formula>AND(IF($Q92=3,1,0),IF($X92&lt;30,1,0))</formula>
    </cfRule>
    <cfRule type="expression" dxfId="21418" priority="716">
      <formula>AND(IF($Q92=3,1,IF($Q92=4,1,0)),IF($F92&lt;=85,1,0))</formula>
    </cfRule>
  </conditionalFormatting>
  <conditionalFormatting sqref="AI92">
    <cfRule type="expression" dxfId="21417" priority="709">
      <formula>AND(IF(OR($Q92=1,$Q92=2),1,0),IF($X92&lt;=20,1,0))</formula>
    </cfRule>
    <cfRule type="expression" dxfId="21416" priority="710">
      <formula>AND(IF($Q92=2,1,0),IF($X92&lt;30,1,0))</formula>
    </cfRule>
    <cfRule type="expression" dxfId="21415" priority="711">
      <formula>AND(IF($Q92=3,1,0),IF($X92&lt;30,1,0))</formula>
    </cfRule>
    <cfRule type="expression" dxfId="21414" priority="712">
      <formula>AND(IF($Q92=3,1,IF($Q92=4,1,0)),IF($F92&lt;=85,1,0))</formula>
    </cfRule>
  </conditionalFormatting>
  <conditionalFormatting sqref="AV93">
    <cfRule type="expression" dxfId="21413" priority="707">
      <formula>AV93="X"</formula>
    </cfRule>
    <cfRule type="expression" dxfId="21412" priority="708">
      <formula>AV93="후보"</formula>
    </cfRule>
  </conditionalFormatting>
  <conditionalFormatting sqref="Z93">
    <cfRule type="colorScale" priority="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1411" priority="704" operator="greaterThan">
      <formula>0.9</formula>
    </cfRule>
    <cfRule type="cellIs" dxfId="21410" priority="705" operator="greaterThan">
      <formula>0.85</formula>
    </cfRule>
  </conditionalFormatting>
  <conditionalFormatting sqref="N93">
    <cfRule type="cellIs" dxfId="21409" priority="702" operator="greaterThan">
      <formula>0.9</formula>
    </cfRule>
    <cfRule type="cellIs" dxfId="21408" priority="703" operator="greaterThan">
      <formula>0.85</formula>
    </cfRule>
  </conditionalFormatting>
  <conditionalFormatting sqref="E93">
    <cfRule type="expression" dxfId="21407" priority="698">
      <formula>AND(IF(OR($Q93=1,$Q93=2),1,0),IF($X93&lt;=20,1,0))</formula>
    </cfRule>
    <cfRule type="expression" dxfId="21406" priority="699">
      <formula>AND(IF($Q93=2,1,0),IF($X93&lt;30,1,0))</formula>
    </cfRule>
    <cfRule type="expression" dxfId="21405" priority="700">
      <formula>AND(IF($Q93=3,1,0),IF($X93&lt;30,1,0))</formula>
    </cfRule>
    <cfRule type="expression" dxfId="21404" priority="701">
      <formula>AND(IF($Q93=3,1,IF($Q93=4,1,0)),IF($F93&lt;=85,1,0))</formula>
    </cfRule>
  </conditionalFormatting>
  <conditionalFormatting sqref="X93">
    <cfRule type="expression" dxfId="21403" priority="694">
      <formula>AND(IF(OR($Q93=1,$Q93=2),1,0),IF($X93&lt;=20,1,0))</formula>
    </cfRule>
    <cfRule type="expression" dxfId="21402" priority="695">
      <formula>AND(IF($Q93=2,1,0),IF($X93&lt;30,1,0))</formula>
    </cfRule>
    <cfRule type="expression" dxfId="21401" priority="696">
      <formula>AND(IF($Q93=3,1,0),IF($X93&lt;30,1,0))</formula>
    </cfRule>
    <cfRule type="expression" dxfId="21400" priority="697">
      <formula>AND(IF($Q93=3,1,IF($Q93=4,1,0)),IF($F93&lt;=85,1,0))</formula>
    </cfRule>
  </conditionalFormatting>
  <conditionalFormatting sqref="AI93">
    <cfRule type="expression" dxfId="21399" priority="690">
      <formula>AND(IF(OR($Q93=1,$Q93=2),1,0),IF($X93&lt;=20,1,0))</formula>
    </cfRule>
    <cfRule type="expression" dxfId="21398" priority="691">
      <formula>AND(IF($Q93=2,1,0),IF($X93&lt;30,1,0))</formula>
    </cfRule>
    <cfRule type="expression" dxfId="21397" priority="692">
      <formula>AND(IF($Q93=3,1,0),IF($X93&lt;30,1,0))</formula>
    </cfRule>
    <cfRule type="expression" dxfId="21396" priority="693">
      <formula>AND(IF($Q93=3,1,IF($Q93=4,1,0)),IF($F93&lt;=85,1,0))</formula>
    </cfRule>
  </conditionalFormatting>
  <conditionalFormatting sqref="AV94">
    <cfRule type="expression" dxfId="21395" priority="688">
      <formula>AV94="X"</formula>
    </cfRule>
    <cfRule type="expression" dxfId="21394" priority="689">
      <formula>AV94="후보"</formula>
    </cfRule>
  </conditionalFormatting>
  <conditionalFormatting sqref="Z94">
    <cfRule type="colorScale" priority="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21393" priority="685" operator="greaterThan">
      <formula>0.9</formula>
    </cfRule>
    <cfRule type="cellIs" dxfId="21392" priority="686" operator="greaterThan">
      <formula>0.85</formula>
    </cfRule>
  </conditionalFormatting>
  <conditionalFormatting sqref="AV95">
    <cfRule type="expression" dxfId="21391" priority="683">
      <formula>AV95="X"</formula>
    </cfRule>
    <cfRule type="expression" dxfId="21390" priority="684">
      <formula>AV95="후보"</formula>
    </cfRule>
  </conditionalFormatting>
  <conditionalFormatting sqref="Z95">
    <cfRule type="colorScale" priority="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1389" priority="680" operator="greaterThan">
      <formula>0.9</formula>
    </cfRule>
    <cfRule type="cellIs" dxfId="21388" priority="681" operator="greaterThan">
      <formula>0.85</formula>
    </cfRule>
  </conditionalFormatting>
  <conditionalFormatting sqref="N95">
    <cfRule type="cellIs" dxfId="21387" priority="678" operator="greaterThan">
      <formula>0.9</formula>
    </cfRule>
    <cfRule type="cellIs" dxfId="21386" priority="679" operator="greaterThan">
      <formula>0.85</formula>
    </cfRule>
  </conditionalFormatting>
  <conditionalFormatting sqref="E95">
    <cfRule type="expression" dxfId="21385" priority="674">
      <formula>AND(IF(OR($Q95=1,$Q95=2),1,0),IF($X95&lt;=20,1,0))</formula>
    </cfRule>
    <cfRule type="expression" dxfId="21384" priority="675">
      <formula>AND(IF($Q95=2,1,0),IF($X95&lt;30,1,0))</formula>
    </cfRule>
    <cfRule type="expression" dxfId="21383" priority="676">
      <formula>AND(IF($Q95=3,1,0),IF($X95&lt;30,1,0))</formula>
    </cfRule>
    <cfRule type="expression" dxfId="21382" priority="677">
      <formula>AND(IF($Q95=3,1,IF($Q95=4,1,0)),IF($F95&lt;=85,1,0))</formula>
    </cfRule>
  </conditionalFormatting>
  <conditionalFormatting sqref="X95">
    <cfRule type="expression" dxfId="21381" priority="670">
      <formula>AND(IF(OR($Q95=1,$Q95=2),1,0),IF($X95&lt;=20,1,0))</formula>
    </cfRule>
    <cfRule type="expression" dxfId="21380" priority="671">
      <formula>AND(IF($Q95=2,1,0),IF($X95&lt;30,1,0))</formula>
    </cfRule>
    <cfRule type="expression" dxfId="21379" priority="672">
      <formula>AND(IF($Q95=3,1,0),IF($X95&lt;30,1,0))</formula>
    </cfRule>
    <cfRule type="expression" dxfId="21378" priority="673">
      <formula>AND(IF($Q95=3,1,IF($Q95=4,1,0)),IF($F95&lt;=85,1,0))</formula>
    </cfRule>
  </conditionalFormatting>
  <conditionalFormatting sqref="AI95">
    <cfRule type="expression" dxfId="21377" priority="666">
      <formula>AND(IF(OR($Q95=1,$Q95=2),1,0),IF($X95&lt;=20,1,0))</formula>
    </cfRule>
    <cfRule type="expression" dxfId="21376" priority="667">
      <formula>AND(IF($Q95=2,1,0),IF($X95&lt;30,1,0))</formula>
    </cfRule>
    <cfRule type="expression" dxfId="21375" priority="668">
      <formula>AND(IF($Q95=3,1,0),IF($X95&lt;30,1,0))</formula>
    </cfRule>
    <cfRule type="expression" dxfId="21374" priority="669">
      <formula>AND(IF($Q95=3,1,IF($Q95=4,1,0)),IF($F95&lt;=85,1,0))</formula>
    </cfRule>
  </conditionalFormatting>
  <conditionalFormatting sqref="AV96">
    <cfRule type="expression" dxfId="21373" priority="664">
      <formula>AV96="X"</formula>
    </cfRule>
    <cfRule type="expression" dxfId="21372" priority="665">
      <formula>AV96="후보"</formula>
    </cfRule>
  </conditionalFormatting>
  <conditionalFormatting sqref="Z96">
    <cfRule type="colorScale" priority="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1371" priority="661" operator="greaterThan">
      <formula>0.9</formula>
    </cfRule>
    <cfRule type="cellIs" dxfId="21370" priority="662" operator="greaterThan">
      <formula>0.85</formula>
    </cfRule>
  </conditionalFormatting>
  <conditionalFormatting sqref="N96">
    <cfRule type="cellIs" dxfId="21369" priority="659" operator="greaterThan">
      <formula>0.9</formula>
    </cfRule>
    <cfRule type="cellIs" dxfId="21368" priority="660" operator="greaterThan">
      <formula>0.85</formula>
    </cfRule>
  </conditionalFormatting>
  <conditionalFormatting sqref="E96">
    <cfRule type="expression" dxfId="21367" priority="655">
      <formula>AND(IF(OR($Q96=1,$Q96=2),1,0),IF($X96&lt;=20,1,0))</formula>
    </cfRule>
    <cfRule type="expression" dxfId="21366" priority="656">
      <formula>AND(IF($Q96=2,1,0),IF($X96&lt;30,1,0))</formula>
    </cfRule>
    <cfRule type="expression" dxfId="21365" priority="657">
      <formula>AND(IF($Q96=3,1,0),IF($X96&lt;30,1,0))</formula>
    </cfRule>
    <cfRule type="expression" dxfId="21364" priority="658">
      <formula>AND(IF($Q96=3,1,IF($Q96=4,1,0)),IF($F96&lt;=85,1,0))</formula>
    </cfRule>
  </conditionalFormatting>
  <conditionalFormatting sqref="X96">
    <cfRule type="expression" dxfId="21363" priority="651">
      <formula>AND(IF(OR($Q96=1,$Q96=2),1,0),IF($X96&lt;=20,1,0))</formula>
    </cfRule>
    <cfRule type="expression" dxfId="21362" priority="652">
      <formula>AND(IF($Q96=2,1,0),IF($X96&lt;30,1,0))</formula>
    </cfRule>
    <cfRule type="expression" dxfId="21361" priority="653">
      <formula>AND(IF($Q96=3,1,0),IF($X96&lt;30,1,0))</formula>
    </cfRule>
    <cfRule type="expression" dxfId="21360" priority="654">
      <formula>AND(IF($Q96=3,1,IF($Q96=4,1,0)),IF($F96&lt;=85,1,0))</formula>
    </cfRule>
  </conditionalFormatting>
  <conditionalFormatting sqref="AI96">
    <cfRule type="expression" dxfId="21359" priority="647">
      <formula>AND(IF(OR($Q96=1,$Q96=2),1,0),IF($X96&lt;=20,1,0))</formula>
    </cfRule>
    <cfRule type="expression" dxfId="21358" priority="648">
      <formula>AND(IF($Q96=2,1,0),IF($X96&lt;30,1,0))</formula>
    </cfRule>
    <cfRule type="expression" dxfId="21357" priority="649">
      <formula>AND(IF($Q96=3,1,0),IF($X96&lt;30,1,0))</formula>
    </cfRule>
    <cfRule type="expression" dxfId="21356" priority="650">
      <formula>AND(IF($Q96=3,1,IF($Q96=4,1,0)),IF($F96&lt;=85,1,0))</formula>
    </cfRule>
  </conditionalFormatting>
  <conditionalFormatting sqref="AV97">
    <cfRule type="expression" dxfId="21355" priority="645">
      <formula>AV97="X"</formula>
    </cfRule>
    <cfRule type="expression" dxfId="21354" priority="646">
      <formula>AV97="후보"</formula>
    </cfRule>
  </conditionalFormatting>
  <conditionalFormatting sqref="Z97">
    <cfRule type="colorScale" priority="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1353" priority="642" operator="greaterThan">
      <formula>0.9</formula>
    </cfRule>
    <cfRule type="cellIs" dxfId="21352" priority="643" operator="greaterThan">
      <formula>0.85</formula>
    </cfRule>
  </conditionalFormatting>
  <conditionalFormatting sqref="N97">
    <cfRule type="cellIs" dxfId="21351" priority="640" operator="greaterThan">
      <formula>0.9</formula>
    </cfRule>
    <cfRule type="cellIs" dxfId="21350" priority="641" operator="greaterThan">
      <formula>0.85</formula>
    </cfRule>
  </conditionalFormatting>
  <conditionalFormatting sqref="E97">
    <cfRule type="expression" dxfId="21349" priority="636">
      <formula>AND(IF(OR($Q97=1,$Q97=2),1,0),IF($X97&lt;=20,1,0))</formula>
    </cfRule>
    <cfRule type="expression" dxfId="21348" priority="637">
      <formula>AND(IF($Q97=2,1,0),IF($X97&lt;30,1,0))</formula>
    </cfRule>
    <cfRule type="expression" dxfId="21347" priority="638">
      <formula>AND(IF($Q97=3,1,0),IF($X97&lt;30,1,0))</formula>
    </cfRule>
    <cfRule type="expression" dxfId="21346" priority="639">
      <formula>AND(IF($Q97=3,1,IF($Q97=4,1,0)),IF($F97&lt;=85,1,0))</formula>
    </cfRule>
  </conditionalFormatting>
  <conditionalFormatting sqref="X97">
    <cfRule type="expression" dxfId="21345" priority="632">
      <formula>AND(IF(OR($Q97=1,$Q97=2),1,0),IF($X97&lt;=20,1,0))</formula>
    </cfRule>
    <cfRule type="expression" dxfId="21344" priority="633">
      <formula>AND(IF($Q97=2,1,0),IF($X97&lt;30,1,0))</formula>
    </cfRule>
    <cfRule type="expression" dxfId="21343" priority="634">
      <formula>AND(IF($Q97=3,1,0),IF($X97&lt;30,1,0))</formula>
    </cfRule>
    <cfRule type="expression" dxfId="21342" priority="635">
      <formula>AND(IF($Q97=3,1,IF($Q97=4,1,0)),IF($F97&lt;=85,1,0))</formula>
    </cfRule>
  </conditionalFormatting>
  <conditionalFormatting sqref="AI97">
    <cfRule type="expression" dxfId="21341" priority="628">
      <formula>AND(IF(OR($Q97=1,$Q97=2),1,0),IF($X97&lt;=20,1,0))</formula>
    </cfRule>
    <cfRule type="expression" dxfId="21340" priority="629">
      <formula>AND(IF($Q97=2,1,0),IF($X97&lt;30,1,0))</formula>
    </cfRule>
    <cfRule type="expression" dxfId="21339" priority="630">
      <formula>AND(IF($Q97=3,1,0),IF($X97&lt;30,1,0))</formula>
    </cfRule>
    <cfRule type="expression" dxfId="21338" priority="631">
      <formula>AND(IF($Q97=3,1,IF($Q97=4,1,0)),IF($F97&lt;=85,1,0))</formula>
    </cfRule>
  </conditionalFormatting>
  <conditionalFormatting sqref="AV98">
    <cfRule type="expression" dxfId="21337" priority="626">
      <formula>AV98="X"</formula>
    </cfRule>
    <cfRule type="expression" dxfId="21336" priority="627">
      <formula>AV98="후보"</formula>
    </cfRule>
  </conditionalFormatting>
  <conditionalFormatting sqref="Z98">
    <cfRule type="colorScale" priority="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1335" priority="623" operator="greaterThan">
      <formula>0.9</formula>
    </cfRule>
    <cfRule type="cellIs" dxfId="21334" priority="624" operator="greaterThan">
      <formula>0.85</formula>
    </cfRule>
  </conditionalFormatting>
  <conditionalFormatting sqref="N98">
    <cfRule type="cellIs" dxfId="21333" priority="621" operator="greaterThan">
      <formula>0.9</formula>
    </cfRule>
    <cfRule type="cellIs" dxfId="21332" priority="622" operator="greaterThan">
      <formula>0.85</formula>
    </cfRule>
  </conditionalFormatting>
  <conditionalFormatting sqref="E98">
    <cfRule type="expression" dxfId="21331" priority="617">
      <formula>AND(IF(OR($Q98=1,$Q98=2),1,0),IF($X98&lt;=20,1,0))</formula>
    </cfRule>
    <cfRule type="expression" dxfId="21330" priority="618">
      <formula>AND(IF($Q98=2,1,0),IF($X98&lt;30,1,0))</formula>
    </cfRule>
    <cfRule type="expression" dxfId="21329" priority="619">
      <formula>AND(IF($Q98=3,1,0),IF($X98&lt;30,1,0))</formula>
    </cfRule>
    <cfRule type="expression" dxfId="21328" priority="620">
      <formula>AND(IF($Q98=3,1,IF($Q98=4,1,0)),IF($F98&lt;=85,1,0))</formula>
    </cfRule>
  </conditionalFormatting>
  <conditionalFormatting sqref="X98">
    <cfRule type="expression" dxfId="21327" priority="613">
      <formula>AND(IF(OR($Q98=1,$Q98=2),1,0),IF($X98&lt;=20,1,0))</formula>
    </cfRule>
    <cfRule type="expression" dxfId="21326" priority="614">
      <formula>AND(IF($Q98=2,1,0),IF($X98&lt;30,1,0))</formula>
    </cfRule>
    <cfRule type="expression" dxfId="21325" priority="615">
      <formula>AND(IF($Q98=3,1,0),IF($X98&lt;30,1,0))</formula>
    </cfRule>
    <cfRule type="expression" dxfId="21324" priority="616">
      <formula>AND(IF($Q98=3,1,IF($Q98=4,1,0)),IF($F98&lt;=85,1,0))</formula>
    </cfRule>
  </conditionalFormatting>
  <conditionalFormatting sqref="AI98">
    <cfRule type="expression" dxfId="21323" priority="609">
      <formula>AND(IF(OR($Q98=1,$Q98=2),1,0),IF($X98&lt;=20,1,0))</formula>
    </cfRule>
    <cfRule type="expression" dxfId="21322" priority="610">
      <formula>AND(IF($Q98=2,1,0),IF($X98&lt;30,1,0))</formula>
    </cfRule>
    <cfRule type="expression" dxfId="21321" priority="611">
      <formula>AND(IF($Q98=3,1,0),IF($X98&lt;30,1,0))</formula>
    </cfRule>
    <cfRule type="expression" dxfId="21320" priority="612">
      <formula>AND(IF($Q98=3,1,IF($Q98=4,1,0)),IF($F98&lt;=85,1,0))</formula>
    </cfRule>
  </conditionalFormatting>
  <conditionalFormatting sqref="AV99">
    <cfRule type="expression" dxfId="21319" priority="607">
      <formula>AV99="X"</formula>
    </cfRule>
    <cfRule type="expression" dxfId="21318" priority="608">
      <formula>AV99="후보"</formula>
    </cfRule>
  </conditionalFormatting>
  <conditionalFormatting sqref="Z99">
    <cfRule type="colorScale" priority="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1317" priority="604" operator="greaterThan">
      <formula>0.9</formula>
    </cfRule>
    <cfRule type="cellIs" dxfId="21316" priority="605" operator="greaterThan">
      <formula>0.85</formula>
    </cfRule>
  </conditionalFormatting>
  <conditionalFormatting sqref="N99">
    <cfRule type="cellIs" dxfId="21315" priority="602" operator="greaterThan">
      <formula>0.9</formula>
    </cfRule>
    <cfRule type="cellIs" dxfId="21314" priority="603" operator="greaterThan">
      <formula>0.85</formula>
    </cfRule>
  </conditionalFormatting>
  <conditionalFormatting sqref="E99">
    <cfRule type="expression" dxfId="21313" priority="598">
      <formula>AND(IF(OR($Q99=1,$Q99=2),1,0),IF($X99&lt;=20,1,0))</formula>
    </cfRule>
    <cfRule type="expression" dxfId="21312" priority="599">
      <formula>AND(IF($Q99=2,1,0),IF($X99&lt;30,1,0))</formula>
    </cfRule>
    <cfRule type="expression" dxfId="21311" priority="600">
      <formula>AND(IF($Q99=3,1,0),IF($X99&lt;30,1,0))</formula>
    </cfRule>
    <cfRule type="expression" dxfId="21310" priority="601">
      <formula>AND(IF($Q99=3,1,IF($Q99=4,1,0)),IF($F99&lt;=85,1,0))</formula>
    </cfRule>
  </conditionalFormatting>
  <conditionalFormatting sqref="X99">
    <cfRule type="expression" dxfId="21309" priority="594">
      <formula>AND(IF(OR($Q99=1,$Q99=2),1,0),IF($X99&lt;=20,1,0))</formula>
    </cfRule>
    <cfRule type="expression" dxfId="21308" priority="595">
      <formula>AND(IF($Q99=2,1,0),IF($X99&lt;30,1,0))</formula>
    </cfRule>
    <cfRule type="expression" dxfId="21307" priority="596">
      <formula>AND(IF($Q99=3,1,0),IF($X99&lt;30,1,0))</formula>
    </cfRule>
    <cfRule type="expression" dxfId="21306" priority="597">
      <formula>AND(IF($Q99=3,1,IF($Q99=4,1,0)),IF($F99&lt;=85,1,0))</formula>
    </cfRule>
  </conditionalFormatting>
  <conditionalFormatting sqref="AI99">
    <cfRule type="expression" dxfId="21305" priority="590">
      <formula>AND(IF(OR($Q99=1,$Q99=2),1,0),IF($X99&lt;=20,1,0))</formula>
    </cfRule>
    <cfRule type="expression" dxfId="21304" priority="591">
      <formula>AND(IF($Q99=2,1,0),IF($X99&lt;30,1,0))</formula>
    </cfRule>
    <cfRule type="expression" dxfId="21303" priority="592">
      <formula>AND(IF($Q99=3,1,0),IF($X99&lt;30,1,0))</formula>
    </cfRule>
    <cfRule type="expression" dxfId="21302" priority="593">
      <formula>AND(IF($Q99=3,1,IF($Q99=4,1,0)),IF($F99&lt;=85,1,0))</formula>
    </cfRule>
  </conditionalFormatting>
  <conditionalFormatting sqref="AV100">
    <cfRule type="expression" dxfId="21301" priority="588">
      <formula>AV100="X"</formula>
    </cfRule>
    <cfRule type="expression" dxfId="21300" priority="589">
      <formula>AV100="후보"</formula>
    </cfRule>
  </conditionalFormatting>
  <conditionalFormatting sqref="Z100">
    <cfRule type="colorScale" priority="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1299" priority="585" operator="greaterThan">
      <formula>0.9</formula>
    </cfRule>
    <cfRule type="cellIs" dxfId="21298" priority="586" operator="greaterThan">
      <formula>0.85</formula>
    </cfRule>
  </conditionalFormatting>
  <conditionalFormatting sqref="N100">
    <cfRule type="cellIs" dxfId="21297" priority="583" operator="greaterThan">
      <formula>0.9</formula>
    </cfRule>
    <cfRule type="cellIs" dxfId="21296" priority="584" operator="greaterThan">
      <formula>0.85</formula>
    </cfRule>
  </conditionalFormatting>
  <conditionalFormatting sqref="E100">
    <cfRule type="expression" dxfId="21295" priority="579">
      <formula>AND(IF(OR($Q100=1,$Q100=2),1,0),IF($X100&lt;=20,1,0))</formula>
    </cfRule>
    <cfRule type="expression" dxfId="21294" priority="580">
      <formula>AND(IF($Q100=2,1,0),IF($X100&lt;30,1,0))</formula>
    </cfRule>
    <cfRule type="expression" dxfId="21293" priority="581">
      <formula>AND(IF($Q100=3,1,0),IF($X100&lt;30,1,0))</formula>
    </cfRule>
    <cfRule type="expression" dxfId="21292" priority="582">
      <formula>AND(IF($Q100=3,1,IF($Q100=4,1,0)),IF($F100&lt;=85,1,0))</formula>
    </cfRule>
  </conditionalFormatting>
  <conditionalFormatting sqref="X100">
    <cfRule type="expression" dxfId="21291" priority="575">
      <formula>AND(IF(OR($Q100=1,$Q100=2),1,0),IF($X100&lt;=20,1,0))</formula>
    </cfRule>
    <cfRule type="expression" dxfId="21290" priority="576">
      <formula>AND(IF($Q100=2,1,0),IF($X100&lt;30,1,0))</formula>
    </cfRule>
    <cfRule type="expression" dxfId="21289" priority="577">
      <formula>AND(IF($Q100=3,1,0),IF($X100&lt;30,1,0))</formula>
    </cfRule>
    <cfRule type="expression" dxfId="21288" priority="578">
      <formula>AND(IF($Q100=3,1,IF($Q100=4,1,0)),IF($F100&lt;=85,1,0))</formula>
    </cfRule>
  </conditionalFormatting>
  <conditionalFormatting sqref="AI100">
    <cfRule type="expression" dxfId="21287" priority="571">
      <formula>AND(IF(OR($Q100=1,$Q100=2),1,0),IF($X100&lt;=20,1,0))</formula>
    </cfRule>
    <cfRule type="expression" dxfId="21286" priority="572">
      <formula>AND(IF($Q100=2,1,0),IF($X100&lt;30,1,0))</formula>
    </cfRule>
    <cfRule type="expression" dxfId="21285" priority="573">
      <formula>AND(IF($Q100=3,1,0),IF($X100&lt;30,1,0))</formula>
    </cfRule>
    <cfRule type="expression" dxfId="21284" priority="574">
      <formula>AND(IF($Q100=3,1,IF($Q100=4,1,0)),IF($F100&lt;=85,1,0))</formula>
    </cfRule>
  </conditionalFormatting>
  <conditionalFormatting sqref="AV101">
    <cfRule type="expression" dxfId="21283" priority="569">
      <formula>AV101="X"</formula>
    </cfRule>
    <cfRule type="expression" dxfId="21282" priority="570">
      <formula>AV101="후보"</formula>
    </cfRule>
  </conditionalFormatting>
  <conditionalFormatting sqref="Z101">
    <cfRule type="colorScale" priority="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1281" priority="566" operator="greaterThan">
      <formula>0.9</formula>
    </cfRule>
    <cfRule type="cellIs" dxfId="21280" priority="567" operator="greaterThan">
      <formula>0.85</formula>
    </cfRule>
  </conditionalFormatting>
  <conditionalFormatting sqref="N101">
    <cfRule type="cellIs" dxfId="21279" priority="564" operator="greaterThan">
      <formula>0.9</formula>
    </cfRule>
    <cfRule type="cellIs" dxfId="21278" priority="565" operator="greaterThan">
      <formula>0.85</formula>
    </cfRule>
  </conditionalFormatting>
  <conditionalFormatting sqref="E101">
    <cfRule type="expression" dxfId="21277" priority="560">
      <formula>AND(IF(OR($Q101=1,$Q101=2),1,0),IF($X101&lt;=20,1,0))</formula>
    </cfRule>
    <cfRule type="expression" dxfId="21276" priority="561">
      <formula>AND(IF($Q101=2,1,0),IF($X101&lt;30,1,0))</formula>
    </cfRule>
    <cfRule type="expression" dxfId="21275" priority="562">
      <formula>AND(IF($Q101=3,1,0),IF($X101&lt;30,1,0))</formula>
    </cfRule>
    <cfRule type="expression" dxfId="21274" priority="563">
      <formula>AND(IF($Q101=3,1,IF($Q101=4,1,0)),IF($F101&lt;=85,1,0))</formula>
    </cfRule>
  </conditionalFormatting>
  <conditionalFormatting sqref="X101">
    <cfRule type="expression" dxfId="21273" priority="556">
      <formula>AND(IF(OR($Q101=1,$Q101=2),1,0),IF($X101&lt;=20,1,0))</formula>
    </cfRule>
    <cfRule type="expression" dxfId="21272" priority="557">
      <formula>AND(IF($Q101=2,1,0),IF($X101&lt;30,1,0))</formula>
    </cfRule>
    <cfRule type="expression" dxfId="21271" priority="558">
      <formula>AND(IF($Q101=3,1,0),IF($X101&lt;30,1,0))</formula>
    </cfRule>
    <cfRule type="expression" dxfId="21270" priority="559">
      <formula>AND(IF($Q101=3,1,IF($Q101=4,1,0)),IF($F101&lt;=85,1,0))</formula>
    </cfRule>
  </conditionalFormatting>
  <conditionalFormatting sqref="AI101">
    <cfRule type="expression" dxfId="21269" priority="552">
      <formula>AND(IF(OR($Q101=1,$Q101=2),1,0),IF($X101&lt;=20,1,0))</formula>
    </cfRule>
    <cfRule type="expression" dxfId="21268" priority="553">
      <formula>AND(IF($Q101=2,1,0),IF($X101&lt;30,1,0))</formula>
    </cfRule>
    <cfRule type="expression" dxfId="21267" priority="554">
      <formula>AND(IF($Q101=3,1,0),IF($X101&lt;30,1,0))</formula>
    </cfRule>
    <cfRule type="expression" dxfId="21266" priority="555">
      <formula>AND(IF($Q101=3,1,IF($Q101=4,1,0)),IF($F101&lt;=85,1,0))</formula>
    </cfRule>
  </conditionalFormatting>
  <conditionalFormatting sqref="AV102">
    <cfRule type="expression" dxfId="21265" priority="550">
      <formula>AV102="X"</formula>
    </cfRule>
    <cfRule type="expression" dxfId="21264" priority="551">
      <formula>AV102="후보"</formula>
    </cfRule>
  </conditionalFormatting>
  <conditionalFormatting sqref="Z102">
    <cfRule type="colorScale" priority="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21263" priority="547" operator="greaterThan">
      <formula>0.9</formula>
    </cfRule>
    <cfRule type="cellIs" dxfId="21262" priority="548" operator="greaterThan">
      <formula>0.85</formula>
    </cfRule>
  </conditionalFormatting>
  <conditionalFormatting sqref="N102">
    <cfRule type="cellIs" dxfId="21261" priority="545" operator="greaterThan">
      <formula>0.9</formula>
    </cfRule>
    <cfRule type="cellIs" dxfId="21260" priority="546" operator="greaterThan">
      <formula>0.85</formula>
    </cfRule>
  </conditionalFormatting>
  <conditionalFormatting sqref="E102">
    <cfRule type="expression" dxfId="21259" priority="541">
      <formula>AND(IF(OR($Q102=1,$Q102=2),1,0),IF($X102&lt;=20,1,0))</formula>
    </cfRule>
    <cfRule type="expression" dxfId="21258" priority="542">
      <formula>AND(IF($Q102=2,1,0),IF($X102&lt;30,1,0))</formula>
    </cfRule>
    <cfRule type="expression" dxfId="21257" priority="543">
      <formula>AND(IF($Q102=3,1,0),IF($X102&lt;30,1,0))</formula>
    </cfRule>
    <cfRule type="expression" dxfId="21256" priority="544">
      <formula>AND(IF($Q102=3,1,IF($Q102=4,1,0)),IF($F102&lt;=85,1,0))</formula>
    </cfRule>
  </conditionalFormatting>
  <conditionalFormatting sqref="X102">
    <cfRule type="expression" dxfId="21255" priority="537">
      <formula>AND(IF(OR($Q102=1,$Q102=2),1,0),IF($X102&lt;=20,1,0))</formula>
    </cfRule>
    <cfRule type="expression" dxfId="21254" priority="538">
      <formula>AND(IF($Q102=2,1,0),IF($X102&lt;30,1,0))</formula>
    </cfRule>
    <cfRule type="expression" dxfId="21253" priority="539">
      <formula>AND(IF($Q102=3,1,0),IF($X102&lt;30,1,0))</formula>
    </cfRule>
    <cfRule type="expression" dxfId="21252" priority="540">
      <formula>AND(IF($Q102=3,1,IF($Q102=4,1,0)),IF($F102&lt;=85,1,0))</formula>
    </cfRule>
  </conditionalFormatting>
  <conditionalFormatting sqref="AI102">
    <cfRule type="expression" dxfId="21251" priority="533">
      <formula>AND(IF(OR($Q102=1,$Q102=2),1,0),IF($X102&lt;=20,1,0))</formula>
    </cfRule>
    <cfRule type="expression" dxfId="21250" priority="534">
      <formula>AND(IF($Q102=2,1,0),IF($X102&lt;30,1,0))</formula>
    </cfRule>
    <cfRule type="expression" dxfId="21249" priority="535">
      <formula>AND(IF($Q102=3,1,0),IF($X102&lt;30,1,0))</formula>
    </cfRule>
    <cfRule type="expression" dxfId="21248" priority="536">
      <formula>AND(IF($Q102=3,1,IF($Q102=4,1,0)),IF($F102&lt;=85,1,0))</formula>
    </cfRule>
  </conditionalFormatting>
  <conditionalFormatting sqref="AV103">
    <cfRule type="expression" dxfId="21247" priority="531">
      <formula>AV103="X"</formula>
    </cfRule>
    <cfRule type="expression" dxfId="21246" priority="532">
      <formula>AV103="후보"</formula>
    </cfRule>
  </conditionalFormatting>
  <conditionalFormatting sqref="Z103">
    <cfRule type="colorScale" priority="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1245" priority="528" operator="greaterThan">
      <formula>0.9</formula>
    </cfRule>
    <cfRule type="cellIs" dxfId="21244" priority="529" operator="greaterThan">
      <formula>0.85</formula>
    </cfRule>
  </conditionalFormatting>
  <conditionalFormatting sqref="N103">
    <cfRule type="cellIs" dxfId="21243" priority="526" operator="greaterThan">
      <formula>0.9</formula>
    </cfRule>
    <cfRule type="cellIs" dxfId="21242" priority="527" operator="greaterThan">
      <formula>0.85</formula>
    </cfRule>
  </conditionalFormatting>
  <conditionalFormatting sqref="E103">
    <cfRule type="expression" dxfId="21241" priority="522">
      <formula>AND(IF(OR($Q103=1,$Q103=2),1,0),IF($X103&lt;=20,1,0))</formula>
    </cfRule>
    <cfRule type="expression" dxfId="21240" priority="523">
      <formula>AND(IF($Q103=2,1,0),IF($X103&lt;30,1,0))</formula>
    </cfRule>
    <cfRule type="expression" dxfId="21239" priority="524">
      <formula>AND(IF($Q103=3,1,0),IF($X103&lt;30,1,0))</formula>
    </cfRule>
    <cfRule type="expression" dxfId="21238" priority="525">
      <formula>AND(IF($Q103=3,1,IF($Q103=4,1,0)),IF($F103&lt;=85,1,0))</formula>
    </cfRule>
  </conditionalFormatting>
  <conditionalFormatting sqref="X103">
    <cfRule type="expression" dxfId="21237" priority="518">
      <formula>AND(IF(OR($Q103=1,$Q103=2),1,0),IF($X103&lt;=20,1,0))</formula>
    </cfRule>
    <cfRule type="expression" dxfId="21236" priority="519">
      <formula>AND(IF($Q103=2,1,0),IF($X103&lt;30,1,0))</formula>
    </cfRule>
    <cfRule type="expression" dxfId="21235" priority="520">
      <formula>AND(IF($Q103=3,1,0),IF($X103&lt;30,1,0))</formula>
    </cfRule>
    <cfRule type="expression" dxfId="21234" priority="521">
      <formula>AND(IF($Q103=3,1,IF($Q103=4,1,0)),IF($F103&lt;=85,1,0))</formula>
    </cfRule>
  </conditionalFormatting>
  <conditionalFormatting sqref="AI103">
    <cfRule type="expression" dxfId="21233" priority="514">
      <formula>AND(IF(OR($Q103=1,$Q103=2),1,0),IF($X103&lt;=20,1,0))</formula>
    </cfRule>
    <cfRule type="expression" dxfId="21232" priority="515">
      <formula>AND(IF($Q103=2,1,0),IF($X103&lt;30,1,0))</formula>
    </cfRule>
    <cfRule type="expression" dxfId="21231" priority="516">
      <formula>AND(IF($Q103=3,1,0),IF($X103&lt;30,1,0))</formula>
    </cfRule>
    <cfRule type="expression" dxfId="21230" priority="517">
      <formula>AND(IF($Q103=3,1,IF($Q103=4,1,0)),IF($F103&lt;=85,1,0))</formula>
    </cfRule>
  </conditionalFormatting>
  <conditionalFormatting sqref="AV104">
    <cfRule type="expression" dxfId="21229" priority="512">
      <formula>AV104="X"</formula>
    </cfRule>
    <cfRule type="expression" dxfId="21228" priority="513">
      <formula>AV104="후보"</formula>
    </cfRule>
  </conditionalFormatting>
  <conditionalFormatting sqref="Z104">
    <cfRule type="colorScale" priority="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1227" priority="509" operator="greaterThan">
      <formula>0.9</formula>
    </cfRule>
    <cfRule type="cellIs" dxfId="21226" priority="510" operator="greaterThan">
      <formula>0.85</formula>
    </cfRule>
  </conditionalFormatting>
  <conditionalFormatting sqref="N104">
    <cfRule type="cellIs" dxfId="21225" priority="507" operator="greaterThan">
      <formula>0.9</formula>
    </cfRule>
    <cfRule type="cellIs" dxfId="21224" priority="508" operator="greaterThan">
      <formula>0.85</formula>
    </cfRule>
  </conditionalFormatting>
  <conditionalFormatting sqref="E104">
    <cfRule type="expression" dxfId="21223" priority="503">
      <formula>AND(IF(OR($Q104=1,$Q104=2),1,0),IF($X104&lt;=20,1,0))</formula>
    </cfRule>
    <cfRule type="expression" dxfId="21222" priority="504">
      <formula>AND(IF($Q104=2,1,0),IF($X104&lt;30,1,0))</formula>
    </cfRule>
    <cfRule type="expression" dxfId="21221" priority="505">
      <formula>AND(IF($Q104=3,1,0),IF($X104&lt;30,1,0))</formula>
    </cfRule>
    <cfRule type="expression" dxfId="21220" priority="506">
      <formula>AND(IF($Q104=3,1,IF($Q104=4,1,0)),IF($F104&lt;=85,1,0))</formula>
    </cfRule>
  </conditionalFormatting>
  <conditionalFormatting sqref="X104">
    <cfRule type="expression" dxfId="21219" priority="499">
      <formula>AND(IF(OR($Q104=1,$Q104=2),1,0),IF($X104&lt;=20,1,0))</formula>
    </cfRule>
    <cfRule type="expression" dxfId="21218" priority="500">
      <formula>AND(IF($Q104=2,1,0),IF($X104&lt;30,1,0))</formula>
    </cfRule>
    <cfRule type="expression" dxfId="21217" priority="501">
      <formula>AND(IF($Q104=3,1,0),IF($X104&lt;30,1,0))</formula>
    </cfRule>
    <cfRule type="expression" dxfId="21216" priority="502">
      <formula>AND(IF($Q104=3,1,IF($Q104=4,1,0)),IF($F104&lt;=85,1,0))</formula>
    </cfRule>
  </conditionalFormatting>
  <conditionalFormatting sqref="AI104">
    <cfRule type="expression" dxfId="21215" priority="495">
      <formula>AND(IF(OR($Q104=1,$Q104=2),1,0),IF($X104&lt;=20,1,0))</formula>
    </cfRule>
    <cfRule type="expression" dxfId="21214" priority="496">
      <formula>AND(IF($Q104=2,1,0),IF($X104&lt;30,1,0))</formula>
    </cfRule>
    <cfRule type="expression" dxfId="21213" priority="497">
      <formula>AND(IF($Q104=3,1,0),IF($X104&lt;30,1,0))</formula>
    </cfRule>
    <cfRule type="expression" dxfId="21212" priority="498">
      <formula>AND(IF($Q104=3,1,IF($Q104=4,1,0)),IF($F104&lt;=85,1,0))</formula>
    </cfRule>
  </conditionalFormatting>
  <conditionalFormatting sqref="AV105">
    <cfRule type="expression" dxfId="21211" priority="493">
      <formula>AV105="X"</formula>
    </cfRule>
    <cfRule type="expression" dxfId="21210" priority="494">
      <formula>AV105="후보"</formula>
    </cfRule>
  </conditionalFormatting>
  <conditionalFormatting sqref="Z105">
    <cfRule type="colorScale" priority="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1209" priority="490" operator="greaterThan">
      <formula>0.9</formula>
    </cfRule>
    <cfRule type="cellIs" dxfId="21208" priority="491" operator="greaterThan">
      <formula>0.85</formula>
    </cfRule>
  </conditionalFormatting>
  <conditionalFormatting sqref="N105">
    <cfRule type="cellIs" dxfId="21207" priority="488" operator="greaterThan">
      <formula>0.9</formula>
    </cfRule>
    <cfRule type="cellIs" dxfId="21206" priority="489" operator="greaterThan">
      <formula>0.85</formula>
    </cfRule>
  </conditionalFormatting>
  <conditionalFormatting sqref="E105">
    <cfRule type="expression" dxfId="21205" priority="484">
      <formula>AND(IF(OR($Q105=1,$Q105=2),1,0),IF($X105&lt;=20,1,0))</formula>
    </cfRule>
    <cfRule type="expression" dxfId="21204" priority="485">
      <formula>AND(IF($Q105=2,1,0),IF($X105&lt;30,1,0))</formula>
    </cfRule>
    <cfRule type="expression" dxfId="21203" priority="486">
      <formula>AND(IF($Q105=3,1,0),IF($X105&lt;30,1,0))</formula>
    </cfRule>
    <cfRule type="expression" dxfId="21202" priority="487">
      <formula>AND(IF($Q105=3,1,IF($Q105=4,1,0)),IF($F105&lt;=85,1,0))</formula>
    </cfRule>
  </conditionalFormatting>
  <conditionalFormatting sqref="X105">
    <cfRule type="expression" dxfId="21201" priority="480">
      <formula>AND(IF(OR($Q105=1,$Q105=2),1,0),IF($X105&lt;=20,1,0))</formula>
    </cfRule>
    <cfRule type="expression" dxfId="21200" priority="481">
      <formula>AND(IF($Q105=2,1,0),IF($X105&lt;30,1,0))</formula>
    </cfRule>
    <cfRule type="expression" dxfId="21199" priority="482">
      <formula>AND(IF($Q105=3,1,0),IF($X105&lt;30,1,0))</formula>
    </cfRule>
    <cfRule type="expression" dxfId="21198" priority="483">
      <formula>AND(IF($Q105=3,1,IF($Q105=4,1,0)),IF($F105&lt;=85,1,0))</formula>
    </cfRule>
  </conditionalFormatting>
  <conditionalFormatting sqref="AI105">
    <cfRule type="expression" dxfId="21197" priority="476">
      <formula>AND(IF(OR($Q105=1,$Q105=2),1,0),IF($X105&lt;=20,1,0))</formula>
    </cfRule>
    <cfRule type="expression" dxfId="21196" priority="477">
      <formula>AND(IF($Q105=2,1,0),IF($X105&lt;30,1,0))</formula>
    </cfRule>
    <cfRule type="expression" dxfId="21195" priority="478">
      <formula>AND(IF($Q105=3,1,0),IF($X105&lt;30,1,0))</formula>
    </cfRule>
    <cfRule type="expression" dxfId="21194" priority="479">
      <formula>AND(IF($Q105=3,1,IF($Q105=4,1,0)),IF($F105&lt;=85,1,0))</formula>
    </cfRule>
  </conditionalFormatting>
  <conditionalFormatting sqref="AV106">
    <cfRule type="expression" dxfId="21193" priority="474">
      <formula>AV106="X"</formula>
    </cfRule>
    <cfRule type="expression" dxfId="21192" priority="475">
      <formula>AV106="후보"</formula>
    </cfRule>
  </conditionalFormatting>
  <conditionalFormatting sqref="Z106">
    <cfRule type="colorScale" priority="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21191" priority="471" operator="greaterThan">
      <formula>0.9</formula>
    </cfRule>
    <cfRule type="cellIs" dxfId="21190" priority="472" operator="greaterThan">
      <formula>0.85</formula>
    </cfRule>
  </conditionalFormatting>
  <conditionalFormatting sqref="N106">
    <cfRule type="cellIs" dxfId="21189" priority="469" operator="greaterThan">
      <formula>0.9</formula>
    </cfRule>
    <cfRule type="cellIs" dxfId="21188" priority="470" operator="greaterThan">
      <formula>0.85</formula>
    </cfRule>
  </conditionalFormatting>
  <conditionalFormatting sqref="E106">
    <cfRule type="expression" dxfId="21187" priority="465">
      <formula>AND(IF(OR($Q106=1,$Q106=2),1,0),IF($X106&lt;=20,1,0))</formula>
    </cfRule>
    <cfRule type="expression" dxfId="21186" priority="466">
      <formula>AND(IF($Q106=2,1,0),IF($X106&lt;30,1,0))</formula>
    </cfRule>
    <cfRule type="expression" dxfId="21185" priority="467">
      <formula>AND(IF($Q106=3,1,0),IF($X106&lt;30,1,0))</formula>
    </cfRule>
    <cfRule type="expression" dxfId="21184" priority="468">
      <formula>AND(IF($Q106=3,1,IF($Q106=4,1,0)),IF($F106&lt;=85,1,0))</formula>
    </cfRule>
  </conditionalFormatting>
  <conditionalFormatting sqref="X106">
    <cfRule type="expression" dxfId="21183" priority="461">
      <formula>AND(IF(OR($Q106=1,$Q106=2),1,0),IF($X106&lt;=20,1,0))</formula>
    </cfRule>
    <cfRule type="expression" dxfId="21182" priority="462">
      <formula>AND(IF($Q106=2,1,0),IF($X106&lt;30,1,0))</formula>
    </cfRule>
    <cfRule type="expression" dxfId="21181" priority="463">
      <formula>AND(IF($Q106=3,1,0),IF($X106&lt;30,1,0))</formula>
    </cfRule>
    <cfRule type="expression" dxfId="21180" priority="464">
      <formula>AND(IF($Q106=3,1,IF($Q106=4,1,0)),IF($F106&lt;=85,1,0))</formula>
    </cfRule>
  </conditionalFormatting>
  <conditionalFormatting sqref="AI106">
    <cfRule type="expression" dxfId="21179" priority="457">
      <formula>AND(IF(OR($Q106=1,$Q106=2),1,0),IF($X106&lt;=20,1,0))</formula>
    </cfRule>
    <cfRule type="expression" dxfId="21178" priority="458">
      <formula>AND(IF($Q106=2,1,0),IF($X106&lt;30,1,0))</formula>
    </cfRule>
    <cfRule type="expression" dxfId="21177" priority="459">
      <formula>AND(IF($Q106=3,1,0),IF($X106&lt;30,1,0))</formula>
    </cfRule>
    <cfRule type="expression" dxfId="21176" priority="460">
      <formula>AND(IF($Q106=3,1,IF($Q106=4,1,0)),IF($F106&lt;=85,1,0))</formula>
    </cfRule>
  </conditionalFormatting>
  <conditionalFormatting sqref="AV107">
    <cfRule type="expression" dxfId="21175" priority="455">
      <formula>AV107="X"</formula>
    </cfRule>
    <cfRule type="expression" dxfId="21174" priority="456">
      <formula>AV107="후보"</formula>
    </cfRule>
  </conditionalFormatting>
  <conditionalFormatting sqref="Z107">
    <cfRule type="colorScale" priority="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1173" priority="452" operator="greaterThan">
      <formula>0.9</formula>
    </cfRule>
    <cfRule type="cellIs" dxfId="21172" priority="453" operator="greaterThan">
      <formula>0.85</formula>
    </cfRule>
  </conditionalFormatting>
  <conditionalFormatting sqref="N107">
    <cfRule type="cellIs" dxfId="21171" priority="450" operator="greaterThan">
      <formula>0.9</formula>
    </cfRule>
    <cfRule type="cellIs" dxfId="21170" priority="451" operator="greaterThan">
      <formula>0.85</formula>
    </cfRule>
  </conditionalFormatting>
  <conditionalFormatting sqref="E107">
    <cfRule type="expression" dxfId="21169" priority="446">
      <formula>AND(IF(OR($Q107=1,$Q107=2),1,0),IF($X107&lt;=20,1,0))</formula>
    </cfRule>
    <cfRule type="expression" dxfId="21168" priority="447">
      <formula>AND(IF($Q107=2,1,0),IF($X107&lt;30,1,0))</formula>
    </cfRule>
    <cfRule type="expression" dxfId="21167" priority="448">
      <formula>AND(IF($Q107=3,1,0),IF($X107&lt;30,1,0))</formula>
    </cfRule>
    <cfRule type="expression" dxfId="21166" priority="449">
      <formula>AND(IF($Q107=3,1,IF($Q107=4,1,0)),IF($F107&lt;=85,1,0))</formula>
    </cfRule>
  </conditionalFormatting>
  <conditionalFormatting sqref="X107">
    <cfRule type="expression" dxfId="21165" priority="442">
      <formula>AND(IF(OR($Q107=1,$Q107=2),1,0),IF($X107&lt;=20,1,0))</formula>
    </cfRule>
    <cfRule type="expression" dxfId="21164" priority="443">
      <formula>AND(IF($Q107=2,1,0),IF($X107&lt;30,1,0))</formula>
    </cfRule>
    <cfRule type="expression" dxfId="21163" priority="444">
      <formula>AND(IF($Q107=3,1,0),IF($X107&lt;30,1,0))</formula>
    </cfRule>
    <cfRule type="expression" dxfId="21162" priority="445">
      <formula>AND(IF($Q107=3,1,IF($Q107=4,1,0)),IF($F107&lt;=85,1,0))</formula>
    </cfRule>
  </conditionalFormatting>
  <conditionalFormatting sqref="AI107">
    <cfRule type="expression" dxfId="21161" priority="438">
      <formula>AND(IF(OR($Q107=1,$Q107=2),1,0),IF($X107&lt;=20,1,0))</formula>
    </cfRule>
    <cfRule type="expression" dxfId="21160" priority="439">
      <formula>AND(IF($Q107=2,1,0),IF($X107&lt;30,1,0))</formula>
    </cfRule>
    <cfRule type="expression" dxfId="21159" priority="440">
      <formula>AND(IF($Q107=3,1,0),IF($X107&lt;30,1,0))</formula>
    </cfRule>
    <cfRule type="expression" dxfId="21158" priority="441">
      <formula>AND(IF($Q107=3,1,IF($Q107=4,1,0)),IF($F107&lt;=85,1,0))</formula>
    </cfRule>
  </conditionalFormatting>
  <conditionalFormatting sqref="AV108">
    <cfRule type="expression" dxfId="21157" priority="436">
      <formula>AV108="X"</formula>
    </cfRule>
    <cfRule type="expression" dxfId="21156" priority="437">
      <formula>AV108="후보"</formula>
    </cfRule>
  </conditionalFormatting>
  <conditionalFormatting sqref="Z108">
    <cfRule type="colorScale" priority="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1155" priority="433" operator="greaterThan">
      <formula>0.9</formula>
    </cfRule>
    <cfRule type="cellIs" dxfId="21154" priority="434" operator="greaterThan">
      <formula>0.85</formula>
    </cfRule>
  </conditionalFormatting>
  <conditionalFormatting sqref="N108">
    <cfRule type="cellIs" dxfId="21153" priority="431" operator="greaterThan">
      <formula>0.9</formula>
    </cfRule>
    <cfRule type="cellIs" dxfId="21152" priority="432" operator="greaterThan">
      <formula>0.85</formula>
    </cfRule>
  </conditionalFormatting>
  <conditionalFormatting sqref="E108">
    <cfRule type="expression" dxfId="21151" priority="427">
      <formula>AND(IF(OR($Q108=1,$Q108=2),1,0),IF($X108&lt;=20,1,0))</formula>
    </cfRule>
    <cfRule type="expression" dxfId="21150" priority="428">
      <formula>AND(IF($Q108=2,1,0),IF($X108&lt;30,1,0))</formula>
    </cfRule>
    <cfRule type="expression" dxfId="21149" priority="429">
      <formula>AND(IF($Q108=3,1,0),IF($X108&lt;30,1,0))</formula>
    </cfRule>
    <cfRule type="expression" dxfId="21148" priority="430">
      <formula>AND(IF($Q108=3,1,IF($Q108=4,1,0)),IF($F108&lt;=85,1,0))</formula>
    </cfRule>
  </conditionalFormatting>
  <conditionalFormatting sqref="X108">
    <cfRule type="expression" dxfId="21147" priority="423">
      <formula>AND(IF(OR($Q108=1,$Q108=2),1,0),IF($X108&lt;=20,1,0))</formula>
    </cfRule>
    <cfRule type="expression" dxfId="21146" priority="424">
      <formula>AND(IF($Q108=2,1,0),IF($X108&lt;30,1,0))</formula>
    </cfRule>
    <cfRule type="expression" dxfId="21145" priority="425">
      <formula>AND(IF($Q108=3,1,0),IF($X108&lt;30,1,0))</formula>
    </cfRule>
    <cfRule type="expression" dxfId="21144" priority="426">
      <formula>AND(IF($Q108=3,1,IF($Q108=4,1,0)),IF($F108&lt;=85,1,0))</formula>
    </cfRule>
  </conditionalFormatting>
  <conditionalFormatting sqref="AI108">
    <cfRule type="expression" dxfId="21143" priority="419">
      <formula>AND(IF(OR($Q108=1,$Q108=2),1,0),IF($X108&lt;=20,1,0))</formula>
    </cfRule>
    <cfRule type="expression" dxfId="21142" priority="420">
      <formula>AND(IF($Q108=2,1,0),IF($X108&lt;30,1,0))</formula>
    </cfRule>
    <cfRule type="expression" dxfId="21141" priority="421">
      <formula>AND(IF($Q108=3,1,0),IF($X108&lt;30,1,0))</formula>
    </cfRule>
    <cfRule type="expression" dxfId="21140" priority="422">
      <formula>AND(IF($Q108=3,1,IF($Q108=4,1,0)),IF($F108&lt;=85,1,0))</formula>
    </cfRule>
  </conditionalFormatting>
  <conditionalFormatting sqref="AV109">
    <cfRule type="expression" dxfId="21139" priority="417">
      <formula>AV109="X"</formula>
    </cfRule>
    <cfRule type="expression" dxfId="21138" priority="418">
      <formula>AV109="후보"</formula>
    </cfRule>
  </conditionalFormatting>
  <conditionalFormatting sqref="Z109">
    <cfRule type="colorScale" priority="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1137" priority="414" operator="greaterThan">
      <formula>0.9</formula>
    </cfRule>
    <cfRule type="cellIs" dxfId="21136" priority="415" operator="greaterThan">
      <formula>0.85</formula>
    </cfRule>
  </conditionalFormatting>
  <conditionalFormatting sqref="N109">
    <cfRule type="cellIs" dxfId="21135" priority="412" operator="greaterThan">
      <formula>0.9</formula>
    </cfRule>
    <cfRule type="cellIs" dxfId="21134" priority="413" operator="greaterThan">
      <formula>0.85</formula>
    </cfRule>
  </conditionalFormatting>
  <conditionalFormatting sqref="E109">
    <cfRule type="expression" dxfId="21133" priority="408">
      <formula>AND(IF(OR($Q109=1,$Q109=2),1,0),IF($X109&lt;=20,1,0))</formula>
    </cfRule>
    <cfRule type="expression" dxfId="21132" priority="409">
      <formula>AND(IF($Q109=2,1,0),IF($X109&lt;30,1,0))</formula>
    </cfRule>
    <cfRule type="expression" dxfId="21131" priority="410">
      <formula>AND(IF($Q109=3,1,0),IF($X109&lt;30,1,0))</formula>
    </cfRule>
    <cfRule type="expression" dxfId="21130" priority="411">
      <formula>AND(IF($Q109=3,1,IF($Q109=4,1,0)),IF($F109&lt;=85,1,0))</formula>
    </cfRule>
  </conditionalFormatting>
  <conditionalFormatting sqref="X109">
    <cfRule type="expression" dxfId="21129" priority="404">
      <formula>AND(IF(OR($Q109=1,$Q109=2),1,0),IF($X109&lt;=20,1,0))</formula>
    </cfRule>
    <cfRule type="expression" dxfId="21128" priority="405">
      <formula>AND(IF($Q109=2,1,0),IF($X109&lt;30,1,0))</formula>
    </cfRule>
    <cfRule type="expression" dxfId="21127" priority="406">
      <formula>AND(IF($Q109=3,1,0),IF($X109&lt;30,1,0))</formula>
    </cfRule>
    <cfRule type="expression" dxfId="21126" priority="407">
      <formula>AND(IF($Q109=3,1,IF($Q109=4,1,0)),IF($F109&lt;=85,1,0))</formula>
    </cfRule>
  </conditionalFormatting>
  <conditionalFormatting sqref="AI109">
    <cfRule type="expression" dxfId="21125" priority="400">
      <formula>AND(IF(OR($Q109=1,$Q109=2),1,0),IF($X109&lt;=20,1,0))</formula>
    </cfRule>
    <cfRule type="expression" dxfId="21124" priority="401">
      <formula>AND(IF($Q109=2,1,0),IF($X109&lt;30,1,0))</formula>
    </cfRule>
    <cfRule type="expression" dxfId="21123" priority="402">
      <formula>AND(IF($Q109=3,1,0),IF($X109&lt;30,1,0))</formula>
    </cfRule>
    <cfRule type="expression" dxfId="21122" priority="403">
      <formula>AND(IF($Q109=3,1,IF($Q109=4,1,0)),IF($F109&lt;=85,1,0))</formula>
    </cfRule>
  </conditionalFormatting>
  <conditionalFormatting sqref="AV110">
    <cfRule type="expression" dxfId="21121" priority="398">
      <formula>AV110="X"</formula>
    </cfRule>
    <cfRule type="expression" dxfId="21120" priority="399">
      <formula>AV110="후보"</formula>
    </cfRule>
  </conditionalFormatting>
  <conditionalFormatting sqref="Z110">
    <cfRule type="colorScale" priority="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21119" priority="395" operator="greaterThan">
      <formula>0.9</formula>
    </cfRule>
    <cfRule type="cellIs" dxfId="21118" priority="396" operator="greaterThan">
      <formula>0.85</formula>
    </cfRule>
  </conditionalFormatting>
  <conditionalFormatting sqref="N110">
    <cfRule type="cellIs" dxfId="21117" priority="393" operator="greaterThan">
      <formula>0.9</formula>
    </cfRule>
    <cfRule type="cellIs" dxfId="21116" priority="394" operator="greaterThan">
      <formula>0.85</formula>
    </cfRule>
  </conditionalFormatting>
  <conditionalFormatting sqref="E110">
    <cfRule type="expression" dxfId="21115" priority="389">
      <formula>AND(IF(OR($Q110=1,$Q110=2),1,0),IF($X110&lt;=20,1,0))</formula>
    </cfRule>
    <cfRule type="expression" dxfId="21114" priority="390">
      <formula>AND(IF($Q110=2,1,0),IF($X110&lt;30,1,0))</formula>
    </cfRule>
    <cfRule type="expression" dxfId="21113" priority="391">
      <formula>AND(IF($Q110=3,1,0),IF($X110&lt;30,1,0))</formula>
    </cfRule>
    <cfRule type="expression" dxfId="21112" priority="392">
      <formula>AND(IF($Q110=3,1,IF($Q110=4,1,0)),IF($F110&lt;=85,1,0))</formula>
    </cfRule>
  </conditionalFormatting>
  <conditionalFormatting sqref="X110">
    <cfRule type="expression" dxfId="21111" priority="385">
      <formula>AND(IF(OR($Q110=1,$Q110=2),1,0),IF($X110&lt;=20,1,0))</formula>
    </cfRule>
    <cfRule type="expression" dxfId="21110" priority="386">
      <formula>AND(IF($Q110=2,1,0),IF($X110&lt;30,1,0))</formula>
    </cfRule>
    <cfRule type="expression" dxfId="21109" priority="387">
      <formula>AND(IF($Q110=3,1,0),IF($X110&lt;30,1,0))</formula>
    </cfRule>
    <cfRule type="expression" dxfId="21108" priority="388">
      <formula>AND(IF($Q110=3,1,IF($Q110=4,1,0)),IF($F110&lt;=85,1,0))</formula>
    </cfRule>
  </conditionalFormatting>
  <conditionalFormatting sqref="AI110">
    <cfRule type="expression" dxfId="21107" priority="381">
      <formula>AND(IF(OR($Q110=1,$Q110=2),1,0),IF($X110&lt;=20,1,0))</formula>
    </cfRule>
    <cfRule type="expression" dxfId="21106" priority="382">
      <formula>AND(IF($Q110=2,1,0),IF($X110&lt;30,1,0))</formula>
    </cfRule>
    <cfRule type="expression" dxfId="21105" priority="383">
      <formula>AND(IF($Q110=3,1,0),IF($X110&lt;30,1,0))</formula>
    </cfRule>
    <cfRule type="expression" dxfId="21104" priority="384">
      <formula>AND(IF($Q110=3,1,IF($Q110=4,1,0)),IF($F110&lt;=85,1,0))</formula>
    </cfRule>
  </conditionalFormatting>
  <conditionalFormatting sqref="AV111">
    <cfRule type="expression" dxfId="21103" priority="379">
      <formula>AV111="X"</formula>
    </cfRule>
    <cfRule type="expression" dxfId="21102" priority="380">
      <formula>AV111="후보"</formula>
    </cfRule>
  </conditionalFormatting>
  <conditionalFormatting sqref="Z111">
    <cfRule type="colorScale" priority="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1101" priority="376" operator="greaterThan">
      <formula>0.9</formula>
    </cfRule>
    <cfRule type="cellIs" dxfId="21100" priority="377" operator="greaterThan">
      <formula>0.85</formula>
    </cfRule>
  </conditionalFormatting>
  <conditionalFormatting sqref="N111">
    <cfRule type="cellIs" dxfId="21099" priority="374" operator="greaterThan">
      <formula>0.9</formula>
    </cfRule>
    <cfRule type="cellIs" dxfId="21098" priority="375" operator="greaterThan">
      <formula>0.85</formula>
    </cfRule>
  </conditionalFormatting>
  <conditionalFormatting sqref="E111">
    <cfRule type="expression" dxfId="21097" priority="370">
      <formula>AND(IF(OR($Q111=1,$Q111=2),1,0),IF($X111&lt;=20,1,0))</formula>
    </cfRule>
    <cfRule type="expression" dxfId="21096" priority="371">
      <formula>AND(IF($Q111=2,1,0),IF($X111&lt;30,1,0))</formula>
    </cfRule>
    <cfRule type="expression" dxfId="21095" priority="372">
      <formula>AND(IF($Q111=3,1,0),IF($X111&lt;30,1,0))</formula>
    </cfRule>
    <cfRule type="expression" dxfId="21094" priority="373">
      <formula>AND(IF($Q111=3,1,IF($Q111=4,1,0)),IF($F111&lt;=85,1,0))</formula>
    </cfRule>
  </conditionalFormatting>
  <conditionalFormatting sqref="X111">
    <cfRule type="expression" dxfId="21093" priority="366">
      <formula>AND(IF(OR($Q111=1,$Q111=2),1,0),IF($X111&lt;=20,1,0))</formula>
    </cfRule>
    <cfRule type="expression" dxfId="21092" priority="367">
      <formula>AND(IF($Q111=2,1,0),IF($X111&lt;30,1,0))</formula>
    </cfRule>
    <cfRule type="expression" dxfId="21091" priority="368">
      <formula>AND(IF($Q111=3,1,0),IF($X111&lt;30,1,0))</formula>
    </cfRule>
    <cfRule type="expression" dxfId="21090" priority="369">
      <formula>AND(IF($Q111=3,1,IF($Q111=4,1,0)),IF($F111&lt;=85,1,0))</formula>
    </cfRule>
  </conditionalFormatting>
  <conditionalFormatting sqref="AI111">
    <cfRule type="expression" dxfId="21089" priority="362">
      <formula>AND(IF(OR($Q111=1,$Q111=2),1,0),IF($X111&lt;=20,1,0))</formula>
    </cfRule>
    <cfRule type="expression" dxfId="21088" priority="363">
      <formula>AND(IF($Q111=2,1,0),IF($X111&lt;30,1,0))</formula>
    </cfRule>
    <cfRule type="expression" dxfId="21087" priority="364">
      <formula>AND(IF($Q111=3,1,0),IF($X111&lt;30,1,0))</formula>
    </cfRule>
    <cfRule type="expression" dxfId="21086" priority="365">
      <formula>AND(IF($Q111=3,1,IF($Q111=4,1,0)),IF($F111&lt;=85,1,0))</formula>
    </cfRule>
  </conditionalFormatting>
  <conditionalFormatting sqref="AV112">
    <cfRule type="expression" dxfId="21085" priority="360">
      <formula>AV112="X"</formula>
    </cfRule>
    <cfRule type="expression" dxfId="21084" priority="361">
      <formula>AV112="후보"</formula>
    </cfRule>
  </conditionalFormatting>
  <conditionalFormatting sqref="Z112">
    <cfRule type="colorScale" priority="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1083" priority="357" operator="greaterThan">
      <formula>0.9</formula>
    </cfRule>
    <cfRule type="cellIs" dxfId="21082" priority="358" operator="greaterThan">
      <formula>0.85</formula>
    </cfRule>
  </conditionalFormatting>
  <conditionalFormatting sqref="N112">
    <cfRule type="cellIs" dxfId="21081" priority="355" operator="greaterThan">
      <formula>0.9</formula>
    </cfRule>
    <cfRule type="cellIs" dxfId="21080" priority="356" operator="greaterThan">
      <formula>0.85</formula>
    </cfRule>
  </conditionalFormatting>
  <conditionalFormatting sqref="E112">
    <cfRule type="expression" dxfId="21079" priority="351">
      <formula>AND(IF(OR($Q112=1,$Q112=2),1,0),IF($X112&lt;=20,1,0))</formula>
    </cfRule>
    <cfRule type="expression" dxfId="21078" priority="352">
      <formula>AND(IF($Q112=2,1,0),IF($X112&lt;30,1,0))</formula>
    </cfRule>
    <cfRule type="expression" dxfId="21077" priority="353">
      <formula>AND(IF($Q112=3,1,0),IF($X112&lt;30,1,0))</formula>
    </cfRule>
    <cfRule type="expression" dxfId="21076" priority="354">
      <formula>AND(IF($Q112=3,1,IF($Q112=4,1,0)),IF($F112&lt;=85,1,0))</formula>
    </cfRule>
  </conditionalFormatting>
  <conditionalFormatting sqref="X112">
    <cfRule type="expression" dxfId="21075" priority="347">
      <formula>AND(IF(OR($Q112=1,$Q112=2),1,0),IF($X112&lt;=20,1,0))</formula>
    </cfRule>
    <cfRule type="expression" dxfId="21074" priority="348">
      <formula>AND(IF($Q112=2,1,0),IF($X112&lt;30,1,0))</formula>
    </cfRule>
    <cfRule type="expression" dxfId="21073" priority="349">
      <formula>AND(IF($Q112=3,1,0),IF($X112&lt;30,1,0))</formula>
    </cfRule>
    <cfRule type="expression" dxfId="21072" priority="350">
      <formula>AND(IF($Q112=3,1,IF($Q112=4,1,0)),IF($F112&lt;=85,1,0))</formula>
    </cfRule>
  </conditionalFormatting>
  <conditionalFormatting sqref="AI112">
    <cfRule type="expression" dxfId="21071" priority="343">
      <formula>AND(IF(OR($Q112=1,$Q112=2),1,0),IF($X112&lt;=20,1,0))</formula>
    </cfRule>
    <cfRule type="expression" dxfId="21070" priority="344">
      <formula>AND(IF($Q112=2,1,0),IF($X112&lt;30,1,0))</formula>
    </cfRule>
    <cfRule type="expression" dxfId="21069" priority="345">
      <formula>AND(IF($Q112=3,1,0),IF($X112&lt;30,1,0))</formula>
    </cfRule>
    <cfRule type="expression" dxfId="21068" priority="346">
      <formula>AND(IF($Q112=3,1,IF($Q112=4,1,0)),IF($F112&lt;=85,1,0))</formula>
    </cfRule>
  </conditionalFormatting>
  <conditionalFormatting sqref="AV113">
    <cfRule type="expression" dxfId="21067" priority="341">
      <formula>AV113="X"</formula>
    </cfRule>
    <cfRule type="expression" dxfId="21066" priority="342">
      <formula>AV113="후보"</formula>
    </cfRule>
  </conditionalFormatting>
  <conditionalFormatting sqref="Z113">
    <cfRule type="colorScale" priority="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21065" priority="338" operator="greaterThan">
      <formula>0.9</formula>
    </cfRule>
    <cfRule type="cellIs" dxfId="21064" priority="339" operator="greaterThan">
      <formula>0.85</formula>
    </cfRule>
  </conditionalFormatting>
  <conditionalFormatting sqref="N113">
    <cfRule type="cellIs" dxfId="21063" priority="336" operator="greaterThan">
      <formula>0.9</formula>
    </cfRule>
    <cfRule type="cellIs" dxfId="21062" priority="337" operator="greaterThan">
      <formula>0.85</formula>
    </cfRule>
  </conditionalFormatting>
  <conditionalFormatting sqref="E113">
    <cfRule type="expression" dxfId="21061" priority="332">
      <formula>AND(IF(OR($Q113=1,$Q113=2),1,0),IF($X113&lt;=20,1,0))</formula>
    </cfRule>
    <cfRule type="expression" dxfId="21060" priority="333">
      <formula>AND(IF($Q113=2,1,0),IF($X113&lt;30,1,0))</formula>
    </cfRule>
    <cfRule type="expression" dxfId="21059" priority="334">
      <formula>AND(IF($Q113=3,1,0),IF($X113&lt;30,1,0))</formula>
    </cfRule>
    <cfRule type="expression" dxfId="21058" priority="335">
      <formula>AND(IF($Q113=3,1,IF($Q113=4,1,0)),IF($F113&lt;=85,1,0))</formula>
    </cfRule>
  </conditionalFormatting>
  <conditionalFormatting sqref="X113">
    <cfRule type="expression" dxfId="21057" priority="328">
      <formula>AND(IF(OR($Q113=1,$Q113=2),1,0),IF($X113&lt;=20,1,0))</formula>
    </cfRule>
    <cfRule type="expression" dxfId="21056" priority="329">
      <formula>AND(IF($Q113=2,1,0),IF($X113&lt;30,1,0))</formula>
    </cfRule>
    <cfRule type="expression" dxfId="21055" priority="330">
      <formula>AND(IF($Q113=3,1,0),IF($X113&lt;30,1,0))</formula>
    </cfRule>
    <cfRule type="expression" dxfId="21054" priority="331">
      <formula>AND(IF($Q113=3,1,IF($Q113=4,1,0)),IF($F113&lt;=85,1,0))</formula>
    </cfRule>
  </conditionalFormatting>
  <conditionalFormatting sqref="AI113">
    <cfRule type="expression" dxfId="21053" priority="324">
      <formula>AND(IF(OR($Q113=1,$Q113=2),1,0),IF($X113&lt;=20,1,0))</formula>
    </cfRule>
    <cfRule type="expression" dxfId="21052" priority="325">
      <formula>AND(IF($Q113=2,1,0),IF($X113&lt;30,1,0))</formula>
    </cfRule>
    <cfRule type="expression" dxfId="21051" priority="326">
      <formula>AND(IF($Q113=3,1,0),IF($X113&lt;30,1,0))</formula>
    </cfRule>
    <cfRule type="expression" dxfId="21050" priority="327">
      <formula>AND(IF($Q113=3,1,IF($Q113=4,1,0)),IF($F113&lt;=85,1,0))</formula>
    </cfRule>
  </conditionalFormatting>
  <conditionalFormatting sqref="AV114">
    <cfRule type="expression" dxfId="21049" priority="322">
      <formula>AV114="X"</formula>
    </cfRule>
    <cfRule type="expression" dxfId="21048" priority="323">
      <formula>AV114="후보"</formula>
    </cfRule>
  </conditionalFormatting>
  <conditionalFormatting sqref="Z114">
    <cfRule type="colorScale" priority="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21047" priority="319" operator="greaterThan">
      <formula>0.9</formula>
    </cfRule>
    <cfRule type="cellIs" dxfId="21046" priority="320" operator="greaterThan">
      <formula>0.85</formula>
    </cfRule>
  </conditionalFormatting>
  <conditionalFormatting sqref="N114">
    <cfRule type="cellIs" dxfId="21045" priority="317" operator="greaterThan">
      <formula>0.9</formula>
    </cfRule>
    <cfRule type="cellIs" dxfId="21044" priority="318" operator="greaterThan">
      <formula>0.85</formula>
    </cfRule>
  </conditionalFormatting>
  <conditionalFormatting sqref="E114">
    <cfRule type="expression" dxfId="21043" priority="313">
      <formula>AND(IF(OR($Q114=1,$Q114=2),1,0),IF($X114&lt;=20,1,0))</formula>
    </cfRule>
    <cfRule type="expression" dxfId="21042" priority="314">
      <formula>AND(IF($Q114=2,1,0),IF($X114&lt;30,1,0))</formula>
    </cfRule>
    <cfRule type="expression" dxfId="21041" priority="315">
      <formula>AND(IF($Q114=3,1,0),IF($X114&lt;30,1,0))</formula>
    </cfRule>
    <cfRule type="expression" dxfId="21040" priority="316">
      <formula>AND(IF($Q114=3,1,IF($Q114=4,1,0)),IF($F114&lt;=85,1,0))</formula>
    </cfRule>
  </conditionalFormatting>
  <conditionalFormatting sqref="X114">
    <cfRule type="expression" dxfId="21039" priority="309">
      <formula>AND(IF(OR($Q114=1,$Q114=2),1,0),IF($X114&lt;=20,1,0))</formula>
    </cfRule>
    <cfRule type="expression" dxfId="21038" priority="310">
      <formula>AND(IF($Q114=2,1,0),IF($X114&lt;30,1,0))</formula>
    </cfRule>
    <cfRule type="expression" dxfId="21037" priority="311">
      <formula>AND(IF($Q114=3,1,0),IF($X114&lt;30,1,0))</formula>
    </cfRule>
    <cfRule type="expression" dxfId="21036" priority="312">
      <formula>AND(IF($Q114=3,1,IF($Q114=4,1,0)),IF($F114&lt;=85,1,0))</formula>
    </cfRule>
  </conditionalFormatting>
  <conditionalFormatting sqref="AI114">
    <cfRule type="expression" dxfId="21035" priority="305">
      <formula>AND(IF(OR($Q114=1,$Q114=2),1,0),IF($X114&lt;=20,1,0))</formula>
    </cfRule>
    <cfRule type="expression" dxfId="21034" priority="306">
      <formula>AND(IF($Q114=2,1,0),IF($X114&lt;30,1,0))</formula>
    </cfRule>
    <cfRule type="expression" dxfId="21033" priority="307">
      <formula>AND(IF($Q114=3,1,0),IF($X114&lt;30,1,0))</formula>
    </cfRule>
    <cfRule type="expression" dxfId="21032" priority="308">
      <formula>AND(IF($Q114=3,1,IF($Q114=4,1,0)),IF($F114&lt;=85,1,0))</formula>
    </cfRule>
  </conditionalFormatting>
  <conditionalFormatting sqref="AV115">
    <cfRule type="expression" dxfId="21031" priority="303">
      <formula>AV115="X"</formula>
    </cfRule>
    <cfRule type="expression" dxfId="21030" priority="304">
      <formula>AV115="후보"</formula>
    </cfRule>
  </conditionalFormatting>
  <conditionalFormatting sqref="Z115">
    <cfRule type="colorScale" priority="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21029" priority="300" operator="greaterThan">
      <formula>0.9</formula>
    </cfRule>
    <cfRule type="cellIs" dxfId="21028" priority="301" operator="greaterThan">
      <formula>0.85</formula>
    </cfRule>
  </conditionalFormatting>
  <conditionalFormatting sqref="N115">
    <cfRule type="cellIs" dxfId="21027" priority="298" operator="greaterThan">
      <formula>0.9</formula>
    </cfRule>
    <cfRule type="cellIs" dxfId="21026" priority="299" operator="greaterThan">
      <formula>0.85</formula>
    </cfRule>
  </conditionalFormatting>
  <conditionalFormatting sqref="E115">
    <cfRule type="expression" dxfId="21025" priority="294">
      <formula>AND(IF(OR($Q115=1,$Q115=2),1,0),IF($X115&lt;=20,1,0))</formula>
    </cfRule>
    <cfRule type="expression" dxfId="21024" priority="295">
      <formula>AND(IF($Q115=2,1,0),IF($X115&lt;30,1,0))</formula>
    </cfRule>
    <cfRule type="expression" dxfId="21023" priority="296">
      <formula>AND(IF($Q115=3,1,0),IF($X115&lt;30,1,0))</formula>
    </cfRule>
    <cfRule type="expression" dxfId="21022" priority="297">
      <formula>AND(IF($Q115=3,1,IF($Q115=4,1,0)),IF($F115&lt;=85,1,0))</formula>
    </cfRule>
  </conditionalFormatting>
  <conditionalFormatting sqref="X115">
    <cfRule type="expression" dxfId="21021" priority="290">
      <formula>AND(IF(OR($Q115=1,$Q115=2),1,0),IF($X115&lt;=20,1,0))</formula>
    </cfRule>
    <cfRule type="expression" dxfId="21020" priority="291">
      <formula>AND(IF($Q115=2,1,0),IF($X115&lt;30,1,0))</formula>
    </cfRule>
    <cfRule type="expression" dxfId="21019" priority="292">
      <formula>AND(IF($Q115=3,1,0),IF($X115&lt;30,1,0))</formula>
    </cfRule>
    <cfRule type="expression" dxfId="21018" priority="293">
      <formula>AND(IF($Q115=3,1,IF($Q115=4,1,0)),IF($F115&lt;=85,1,0))</formula>
    </cfRule>
  </conditionalFormatting>
  <conditionalFormatting sqref="AI115">
    <cfRule type="expression" dxfId="21017" priority="286">
      <formula>AND(IF(OR($Q115=1,$Q115=2),1,0),IF($X115&lt;=20,1,0))</formula>
    </cfRule>
    <cfRule type="expression" dxfId="21016" priority="287">
      <formula>AND(IF($Q115=2,1,0),IF($X115&lt;30,1,0))</formula>
    </cfRule>
    <cfRule type="expression" dxfId="21015" priority="288">
      <formula>AND(IF($Q115=3,1,0),IF($X115&lt;30,1,0))</formula>
    </cfRule>
    <cfRule type="expression" dxfId="21014" priority="289">
      <formula>AND(IF($Q115=3,1,IF($Q115=4,1,0)),IF($F115&lt;=85,1,0))</formula>
    </cfRule>
  </conditionalFormatting>
  <conditionalFormatting sqref="AV116">
    <cfRule type="expression" dxfId="21013" priority="284">
      <formula>AV116="X"</formula>
    </cfRule>
    <cfRule type="expression" dxfId="21012" priority="285">
      <formula>AV116="후보"</formula>
    </cfRule>
  </conditionalFormatting>
  <conditionalFormatting sqref="Z116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21011" priority="281" operator="greaterThan">
      <formula>0.9</formula>
    </cfRule>
    <cfRule type="cellIs" dxfId="21010" priority="282" operator="greaterThan">
      <formula>0.85</formula>
    </cfRule>
  </conditionalFormatting>
  <conditionalFormatting sqref="N116">
    <cfRule type="cellIs" dxfId="21009" priority="279" operator="greaterThan">
      <formula>0.9</formula>
    </cfRule>
    <cfRule type="cellIs" dxfId="21008" priority="280" operator="greaterThan">
      <formula>0.85</formula>
    </cfRule>
  </conditionalFormatting>
  <conditionalFormatting sqref="E116">
    <cfRule type="expression" dxfId="21007" priority="275">
      <formula>AND(IF(OR($Q116=1,$Q116=2),1,0),IF($X116&lt;=20,1,0))</formula>
    </cfRule>
    <cfRule type="expression" dxfId="21006" priority="276">
      <formula>AND(IF($Q116=2,1,0),IF($X116&lt;30,1,0))</formula>
    </cfRule>
    <cfRule type="expression" dxfId="21005" priority="277">
      <formula>AND(IF($Q116=3,1,0),IF($X116&lt;30,1,0))</formula>
    </cfRule>
    <cfRule type="expression" dxfId="21004" priority="278">
      <formula>AND(IF($Q116=3,1,IF($Q116=4,1,0)),IF($F116&lt;=85,1,0))</formula>
    </cfRule>
  </conditionalFormatting>
  <conditionalFormatting sqref="X116">
    <cfRule type="expression" dxfId="21003" priority="271">
      <formula>AND(IF(OR($Q116=1,$Q116=2),1,0),IF($X116&lt;=20,1,0))</formula>
    </cfRule>
    <cfRule type="expression" dxfId="21002" priority="272">
      <formula>AND(IF($Q116=2,1,0),IF($X116&lt;30,1,0))</formula>
    </cfRule>
    <cfRule type="expression" dxfId="21001" priority="273">
      <formula>AND(IF($Q116=3,1,0),IF($X116&lt;30,1,0))</formula>
    </cfRule>
    <cfRule type="expression" dxfId="21000" priority="274">
      <formula>AND(IF($Q116=3,1,IF($Q116=4,1,0)),IF($F116&lt;=85,1,0))</formula>
    </cfRule>
  </conditionalFormatting>
  <conditionalFormatting sqref="AI116">
    <cfRule type="expression" dxfId="20999" priority="267">
      <formula>AND(IF(OR($Q116=1,$Q116=2),1,0),IF($X116&lt;=20,1,0))</formula>
    </cfRule>
    <cfRule type="expression" dxfId="20998" priority="268">
      <formula>AND(IF($Q116=2,1,0),IF($X116&lt;30,1,0))</formula>
    </cfRule>
    <cfRule type="expression" dxfId="20997" priority="269">
      <formula>AND(IF($Q116=3,1,0),IF($X116&lt;30,1,0))</formula>
    </cfRule>
    <cfRule type="expression" dxfId="20996" priority="270">
      <formula>AND(IF($Q116=3,1,IF($Q116=4,1,0)),IF($F116&lt;=85,1,0))</formula>
    </cfRule>
  </conditionalFormatting>
  <conditionalFormatting sqref="AV117">
    <cfRule type="expression" dxfId="20995" priority="265">
      <formula>AV117="X"</formula>
    </cfRule>
    <cfRule type="expression" dxfId="20994" priority="266">
      <formula>AV117="후보"</formula>
    </cfRule>
  </conditionalFormatting>
  <conditionalFormatting sqref="Z117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20993" priority="262" operator="greaterThan">
      <formula>0.9</formula>
    </cfRule>
    <cfRule type="cellIs" dxfId="20992" priority="263" operator="greaterThan">
      <formula>0.85</formula>
    </cfRule>
  </conditionalFormatting>
  <conditionalFormatting sqref="N117">
    <cfRule type="cellIs" dxfId="20991" priority="260" operator="greaterThan">
      <formula>0.9</formula>
    </cfRule>
    <cfRule type="cellIs" dxfId="20990" priority="261" operator="greaterThan">
      <formula>0.85</formula>
    </cfRule>
  </conditionalFormatting>
  <conditionalFormatting sqref="E117">
    <cfRule type="expression" dxfId="20989" priority="256">
      <formula>AND(IF(OR($Q117=1,$Q117=2),1,0),IF($X117&lt;=20,1,0))</formula>
    </cfRule>
    <cfRule type="expression" dxfId="20988" priority="257">
      <formula>AND(IF($Q117=2,1,0),IF($X117&lt;30,1,0))</formula>
    </cfRule>
    <cfRule type="expression" dxfId="20987" priority="258">
      <formula>AND(IF($Q117=3,1,0),IF($X117&lt;30,1,0))</formula>
    </cfRule>
    <cfRule type="expression" dxfId="20986" priority="259">
      <formula>AND(IF($Q117=3,1,IF($Q117=4,1,0)),IF($F117&lt;=85,1,0))</formula>
    </cfRule>
  </conditionalFormatting>
  <conditionalFormatting sqref="X117">
    <cfRule type="expression" dxfId="20985" priority="252">
      <formula>AND(IF(OR($Q117=1,$Q117=2),1,0),IF($X117&lt;=20,1,0))</formula>
    </cfRule>
    <cfRule type="expression" dxfId="20984" priority="253">
      <formula>AND(IF($Q117=2,1,0),IF($X117&lt;30,1,0))</formula>
    </cfRule>
    <cfRule type="expression" dxfId="20983" priority="254">
      <formula>AND(IF($Q117=3,1,0),IF($X117&lt;30,1,0))</formula>
    </cfRule>
    <cfRule type="expression" dxfId="20982" priority="255">
      <formula>AND(IF($Q117=3,1,IF($Q117=4,1,0)),IF($F117&lt;=85,1,0))</formula>
    </cfRule>
  </conditionalFormatting>
  <conditionalFormatting sqref="AI117">
    <cfRule type="expression" dxfId="20981" priority="248">
      <formula>AND(IF(OR($Q117=1,$Q117=2),1,0),IF($X117&lt;=20,1,0))</formula>
    </cfRule>
    <cfRule type="expression" dxfId="20980" priority="249">
      <formula>AND(IF($Q117=2,1,0),IF($X117&lt;30,1,0))</formula>
    </cfRule>
    <cfRule type="expression" dxfId="20979" priority="250">
      <formula>AND(IF($Q117=3,1,0),IF($X117&lt;30,1,0))</formula>
    </cfRule>
    <cfRule type="expression" dxfId="20978" priority="251">
      <formula>AND(IF($Q117=3,1,IF($Q117=4,1,0)),IF($F117&lt;=85,1,0))</formula>
    </cfRule>
  </conditionalFormatting>
  <conditionalFormatting sqref="AV118">
    <cfRule type="expression" dxfId="20977" priority="246">
      <formula>AV118="X"</formula>
    </cfRule>
    <cfRule type="expression" dxfId="20976" priority="247">
      <formula>AV118="후보"</formula>
    </cfRule>
  </conditionalFormatting>
  <conditionalFormatting sqref="Z118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20975" priority="243" operator="greaterThan">
      <formula>0.9</formula>
    </cfRule>
    <cfRule type="cellIs" dxfId="20974" priority="244" operator="greaterThan">
      <formula>0.85</formula>
    </cfRule>
  </conditionalFormatting>
  <conditionalFormatting sqref="N118">
    <cfRule type="cellIs" dxfId="20973" priority="241" operator="greaterThan">
      <formula>0.9</formula>
    </cfRule>
    <cfRule type="cellIs" dxfId="20972" priority="242" operator="greaterThan">
      <formula>0.85</formula>
    </cfRule>
  </conditionalFormatting>
  <conditionalFormatting sqref="E118">
    <cfRule type="expression" dxfId="20971" priority="237">
      <formula>AND(IF(OR($Q118=1,$Q118=2),1,0),IF($X118&lt;=20,1,0))</formula>
    </cfRule>
    <cfRule type="expression" dxfId="20970" priority="238">
      <formula>AND(IF($Q118=2,1,0),IF($X118&lt;30,1,0))</formula>
    </cfRule>
    <cfRule type="expression" dxfId="20969" priority="239">
      <formula>AND(IF($Q118=3,1,0),IF($X118&lt;30,1,0))</formula>
    </cfRule>
    <cfRule type="expression" dxfId="20968" priority="240">
      <formula>AND(IF($Q118=3,1,IF($Q118=4,1,0)),IF($F118&lt;=85,1,0))</formula>
    </cfRule>
  </conditionalFormatting>
  <conditionalFormatting sqref="X118">
    <cfRule type="expression" dxfId="20967" priority="233">
      <formula>AND(IF(OR($Q118=1,$Q118=2),1,0),IF($X118&lt;=20,1,0))</formula>
    </cfRule>
    <cfRule type="expression" dxfId="20966" priority="234">
      <formula>AND(IF($Q118=2,1,0),IF($X118&lt;30,1,0))</formula>
    </cfRule>
    <cfRule type="expression" dxfId="20965" priority="235">
      <formula>AND(IF($Q118=3,1,0),IF($X118&lt;30,1,0))</formula>
    </cfRule>
    <cfRule type="expression" dxfId="20964" priority="236">
      <formula>AND(IF($Q118=3,1,IF($Q118=4,1,0)),IF($F118&lt;=85,1,0))</formula>
    </cfRule>
  </conditionalFormatting>
  <conditionalFormatting sqref="AI118">
    <cfRule type="expression" dxfId="20963" priority="229">
      <formula>AND(IF(OR($Q118=1,$Q118=2),1,0),IF($X118&lt;=20,1,0))</formula>
    </cfRule>
    <cfRule type="expression" dxfId="20962" priority="230">
      <formula>AND(IF($Q118=2,1,0),IF($X118&lt;30,1,0))</formula>
    </cfRule>
    <cfRule type="expression" dxfId="20961" priority="231">
      <formula>AND(IF($Q118=3,1,0),IF($X118&lt;30,1,0))</formula>
    </cfRule>
    <cfRule type="expression" dxfId="20960" priority="232">
      <formula>AND(IF($Q118=3,1,IF($Q118=4,1,0)),IF($F118&lt;=85,1,0))</formula>
    </cfRule>
  </conditionalFormatting>
  <conditionalFormatting sqref="AV119">
    <cfRule type="expression" dxfId="20959" priority="227">
      <formula>AV119="X"</formula>
    </cfRule>
    <cfRule type="expression" dxfId="20958" priority="228">
      <formula>AV119="후보"</formula>
    </cfRule>
  </conditionalFormatting>
  <conditionalFormatting sqref="Z119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20957" priority="224" operator="greaterThan">
      <formula>0.9</formula>
    </cfRule>
    <cfRule type="cellIs" dxfId="20956" priority="225" operator="greaterThan">
      <formula>0.85</formula>
    </cfRule>
  </conditionalFormatting>
  <conditionalFormatting sqref="N119">
    <cfRule type="cellIs" dxfId="20955" priority="222" operator="greaterThan">
      <formula>0.9</formula>
    </cfRule>
    <cfRule type="cellIs" dxfId="20954" priority="223" operator="greaterThan">
      <formula>0.85</formula>
    </cfRule>
  </conditionalFormatting>
  <conditionalFormatting sqref="E119">
    <cfRule type="expression" dxfId="20953" priority="218">
      <formula>AND(IF(OR($Q119=1,$Q119=2),1,0),IF($X119&lt;=20,1,0))</formula>
    </cfRule>
    <cfRule type="expression" dxfId="20952" priority="219">
      <formula>AND(IF($Q119=2,1,0),IF($X119&lt;30,1,0))</formula>
    </cfRule>
    <cfRule type="expression" dxfId="20951" priority="220">
      <formula>AND(IF($Q119=3,1,0),IF($X119&lt;30,1,0))</formula>
    </cfRule>
    <cfRule type="expression" dxfId="20950" priority="221">
      <formula>AND(IF($Q119=3,1,IF($Q119=4,1,0)),IF($F119&lt;=85,1,0))</formula>
    </cfRule>
  </conditionalFormatting>
  <conditionalFormatting sqref="X119">
    <cfRule type="expression" dxfId="20949" priority="214">
      <formula>AND(IF(OR($Q119=1,$Q119=2),1,0),IF($X119&lt;=20,1,0))</formula>
    </cfRule>
    <cfRule type="expression" dxfId="20948" priority="215">
      <formula>AND(IF($Q119=2,1,0),IF($X119&lt;30,1,0))</formula>
    </cfRule>
    <cfRule type="expression" dxfId="20947" priority="216">
      <formula>AND(IF($Q119=3,1,0),IF($X119&lt;30,1,0))</formula>
    </cfRule>
    <cfRule type="expression" dxfId="20946" priority="217">
      <formula>AND(IF($Q119=3,1,IF($Q119=4,1,0)),IF($F119&lt;=85,1,0))</formula>
    </cfRule>
  </conditionalFormatting>
  <conditionalFormatting sqref="AI119">
    <cfRule type="expression" dxfId="20945" priority="210">
      <formula>AND(IF(OR($Q119=1,$Q119=2),1,0),IF($X119&lt;=20,1,0))</formula>
    </cfRule>
    <cfRule type="expression" dxfId="20944" priority="211">
      <formula>AND(IF($Q119=2,1,0),IF($X119&lt;30,1,0))</formula>
    </cfRule>
    <cfRule type="expression" dxfId="20943" priority="212">
      <formula>AND(IF($Q119=3,1,0),IF($X119&lt;30,1,0))</formula>
    </cfRule>
    <cfRule type="expression" dxfId="20942" priority="213">
      <formula>AND(IF($Q119=3,1,IF($Q119=4,1,0)),IF($F119&lt;=85,1,0))</formula>
    </cfRule>
  </conditionalFormatting>
  <conditionalFormatting sqref="AV120">
    <cfRule type="expression" dxfId="20941" priority="208">
      <formula>AV120="X"</formula>
    </cfRule>
    <cfRule type="expression" dxfId="20940" priority="209">
      <formula>AV120="후보"</formula>
    </cfRule>
  </conditionalFormatting>
  <conditionalFormatting sqref="Z120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20939" priority="205" operator="greaterThan">
      <formula>0.9</formula>
    </cfRule>
    <cfRule type="cellIs" dxfId="20938" priority="206" operator="greaterThan">
      <formula>0.85</formula>
    </cfRule>
  </conditionalFormatting>
  <conditionalFormatting sqref="N120">
    <cfRule type="cellIs" dxfId="20937" priority="203" operator="greaterThan">
      <formula>0.9</formula>
    </cfRule>
    <cfRule type="cellIs" dxfId="20936" priority="204" operator="greaterThan">
      <formula>0.85</formula>
    </cfRule>
  </conditionalFormatting>
  <conditionalFormatting sqref="E120">
    <cfRule type="expression" dxfId="20935" priority="199">
      <formula>AND(IF(OR($Q120=1,$Q120=2),1,0),IF($X120&lt;=20,1,0))</formula>
    </cfRule>
    <cfRule type="expression" dxfId="20934" priority="200">
      <formula>AND(IF($Q120=2,1,0),IF($X120&lt;30,1,0))</formula>
    </cfRule>
    <cfRule type="expression" dxfId="20933" priority="201">
      <formula>AND(IF($Q120=3,1,0),IF($X120&lt;30,1,0))</formula>
    </cfRule>
    <cfRule type="expression" dxfId="20932" priority="202">
      <formula>AND(IF($Q120=3,1,IF($Q120=4,1,0)),IF($F120&lt;=85,1,0))</formula>
    </cfRule>
  </conditionalFormatting>
  <conditionalFormatting sqref="X120">
    <cfRule type="expression" dxfId="20931" priority="195">
      <formula>AND(IF(OR($Q120=1,$Q120=2),1,0),IF($X120&lt;=20,1,0))</formula>
    </cfRule>
    <cfRule type="expression" dxfId="20930" priority="196">
      <formula>AND(IF($Q120=2,1,0),IF($X120&lt;30,1,0))</formula>
    </cfRule>
    <cfRule type="expression" dxfId="20929" priority="197">
      <formula>AND(IF($Q120=3,1,0),IF($X120&lt;30,1,0))</formula>
    </cfRule>
    <cfRule type="expression" dxfId="20928" priority="198">
      <formula>AND(IF($Q120=3,1,IF($Q120=4,1,0)),IF($F120&lt;=85,1,0))</formula>
    </cfRule>
  </conditionalFormatting>
  <conditionalFormatting sqref="AI120">
    <cfRule type="expression" dxfId="20927" priority="191">
      <formula>AND(IF(OR($Q120=1,$Q120=2),1,0),IF($X120&lt;=20,1,0))</formula>
    </cfRule>
    <cfRule type="expression" dxfId="20926" priority="192">
      <formula>AND(IF($Q120=2,1,0),IF($X120&lt;30,1,0))</formula>
    </cfRule>
    <cfRule type="expression" dxfId="20925" priority="193">
      <formula>AND(IF($Q120=3,1,0),IF($X120&lt;30,1,0))</formula>
    </cfRule>
    <cfRule type="expression" dxfId="20924" priority="194">
      <formula>AND(IF($Q120=3,1,IF($Q120=4,1,0)),IF($F120&lt;=85,1,0))</formula>
    </cfRule>
  </conditionalFormatting>
  <conditionalFormatting sqref="AV121">
    <cfRule type="expression" dxfId="20923" priority="189">
      <formula>AV121="X"</formula>
    </cfRule>
    <cfRule type="expression" dxfId="20922" priority="190">
      <formula>AV121="후보"</formula>
    </cfRule>
  </conditionalFormatting>
  <conditionalFormatting sqref="Z121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20921" priority="186" operator="greaterThan">
      <formula>0.9</formula>
    </cfRule>
    <cfRule type="cellIs" dxfId="20920" priority="187" operator="greaterThan">
      <formula>0.85</formula>
    </cfRule>
  </conditionalFormatting>
  <conditionalFormatting sqref="N121">
    <cfRule type="cellIs" dxfId="20919" priority="184" operator="greaterThan">
      <formula>0.9</formula>
    </cfRule>
    <cfRule type="cellIs" dxfId="20918" priority="185" operator="greaterThan">
      <formula>0.85</formula>
    </cfRule>
  </conditionalFormatting>
  <conditionalFormatting sqref="E121">
    <cfRule type="expression" dxfId="20917" priority="180">
      <formula>AND(IF(OR($Q121=1,$Q121=2),1,0),IF($X121&lt;=20,1,0))</formula>
    </cfRule>
    <cfRule type="expression" dxfId="20916" priority="181">
      <formula>AND(IF($Q121=2,1,0),IF($X121&lt;30,1,0))</formula>
    </cfRule>
    <cfRule type="expression" dxfId="20915" priority="182">
      <formula>AND(IF($Q121=3,1,0),IF($X121&lt;30,1,0))</formula>
    </cfRule>
    <cfRule type="expression" dxfId="20914" priority="183">
      <formula>AND(IF($Q121=3,1,IF($Q121=4,1,0)),IF($F121&lt;=85,1,0))</formula>
    </cfRule>
  </conditionalFormatting>
  <conditionalFormatting sqref="X121">
    <cfRule type="expression" dxfId="20913" priority="176">
      <formula>AND(IF(OR($Q121=1,$Q121=2),1,0),IF($X121&lt;=20,1,0))</formula>
    </cfRule>
    <cfRule type="expression" dxfId="20912" priority="177">
      <formula>AND(IF($Q121=2,1,0),IF($X121&lt;30,1,0))</formula>
    </cfRule>
    <cfRule type="expression" dxfId="20911" priority="178">
      <formula>AND(IF($Q121=3,1,0),IF($X121&lt;30,1,0))</formula>
    </cfRule>
    <cfRule type="expression" dxfId="20910" priority="179">
      <formula>AND(IF($Q121=3,1,IF($Q121=4,1,0)),IF($F121&lt;=85,1,0))</formula>
    </cfRule>
  </conditionalFormatting>
  <conditionalFormatting sqref="AI121">
    <cfRule type="expression" dxfId="20909" priority="172">
      <formula>AND(IF(OR($Q121=1,$Q121=2),1,0),IF($X121&lt;=20,1,0))</formula>
    </cfRule>
    <cfRule type="expression" dxfId="20908" priority="173">
      <formula>AND(IF($Q121=2,1,0),IF($X121&lt;30,1,0))</formula>
    </cfRule>
    <cfRule type="expression" dxfId="20907" priority="174">
      <formula>AND(IF($Q121=3,1,0),IF($X121&lt;30,1,0))</formula>
    </cfRule>
    <cfRule type="expression" dxfId="20906" priority="175">
      <formula>AND(IF($Q121=3,1,IF($Q121=4,1,0)),IF($F121&lt;=85,1,0))</formula>
    </cfRule>
  </conditionalFormatting>
  <conditionalFormatting sqref="AV122">
    <cfRule type="expression" dxfId="20905" priority="170">
      <formula>AV122="X"</formula>
    </cfRule>
    <cfRule type="expression" dxfId="20904" priority="171">
      <formula>AV122="후보"</formula>
    </cfRule>
  </conditionalFormatting>
  <conditionalFormatting sqref="Z122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20903" priority="167" operator="greaterThan">
      <formula>0.9</formula>
    </cfRule>
    <cfRule type="cellIs" dxfId="20902" priority="168" operator="greaterThan">
      <formula>0.85</formula>
    </cfRule>
  </conditionalFormatting>
  <conditionalFormatting sqref="N122">
    <cfRule type="cellIs" dxfId="20901" priority="165" operator="greaterThan">
      <formula>0.9</formula>
    </cfRule>
    <cfRule type="cellIs" dxfId="20900" priority="166" operator="greaterThan">
      <formula>0.85</formula>
    </cfRule>
  </conditionalFormatting>
  <conditionalFormatting sqref="E122">
    <cfRule type="expression" dxfId="20899" priority="161">
      <formula>AND(IF(OR($Q122=1,$Q122=2),1,0),IF($X122&lt;=20,1,0))</formula>
    </cfRule>
    <cfRule type="expression" dxfId="20898" priority="162">
      <formula>AND(IF($Q122=2,1,0),IF($X122&lt;30,1,0))</formula>
    </cfRule>
    <cfRule type="expression" dxfId="20897" priority="163">
      <formula>AND(IF($Q122=3,1,0),IF($X122&lt;30,1,0))</formula>
    </cfRule>
    <cfRule type="expression" dxfId="20896" priority="164">
      <formula>AND(IF($Q122=3,1,IF($Q122=4,1,0)),IF($F122&lt;=85,1,0))</formula>
    </cfRule>
  </conditionalFormatting>
  <conditionalFormatting sqref="X122">
    <cfRule type="expression" dxfId="20895" priority="157">
      <formula>AND(IF(OR($Q122=1,$Q122=2),1,0),IF($X122&lt;=20,1,0))</formula>
    </cfRule>
    <cfRule type="expression" dxfId="20894" priority="158">
      <formula>AND(IF($Q122=2,1,0),IF($X122&lt;30,1,0))</formula>
    </cfRule>
    <cfRule type="expression" dxfId="20893" priority="159">
      <formula>AND(IF($Q122=3,1,0),IF($X122&lt;30,1,0))</formula>
    </cfRule>
    <cfRule type="expression" dxfId="20892" priority="160">
      <formula>AND(IF($Q122=3,1,IF($Q122=4,1,0)),IF($F122&lt;=85,1,0))</formula>
    </cfRule>
  </conditionalFormatting>
  <conditionalFormatting sqref="AI122">
    <cfRule type="expression" dxfId="20891" priority="153">
      <formula>AND(IF(OR($Q122=1,$Q122=2),1,0),IF($X122&lt;=20,1,0))</formula>
    </cfRule>
    <cfRule type="expression" dxfId="20890" priority="154">
      <formula>AND(IF($Q122=2,1,0),IF($X122&lt;30,1,0))</formula>
    </cfRule>
    <cfRule type="expression" dxfId="20889" priority="155">
      <formula>AND(IF($Q122=3,1,0),IF($X122&lt;30,1,0))</formula>
    </cfRule>
    <cfRule type="expression" dxfId="20888" priority="156">
      <formula>AND(IF($Q122=3,1,IF($Q122=4,1,0)),IF($F122&lt;=85,1,0))</formula>
    </cfRule>
  </conditionalFormatting>
  <conditionalFormatting sqref="AV123">
    <cfRule type="expression" dxfId="20887" priority="151">
      <formula>AV123="X"</formula>
    </cfRule>
    <cfRule type="expression" dxfId="20886" priority="152">
      <formula>AV123="후보"</formula>
    </cfRule>
  </conditionalFormatting>
  <conditionalFormatting sqref="Z123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20885" priority="148" operator="greaterThan">
      <formula>0.9</formula>
    </cfRule>
    <cfRule type="cellIs" dxfId="20884" priority="149" operator="greaterThan">
      <formula>0.85</formula>
    </cfRule>
  </conditionalFormatting>
  <conditionalFormatting sqref="N123">
    <cfRule type="cellIs" dxfId="20883" priority="146" operator="greaterThan">
      <formula>0.9</formula>
    </cfRule>
    <cfRule type="cellIs" dxfId="20882" priority="147" operator="greaterThan">
      <formula>0.85</formula>
    </cfRule>
  </conditionalFormatting>
  <conditionalFormatting sqref="E123">
    <cfRule type="expression" dxfId="20881" priority="142">
      <formula>AND(IF(OR($Q123=1,$Q123=2),1,0),IF($X123&lt;=20,1,0))</formula>
    </cfRule>
    <cfRule type="expression" dxfId="20880" priority="143">
      <formula>AND(IF($Q123=2,1,0),IF($X123&lt;30,1,0))</formula>
    </cfRule>
    <cfRule type="expression" dxfId="20879" priority="144">
      <formula>AND(IF($Q123=3,1,0),IF($X123&lt;30,1,0))</formula>
    </cfRule>
    <cfRule type="expression" dxfId="20878" priority="145">
      <formula>AND(IF($Q123=3,1,IF($Q123=4,1,0)),IF($F123&lt;=85,1,0))</formula>
    </cfRule>
  </conditionalFormatting>
  <conditionalFormatting sqref="X123">
    <cfRule type="expression" dxfId="20877" priority="138">
      <formula>AND(IF(OR($Q123=1,$Q123=2),1,0),IF($X123&lt;=20,1,0))</formula>
    </cfRule>
    <cfRule type="expression" dxfId="20876" priority="139">
      <formula>AND(IF($Q123=2,1,0),IF($X123&lt;30,1,0))</formula>
    </cfRule>
    <cfRule type="expression" dxfId="20875" priority="140">
      <formula>AND(IF($Q123=3,1,0),IF($X123&lt;30,1,0))</formula>
    </cfRule>
    <cfRule type="expression" dxfId="20874" priority="141">
      <formula>AND(IF($Q123=3,1,IF($Q123=4,1,0)),IF($F123&lt;=85,1,0))</formula>
    </cfRule>
  </conditionalFormatting>
  <conditionalFormatting sqref="AI123">
    <cfRule type="expression" dxfId="20873" priority="134">
      <formula>AND(IF(OR($Q123=1,$Q123=2),1,0),IF($X123&lt;=20,1,0))</formula>
    </cfRule>
    <cfRule type="expression" dxfId="20872" priority="135">
      <formula>AND(IF($Q123=2,1,0),IF($X123&lt;30,1,0))</formula>
    </cfRule>
    <cfRule type="expression" dxfId="20871" priority="136">
      <formula>AND(IF($Q123=3,1,0),IF($X123&lt;30,1,0))</formula>
    </cfRule>
    <cfRule type="expression" dxfId="20870" priority="137">
      <formula>AND(IF($Q123=3,1,IF($Q123=4,1,0)),IF($F123&lt;=85,1,0))</formula>
    </cfRule>
  </conditionalFormatting>
  <conditionalFormatting sqref="AV124">
    <cfRule type="expression" dxfId="20869" priority="132">
      <formula>AV124="X"</formula>
    </cfRule>
    <cfRule type="expression" dxfId="20868" priority="133">
      <formula>AV124="후보"</formula>
    </cfRule>
  </conditionalFormatting>
  <conditionalFormatting sqref="Z124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20867" priority="129" operator="greaterThan">
      <formula>0.9</formula>
    </cfRule>
    <cfRule type="cellIs" dxfId="20866" priority="130" operator="greaterThan">
      <formula>0.85</formula>
    </cfRule>
  </conditionalFormatting>
  <conditionalFormatting sqref="N124">
    <cfRule type="cellIs" dxfId="20865" priority="127" operator="greaterThan">
      <formula>0.9</formula>
    </cfRule>
    <cfRule type="cellIs" dxfId="20864" priority="128" operator="greaterThan">
      <formula>0.85</formula>
    </cfRule>
  </conditionalFormatting>
  <conditionalFormatting sqref="E124">
    <cfRule type="expression" dxfId="20863" priority="123">
      <formula>AND(IF(OR($Q124=1,$Q124=2),1,0),IF($X124&lt;=20,1,0))</formula>
    </cfRule>
    <cfRule type="expression" dxfId="20862" priority="124">
      <formula>AND(IF($Q124=2,1,0),IF($X124&lt;30,1,0))</formula>
    </cfRule>
    <cfRule type="expression" dxfId="20861" priority="125">
      <formula>AND(IF($Q124=3,1,0),IF($X124&lt;30,1,0))</formula>
    </cfRule>
    <cfRule type="expression" dxfId="20860" priority="126">
      <formula>AND(IF($Q124=3,1,IF($Q124=4,1,0)),IF($F124&lt;=85,1,0))</formula>
    </cfRule>
  </conditionalFormatting>
  <conditionalFormatting sqref="X124">
    <cfRule type="expression" dxfId="20859" priority="119">
      <formula>AND(IF(OR($Q124=1,$Q124=2),1,0),IF($X124&lt;=20,1,0))</formula>
    </cfRule>
    <cfRule type="expression" dxfId="20858" priority="120">
      <formula>AND(IF($Q124=2,1,0),IF($X124&lt;30,1,0))</formula>
    </cfRule>
    <cfRule type="expression" dxfId="20857" priority="121">
      <formula>AND(IF($Q124=3,1,0),IF($X124&lt;30,1,0))</formula>
    </cfRule>
    <cfRule type="expression" dxfId="20856" priority="122">
      <formula>AND(IF($Q124=3,1,IF($Q124=4,1,0)),IF($F124&lt;=85,1,0))</formula>
    </cfRule>
  </conditionalFormatting>
  <conditionalFormatting sqref="AI124">
    <cfRule type="expression" dxfId="20855" priority="115">
      <formula>AND(IF(OR($Q124=1,$Q124=2),1,0),IF($X124&lt;=20,1,0))</formula>
    </cfRule>
    <cfRule type="expression" dxfId="20854" priority="116">
      <formula>AND(IF($Q124=2,1,0),IF($X124&lt;30,1,0))</formula>
    </cfRule>
    <cfRule type="expression" dxfId="20853" priority="117">
      <formula>AND(IF($Q124=3,1,0),IF($X124&lt;30,1,0))</formula>
    </cfRule>
    <cfRule type="expression" dxfId="20852" priority="118">
      <formula>AND(IF($Q124=3,1,IF($Q124=4,1,0)),IF($F124&lt;=85,1,0))</formula>
    </cfRule>
  </conditionalFormatting>
  <conditionalFormatting sqref="AV125">
    <cfRule type="expression" dxfId="20851" priority="113">
      <formula>AV125="X"</formula>
    </cfRule>
    <cfRule type="expression" dxfId="20850" priority="114">
      <formula>AV125="후보"</formula>
    </cfRule>
  </conditionalFormatting>
  <conditionalFormatting sqref="Z125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20849" priority="110" operator="greaterThan">
      <formula>0.9</formula>
    </cfRule>
    <cfRule type="cellIs" dxfId="20848" priority="111" operator="greaterThan">
      <formula>0.85</formula>
    </cfRule>
  </conditionalFormatting>
  <conditionalFormatting sqref="N125">
    <cfRule type="cellIs" dxfId="20847" priority="108" operator="greaterThan">
      <formula>0.9</formula>
    </cfRule>
    <cfRule type="cellIs" dxfId="20846" priority="109" operator="greaterThan">
      <formula>0.85</formula>
    </cfRule>
  </conditionalFormatting>
  <conditionalFormatting sqref="E125">
    <cfRule type="expression" dxfId="20845" priority="104">
      <formula>AND(IF(OR($Q125=1,$Q125=2),1,0),IF($X125&lt;=20,1,0))</formula>
    </cfRule>
    <cfRule type="expression" dxfId="20844" priority="105">
      <formula>AND(IF($Q125=2,1,0),IF($X125&lt;30,1,0))</formula>
    </cfRule>
    <cfRule type="expression" dxfId="20843" priority="106">
      <formula>AND(IF($Q125=3,1,0),IF($X125&lt;30,1,0))</formula>
    </cfRule>
    <cfRule type="expression" dxfId="20842" priority="107">
      <formula>AND(IF($Q125=3,1,IF($Q125=4,1,0)),IF($F125&lt;=85,1,0))</formula>
    </cfRule>
  </conditionalFormatting>
  <conditionalFormatting sqref="X125">
    <cfRule type="expression" dxfId="20841" priority="100">
      <formula>AND(IF(OR($Q125=1,$Q125=2),1,0),IF($X125&lt;=20,1,0))</formula>
    </cfRule>
    <cfRule type="expression" dxfId="20840" priority="101">
      <formula>AND(IF($Q125=2,1,0),IF($X125&lt;30,1,0))</formula>
    </cfRule>
    <cfRule type="expression" dxfId="20839" priority="102">
      <formula>AND(IF($Q125=3,1,0),IF($X125&lt;30,1,0))</formula>
    </cfRule>
    <cfRule type="expression" dxfId="20838" priority="103">
      <formula>AND(IF($Q125=3,1,IF($Q125=4,1,0)),IF($F125&lt;=85,1,0))</formula>
    </cfRule>
  </conditionalFormatting>
  <conditionalFormatting sqref="AI125">
    <cfRule type="expression" dxfId="20837" priority="96">
      <formula>AND(IF(OR($Q125=1,$Q125=2),1,0),IF($X125&lt;=20,1,0))</formula>
    </cfRule>
    <cfRule type="expression" dxfId="20836" priority="97">
      <formula>AND(IF($Q125=2,1,0),IF($X125&lt;30,1,0))</formula>
    </cfRule>
    <cfRule type="expression" dxfId="20835" priority="98">
      <formula>AND(IF($Q125=3,1,0),IF($X125&lt;30,1,0))</formula>
    </cfRule>
    <cfRule type="expression" dxfId="20834" priority="99">
      <formula>AND(IF($Q125=3,1,IF($Q125=4,1,0)),IF($F125&lt;=85,1,0))</formula>
    </cfRule>
  </conditionalFormatting>
  <conditionalFormatting sqref="AV126">
    <cfRule type="expression" dxfId="20833" priority="94">
      <formula>AV126="X"</formula>
    </cfRule>
    <cfRule type="expression" dxfId="20832" priority="95">
      <formula>AV126="후보"</formula>
    </cfRule>
  </conditionalFormatting>
  <conditionalFormatting sqref="Z126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20831" priority="91" operator="greaterThan">
      <formula>0.9</formula>
    </cfRule>
    <cfRule type="cellIs" dxfId="20830" priority="92" operator="greaterThan">
      <formula>0.85</formula>
    </cfRule>
  </conditionalFormatting>
  <conditionalFormatting sqref="N126">
    <cfRule type="cellIs" dxfId="20829" priority="89" operator="greaterThan">
      <formula>0.9</formula>
    </cfRule>
    <cfRule type="cellIs" dxfId="20828" priority="90" operator="greaterThan">
      <formula>0.85</formula>
    </cfRule>
  </conditionalFormatting>
  <conditionalFormatting sqref="E126">
    <cfRule type="expression" dxfId="20827" priority="85">
      <formula>AND(IF(OR($Q126=1,$Q126=2),1,0),IF($X126&lt;=20,1,0))</formula>
    </cfRule>
    <cfRule type="expression" dxfId="20826" priority="86">
      <formula>AND(IF($Q126=2,1,0),IF($X126&lt;30,1,0))</formula>
    </cfRule>
    <cfRule type="expression" dxfId="20825" priority="87">
      <formula>AND(IF($Q126=3,1,0),IF($X126&lt;30,1,0))</formula>
    </cfRule>
    <cfRule type="expression" dxfId="20824" priority="88">
      <formula>AND(IF($Q126=3,1,IF($Q126=4,1,0)),IF($F126&lt;=85,1,0))</formula>
    </cfRule>
  </conditionalFormatting>
  <conditionalFormatting sqref="X126">
    <cfRule type="expression" dxfId="20823" priority="81">
      <formula>AND(IF(OR($Q126=1,$Q126=2),1,0),IF($X126&lt;=20,1,0))</formula>
    </cfRule>
    <cfRule type="expression" dxfId="20822" priority="82">
      <formula>AND(IF($Q126=2,1,0),IF($X126&lt;30,1,0))</formula>
    </cfRule>
    <cfRule type="expression" dxfId="20821" priority="83">
      <formula>AND(IF($Q126=3,1,0),IF($X126&lt;30,1,0))</formula>
    </cfRule>
    <cfRule type="expression" dxfId="20820" priority="84">
      <formula>AND(IF($Q126=3,1,IF($Q126=4,1,0)),IF($F126&lt;=85,1,0))</formula>
    </cfRule>
  </conditionalFormatting>
  <conditionalFormatting sqref="AI126">
    <cfRule type="expression" dxfId="20819" priority="77">
      <formula>AND(IF(OR($Q126=1,$Q126=2),1,0),IF($X126&lt;=20,1,0))</formula>
    </cfRule>
    <cfRule type="expression" dxfId="20818" priority="78">
      <formula>AND(IF($Q126=2,1,0),IF($X126&lt;30,1,0))</formula>
    </cfRule>
    <cfRule type="expression" dxfId="20817" priority="79">
      <formula>AND(IF($Q126=3,1,0),IF($X126&lt;30,1,0))</formula>
    </cfRule>
    <cfRule type="expression" dxfId="20816" priority="80">
      <formula>AND(IF($Q126=3,1,IF($Q126=4,1,0)),IF($F126&lt;=85,1,0))</formula>
    </cfRule>
  </conditionalFormatting>
  <conditionalFormatting sqref="AV127">
    <cfRule type="expression" dxfId="20815" priority="75">
      <formula>AV127="X"</formula>
    </cfRule>
    <cfRule type="expression" dxfId="20814" priority="76">
      <formula>AV127="후보"</formula>
    </cfRule>
  </conditionalFormatting>
  <conditionalFormatting sqref="Z12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20813" priority="72" operator="greaterThan">
      <formula>0.9</formula>
    </cfRule>
    <cfRule type="cellIs" dxfId="20812" priority="73" operator="greaterThan">
      <formula>0.85</formula>
    </cfRule>
  </conditionalFormatting>
  <conditionalFormatting sqref="N127">
    <cfRule type="cellIs" dxfId="20811" priority="70" operator="greaterThan">
      <formula>0.9</formula>
    </cfRule>
    <cfRule type="cellIs" dxfId="20810" priority="71" operator="greaterThan">
      <formula>0.85</formula>
    </cfRule>
  </conditionalFormatting>
  <conditionalFormatting sqref="E127">
    <cfRule type="expression" dxfId="20809" priority="66">
      <formula>AND(IF(OR($Q127=1,$Q127=2),1,0),IF($X127&lt;=20,1,0))</formula>
    </cfRule>
    <cfRule type="expression" dxfId="20808" priority="67">
      <formula>AND(IF($Q127=2,1,0),IF($X127&lt;30,1,0))</formula>
    </cfRule>
    <cfRule type="expression" dxfId="20807" priority="68">
      <formula>AND(IF($Q127=3,1,0),IF($X127&lt;30,1,0))</formula>
    </cfRule>
    <cfRule type="expression" dxfId="20806" priority="69">
      <formula>AND(IF($Q127=3,1,IF($Q127=4,1,0)),IF($F127&lt;=85,1,0))</formula>
    </cfRule>
  </conditionalFormatting>
  <conditionalFormatting sqref="X127">
    <cfRule type="expression" dxfId="20805" priority="62">
      <formula>AND(IF(OR($Q127=1,$Q127=2),1,0),IF($X127&lt;=20,1,0))</formula>
    </cfRule>
    <cfRule type="expression" dxfId="20804" priority="63">
      <formula>AND(IF($Q127=2,1,0),IF($X127&lt;30,1,0))</formula>
    </cfRule>
    <cfRule type="expression" dxfId="20803" priority="64">
      <formula>AND(IF($Q127=3,1,0),IF($X127&lt;30,1,0))</formula>
    </cfRule>
    <cfRule type="expression" dxfId="20802" priority="65">
      <formula>AND(IF($Q127=3,1,IF($Q127=4,1,0)),IF($F127&lt;=85,1,0))</formula>
    </cfRule>
  </conditionalFormatting>
  <conditionalFormatting sqref="AI127">
    <cfRule type="expression" dxfId="20801" priority="58">
      <formula>AND(IF(OR($Q127=1,$Q127=2),1,0),IF($X127&lt;=20,1,0))</formula>
    </cfRule>
    <cfRule type="expression" dxfId="20800" priority="59">
      <formula>AND(IF($Q127=2,1,0),IF($X127&lt;30,1,0))</formula>
    </cfRule>
    <cfRule type="expression" dxfId="20799" priority="60">
      <formula>AND(IF($Q127=3,1,0),IF($X127&lt;30,1,0))</formula>
    </cfRule>
    <cfRule type="expression" dxfId="20798" priority="61">
      <formula>AND(IF($Q127=3,1,IF($Q127=4,1,0)),IF($F127&lt;=85,1,0))</formula>
    </cfRule>
  </conditionalFormatting>
  <conditionalFormatting sqref="AV128">
    <cfRule type="expression" dxfId="20797" priority="56">
      <formula>AV128="X"</formula>
    </cfRule>
    <cfRule type="expression" dxfId="20796" priority="57">
      <formula>AV128="후보"</formula>
    </cfRule>
  </conditionalFormatting>
  <conditionalFormatting sqref="Z12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20795" priority="53" operator="greaterThan">
      <formula>0.9</formula>
    </cfRule>
    <cfRule type="cellIs" dxfId="20794" priority="54" operator="greaterThan">
      <formula>0.85</formula>
    </cfRule>
  </conditionalFormatting>
  <conditionalFormatting sqref="N128">
    <cfRule type="cellIs" dxfId="20793" priority="51" operator="greaterThan">
      <formula>0.9</formula>
    </cfRule>
    <cfRule type="cellIs" dxfId="20792" priority="52" operator="greaterThan">
      <formula>0.85</formula>
    </cfRule>
  </conditionalFormatting>
  <conditionalFormatting sqref="E128">
    <cfRule type="expression" dxfId="20791" priority="47">
      <formula>AND(IF(OR($Q128=1,$Q128=2),1,0),IF($X128&lt;=20,1,0))</formula>
    </cfRule>
    <cfRule type="expression" dxfId="20790" priority="48">
      <formula>AND(IF($Q128=2,1,0),IF($X128&lt;30,1,0))</formula>
    </cfRule>
    <cfRule type="expression" dxfId="20789" priority="49">
      <formula>AND(IF($Q128=3,1,0),IF($X128&lt;30,1,0))</formula>
    </cfRule>
    <cfRule type="expression" dxfId="20788" priority="50">
      <formula>AND(IF($Q128=3,1,IF($Q128=4,1,0)),IF($F128&lt;=85,1,0))</formula>
    </cfRule>
  </conditionalFormatting>
  <conditionalFormatting sqref="X128">
    <cfRule type="expression" dxfId="20787" priority="43">
      <formula>AND(IF(OR($Q128=1,$Q128=2),1,0),IF($X128&lt;=20,1,0))</formula>
    </cfRule>
    <cfRule type="expression" dxfId="20786" priority="44">
      <formula>AND(IF($Q128=2,1,0),IF($X128&lt;30,1,0))</formula>
    </cfRule>
    <cfRule type="expression" dxfId="20785" priority="45">
      <formula>AND(IF($Q128=3,1,0),IF($X128&lt;30,1,0))</formula>
    </cfRule>
    <cfRule type="expression" dxfId="20784" priority="46">
      <formula>AND(IF($Q128=3,1,IF($Q128=4,1,0)),IF($F128&lt;=85,1,0))</formula>
    </cfRule>
  </conditionalFormatting>
  <conditionalFormatting sqref="AI128">
    <cfRule type="expression" dxfId="20783" priority="39">
      <formula>AND(IF(OR($Q128=1,$Q128=2),1,0),IF($X128&lt;=20,1,0))</formula>
    </cfRule>
    <cfRule type="expression" dxfId="20782" priority="40">
      <formula>AND(IF($Q128=2,1,0),IF($X128&lt;30,1,0))</formula>
    </cfRule>
    <cfRule type="expression" dxfId="20781" priority="41">
      <formula>AND(IF($Q128=3,1,0),IF($X128&lt;30,1,0))</formula>
    </cfRule>
    <cfRule type="expression" dxfId="20780" priority="42">
      <formula>AND(IF($Q128=3,1,IF($Q128=4,1,0)),IF($F128&lt;=85,1,0))</formula>
    </cfRule>
  </conditionalFormatting>
  <conditionalFormatting sqref="AV129">
    <cfRule type="expression" dxfId="20779" priority="37">
      <formula>AV129="X"</formula>
    </cfRule>
    <cfRule type="expression" dxfId="20778" priority="38">
      <formula>AV129="후보"</formula>
    </cfRule>
  </conditionalFormatting>
  <conditionalFormatting sqref="Z12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20777" priority="34" operator="greaterThan">
      <formula>0.9</formula>
    </cfRule>
    <cfRule type="cellIs" dxfId="20776" priority="35" operator="greaterThan">
      <formula>0.85</formula>
    </cfRule>
  </conditionalFormatting>
  <conditionalFormatting sqref="N129">
    <cfRule type="cellIs" dxfId="20775" priority="32" operator="greaterThan">
      <formula>0.9</formula>
    </cfRule>
    <cfRule type="cellIs" dxfId="20774" priority="33" operator="greaterThan">
      <formula>0.85</formula>
    </cfRule>
  </conditionalFormatting>
  <conditionalFormatting sqref="E129">
    <cfRule type="expression" dxfId="20773" priority="28">
      <formula>AND(IF(OR($Q129=1,$Q129=2),1,0),IF($X129&lt;=20,1,0))</formula>
    </cfRule>
    <cfRule type="expression" dxfId="20772" priority="29">
      <formula>AND(IF($Q129=2,1,0),IF($X129&lt;30,1,0))</formula>
    </cfRule>
    <cfRule type="expression" dxfId="20771" priority="30">
      <formula>AND(IF($Q129=3,1,0),IF($X129&lt;30,1,0))</formula>
    </cfRule>
    <cfRule type="expression" dxfId="20770" priority="31">
      <formula>AND(IF($Q129=3,1,IF($Q129=4,1,0)),IF($F129&lt;=85,1,0))</formula>
    </cfRule>
  </conditionalFormatting>
  <conditionalFormatting sqref="X129">
    <cfRule type="expression" dxfId="20769" priority="24">
      <formula>AND(IF(OR($Q129=1,$Q129=2),1,0),IF($X129&lt;=20,1,0))</formula>
    </cfRule>
    <cfRule type="expression" dxfId="20768" priority="25">
      <formula>AND(IF($Q129=2,1,0),IF($X129&lt;30,1,0))</formula>
    </cfRule>
    <cfRule type="expression" dxfId="20767" priority="26">
      <formula>AND(IF($Q129=3,1,0),IF($X129&lt;30,1,0))</formula>
    </cfRule>
    <cfRule type="expression" dxfId="20766" priority="27">
      <formula>AND(IF($Q129=3,1,IF($Q129=4,1,0)),IF($F129&lt;=85,1,0))</formula>
    </cfRule>
  </conditionalFormatting>
  <conditionalFormatting sqref="AI129">
    <cfRule type="expression" dxfId="20765" priority="20">
      <formula>AND(IF(OR($Q129=1,$Q129=2),1,0),IF($X129&lt;=20,1,0))</formula>
    </cfRule>
    <cfRule type="expression" dxfId="20764" priority="21">
      <formula>AND(IF($Q129=2,1,0),IF($X129&lt;30,1,0))</formula>
    </cfRule>
    <cfRule type="expression" dxfId="20763" priority="22">
      <formula>AND(IF($Q129=3,1,0),IF($X129&lt;30,1,0))</formula>
    </cfRule>
    <cfRule type="expression" dxfId="20762" priority="23">
      <formula>AND(IF($Q129=3,1,IF($Q129=4,1,0)),IF($F129&lt;=85,1,0))</formula>
    </cfRule>
  </conditionalFormatting>
  <conditionalFormatting sqref="AV130">
    <cfRule type="expression" dxfId="20761" priority="18">
      <formula>AV130="X"</formula>
    </cfRule>
    <cfRule type="expression" dxfId="20760" priority="19">
      <formula>AV130="후보"</formula>
    </cfRule>
  </conditionalFormatting>
  <conditionalFormatting sqref="Z13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20759" priority="15" operator="greaterThan">
      <formula>0.9</formula>
    </cfRule>
    <cfRule type="cellIs" dxfId="20758" priority="16" operator="greaterThan">
      <formula>0.85</formula>
    </cfRule>
  </conditionalFormatting>
  <conditionalFormatting sqref="N130">
    <cfRule type="cellIs" dxfId="20757" priority="13" operator="greaterThan">
      <formula>0.9</formula>
    </cfRule>
    <cfRule type="cellIs" dxfId="20756" priority="14" operator="greaterThan">
      <formula>0.85</formula>
    </cfRule>
  </conditionalFormatting>
  <conditionalFormatting sqref="E130">
    <cfRule type="expression" dxfId="20755" priority="9">
      <formula>AND(IF(OR($Q130=1,$Q130=2),1,0),IF($X130&lt;=20,1,0))</formula>
    </cfRule>
    <cfRule type="expression" dxfId="20754" priority="10">
      <formula>AND(IF($Q130=2,1,0),IF($X130&lt;30,1,0))</formula>
    </cfRule>
    <cfRule type="expression" dxfId="20753" priority="11">
      <formula>AND(IF($Q130=3,1,0),IF($X130&lt;30,1,0))</formula>
    </cfRule>
    <cfRule type="expression" dxfId="20752" priority="12">
      <formula>AND(IF($Q130=3,1,IF($Q130=4,1,0)),IF($F130&lt;=85,1,0))</formula>
    </cfRule>
  </conditionalFormatting>
  <conditionalFormatting sqref="X130">
    <cfRule type="expression" dxfId="20751" priority="5">
      <formula>AND(IF(OR($Q130=1,$Q130=2),1,0),IF($X130&lt;=20,1,0))</formula>
    </cfRule>
    <cfRule type="expression" dxfId="20750" priority="6">
      <formula>AND(IF($Q130=2,1,0),IF($X130&lt;30,1,0))</formula>
    </cfRule>
    <cfRule type="expression" dxfId="20749" priority="7">
      <formula>AND(IF($Q130=3,1,0),IF($X130&lt;30,1,0))</formula>
    </cfRule>
    <cfRule type="expression" dxfId="20748" priority="8">
      <formula>AND(IF($Q130=3,1,IF($Q130=4,1,0)),IF($F130&lt;=85,1,0))</formula>
    </cfRule>
  </conditionalFormatting>
  <conditionalFormatting sqref="AI130">
    <cfRule type="expression" dxfId="20747" priority="1">
      <formula>AND(IF(OR($Q130=1,$Q130=2),1,0),IF($X130&lt;=20,1,0))</formula>
    </cfRule>
    <cfRule type="expression" dxfId="20746" priority="2">
      <formula>AND(IF($Q130=2,1,0),IF($X130&lt;30,1,0))</formula>
    </cfRule>
    <cfRule type="expression" dxfId="20745" priority="3">
      <formula>AND(IF($Q130=3,1,0),IF($X130&lt;30,1,0))</formula>
    </cfRule>
    <cfRule type="expression" dxfId="20744" priority="4">
      <formula>AND(IF($Q130=3,1,IF($Q130=4,1,0)),IF($F130&lt;=85,1,0))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다정동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2447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다정동 가온4단지e편한세상푸르지오('19.06.,1258^)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2448</v>
      </c>
      <c r="B6" s="16" t="s">
        <v>2449</v>
      </c>
      <c r="C6" s="28">
        <v>1258</v>
      </c>
      <c r="D6" s="25">
        <v>82.4</v>
      </c>
      <c r="E6" s="106">
        <v>25</v>
      </c>
      <c r="F6" s="25">
        <v>60</v>
      </c>
      <c r="G6" s="27">
        <v>18</v>
      </c>
      <c r="H6" s="28">
        <v>420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114</v>
      </c>
      <c r="U6" s="13"/>
      <c r="W6" s="25">
        <f>D6</f>
        <v>82.4</v>
      </c>
      <c r="X6" s="106">
        <f>E6</f>
        <v>25</v>
      </c>
      <c r="Y6" s="32">
        <f>H6</f>
        <v>420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가온4단지e편한세상푸르지오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2450</v>
      </c>
      <c r="B7" s="16" t="s">
        <v>2451</v>
      </c>
      <c r="C7" s="28">
        <v>1258</v>
      </c>
      <c r="D7" s="25">
        <v>82.4</v>
      </c>
      <c r="E7" s="106">
        <v>25</v>
      </c>
      <c r="F7" s="25">
        <v>60</v>
      </c>
      <c r="G7" s="27">
        <v>18</v>
      </c>
      <c r="H7" s="28">
        <v>10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2452</v>
      </c>
      <c r="T7" s="8" t="s">
        <v>2453</v>
      </c>
      <c r="U7" s="13"/>
      <c r="W7" s="25">
        <f>D7</f>
        <v>82.4</v>
      </c>
      <c r="X7" s="106">
        <f>E7</f>
        <v>25</v>
      </c>
      <c r="Y7" s="32">
        <f>H7</f>
        <v>10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가온4단지e편한세상푸르지오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2450</v>
      </c>
      <c r="B8" s="16" t="s">
        <v>2451</v>
      </c>
      <c r="C8" s="28">
        <v>1258</v>
      </c>
      <c r="D8" s="25">
        <v>116.8</v>
      </c>
      <c r="E8" s="106">
        <v>35</v>
      </c>
      <c r="F8" s="25">
        <v>85</v>
      </c>
      <c r="G8" s="27">
        <v>26</v>
      </c>
      <c r="H8" s="28">
        <v>650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2452</v>
      </c>
      <c r="T8" s="8" t="s">
        <v>2454</v>
      </c>
      <c r="U8" s="13"/>
      <c r="W8" s="25">
        <f>D8</f>
        <v>116.8</v>
      </c>
      <c r="X8" s="106">
        <f>E8</f>
        <v>35</v>
      </c>
      <c r="Y8" s="32">
        <f>H8</f>
        <v>650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가온4단지e편한세상푸르지오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2450</v>
      </c>
      <c r="B9" s="16" t="s">
        <v>2451</v>
      </c>
      <c r="C9" s="28">
        <v>1258</v>
      </c>
      <c r="D9" s="25">
        <v>116.8</v>
      </c>
      <c r="E9" s="106">
        <v>35</v>
      </c>
      <c r="F9" s="25">
        <v>85</v>
      </c>
      <c r="G9" s="27">
        <v>26</v>
      </c>
      <c r="H9" s="28">
        <v>138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2452</v>
      </c>
      <c r="T9" s="8" t="s">
        <v>2455</v>
      </c>
      <c r="U9" s="13"/>
      <c r="W9" s="25">
        <f>D9</f>
        <v>116.8</v>
      </c>
      <c r="X9" s="106">
        <f>E9</f>
        <v>35</v>
      </c>
      <c r="Y9" s="32">
        <f>H9</f>
        <v>138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가온4단지e편한세상푸르지오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2450</v>
      </c>
      <c r="B10" s="16" t="s">
        <v>2451</v>
      </c>
      <c r="C10" s="28">
        <v>1258</v>
      </c>
      <c r="D10" s="25">
        <v>116.7</v>
      </c>
      <c r="E10" s="106">
        <v>35</v>
      </c>
      <c r="F10" s="25">
        <v>85</v>
      </c>
      <c r="G10" s="27">
        <v>26</v>
      </c>
      <c r="H10" s="28">
        <v>28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2452</v>
      </c>
      <c r="T10" s="8" t="s">
        <v>2456</v>
      </c>
      <c r="U10" s="13"/>
      <c r="W10" s="25">
        <f>D10</f>
        <v>116.7</v>
      </c>
      <c r="X10" s="106">
        <f>E10</f>
        <v>35</v>
      </c>
      <c r="Y10" s="32">
        <f>H10</f>
        <v>28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가온4단지e편한세상푸르지오</v>
      </c>
      <c r="AI10" s="106">
        <f>IF(E10="","",E10)</f>
        <v>35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2450</v>
      </c>
      <c r="B11" s="16" t="s">
        <v>2451</v>
      </c>
      <c r="C11" s="28">
        <v>1258</v>
      </c>
      <c r="D11" s="25">
        <v>116.8</v>
      </c>
      <c r="E11" s="106">
        <v>35</v>
      </c>
      <c r="F11" s="25">
        <v>85</v>
      </c>
      <c r="G11" s="27">
        <v>26</v>
      </c>
      <c r="H11" s="28">
        <v>12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2452</v>
      </c>
      <c r="T11" s="8" t="s">
        <v>2457</v>
      </c>
      <c r="U11" s="13"/>
      <c r="W11" s="25">
        <f>D11</f>
        <v>116.8</v>
      </c>
      <c r="X11" s="106">
        <f>E11</f>
        <v>35</v>
      </c>
      <c r="Y11" s="32">
        <f>H11</f>
        <v>12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가온4단지e편한세상푸르지오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다정동 가온3단지한신더휴('18.03.,1655^)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2458</v>
      </c>
      <c r="B13" s="16" t="s">
        <v>2459</v>
      </c>
      <c r="C13" s="28">
        <v>1655</v>
      </c>
      <c r="D13" s="25">
        <v>81</v>
      </c>
      <c r="E13" s="106">
        <v>24</v>
      </c>
      <c r="F13" s="25">
        <v>59.9</v>
      </c>
      <c r="G13" s="27">
        <v>18</v>
      </c>
      <c r="H13" s="28">
        <v>297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2452</v>
      </c>
      <c r="T13" s="8">
        <v>80</v>
      </c>
      <c r="U13" s="13"/>
      <c r="W13" s="25">
        <f>D13</f>
        <v>81</v>
      </c>
      <c r="X13" s="106">
        <f>E13</f>
        <v>24</v>
      </c>
      <c r="Y13" s="32">
        <f>H13</f>
        <v>297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가온3단지한신더휴</v>
      </c>
      <c r="AI13" s="106">
        <f>IF(E13="","",E13)</f>
        <v>24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2458</v>
      </c>
      <c r="B14" s="16" t="s">
        <v>2459</v>
      </c>
      <c r="C14" s="28">
        <v>1655</v>
      </c>
      <c r="D14" s="25">
        <v>101.6</v>
      </c>
      <c r="E14" s="106">
        <v>31</v>
      </c>
      <c r="F14" s="25">
        <v>75.599999999999994</v>
      </c>
      <c r="G14" s="27">
        <v>23</v>
      </c>
      <c r="H14" s="28">
        <v>216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2452</v>
      </c>
      <c r="T14" s="8" t="s">
        <v>2460</v>
      </c>
      <c r="U14" s="13"/>
      <c r="W14" s="25">
        <f>D14</f>
        <v>101.6</v>
      </c>
      <c r="X14" s="106">
        <f>E14</f>
        <v>31</v>
      </c>
      <c r="Y14" s="32">
        <f>H14</f>
        <v>216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가온3단지한신더휴</v>
      </c>
      <c r="AI14" s="106">
        <f>IF(E14="","",E14)</f>
        <v>31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2458</v>
      </c>
      <c r="B15" s="16" t="s">
        <v>2459</v>
      </c>
      <c r="C15" s="28">
        <v>1655</v>
      </c>
      <c r="D15" s="25">
        <v>101.6</v>
      </c>
      <c r="E15" s="106">
        <v>31</v>
      </c>
      <c r="F15" s="25">
        <v>75.599999999999994</v>
      </c>
      <c r="G15" s="27">
        <v>23</v>
      </c>
      <c r="H15" s="28">
        <v>83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2452</v>
      </c>
      <c r="T15" s="8" t="s">
        <v>2461</v>
      </c>
      <c r="U15" s="13"/>
      <c r="W15" s="25">
        <f>D15</f>
        <v>101.6</v>
      </c>
      <c r="X15" s="106">
        <f>E15</f>
        <v>31</v>
      </c>
      <c r="Y15" s="32">
        <f>H15</f>
        <v>83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가온3단지한신더휴</v>
      </c>
      <c r="AI15" s="106">
        <f>IF(E15="","",E15)</f>
        <v>31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2458</v>
      </c>
      <c r="B16" s="16" t="s">
        <v>2459</v>
      </c>
      <c r="C16" s="28">
        <v>1655</v>
      </c>
      <c r="D16" s="25">
        <v>101.9</v>
      </c>
      <c r="E16" s="106">
        <v>31</v>
      </c>
      <c r="F16" s="25">
        <v>75.599999999999994</v>
      </c>
      <c r="G16" s="27">
        <v>23</v>
      </c>
      <c r="H16" s="28">
        <v>48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2452</v>
      </c>
      <c r="T16" s="8" t="s">
        <v>2462</v>
      </c>
      <c r="U16" s="13"/>
      <c r="W16" s="25">
        <f>D16</f>
        <v>101.9</v>
      </c>
      <c r="X16" s="106">
        <f>E16</f>
        <v>31</v>
      </c>
      <c r="Y16" s="32">
        <f>H16</f>
        <v>48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가온3단지한신더휴</v>
      </c>
      <c r="AI16" s="106">
        <f>IF(E16="","",E16)</f>
        <v>31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2458</v>
      </c>
      <c r="B17" s="16" t="s">
        <v>2459</v>
      </c>
      <c r="C17" s="28">
        <v>1655</v>
      </c>
      <c r="D17" s="25">
        <v>101.6</v>
      </c>
      <c r="E17" s="106">
        <v>31</v>
      </c>
      <c r="F17" s="25">
        <v>75.599999999999994</v>
      </c>
      <c r="G17" s="27">
        <v>23</v>
      </c>
      <c r="H17" s="28">
        <v>28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2452</v>
      </c>
      <c r="T17" s="8" t="s">
        <v>2463</v>
      </c>
      <c r="U17" s="13"/>
      <c r="W17" s="25">
        <f>D17</f>
        <v>101.6</v>
      </c>
      <c r="X17" s="106">
        <f>E17</f>
        <v>31</v>
      </c>
      <c r="Y17" s="32">
        <f>H17</f>
        <v>28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가온3단지한신더휴</v>
      </c>
      <c r="AI17" s="106">
        <f>IF(E17="","",E17)</f>
        <v>31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2458</v>
      </c>
      <c r="B18" s="16" t="s">
        <v>2459</v>
      </c>
      <c r="C18" s="28">
        <v>1655</v>
      </c>
      <c r="D18" s="25">
        <v>101.6</v>
      </c>
      <c r="E18" s="106">
        <v>31</v>
      </c>
      <c r="F18" s="25">
        <v>75.599999999999994</v>
      </c>
      <c r="G18" s="27">
        <v>23</v>
      </c>
      <c r="H18" s="28">
        <v>14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2452</v>
      </c>
      <c r="T18" s="8" t="s">
        <v>2464</v>
      </c>
      <c r="U18" s="13"/>
      <c r="W18" s="25">
        <f>D18</f>
        <v>101.6</v>
      </c>
      <c r="X18" s="106">
        <f>E18</f>
        <v>31</v>
      </c>
      <c r="Y18" s="32">
        <f>H18</f>
        <v>14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가온3단지한신더휴</v>
      </c>
      <c r="AI18" s="106">
        <f>IF(E18="","",E18)</f>
        <v>31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2458</v>
      </c>
      <c r="B19" s="16" t="s">
        <v>2459</v>
      </c>
      <c r="C19" s="28">
        <v>1655</v>
      </c>
      <c r="D19" s="25">
        <v>101.6</v>
      </c>
      <c r="E19" s="106">
        <v>31</v>
      </c>
      <c r="F19" s="25">
        <v>75.599999999999994</v>
      </c>
      <c r="G19" s="27">
        <v>23</v>
      </c>
      <c r="H19" s="28">
        <v>10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2452</v>
      </c>
      <c r="T19" s="8" t="s">
        <v>2465</v>
      </c>
      <c r="U19" s="13"/>
      <c r="W19" s="25">
        <f>D19</f>
        <v>101.6</v>
      </c>
      <c r="X19" s="106">
        <f>E19</f>
        <v>31</v>
      </c>
      <c r="Y19" s="32">
        <f>H19</f>
        <v>10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가온3단지한신더휴</v>
      </c>
      <c r="AI19" s="106">
        <f>IF(E19="","",E19)</f>
        <v>31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2458</v>
      </c>
      <c r="B20" s="16" t="s">
        <v>2459</v>
      </c>
      <c r="C20" s="28">
        <v>1655</v>
      </c>
      <c r="D20" s="25">
        <v>102</v>
      </c>
      <c r="E20" s="106">
        <v>31</v>
      </c>
      <c r="F20" s="25">
        <v>75.599999999999994</v>
      </c>
      <c r="G20" s="27">
        <v>23</v>
      </c>
      <c r="H20" s="28">
        <v>69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2452</v>
      </c>
      <c r="T20" s="8" t="s">
        <v>2466</v>
      </c>
      <c r="U20" s="13"/>
      <c r="W20" s="25">
        <f>D20</f>
        <v>102</v>
      </c>
      <c r="X20" s="106">
        <f>E20</f>
        <v>31</v>
      </c>
      <c r="Y20" s="32">
        <f>H20</f>
        <v>69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가온3단지한신더휴</v>
      </c>
      <c r="AI20" s="106">
        <f>IF(E20="","",E20)</f>
        <v>31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2458</v>
      </c>
      <c r="B21" s="16" t="s">
        <v>2459</v>
      </c>
      <c r="C21" s="28">
        <v>1655</v>
      </c>
      <c r="D21" s="25">
        <v>113.4</v>
      </c>
      <c r="E21" s="106">
        <v>34</v>
      </c>
      <c r="F21" s="25">
        <v>84.9</v>
      </c>
      <c r="G21" s="27">
        <v>26</v>
      </c>
      <c r="H21" s="28">
        <v>137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2452</v>
      </c>
      <c r="T21" s="8" t="s">
        <v>2467</v>
      </c>
      <c r="U21" s="13"/>
      <c r="W21" s="25">
        <f>D21</f>
        <v>113.4</v>
      </c>
      <c r="X21" s="106">
        <f>E21</f>
        <v>34</v>
      </c>
      <c r="Y21" s="32">
        <f>H21</f>
        <v>137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가온3단지한신더휴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2458</v>
      </c>
      <c r="B22" s="16" t="s">
        <v>2459</v>
      </c>
      <c r="C22" s="28">
        <v>1655</v>
      </c>
      <c r="D22" s="25">
        <v>113.9</v>
      </c>
      <c r="E22" s="106">
        <v>34</v>
      </c>
      <c r="F22" s="25">
        <v>84.9</v>
      </c>
      <c r="G22" s="27">
        <v>26</v>
      </c>
      <c r="H22" s="28">
        <v>77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2452</v>
      </c>
      <c r="T22" s="8" t="s">
        <v>2468</v>
      </c>
      <c r="U22" s="13"/>
      <c r="W22" s="25">
        <f>D22</f>
        <v>113.9</v>
      </c>
      <c r="X22" s="106">
        <f>E22</f>
        <v>34</v>
      </c>
      <c r="Y22" s="32">
        <f>H22</f>
        <v>77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가온3단지한신더휴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2458</v>
      </c>
      <c r="B23" s="16" t="s">
        <v>2459</v>
      </c>
      <c r="C23" s="28">
        <v>1655</v>
      </c>
      <c r="D23" s="25">
        <v>113.2</v>
      </c>
      <c r="E23" s="106">
        <v>34</v>
      </c>
      <c r="F23" s="25">
        <v>84.9</v>
      </c>
      <c r="G23" s="27">
        <v>26</v>
      </c>
      <c r="H23" s="28">
        <v>24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2452</v>
      </c>
      <c r="T23" s="8" t="s">
        <v>2469</v>
      </c>
      <c r="U23" s="13"/>
      <c r="W23" s="25">
        <f>D23</f>
        <v>113.2</v>
      </c>
      <c r="X23" s="106">
        <f>E23</f>
        <v>34</v>
      </c>
      <c r="Y23" s="32">
        <f>H23</f>
        <v>24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가온3단지한신더휴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2470</v>
      </c>
      <c r="B24" s="16" t="s">
        <v>2471</v>
      </c>
      <c r="C24" s="28">
        <v>1655</v>
      </c>
      <c r="D24" s="25">
        <v>114.6</v>
      </c>
      <c r="E24" s="106">
        <v>35</v>
      </c>
      <c r="F24" s="25">
        <v>85</v>
      </c>
      <c r="G24" s="27">
        <v>26</v>
      </c>
      <c r="H24" s="28">
        <v>29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64</v>
      </c>
      <c r="T24" s="8" t="s">
        <v>2472</v>
      </c>
      <c r="U24" s="13"/>
      <c r="W24" s="25">
        <f>D24</f>
        <v>114.6</v>
      </c>
      <c r="X24" s="106">
        <f>E24</f>
        <v>35</v>
      </c>
      <c r="Y24" s="32">
        <f>H24</f>
        <v>29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가온3단지한신더휴</v>
      </c>
      <c r="AI24" s="106">
        <f>IF(E24="","",E24)</f>
        <v>35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2473</v>
      </c>
      <c r="B25" s="16" t="s">
        <v>2474</v>
      </c>
      <c r="C25" s="28">
        <v>1655</v>
      </c>
      <c r="D25" s="25">
        <v>115</v>
      </c>
      <c r="E25" s="106">
        <v>35</v>
      </c>
      <c r="F25" s="25">
        <v>85</v>
      </c>
      <c r="G25" s="27">
        <v>26</v>
      </c>
      <c r="H25" s="28">
        <v>68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2475</v>
      </c>
      <c r="T25" s="8" t="s">
        <v>2476</v>
      </c>
      <c r="U25" s="13"/>
      <c r="W25" s="25">
        <f>D25</f>
        <v>115</v>
      </c>
      <c r="X25" s="106">
        <f>E25</f>
        <v>35</v>
      </c>
      <c r="Y25" s="32">
        <f>H25</f>
        <v>68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가온3단지한신더휴</v>
      </c>
      <c r="AI25" s="106">
        <f>IF(E25="","",E25)</f>
        <v>35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2473</v>
      </c>
      <c r="B26" s="16" t="s">
        <v>2474</v>
      </c>
      <c r="C26" s="28">
        <v>1655</v>
      </c>
      <c r="D26" s="25">
        <v>129.1</v>
      </c>
      <c r="E26" s="106">
        <v>39</v>
      </c>
      <c r="F26" s="25">
        <v>95.8</v>
      </c>
      <c r="G26" s="27">
        <v>29</v>
      </c>
      <c r="H26" s="28">
        <v>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2475</v>
      </c>
      <c r="T26" s="8">
        <v>129</v>
      </c>
      <c r="U26" s="13"/>
      <c r="W26" s="25">
        <f>D26</f>
        <v>129.1</v>
      </c>
      <c r="X26" s="106">
        <f>E26</f>
        <v>39</v>
      </c>
      <c r="Y26" s="32">
        <f>H26</f>
        <v>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가온3단지한신더휴</v>
      </c>
      <c r="AI26" s="106">
        <f>IF(E26="","",E26)</f>
        <v>39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2473</v>
      </c>
      <c r="B27" s="16" t="s">
        <v>2474</v>
      </c>
      <c r="C27" s="28">
        <v>1655</v>
      </c>
      <c r="D27" s="25">
        <v>131.5</v>
      </c>
      <c r="E27" s="106">
        <v>40</v>
      </c>
      <c r="F27" s="25">
        <v>98.7</v>
      </c>
      <c r="G27" s="27">
        <v>30</v>
      </c>
      <c r="H27" s="28">
        <v>356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2475</v>
      </c>
      <c r="T27" s="8" t="s">
        <v>2477</v>
      </c>
      <c r="U27" s="13"/>
      <c r="W27" s="25">
        <f>D27</f>
        <v>131.5</v>
      </c>
      <c r="X27" s="106">
        <f>E27</f>
        <v>40</v>
      </c>
      <c r="Y27" s="32">
        <f>H27</f>
        <v>356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가온3단지한신더휴</v>
      </c>
      <c r="AI27" s="106">
        <f>IF(E27="","",E27)</f>
        <v>40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2473</v>
      </c>
      <c r="B28" s="16" t="s">
        <v>2474</v>
      </c>
      <c r="C28" s="28">
        <v>1655</v>
      </c>
      <c r="D28" s="25">
        <v>131.4</v>
      </c>
      <c r="E28" s="106">
        <v>40</v>
      </c>
      <c r="F28" s="25">
        <v>97.6</v>
      </c>
      <c r="G28" s="27">
        <v>30</v>
      </c>
      <c r="H28" s="28">
        <v>188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2475</v>
      </c>
      <c r="T28" s="8" t="s">
        <v>2478</v>
      </c>
      <c r="U28" s="13"/>
      <c r="W28" s="25">
        <f>D28</f>
        <v>131.4</v>
      </c>
      <c r="X28" s="106">
        <f>E28</f>
        <v>40</v>
      </c>
      <c r="Y28" s="32">
        <f>H28</f>
        <v>188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가온3단지한신더휴</v>
      </c>
      <c r="AI28" s="106">
        <f>IF(E28="","",E28)</f>
        <v>40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2473</v>
      </c>
      <c r="B29" s="16" t="s">
        <v>2474</v>
      </c>
      <c r="C29" s="28">
        <v>1655</v>
      </c>
      <c r="D29" s="25">
        <v>141</v>
      </c>
      <c r="E29" s="106">
        <v>43</v>
      </c>
      <c r="F29" s="25">
        <v>105</v>
      </c>
      <c r="G29" s="27">
        <v>32</v>
      </c>
      <c r="H29" s="28">
        <v>5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2475</v>
      </c>
      <c r="T29" s="8">
        <v>140</v>
      </c>
      <c r="U29" s="13"/>
      <c r="W29" s="25">
        <f>D29</f>
        <v>141</v>
      </c>
      <c r="X29" s="106">
        <f>E29</f>
        <v>43</v>
      </c>
      <c r="Y29" s="32">
        <f>H29</f>
        <v>5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가온3단지한신더휴</v>
      </c>
      <c r="AI29" s="106">
        <f>IF(E29="","",E29)</f>
        <v>43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9"/>
      <c r="B30" s="113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70"/>
      <c r="U30" s="13"/>
      <c r="W30" s="107" t="str">
        <f>$A$4&amp;" "&amp;A31&amp;"("&amp;B31&amp;","&amp;C31&amp;"^)"</f>
        <v>다정동 가온1단지힐스테이트세종2차('18.03.,1631^)</v>
      </c>
      <c r="X30" s="108"/>
      <c r="Y30" s="108"/>
      <c r="Z30" s="108"/>
      <c r="AA30" s="108"/>
      <c r="AB30" s="108"/>
      <c r="AC30" s="108"/>
      <c r="AD30" s="108"/>
      <c r="AE30" s="108"/>
      <c r="AF30" s="109"/>
      <c r="AH30" s="36" t="str">
        <f>IF(A30="","",A30)</f>
        <v/>
      </c>
      <c r="AI30" s="37" t="str">
        <f>IF(E30="","",E30)</f>
        <v/>
      </c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</row>
    <row r="31" spans="1:48" x14ac:dyDescent="0.3">
      <c r="A31" s="5" t="s">
        <v>2479</v>
      </c>
      <c r="B31" s="16" t="s">
        <v>2474</v>
      </c>
      <c r="C31" s="28">
        <v>1631</v>
      </c>
      <c r="D31" s="25">
        <v>79.400000000000006</v>
      </c>
      <c r="E31" s="106">
        <v>24</v>
      </c>
      <c r="F31" s="25">
        <v>60</v>
      </c>
      <c r="G31" s="27">
        <v>18</v>
      </c>
      <c r="H31" s="28">
        <v>294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2475</v>
      </c>
      <c r="T31" s="8">
        <v>79</v>
      </c>
      <c r="U31" s="13"/>
      <c r="W31" s="25">
        <f>D31</f>
        <v>79.400000000000006</v>
      </c>
      <c r="X31" s="106">
        <f>E31</f>
        <v>24</v>
      </c>
      <c r="Y31" s="32">
        <f>H31</f>
        <v>294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가온1단지힐스테이트세종2차</v>
      </c>
      <c r="AI31" s="106">
        <f>IF(E31="","",E31)</f>
        <v>24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2479</v>
      </c>
      <c r="B32" s="16" t="s">
        <v>2474</v>
      </c>
      <c r="C32" s="28">
        <v>1631</v>
      </c>
      <c r="D32" s="25">
        <v>99.4</v>
      </c>
      <c r="E32" s="106">
        <v>30</v>
      </c>
      <c r="F32" s="25">
        <v>75</v>
      </c>
      <c r="G32" s="27">
        <v>23</v>
      </c>
      <c r="H32" s="28">
        <v>139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2475</v>
      </c>
      <c r="T32" s="8">
        <v>99</v>
      </c>
      <c r="U32" s="13"/>
      <c r="W32" s="25">
        <f>D32</f>
        <v>99.4</v>
      </c>
      <c r="X32" s="106">
        <f>E32</f>
        <v>30</v>
      </c>
      <c r="Y32" s="32">
        <f>H32</f>
        <v>139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가온1단지힐스테이트세종2차</v>
      </c>
      <c r="AI32" s="106">
        <f>IF(E32="","",E32)</f>
        <v>30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2479</v>
      </c>
      <c r="B33" s="16" t="s">
        <v>2474</v>
      </c>
      <c r="C33" s="28">
        <v>1631</v>
      </c>
      <c r="D33" s="25">
        <v>112</v>
      </c>
      <c r="E33" s="106">
        <v>34</v>
      </c>
      <c r="F33" s="25">
        <v>85</v>
      </c>
      <c r="G33" s="27">
        <v>26</v>
      </c>
      <c r="H33" s="28">
        <v>209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2475</v>
      </c>
      <c r="T33" s="8" t="s">
        <v>2480</v>
      </c>
      <c r="U33" s="13"/>
      <c r="W33" s="25">
        <f>D33</f>
        <v>112</v>
      </c>
      <c r="X33" s="106">
        <f>E33</f>
        <v>34</v>
      </c>
      <c r="Y33" s="32">
        <f>H33</f>
        <v>209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가온1단지힐스테이트세종2차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2479</v>
      </c>
      <c r="B34" s="16" t="s">
        <v>2474</v>
      </c>
      <c r="C34" s="28">
        <v>1631</v>
      </c>
      <c r="D34" s="25">
        <v>112.1</v>
      </c>
      <c r="E34" s="106">
        <v>34</v>
      </c>
      <c r="F34" s="25">
        <v>85</v>
      </c>
      <c r="G34" s="27">
        <v>26</v>
      </c>
      <c r="H34" s="28">
        <v>144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2475</v>
      </c>
      <c r="T34" s="8" t="s">
        <v>2481</v>
      </c>
      <c r="U34" s="13"/>
      <c r="W34" s="25">
        <f>D34</f>
        <v>112.1</v>
      </c>
      <c r="X34" s="106">
        <f>E34</f>
        <v>34</v>
      </c>
      <c r="Y34" s="32">
        <f>H34</f>
        <v>144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가온1단지힐스테이트세종2차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2479</v>
      </c>
      <c r="B35" s="16" t="s">
        <v>2474</v>
      </c>
      <c r="C35" s="28">
        <v>1631</v>
      </c>
      <c r="D35" s="25">
        <v>113</v>
      </c>
      <c r="E35" s="106">
        <v>34</v>
      </c>
      <c r="F35" s="25">
        <v>85</v>
      </c>
      <c r="G35" s="27">
        <v>26</v>
      </c>
      <c r="H35" s="28">
        <v>251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2475</v>
      </c>
      <c r="T35" s="8" t="s">
        <v>2482</v>
      </c>
      <c r="U35" s="13"/>
      <c r="W35" s="25">
        <f>D35</f>
        <v>113</v>
      </c>
      <c r="X35" s="106">
        <f>E35</f>
        <v>34</v>
      </c>
      <c r="Y35" s="32">
        <f>H35</f>
        <v>251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가온1단지힐스테이트세종2차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2479</v>
      </c>
      <c r="B36" s="16" t="s">
        <v>2474</v>
      </c>
      <c r="C36" s="28">
        <v>1631</v>
      </c>
      <c r="D36" s="25">
        <v>131.1</v>
      </c>
      <c r="E36" s="106">
        <v>40</v>
      </c>
      <c r="F36" s="25">
        <v>98.6</v>
      </c>
      <c r="G36" s="27">
        <v>30</v>
      </c>
      <c r="H36" s="28">
        <v>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2475</v>
      </c>
      <c r="T36" s="8" t="s">
        <v>2478</v>
      </c>
      <c r="U36" s="13"/>
      <c r="W36" s="25">
        <f>D36</f>
        <v>131.1</v>
      </c>
      <c r="X36" s="106">
        <f>E36</f>
        <v>40</v>
      </c>
      <c r="Y36" s="32">
        <f>H36</f>
        <v>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가온1단지힐스테이트세종2차</v>
      </c>
      <c r="AI36" s="106">
        <f>IF(E36="","",E36)</f>
        <v>40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2479</v>
      </c>
      <c r="B37" s="16" t="s">
        <v>2474</v>
      </c>
      <c r="C37" s="28">
        <v>1631</v>
      </c>
      <c r="D37" s="25">
        <v>132.80000000000001</v>
      </c>
      <c r="E37" s="106">
        <v>40</v>
      </c>
      <c r="F37" s="25">
        <v>101.7</v>
      </c>
      <c r="G37" s="27">
        <v>31</v>
      </c>
      <c r="H37" s="28">
        <v>502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2475</v>
      </c>
      <c r="T37" s="8" t="s">
        <v>2483</v>
      </c>
      <c r="U37" s="13"/>
      <c r="W37" s="25">
        <f>D37</f>
        <v>132.80000000000001</v>
      </c>
      <c r="X37" s="106">
        <f>E37</f>
        <v>40</v>
      </c>
      <c r="Y37" s="32">
        <f>H37</f>
        <v>502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가온1단지힐스테이트세종2차</v>
      </c>
      <c r="AI37" s="106">
        <f>IF(E37="","",E37)</f>
        <v>40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2479</v>
      </c>
      <c r="B38" s="16" t="s">
        <v>2474</v>
      </c>
      <c r="C38" s="28">
        <v>1631</v>
      </c>
      <c r="D38" s="25">
        <v>137.5</v>
      </c>
      <c r="E38" s="106">
        <v>42</v>
      </c>
      <c r="F38" s="25">
        <v>105.6</v>
      </c>
      <c r="G38" s="27">
        <v>32</v>
      </c>
      <c r="H38" s="28">
        <v>10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2475</v>
      </c>
      <c r="T38" s="8" t="s">
        <v>2484</v>
      </c>
      <c r="U38" s="13"/>
      <c r="W38" s="25">
        <f>D38</f>
        <v>137.5</v>
      </c>
      <c r="X38" s="106">
        <f>E38</f>
        <v>42</v>
      </c>
      <c r="Y38" s="32">
        <f>H38</f>
        <v>10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가온1단지힐스테이트세종2차</v>
      </c>
      <c r="AI38" s="106">
        <f>IF(E38="","",E38)</f>
        <v>42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2479</v>
      </c>
      <c r="B39" s="16" t="s">
        <v>2474</v>
      </c>
      <c r="C39" s="28">
        <v>1631</v>
      </c>
      <c r="D39" s="25">
        <v>140.1</v>
      </c>
      <c r="E39" s="106">
        <v>42</v>
      </c>
      <c r="F39" s="25">
        <v>107.7</v>
      </c>
      <c r="G39" s="27">
        <v>33</v>
      </c>
      <c r="H39" s="28">
        <v>12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2475</v>
      </c>
      <c r="T39" s="8" t="s">
        <v>2485</v>
      </c>
      <c r="U39" s="13"/>
      <c r="W39" s="25">
        <f>D39</f>
        <v>140.1</v>
      </c>
      <c r="X39" s="106">
        <f>E39</f>
        <v>42</v>
      </c>
      <c r="Y39" s="32">
        <f>H39</f>
        <v>12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가온1단지힐스테이트세종2차</v>
      </c>
      <c r="AI39" s="106">
        <f>IF(E39="","",E39)</f>
        <v>42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2479</v>
      </c>
      <c r="B40" s="16" t="s">
        <v>2474</v>
      </c>
      <c r="C40" s="28">
        <v>1631</v>
      </c>
      <c r="D40" s="25">
        <v>148.69999999999999</v>
      </c>
      <c r="E40" s="106">
        <v>45</v>
      </c>
      <c r="F40" s="25">
        <v>114</v>
      </c>
      <c r="G40" s="27">
        <v>34</v>
      </c>
      <c r="H40" s="28">
        <v>60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2475</v>
      </c>
      <c r="T40" s="8">
        <v>148</v>
      </c>
      <c r="U40" s="13"/>
      <c r="W40" s="25">
        <f>D40</f>
        <v>148.69999999999999</v>
      </c>
      <c r="X40" s="106">
        <f>E40</f>
        <v>45</v>
      </c>
      <c r="Y40" s="32">
        <f>H40</f>
        <v>60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가온1단지힐스테이트세종2차</v>
      </c>
      <c r="AI40" s="106">
        <f>IF(E40="","",E40)</f>
        <v>45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2479</v>
      </c>
      <c r="B41" s="16" t="s">
        <v>2474</v>
      </c>
      <c r="C41" s="28">
        <v>1631</v>
      </c>
      <c r="D41" s="25">
        <v>163.80000000000001</v>
      </c>
      <c r="E41" s="106">
        <v>50</v>
      </c>
      <c r="F41" s="25">
        <v>123.4</v>
      </c>
      <c r="G41" s="27">
        <v>37</v>
      </c>
      <c r="H41" s="28">
        <v>4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2475</v>
      </c>
      <c r="T41" s="8">
        <v>163</v>
      </c>
      <c r="U41" s="13"/>
      <c r="W41" s="25">
        <f>D41</f>
        <v>163.80000000000001</v>
      </c>
      <c r="X41" s="106">
        <f>E41</f>
        <v>50</v>
      </c>
      <c r="Y41" s="32">
        <f>H41</f>
        <v>4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가온1단지힐스테이트세종2차</v>
      </c>
      <c r="AI41" s="106">
        <f>IF(E41="","",E41)</f>
        <v>50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9"/>
      <c r="B42" s="113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70"/>
      <c r="U42" s="13"/>
      <c r="W42" s="107" t="str">
        <f>$A$4&amp;" "&amp;A43&amp;"("&amp;B43&amp;","&amp;C43&amp;"^)"</f>
        <v>다정동 더하이스트(가온마을10단지)('18.04.,333^)</v>
      </c>
      <c r="X42" s="108"/>
      <c r="Y42" s="108"/>
      <c r="Z42" s="108"/>
      <c r="AA42" s="108"/>
      <c r="AB42" s="108"/>
      <c r="AC42" s="108"/>
      <c r="AD42" s="108"/>
      <c r="AE42" s="108"/>
      <c r="AF42" s="109"/>
      <c r="AH42" s="36" t="str">
        <f>IF(A42="","",A42)</f>
        <v/>
      </c>
      <c r="AI42" s="37" t="str">
        <f>IF(E42="","",E42)</f>
        <v/>
      </c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</row>
    <row r="43" spans="1:48" x14ac:dyDescent="0.3">
      <c r="A43" s="5" t="s">
        <v>2486</v>
      </c>
      <c r="B43" s="16" t="s">
        <v>2487</v>
      </c>
      <c r="C43" s="28">
        <v>333</v>
      </c>
      <c r="D43" s="25">
        <v>113.6</v>
      </c>
      <c r="E43" s="106">
        <v>34</v>
      </c>
      <c r="F43" s="25">
        <v>85</v>
      </c>
      <c r="G43" s="27">
        <v>26</v>
      </c>
      <c r="H43" s="28">
        <v>105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2475</v>
      </c>
      <c r="T43" s="8" t="s">
        <v>2488</v>
      </c>
      <c r="U43" s="13"/>
      <c r="W43" s="25">
        <f>D43</f>
        <v>113.6</v>
      </c>
      <c r="X43" s="106">
        <f>E43</f>
        <v>34</v>
      </c>
      <c r="Y43" s="32">
        <f>H43</f>
        <v>105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더하이스트(가온마을10단지)</v>
      </c>
      <c r="AI43" s="106">
        <f>IF(E43="","",E43)</f>
        <v>34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2489</v>
      </c>
      <c r="B44" s="16" t="s">
        <v>2490</v>
      </c>
      <c r="C44" s="28">
        <v>333</v>
      </c>
      <c r="D44" s="25">
        <v>116.2</v>
      </c>
      <c r="E44" s="106">
        <v>35</v>
      </c>
      <c r="F44" s="25">
        <v>84.8</v>
      </c>
      <c r="G44" s="27">
        <v>26</v>
      </c>
      <c r="H44" s="28">
        <v>102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2491</v>
      </c>
      <c r="T44" s="8" t="s">
        <v>2492</v>
      </c>
      <c r="U44" s="13"/>
      <c r="W44" s="25">
        <f>D44</f>
        <v>116.2</v>
      </c>
      <c r="X44" s="106">
        <f>E44</f>
        <v>35</v>
      </c>
      <c r="Y44" s="32">
        <f>H44</f>
        <v>102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더하이스트(가온마을10단지)</v>
      </c>
      <c r="AI44" s="106">
        <f>IF(E44="","",E44)</f>
        <v>35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2493</v>
      </c>
      <c r="B45" s="16" t="s">
        <v>2494</v>
      </c>
      <c r="C45" s="28">
        <v>333</v>
      </c>
      <c r="D45" s="25">
        <v>128.80000000000001</v>
      </c>
      <c r="E45" s="106">
        <v>39</v>
      </c>
      <c r="F45" s="25">
        <v>101.8</v>
      </c>
      <c r="G45" s="27">
        <v>31</v>
      </c>
      <c r="H45" s="28">
        <v>78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2491</v>
      </c>
      <c r="T45" s="8" t="s">
        <v>2495</v>
      </c>
      <c r="U45" s="13"/>
      <c r="W45" s="25">
        <f>D45</f>
        <v>128.80000000000001</v>
      </c>
      <c r="X45" s="106">
        <f>E45</f>
        <v>39</v>
      </c>
      <c r="Y45" s="32">
        <f>H45</f>
        <v>78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더하이스트(가온마을10단지)</v>
      </c>
      <c r="AI45" s="106">
        <f>IF(E45="","",E45)</f>
        <v>39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2496</v>
      </c>
      <c r="B46" s="16" t="s">
        <v>2494</v>
      </c>
      <c r="C46" s="28">
        <v>333</v>
      </c>
      <c r="D46" s="25">
        <v>130.30000000000001</v>
      </c>
      <c r="E46" s="106">
        <v>39</v>
      </c>
      <c r="F46" s="25">
        <v>101.7</v>
      </c>
      <c r="G46" s="27">
        <v>31</v>
      </c>
      <c r="H46" s="28">
        <v>39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2491</v>
      </c>
      <c r="T46" s="8" t="s">
        <v>2497</v>
      </c>
      <c r="U46" s="13"/>
      <c r="W46" s="25">
        <f>D46</f>
        <v>130.30000000000001</v>
      </c>
      <c r="X46" s="106">
        <f>E46</f>
        <v>39</v>
      </c>
      <c r="Y46" s="32">
        <f>H46</f>
        <v>39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더하이스트(가온마을10단지)</v>
      </c>
      <c r="AI46" s="106">
        <f>IF(E46="","",E46)</f>
        <v>39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2496</v>
      </c>
      <c r="B47" s="16" t="s">
        <v>2490</v>
      </c>
      <c r="C47" s="28">
        <v>333</v>
      </c>
      <c r="D47" s="25">
        <v>130.30000000000001</v>
      </c>
      <c r="E47" s="106">
        <v>39</v>
      </c>
      <c r="F47" s="25">
        <v>101.7</v>
      </c>
      <c r="G47" s="27">
        <v>31</v>
      </c>
      <c r="H47" s="28">
        <v>3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64</v>
      </c>
      <c r="T47" s="8" t="s">
        <v>2498</v>
      </c>
      <c r="U47" s="13"/>
      <c r="W47" s="25">
        <f>D47</f>
        <v>130.30000000000001</v>
      </c>
      <c r="X47" s="106">
        <f>E47</f>
        <v>39</v>
      </c>
      <c r="Y47" s="32">
        <f>H47</f>
        <v>3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더하이스트(가온마을10단지)</v>
      </c>
      <c r="AI47" s="106">
        <f>IF(E47="","",E47)</f>
        <v>39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2493</v>
      </c>
      <c r="B48" s="16" t="s">
        <v>2499</v>
      </c>
      <c r="C48" s="28">
        <v>333</v>
      </c>
      <c r="D48" s="25">
        <v>153.9</v>
      </c>
      <c r="E48" s="106">
        <v>47</v>
      </c>
      <c r="F48" s="25">
        <v>120.5</v>
      </c>
      <c r="G48" s="27">
        <v>36</v>
      </c>
      <c r="H48" s="28">
        <v>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2491</v>
      </c>
      <c r="T48" s="8" t="s">
        <v>2500</v>
      </c>
      <c r="U48" s="13"/>
      <c r="W48" s="25">
        <f>D48</f>
        <v>153.9</v>
      </c>
      <c r="X48" s="106">
        <f>E48</f>
        <v>47</v>
      </c>
      <c r="Y48" s="32">
        <f>H48</f>
        <v>4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더하이스트(가온마을10단지)</v>
      </c>
      <c r="AI48" s="106">
        <f>IF(E48="","",E48)</f>
        <v>47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2496</v>
      </c>
      <c r="B49" s="16" t="s">
        <v>2490</v>
      </c>
      <c r="C49" s="28">
        <v>333</v>
      </c>
      <c r="D49" s="25">
        <v>163.9</v>
      </c>
      <c r="E49" s="106">
        <v>50</v>
      </c>
      <c r="F49" s="25">
        <v>124.9</v>
      </c>
      <c r="G49" s="27">
        <v>38</v>
      </c>
      <c r="H49" s="28">
        <v>2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2491</v>
      </c>
      <c r="T49" s="8" t="s">
        <v>2501</v>
      </c>
      <c r="U49" s="13"/>
      <c r="W49" s="25">
        <f>D49</f>
        <v>163.9</v>
      </c>
      <c r="X49" s="106">
        <f>E49</f>
        <v>50</v>
      </c>
      <c r="Y49" s="32">
        <f>H49</f>
        <v>2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더하이스트(가온마을10단지)</v>
      </c>
      <c r="AI49" s="106">
        <f>IF(E49="","",E49)</f>
        <v>50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다정동 더하이스트(가온마을12단지)('18.02.,765^)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2502</v>
      </c>
      <c r="B51" s="16" t="s">
        <v>2503</v>
      </c>
      <c r="C51" s="28">
        <v>765</v>
      </c>
      <c r="D51" s="25">
        <v>84.7</v>
      </c>
      <c r="E51" s="106">
        <v>26</v>
      </c>
      <c r="F51" s="25">
        <v>57.8</v>
      </c>
      <c r="G51" s="27">
        <v>17</v>
      </c>
      <c r="H51" s="28">
        <v>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 t="s">
        <v>2504</v>
      </c>
      <c r="U51" s="13"/>
      <c r="W51" s="25">
        <f>D51</f>
        <v>84.7</v>
      </c>
      <c r="X51" s="106">
        <f>E51</f>
        <v>26</v>
      </c>
      <c r="Y51" s="32">
        <f>H51</f>
        <v>4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더하이스트(가온마을12단지)</v>
      </c>
      <c r="AI51" s="106">
        <f>IF(E51="","",E51)</f>
        <v>26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2505</v>
      </c>
      <c r="B52" s="16" t="s">
        <v>2506</v>
      </c>
      <c r="C52" s="28">
        <v>765</v>
      </c>
      <c r="D52" s="25">
        <v>86.6</v>
      </c>
      <c r="E52" s="106">
        <v>26</v>
      </c>
      <c r="F52" s="25">
        <v>59.9</v>
      </c>
      <c r="G52" s="27">
        <v>18</v>
      </c>
      <c r="H52" s="28">
        <v>199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2507</v>
      </c>
      <c r="T52" s="8" t="s">
        <v>2508</v>
      </c>
      <c r="U52" s="13"/>
      <c r="W52" s="25">
        <f>D52</f>
        <v>86.6</v>
      </c>
      <c r="X52" s="106">
        <f>E52</f>
        <v>26</v>
      </c>
      <c r="Y52" s="32">
        <f>H52</f>
        <v>199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더하이스트(가온마을12단지)</v>
      </c>
      <c r="AI52" s="106">
        <f>IF(E52="","",E52)</f>
        <v>26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2505</v>
      </c>
      <c r="B53" s="16" t="s">
        <v>2506</v>
      </c>
      <c r="C53" s="28">
        <v>765</v>
      </c>
      <c r="D53" s="25">
        <v>86.2</v>
      </c>
      <c r="E53" s="106">
        <v>26</v>
      </c>
      <c r="F53" s="25">
        <v>59.2</v>
      </c>
      <c r="G53" s="27">
        <v>18</v>
      </c>
      <c r="H53" s="28">
        <v>41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2507</v>
      </c>
      <c r="T53" s="8" t="s">
        <v>2509</v>
      </c>
      <c r="U53" s="13"/>
      <c r="W53" s="25">
        <f>D53</f>
        <v>86.2</v>
      </c>
      <c r="X53" s="106">
        <f>E53</f>
        <v>26</v>
      </c>
      <c r="Y53" s="32">
        <f>H53</f>
        <v>41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더하이스트(가온마을12단지)</v>
      </c>
      <c r="AI53" s="106">
        <f>IF(E53="","",E53)</f>
        <v>26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2505</v>
      </c>
      <c r="B54" s="16" t="s">
        <v>2510</v>
      </c>
      <c r="C54" s="28">
        <v>765</v>
      </c>
      <c r="D54" s="25">
        <v>86.6</v>
      </c>
      <c r="E54" s="106">
        <v>26</v>
      </c>
      <c r="F54" s="25">
        <v>59.9</v>
      </c>
      <c r="G54" s="27">
        <v>18</v>
      </c>
      <c r="H54" s="28">
        <v>19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2511</v>
      </c>
      <c r="U54" s="13"/>
      <c r="W54" s="25">
        <f>D54</f>
        <v>86.6</v>
      </c>
      <c r="X54" s="106">
        <f>E54</f>
        <v>26</v>
      </c>
      <c r="Y54" s="32">
        <f>H54</f>
        <v>19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더하이스트(가온마을12단지)</v>
      </c>
      <c r="AI54" s="106">
        <f>IF(E54="","",E54)</f>
        <v>26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2502</v>
      </c>
      <c r="B55" s="16" t="s">
        <v>2506</v>
      </c>
      <c r="C55" s="28">
        <v>765</v>
      </c>
      <c r="D55" s="25">
        <v>86.2</v>
      </c>
      <c r="E55" s="106">
        <v>26</v>
      </c>
      <c r="F55" s="25">
        <v>59.2</v>
      </c>
      <c r="G55" s="27">
        <v>18</v>
      </c>
      <c r="H55" s="28">
        <v>15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2512</v>
      </c>
      <c r="U55" s="13"/>
      <c r="W55" s="25">
        <f>D55</f>
        <v>86.2</v>
      </c>
      <c r="X55" s="106">
        <f>E55</f>
        <v>26</v>
      </c>
      <c r="Y55" s="32">
        <f>H55</f>
        <v>15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더하이스트(가온마을12단지)</v>
      </c>
      <c r="AI55" s="106">
        <f>IF(E55="","",E55)</f>
        <v>26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2513</v>
      </c>
      <c r="B56" s="16" t="s">
        <v>2506</v>
      </c>
      <c r="C56" s="28">
        <v>765</v>
      </c>
      <c r="D56" s="25">
        <v>112</v>
      </c>
      <c r="E56" s="106">
        <v>34</v>
      </c>
      <c r="F56" s="25">
        <v>85</v>
      </c>
      <c r="G56" s="27">
        <v>26</v>
      </c>
      <c r="H56" s="28">
        <v>223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2507</v>
      </c>
      <c r="T56" s="8" t="s">
        <v>2514</v>
      </c>
      <c r="U56" s="13"/>
      <c r="W56" s="25">
        <f>D56</f>
        <v>112</v>
      </c>
      <c r="X56" s="106">
        <f>E56</f>
        <v>34</v>
      </c>
      <c r="Y56" s="32">
        <f>H56</f>
        <v>223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더하이스트(가온마을12단지)</v>
      </c>
      <c r="AI56" s="106">
        <f>IF(E56="","",E56)</f>
        <v>34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2502</v>
      </c>
      <c r="B57" s="16" t="s">
        <v>2510</v>
      </c>
      <c r="C57" s="28">
        <v>765</v>
      </c>
      <c r="D57" s="25">
        <v>112.9</v>
      </c>
      <c r="E57" s="106">
        <v>34</v>
      </c>
      <c r="F57" s="25">
        <v>84.9</v>
      </c>
      <c r="G57" s="27">
        <v>26</v>
      </c>
      <c r="H57" s="28">
        <v>14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2515</v>
      </c>
      <c r="T57" s="8" t="s">
        <v>2516</v>
      </c>
      <c r="U57" s="13"/>
      <c r="W57" s="25">
        <f>D57</f>
        <v>112.9</v>
      </c>
      <c r="X57" s="106">
        <f>E57</f>
        <v>34</v>
      </c>
      <c r="Y57" s="32">
        <f>H57</f>
        <v>14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더하이스트(가온마을12단지)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2502</v>
      </c>
      <c r="B58" s="16" t="s">
        <v>2510</v>
      </c>
      <c r="C58" s="28">
        <v>765</v>
      </c>
      <c r="D58" s="25">
        <v>113.5</v>
      </c>
      <c r="E58" s="106">
        <v>34</v>
      </c>
      <c r="F58" s="25">
        <v>84.9</v>
      </c>
      <c r="G58" s="27">
        <v>26</v>
      </c>
      <c r="H58" s="28">
        <v>82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2507</v>
      </c>
      <c r="T58" s="8" t="s">
        <v>2517</v>
      </c>
      <c r="U58" s="13"/>
      <c r="W58" s="25">
        <f>D58</f>
        <v>113.5</v>
      </c>
      <c r="X58" s="106">
        <f>E58</f>
        <v>34</v>
      </c>
      <c r="Y58" s="32">
        <f>H58</f>
        <v>82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더하이스트(가온마을12단지)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2502</v>
      </c>
      <c r="B59" s="16" t="s">
        <v>2510</v>
      </c>
      <c r="C59" s="28">
        <v>765</v>
      </c>
      <c r="D59" s="25">
        <v>130.19999999999999</v>
      </c>
      <c r="E59" s="106">
        <v>39</v>
      </c>
      <c r="F59" s="25">
        <v>101.8</v>
      </c>
      <c r="G59" s="27">
        <v>31</v>
      </c>
      <c r="H59" s="28">
        <v>128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2507</v>
      </c>
      <c r="T59" s="8" t="s">
        <v>2518</v>
      </c>
      <c r="U59" s="13"/>
      <c r="W59" s="25">
        <f>D59</f>
        <v>130.19999999999999</v>
      </c>
      <c r="X59" s="106">
        <f>E59</f>
        <v>39</v>
      </c>
      <c r="Y59" s="32">
        <f>H59</f>
        <v>128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더하이스트(가온마을12단지)</v>
      </c>
      <c r="AI59" s="106">
        <f>IF(E59="","",E59)</f>
        <v>39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2502</v>
      </c>
      <c r="B60" s="16" t="s">
        <v>2506</v>
      </c>
      <c r="C60" s="28">
        <v>765</v>
      </c>
      <c r="D60" s="25">
        <v>131.69999999999999</v>
      </c>
      <c r="E60" s="106">
        <v>40</v>
      </c>
      <c r="F60" s="25">
        <v>101.7</v>
      </c>
      <c r="G60" s="27">
        <v>31</v>
      </c>
      <c r="H60" s="28">
        <v>33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2515</v>
      </c>
      <c r="T60" s="8" t="s">
        <v>2519</v>
      </c>
      <c r="U60" s="13"/>
      <c r="W60" s="25">
        <f>D60</f>
        <v>131.69999999999999</v>
      </c>
      <c r="X60" s="106">
        <f>E60</f>
        <v>40</v>
      </c>
      <c r="Y60" s="32">
        <f>H60</f>
        <v>33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더하이스트(가온마을12단지)</v>
      </c>
      <c r="AI60" s="106">
        <f>IF(E60="","",E60)</f>
        <v>40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2502</v>
      </c>
      <c r="B61" s="16" t="s">
        <v>2506</v>
      </c>
      <c r="C61" s="28">
        <v>765</v>
      </c>
      <c r="D61" s="25">
        <v>131.69999999999999</v>
      </c>
      <c r="E61" s="106">
        <v>40</v>
      </c>
      <c r="F61" s="25">
        <v>101.7</v>
      </c>
      <c r="G61" s="27">
        <v>31</v>
      </c>
      <c r="H61" s="28">
        <v>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2507</v>
      </c>
      <c r="T61" s="8" t="s">
        <v>2520</v>
      </c>
      <c r="U61" s="13"/>
      <c r="W61" s="25">
        <f>D61</f>
        <v>131.69999999999999</v>
      </c>
      <c r="X61" s="106">
        <f>E61</f>
        <v>40</v>
      </c>
      <c r="Y61" s="32">
        <f>H61</f>
        <v>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더하이스트(가온마을12단지)</v>
      </c>
      <c r="AI61" s="106">
        <f>IF(E61="","",E61)</f>
        <v>40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2502</v>
      </c>
      <c r="B62" s="16" t="s">
        <v>2521</v>
      </c>
      <c r="C62" s="28">
        <v>765</v>
      </c>
      <c r="D62" s="25">
        <v>140.80000000000001</v>
      </c>
      <c r="E62" s="106">
        <v>43</v>
      </c>
      <c r="F62" s="25">
        <v>107.8</v>
      </c>
      <c r="G62" s="27">
        <v>33</v>
      </c>
      <c r="H62" s="28">
        <v>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2522</v>
      </c>
      <c r="U62" s="13"/>
      <c r="W62" s="25">
        <f>D62</f>
        <v>140.80000000000001</v>
      </c>
      <c r="X62" s="106">
        <f>E62</f>
        <v>43</v>
      </c>
      <c r="Y62" s="32">
        <f>H62</f>
        <v>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더하이스트(가온마을12단지)</v>
      </c>
      <c r="AI62" s="106">
        <f>IF(E62="","",E62)</f>
        <v>43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2523</v>
      </c>
      <c r="B63" s="16" t="s">
        <v>2510</v>
      </c>
      <c r="C63" s="28">
        <v>765</v>
      </c>
      <c r="D63" s="25">
        <v>155.6</v>
      </c>
      <c r="E63" s="106">
        <v>47</v>
      </c>
      <c r="F63" s="25">
        <v>120.5</v>
      </c>
      <c r="G63" s="27">
        <v>36</v>
      </c>
      <c r="H63" s="28">
        <v>3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64</v>
      </c>
      <c r="T63" s="8" t="s">
        <v>2524</v>
      </c>
      <c r="U63" s="13"/>
      <c r="W63" s="25">
        <f>D63</f>
        <v>155.6</v>
      </c>
      <c r="X63" s="106">
        <f>E63</f>
        <v>47</v>
      </c>
      <c r="Y63" s="32">
        <f>H63</f>
        <v>3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더하이스트(가온마을12단지)</v>
      </c>
      <c r="AI63" s="106">
        <f>IF(E63="","",E63)</f>
        <v>47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다정동 가온2단지한신휴플러스제일풍경채('18.01.,855^)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2525</v>
      </c>
      <c r="B65" s="16" t="s">
        <v>2526</v>
      </c>
      <c r="C65" s="28">
        <v>855</v>
      </c>
      <c r="D65" s="25">
        <v>100.7</v>
      </c>
      <c r="E65" s="106">
        <v>30</v>
      </c>
      <c r="F65" s="25">
        <v>75.5</v>
      </c>
      <c r="G65" s="27">
        <v>23</v>
      </c>
      <c r="H65" s="28">
        <v>111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2527</v>
      </c>
      <c r="T65" s="8" t="s">
        <v>2528</v>
      </c>
      <c r="U65" s="13"/>
      <c r="W65" s="25">
        <f>D65</f>
        <v>100.7</v>
      </c>
      <c r="X65" s="106">
        <f>E65</f>
        <v>30</v>
      </c>
      <c r="Y65" s="32">
        <f>H65</f>
        <v>111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가온2단지한신휴플러스제일풍경채</v>
      </c>
      <c r="AI65" s="106">
        <f>IF(E65="","",E65)</f>
        <v>30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2529</v>
      </c>
      <c r="B66" s="16" t="s">
        <v>2530</v>
      </c>
      <c r="C66" s="28">
        <v>855</v>
      </c>
      <c r="D66" s="25">
        <v>102</v>
      </c>
      <c r="E66" s="106">
        <v>31</v>
      </c>
      <c r="F66" s="25">
        <v>75.599999999999994</v>
      </c>
      <c r="G66" s="27">
        <v>23</v>
      </c>
      <c r="H66" s="28">
        <v>81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2531</v>
      </c>
      <c r="T66" s="8">
        <v>101</v>
      </c>
      <c r="U66" s="13"/>
      <c r="W66" s="25">
        <f>D66</f>
        <v>102</v>
      </c>
      <c r="X66" s="106">
        <f>E66</f>
        <v>31</v>
      </c>
      <c r="Y66" s="32">
        <f>H66</f>
        <v>81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가온2단지한신휴플러스제일풍경채</v>
      </c>
      <c r="AI66" s="106">
        <f>IF(E66="","",E66)</f>
        <v>31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2532</v>
      </c>
      <c r="B67" s="16" t="s">
        <v>2530</v>
      </c>
      <c r="C67" s="28">
        <v>855</v>
      </c>
      <c r="D67" s="25">
        <v>102.4</v>
      </c>
      <c r="E67" s="106">
        <v>31</v>
      </c>
      <c r="F67" s="25">
        <v>75.599999999999994</v>
      </c>
      <c r="G67" s="27">
        <v>23</v>
      </c>
      <c r="H67" s="28">
        <v>36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2533</v>
      </c>
      <c r="T67" s="8" t="s">
        <v>2534</v>
      </c>
      <c r="U67" s="13"/>
      <c r="W67" s="25">
        <f>D67</f>
        <v>102.4</v>
      </c>
      <c r="X67" s="106">
        <f>E67</f>
        <v>31</v>
      </c>
      <c r="Y67" s="32">
        <f>H67</f>
        <v>36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가온2단지한신휴플러스제일풍경채</v>
      </c>
      <c r="AI67" s="106">
        <f>IF(E67="","",E67)</f>
        <v>31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2532</v>
      </c>
      <c r="B68" s="16" t="s">
        <v>2535</v>
      </c>
      <c r="C68" s="28">
        <v>855</v>
      </c>
      <c r="D68" s="25">
        <v>102.1</v>
      </c>
      <c r="E68" s="106">
        <v>31</v>
      </c>
      <c r="F68" s="25">
        <v>75.2</v>
      </c>
      <c r="G68" s="27">
        <v>23</v>
      </c>
      <c r="H68" s="28">
        <v>7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2533</v>
      </c>
      <c r="T68" s="8" t="s">
        <v>2536</v>
      </c>
      <c r="U68" s="13"/>
      <c r="W68" s="25">
        <f>D68</f>
        <v>102.1</v>
      </c>
      <c r="X68" s="106">
        <f>E68</f>
        <v>31</v>
      </c>
      <c r="Y68" s="32">
        <f>H68</f>
        <v>7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가온2단지한신휴플러스제일풍경채</v>
      </c>
      <c r="AI68" s="106">
        <f>IF(E68="","",E68)</f>
        <v>31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2525</v>
      </c>
      <c r="B69" s="16" t="s">
        <v>2535</v>
      </c>
      <c r="C69" s="28">
        <v>855</v>
      </c>
      <c r="D69" s="25">
        <v>113.8</v>
      </c>
      <c r="E69" s="106">
        <v>34</v>
      </c>
      <c r="F69" s="25">
        <v>84.9</v>
      </c>
      <c r="G69" s="27">
        <v>26</v>
      </c>
      <c r="H69" s="28">
        <v>94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2527</v>
      </c>
      <c r="T69" s="8" t="s">
        <v>2537</v>
      </c>
      <c r="U69" s="13"/>
      <c r="W69" s="25">
        <f>D69</f>
        <v>113.8</v>
      </c>
      <c r="X69" s="106">
        <f>E69</f>
        <v>34</v>
      </c>
      <c r="Y69" s="32">
        <f>H69</f>
        <v>94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가온2단지한신휴플러스제일풍경채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2525</v>
      </c>
      <c r="B70" s="16" t="s">
        <v>2535</v>
      </c>
      <c r="C70" s="28">
        <v>855</v>
      </c>
      <c r="D70" s="25">
        <v>115.1</v>
      </c>
      <c r="E70" s="106">
        <v>35</v>
      </c>
      <c r="F70" s="25">
        <v>85</v>
      </c>
      <c r="G70" s="27">
        <v>26</v>
      </c>
      <c r="H70" s="28">
        <v>184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2533</v>
      </c>
      <c r="T70" s="8" t="s">
        <v>2538</v>
      </c>
      <c r="U70" s="13"/>
      <c r="W70" s="25">
        <f>D70</f>
        <v>115.1</v>
      </c>
      <c r="X70" s="106">
        <f>E70</f>
        <v>35</v>
      </c>
      <c r="Y70" s="32">
        <f>H70</f>
        <v>184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가온2단지한신휴플러스제일풍경채</v>
      </c>
      <c r="AI70" s="106">
        <f>IF(E70="","",E70)</f>
        <v>35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2525</v>
      </c>
      <c r="B71" s="16" t="s">
        <v>2535</v>
      </c>
      <c r="C71" s="28">
        <v>855</v>
      </c>
      <c r="D71" s="25">
        <v>115.5</v>
      </c>
      <c r="E71" s="106">
        <v>35</v>
      </c>
      <c r="F71" s="25">
        <v>85</v>
      </c>
      <c r="G71" s="27">
        <v>26</v>
      </c>
      <c r="H71" s="28">
        <v>5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2527</v>
      </c>
      <c r="T71" s="8" t="s">
        <v>2539</v>
      </c>
      <c r="U71" s="13"/>
      <c r="W71" s="25">
        <f>D71</f>
        <v>115.5</v>
      </c>
      <c r="X71" s="106">
        <f>E71</f>
        <v>35</v>
      </c>
      <c r="Y71" s="32">
        <f>H71</f>
        <v>5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가온2단지한신휴플러스제일풍경채</v>
      </c>
      <c r="AI71" s="106">
        <f>IF(E71="","",E71)</f>
        <v>35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2540</v>
      </c>
      <c r="B72" s="16" t="s">
        <v>2526</v>
      </c>
      <c r="C72" s="28">
        <v>855</v>
      </c>
      <c r="D72" s="25">
        <v>132</v>
      </c>
      <c r="E72" s="106">
        <v>40</v>
      </c>
      <c r="F72" s="25">
        <v>98.7</v>
      </c>
      <c r="G72" s="27">
        <v>30</v>
      </c>
      <c r="H72" s="28">
        <v>224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64</v>
      </c>
      <c r="T72" s="8" t="s">
        <v>2541</v>
      </c>
      <c r="U72" s="13"/>
      <c r="W72" s="25">
        <f>D72</f>
        <v>132</v>
      </c>
      <c r="X72" s="106">
        <f>E72</f>
        <v>40</v>
      </c>
      <c r="Y72" s="32">
        <f>H72</f>
        <v>224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가온2단지한신휴플러스제일풍경채</v>
      </c>
      <c r="AI72" s="106">
        <f>IF(E72="","",E72)</f>
        <v>40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2540</v>
      </c>
      <c r="B73" s="16" t="s">
        <v>2542</v>
      </c>
      <c r="C73" s="28">
        <v>855</v>
      </c>
      <c r="D73" s="25">
        <v>131.9</v>
      </c>
      <c r="E73" s="106">
        <v>40</v>
      </c>
      <c r="F73" s="25">
        <v>97.6</v>
      </c>
      <c r="G73" s="27">
        <v>30</v>
      </c>
      <c r="H73" s="28">
        <v>95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2543</v>
      </c>
      <c r="T73" s="8" t="s">
        <v>2544</v>
      </c>
      <c r="U73" s="13"/>
      <c r="W73" s="25">
        <f>D73</f>
        <v>131.9</v>
      </c>
      <c r="X73" s="106">
        <f>E73</f>
        <v>40</v>
      </c>
      <c r="Y73" s="32">
        <f>H73</f>
        <v>95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가온2단지한신휴플러스제일풍경채</v>
      </c>
      <c r="AI73" s="106">
        <f>IF(E73="","",E73)</f>
        <v>40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2529</v>
      </c>
      <c r="B74" s="16" t="s">
        <v>2526</v>
      </c>
      <c r="C74" s="28">
        <v>855</v>
      </c>
      <c r="D74" s="25">
        <v>141.5</v>
      </c>
      <c r="E74" s="106">
        <v>43</v>
      </c>
      <c r="F74" s="25">
        <v>105</v>
      </c>
      <c r="G74" s="27">
        <v>32</v>
      </c>
      <c r="H74" s="28">
        <v>5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2</v>
      </c>
      <c r="S74" s="113" t="s">
        <v>2543</v>
      </c>
      <c r="T74" s="8" t="s">
        <v>2545</v>
      </c>
      <c r="U74" s="13"/>
      <c r="W74" s="25">
        <f>D74</f>
        <v>141.5</v>
      </c>
      <c r="X74" s="106">
        <f>E74</f>
        <v>43</v>
      </c>
      <c r="Y74" s="32">
        <f>H74</f>
        <v>5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4/2</v>
      </c>
      <c r="AH74" s="36" t="str">
        <f>IF(A74="","",A74)</f>
        <v>가온2단지한신휴플러스제일풍경채</v>
      </c>
      <c r="AI74" s="106">
        <f>IF(E74="","",E74)</f>
        <v>43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2529</v>
      </c>
      <c r="B75" s="16" t="s">
        <v>2526</v>
      </c>
      <c r="C75" s="28">
        <v>855</v>
      </c>
      <c r="D75" s="25">
        <v>142.19999999999999</v>
      </c>
      <c r="E75" s="106">
        <v>43</v>
      </c>
      <c r="F75" s="25">
        <v>107</v>
      </c>
      <c r="G75" s="27">
        <v>32</v>
      </c>
      <c r="H75" s="28">
        <v>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2543</v>
      </c>
      <c r="T75" s="8" t="s">
        <v>2546</v>
      </c>
      <c r="U75" s="13"/>
      <c r="W75" s="25">
        <f>D75</f>
        <v>142.19999999999999</v>
      </c>
      <c r="X75" s="106">
        <f>E75</f>
        <v>43</v>
      </c>
      <c r="Y75" s="32">
        <f>H75</f>
        <v>6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가온2단지한신휴플러스제일풍경채</v>
      </c>
      <c r="AI75" s="106">
        <f>IF(E75="","",E75)</f>
        <v>43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2547</v>
      </c>
      <c r="B76" s="16" t="s">
        <v>2542</v>
      </c>
      <c r="C76" s="28">
        <v>855</v>
      </c>
      <c r="D76" s="25">
        <v>157.4</v>
      </c>
      <c r="E76" s="106">
        <v>48</v>
      </c>
      <c r="F76" s="25">
        <v>117.4</v>
      </c>
      <c r="G76" s="27">
        <v>36</v>
      </c>
      <c r="H76" s="28">
        <v>1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2543</v>
      </c>
      <c r="T76" s="8">
        <v>157</v>
      </c>
      <c r="U76" s="13"/>
      <c r="W76" s="25">
        <f>D76</f>
        <v>157.4</v>
      </c>
      <c r="X76" s="106">
        <f>E76</f>
        <v>48</v>
      </c>
      <c r="Y76" s="32">
        <f>H76</f>
        <v>1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가온2단지한신휴플러스제일풍경채</v>
      </c>
      <c r="AI76" s="106">
        <f>IF(E76="","",E76)</f>
        <v>48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2540</v>
      </c>
      <c r="B77" s="16" t="s">
        <v>2542</v>
      </c>
      <c r="C77" s="28">
        <v>855</v>
      </c>
      <c r="D77" s="25">
        <v>181.1</v>
      </c>
      <c r="E77" s="106">
        <v>55</v>
      </c>
      <c r="F77" s="25">
        <v>136</v>
      </c>
      <c r="G77" s="27">
        <v>41</v>
      </c>
      <c r="H77" s="28">
        <v>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2543</v>
      </c>
      <c r="T77" s="8">
        <v>181</v>
      </c>
      <c r="U77" s="13"/>
      <c r="W77" s="25">
        <f>D77</f>
        <v>181.1</v>
      </c>
      <c r="X77" s="106">
        <f>E77</f>
        <v>55</v>
      </c>
      <c r="Y77" s="32">
        <f>H77</f>
        <v>6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가온2단지한신휴플러스제일풍경채</v>
      </c>
      <c r="AI77" s="106">
        <f>IF(E77="","",E77)</f>
        <v>55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9"/>
      <c r="B78" s="113"/>
      <c r="C78" s="10"/>
      <c r="D78" s="13"/>
      <c r="E78" s="20"/>
      <c r="F78" s="26"/>
      <c r="G78" s="13"/>
      <c r="H78" s="13"/>
      <c r="I78" s="13"/>
      <c r="J78" s="13"/>
      <c r="K78" s="13"/>
      <c r="L78" s="13"/>
      <c r="M78" s="13"/>
      <c r="N78" s="13"/>
      <c r="O78" s="29"/>
      <c r="P78" s="29"/>
      <c r="Q78" s="23"/>
      <c r="R78" s="23"/>
      <c r="S78" s="13"/>
      <c r="T78" s="70"/>
      <c r="U78" s="13"/>
      <c r="W78" s="107" t="str">
        <f>$A$4&amp;" "&amp;A79&amp;"("&amp;B79&amp;","&amp;C79&amp;"^)"</f>
        <v>다정동 중흥S-클래스센텀시티(2-1생활권 M2블럭)('18.05.,1076^)</v>
      </c>
      <c r="X78" s="108"/>
      <c r="Y78" s="108"/>
      <c r="Z78" s="108"/>
      <c r="AA78" s="108"/>
      <c r="AB78" s="108"/>
      <c r="AC78" s="108"/>
      <c r="AD78" s="108"/>
      <c r="AE78" s="108"/>
      <c r="AF78" s="109"/>
      <c r="AH78" s="36" t="str">
        <f>IF(A78="","",A78)</f>
        <v/>
      </c>
      <c r="AI78" s="37" t="str">
        <f>IF(E78="","",E78)</f>
        <v/>
      </c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</row>
    <row r="79" spans="1:48" x14ac:dyDescent="0.3">
      <c r="A79" s="5" t="s">
        <v>2548</v>
      </c>
      <c r="B79" s="16" t="s">
        <v>2549</v>
      </c>
      <c r="C79" s="28">
        <v>1076</v>
      </c>
      <c r="D79" s="25">
        <v>69.599999999999994</v>
      </c>
      <c r="E79" s="106">
        <v>21</v>
      </c>
      <c r="F79" s="25">
        <v>51.9</v>
      </c>
      <c r="G79" s="27">
        <v>16</v>
      </c>
      <c r="H79" s="28">
        <v>51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2</v>
      </c>
      <c r="R79" s="15">
        <v>1</v>
      </c>
      <c r="S79" s="113" t="s">
        <v>2550</v>
      </c>
      <c r="T79" s="8" t="s">
        <v>2551</v>
      </c>
      <c r="U79" s="13"/>
      <c r="W79" s="25">
        <f>D79</f>
        <v>69.599999999999994</v>
      </c>
      <c r="X79" s="106">
        <f>E79</f>
        <v>21</v>
      </c>
      <c r="Y79" s="32">
        <f>H79</f>
        <v>51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2/1</v>
      </c>
      <c r="AH79" s="36" t="str">
        <f>IF(A79="","",A79)</f>
        <v>중흥S-클래스센텀시티(2-1생활권 M2블럭)</v>
      </c>
      <c r="AI79" s="106">
        <f>IF(E79="","",E79)</f>
        <v>21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2552</v>
      </c>
      <c r="B80" s="16" t="s">
        <v>2549</v>
      </c>
      <c r="C80" s="28">
        <v>1076</v>
      </c>
      <c r="D80" s="25">
        <v>80.7</v>
      </c>
      <c r="E80" s="106">
        <v>24</v>
      </c>
      <c r="F80" s="25">
        <v>60</v>
      </c>
      <c r="G80" s="27">
        <v>18</v>
      </c>
      <c r="H80" s="28">
        <v>151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2550</v>
      </c>
      <c r="T80" s="8" t="s">
        <v>2553</v>
      </c>
      <c r="U80" s="13"/>
      <c r="W80" s="25">
        <f>D80</f>
        <v>80.7</v>
      </c>
      <c r="X80" s="106">
        <f>E80</f>
        <v>24</v>
      </c>
      <c r="Y80" s="32">
        <f>H80</f>
        <v>151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중흥S-클래스센텀시티(2-1생활권 M2블럭)</v>
      </c>
      <c r="AI80" s="106">
        <f>IF(E80="","",E80)</f>
        <v>24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2548</v>
      </c>
      <c r="B81" s="16" t="s">
        <v>2554</v>
      </c>
      <c r="C81" s="28">
        <v>1076</v>
      </c>
      <c r="D81" s="25">
        <v>113.7</v>
      </c>
      <c r="E81" s="106">
        <v>34</v>
      </c>
      <c r="F81" s="25">
        <v>85</v>
      </c>
      <c r="G81" s="27">
        <v>26</v>
      </c>
      <c r="H81" s="28">
        <v>363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2550</v>
      </c>
      <c r="T81" s="8" t="s">
        <v>2555</v>
      </c>
      <c r="U81" s="13"/>
      <c r="W81" s="25">
        <f>D81</f>
        <v>113.7</v>
      </c>
      <c r="X81" s="106">
        <f>E81</f>
        <v>34</v>
      </c>
      <c r="Y81" s="32">
        <f>H81</f>
        <v>363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중흥S-클래스센텀시티(2-1생활권 M2블럭)</v>
      </c>
      <c r="AI81" s="106">
        <f>IF(E81="","",E81)</f>
        <v>34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2548</v>
      </c>
      <c r="B82" s="16" t="s">
        <v>2554</v>
      </c>
      <c r="C82" s="28">
        <v>1076</v>
      </c>
      <c r="D82" s="25">
        <v>113.4</v>
      </c>
      <c r="E82" s="106">
        <v>34</v>
      </c>
      <c r="F82" s="25">
        <v>85</v>
      </c>
      <c r="G82" s="27">
        <v>26</v>
      </c>
      <c r="H82" s="28">
        <v>61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2550</v>
      </c>
      <c r="T82" s="8" t="s">
        <v>2556</v>
      </c>
      <c r="U82" s="13"/>
      <c r="W82" s="25">
        <f>D82</f>
        <v>113.4</v>
      </c>
      <c r="X82" s="106">
        <f>E82</f>
        <v>34</v>
      </c>
      <c r="Y82" s="32">
        <f>H82</f>
        <v>61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중흥S-클래스센텀시티(2-1생활권 M2블럭)</v>
      </c>
      <c r="AI82" s="106">
        <f>IF(E82="","",E82)</f>
        <v>34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2548</v>
      </c>
      <c r="B83" s="16" t="s">
        <v>2549</v>
      </c>
      <c r="C83" s="28">
        <v>1076</v>
      </c>
      <c r="D83" s="25">
        <v>113.7</v>
      </c>
      <c r="E83" s="106">
        <v>34</v>
      </c>
      <c r="F83" s="25">
        <v>85</v>
      </c>
      <c r="G83" s="27">
        <v>26</v>
      </c>
      <c r="H83" s="28">
        <v>28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2550</v>
      </c>
      <c r="T83" s="8" t="s">
        <v>2557</v>
      </c>
      <c r="U83" s="13"/>
      <c r="W83" s="25">
        <f>D83</f>
        <v>113.7</v>
      </c>
      <c r="X83" s="106">
        <f>E83</f>
        <v>34</v>
      </c>
      <c r="Y83" s="32">
        <f>H83</f>
        <v>28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중흥S-클래스센텀시티(2-1생활권 M2블럭)</v>
      </c>
      <c r="AI83" s="106">
        <f>IF(E83="","",E83)</f>
        <v>34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2552</v>
      </c>
      <c r="B84" s="16" t="s">
        <v>2558</v>
      </c>
      <c r="C84" s="28">
        <v>1076</v>
      </c>
      <c r="D84" s="25">
        <v>113.7</v>
      </c>
      <c r="E84" s="106">
        <v>34</v>
      </c>
      <c r="F84" s="25">
        <v>85</v>
      </c>
      <c r="G84" s="27">
        <v>26</v>
      </c>
      <c r="H84" s="28">
        <v>11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 t="s">
        <v>2559</v>
      </c>
      <c r="U84" s="13"/>
      <c r="W84" s="25">
        <f>D84</f>
        <v>113.7</v>
      </c>
      <c r="X84" s="106">
        <f>E84</f>
        <v>34</v>
      </c>
      <c r="Y84" s="32">
        <f>H84</f>
        <v>11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중흥S-클래스센텀시티(2-1생활권 M2블럭)</v>
      </c>
      <c r="AI84" s="106">
        <f>IF(E84="","",E84)</f>
        <v>34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2560</v>
      </c>
      <c r="B85" s="16" t="s">
        <v>2561</v>
      </c>
      <c r="C85" s="28">
        <v>1076</v>
      </c>
      <c r="D85" s="25">
        <v>131.19999999999999</v>
      </c>
      <c r="E85" s="106">
        <v>40</v>
      </c>
      <c r="F85" s="25">
        <v>99</v>
      </c>
      <c r="G85" s="27">
        <v>30</v>
      </c>
      <c r="H85" s="28">
        <v>84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2562</v>
      </c>
      <c r="T85" s="8" t="s">
        <v>2563</v>
      </c>
      <c r="U85" s="13"/>
      <c r="W85" s="25">
        <f>D85</f>
        <v>131.19999999999999</v>
      </c>
      <c r="X85" s="106">
        <f>E85</f>
        <v>40</v>
      </c>
      <c r="Y85" s="32">
        <f>H85</f>
        <v>84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중흥S-클래스센텀시티(2-1생활권 M2블럭)</v>
      </c>
      <c r="AI85" s="106">
        <f>IF(E85="","",E85)</f>
        <v>40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2560</v>
      </c>
      <c r="B86" s="16" t="s">
        <v>2554</v>
      </c>
      <c r="C86" s="28">
        <v>1076</v>
      </c>
      <c r="D86" s="25">
        <v>132.5</v>
      </c>
      <c r="E86" s="106">
        <v>40</v>
      </c>
      <c r="F86" s="25">
        <v>99</v>
      </c>
      <c r="G86" s="27">
        <v>30</v>
      </c>
      <c r="H86" s="28">
        <v>9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64</v>
      </c>
      <c r="T86" s="8" t="s">
        <v>2564</v>
      </c>
      <c r="U86" s="13"/>
      <c r="W86" s="25">
        <f>D86</f>
        <v>132.5</v>
      </c>
      <c r="X86" s="106">
        <f>E86</f>
        <v>40</v>
      </c>
      <c r="Y86" s="32">
        <f>H86</f>
        <v>9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중흥S-클래스센텀시티(2-1생활권 M2블럭)</v>
      </c>
      <c r="AI86" s="106">
        <f>IF(E86="","",E86)</f>
        <v>40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2552</v>
      </c>
      <c r="B87" s="16" t="s">
        <v>2554</v>
      </c>
      <c r="C87" s="28">
        <v>1076</v>
      </c>
      <c r="D87" s="25">
        <v>144.80000000000001</v>
      </c>
      <c r="E87" s="106">
        <v>44</v>
      </c>
      <c r="F87" s="25">
        <v>109</v>
      </c>
      <c r="G87" s="27">
        <v>33</v>
      </c>
      <c r="H87" s="28">
        <v>100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64</v>
      </c>
      <c r="T87" s="8" t="s">
        <v>2565</v>
      </c>
      <c r="U87" s="13"/>
      <c r="W87" s="25">
        <f>D87</f>
        <v>144.80000000000001</v>
      </c>
      <c r="X87" s="106">
        <f>E87</f>
        <v>44</v>
      </c>
      <c r="Y87" s="32">
        <f>H87</f>
        <v>100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중흥S-클래스센텀시티(2-1생활권 M2블럭)</v>
      </c>
      <c r="AI87" s="106">
        <f>IF(E87="","",E87)</f>
        <v>44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2566</v>
      </c>
      <c r="B88" s="16" t="s">
        <v>2561</v>
      </c>
      <c r="C88" s="28">
        <v>1076</v>
      </c>
      <c r="D88" s="25">
        <v>145</v>
      </c>
      <c r="E88" s="106">
        <v>44</v>
      </c>
      <c r="F88" s="25">
        <v>109</v>
      </c>
      <c r="G88" s="27">
        <v>33</v>
      </c>
      <c r="H88" s="28">
        <v>84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2567</v>
      </c>
      <c r="T88" s="8" t="s">
        <v>2568</v>
      </c>
      <c r="U88" s="13"/>
      <c r="W88" s="25">
        <f>D88</f>
        <v>145</v>
      </c>
      <c r="X88" s="106">
        <f>E88</f>
        <v>44</v>
      </c>
      <c r="Y88" s="32">
        <f>H88</f>
        <v>84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중흥S-클래스센텀시티(2-1생활권 M2블럭)</v>
      </c>
      <c r="AI88" s="106">
        <f>IF(E88="","",E88)</f>
        <v>44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2569</v>
      </c>
      <c r="B89" s="16" t="s">
        <v>2570</v>
      </c>
      <c r="C89" s="28">
        <v>1076</v>
      </c>
      <c r="D89" s="25">
        <v>145.19999999999999</v>
      </c>
      <c r="E89" s="106">
        <v>44</v>
      </c>
      <c r="F89" s="25">
        <v>109</v>
      </c>
      <c r="G89" s="27">
        <v>33</v>
      </c>
      <c r="H89" s="28">
        <v>84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2571</v>
      </c>
      <c r="T89" s="8" t="s">
        <v>2572</v>
      </c>
      <c r="U89" s="13"/>
      <c r="W89" s="25">
        <f>D89</f>
        <v>145.19999999999999</v>
      </c>
      <c r="X89" s="106">
        <f>E89</f>
        <v>44</v>
      </c>
      <c r="Y89" s="32">
        <f>H89</f>
        <v>84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중흥S-클래스센텀시티(2-1생활권 M2블럭)</v>
      </c>
      <c r="AI89" s="106">
        <f>IF(E89="","",E89)</f>
        <v>44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2552</v>
      </c>
      <c r="B90" s="16" t="s">
        <v>2573</v>
      </c>
      <c r="C90" s="28">
        <v>1076</v>
      </c>
      <c r="D90" s="25">
        <v>146</v>
      </c>
      <c r="E90" s="106">
        <v>44</v>
      </c>
      <c r="F90" s="25">
        <v>109</v>
      </c>
      <c r="G90" s="27">
        <v>33</v>
      </c>
      <c r="H90" s="28">
        <v>11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2574</v>
      </c>
      <c r="T90" s="8" t="s">
        <v>2575</v>
      </c>
      <c r="U90" s="13"/>
      <c r="W90" s="25">
        <f>D90</f>
        <v>146</v>
      </c>
      <c r="X90" s="106">
        <f>E90</f>
        <v>44</v>
      </c>
      <c r="Y90" s="32">
        <f>H90</f>
        <v>11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중흥S-클래스센텀시티(2-1생활권 M2블럭)</v>
      </c>
      <c r="AI90" s="106">
        <f>IF(E90="","",E90)</f>
        <v>44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2552</v>
      </c>
      <c r="B91" s="16" t="s">
        <v>2576</v>
      </c>
      <c r="C91" s="28">
        <v>1076</v>
      </c>
      <c r="D91" s="25">
        <v>148.9</v>
      </c>
      <c r="E91" s="106">
        <v>45</v>
      </c>
      <c r="F91" s="25">
        <v>109</v>
      </c>
      <c r="G91" s="27">
        <v>33</v>
      </c>
      <c r="H91" s="28">
        <v>18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2577</v>
      </c>
      <c r="T91" s="8" t="s">
        <v>2578</v>
      </c>
      <c r="U91" s="13"/>
      <c r="W91" s="25">
        <f>D91</f>
        <v>148.9</v>
      </c>
      <c r="X91" s="106">
        <f>E91</f>
        <v>45</v>
      </c>
      <c r="Y91" s="32">
        <f>H91</f>
        <v>18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중흥S-클래스센텀시티(2-1생활권 M2블럭)</v>
      </c>
      <c r="AI91" s="106">
        <f>IF(E91="","",E91)</f>
        <v>45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2579</v>
      </c>
      <c r="B92" s="16" t="s">
        <v>2573</v>
      </c>
      <c r="C92" s="28">
        <v>1076</v>
      </c>
      <c r="D92" s="25">
        <v>149.30000000000001</v>
      </c>
      <c r="E92" s="106">
        <v>45</v>
      </c>
      <c r="F92" s="25">
        <v>109</v>
      </c>
      <c r="G92" s="27">
        <v>33</v>
      </c>
      <c r="H92" s="28">
        <v>18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2571</v>
      </c>
      <c r="T92" s="8" t="s">
        <v>2580</v>
      </c>
      <c r="U92" s="13"/>
      <c r="W92" s="25">
        <f>D92</f>
        <v>149.30000000000001</v>
      </c>
      <c r="X92" s="106">
        <f>E92</f>
        <v>45</v>
      </c>
      <c r="Y92" s="32">
        <f>H92</f>
        <v>18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중흥S-클래스센텀시티(2-1생활권 M2블럭)</v>
      </c>
      <c r="AI92" s="106">
        <f>IF(E92="","",E92)</f>
        <v>45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2581</v>
      </c>
      <c r="B93" s="16" t="s">
        <v>2582</v>
      </c>
      <c r="C93" s="28">
        <v>1076</v>
      </c>
      <c r="D93" s="25">
        <v>152.19999999999999</v>
      </c>
      <c r="E93" s="106">
        <v>46</v>
      </c>
      <c r="F93" s="25">
        <v>116</v>
      </c>
      <c r="G93" s="27">
        <v>35</v>
      </c>
      <c r="H93" s="28">
        <v>3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3" t="s">
        <v>2583</v>
      </c>
      <c r="T93" s="8" t="s">
        <v>2584</v>
      </c>
      <c r="U93" s="13"/>
      <c r="W93" s="25">
        <f>D93</f>
        <v>152.19999999999999</v>
      </c>
      <c r="X93" s="106">
        <f>E93</f>
        <v>46</v>
      </c>
      <c r="Y93" s="32">
        <f>H93</f>
        <v>3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4/2</v>
      </c>
      <c r="AH93" s="36" t="str">
        <f>IF(A93="","",A93)</f>
        <v>중흥S-클래스센텀시티(2-1생활권 M2블럭)</v>
      </c>
      <c r="AI93" s="106">
        <f>IF(E93="","",E93)</f>
        <v>46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다정동 중흥S-클래스센텀시티(2-1생활권 L2블럭)('18.02.,370^)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2585</v>
      </c>
      <c r="B95" s="16" t="s">
        <v>2586</v>
      </c>
      <c r="C95" s="28">
        <v>370</v>
      </c>
      <c r="D95" s="25">
        <v>113.5</v>
      </c>
      <c r="E95" s="106">
        <v>34</v>
      </c>
      <c r="F95" s="25">
        <v>85</v>
      </c>
      <c r="G95" s="27">
        <v>26</v>
      </c>
      <c r="H95" s="28">
        <v>168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2587</v>
      </c>
      <c r="T95" s="8" t="s">
        <v>2588</v>
      </c>
      <c r="U95" s="13"/>
      <c r="W95" s="25">
        <f>D95</f>
        <v>113.5</v>
      </c>
      <c r="X95" s="106">
        <f>E95</f>
        <v>34</v>
      </c>
      <c r="Y95" s="32">
        <f>H95</f>
        <v>168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중흥S-클래스센텀시티(2-1생활권 L2블럭)</v>
      </c>
      <c r="AI95" s="106">
        <f>IF(E95="","",E95)</f>
        <v>34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2585</v>
      </c>
      <c r="B96" s="16" t="s">
        <v>2586</v>
      </c>
      <c r="C96" s="28">
        <v>370</v>
      </c>
      <c r="D96" s="25">
        <v>113.3</v>
      </c>
      <c r="E96" s="106">
        <v>34</v>
      </c>
      <c r="F96" s="25">
        <v>85</v>
      </c>
      <c r="G96" s="27">
        <v>26</v>
      </c>
      <c r="H96" s="28">
        <v>71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2587</v>
      </c>
      <c r="T96" s="8" t="s">
        <v>2589</v>
      </c>
      <c r="U96" s="13"/>
      <c r="W96" s="25">
        <f>D96</f>
        <v>113.3</v>
      </c>
      <c r="X96" s="106">
        <f>E96</f>
        <v>34</v>
      </c>
      <c r="Y96" s="32">
        <f>H96</f>
        <v>71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중흥S-클래스센텀시티(2-1생활권 L2블럭)</v>
      </c>
      <c r="AI96" s="106">
        <f>IF(E96="","",E96)</f>
        <v>34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2590</v>
      </c>
      <c r="B97" s="16" t="s">
        <v>2510</v>
      </c>
      <c r="C97" s="28">
        <v>370</v>
      </c>
      <c r="D97" s="25">
        <v>132.30000000000001</v>
      </c>
      <c r="E97" s="106">
        <v>40</v>
      </c>
      <c r="F97" s="25">
        <v>99</v>
      </c>
      <c r="G97" s="27">
        <v>30</v>
      </c>
      <c r="H97" s="28">
        <v>3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4</v>
      </c>
      <c r="R97" s="15">
        <v>2</v>
      </c>
      <c r="S97" s="113" t="s">
        <v>64</v>
      </c>
      <c r="T97" s="8" t="s">
        <v>2591</v>
      </c>
      <c r="U97" s="13"/>
      <c r="W97" s="25">
        <f>D97</f>
        <v>132.30000000000001</v>
      </c>
      <c r="X97" s="106">
        <f>E97</f>
        <v>40</v>
      </c>
      <c r="Y97" s="32">
        <f>H97</f>
        <v>3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4/2</v>
      </c>
      <c r="AH97" s="36" t="str">
        <f>IF(A97="","",A97)</f>
        <v>중흥S-클래스센텀시티(2-1생활권 L2블럭)</v>
      </c>
      <c r="AI97" s="106">
        <f>IF(E97="","",E97)</f>
        <v>40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X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2592</v>
      </c>
      <c r="B98" s="16" t="s">
        <v>2510</v>
      </c>
      <c r="C98" s="28">
        <v>370</v>
      </c>
      <c r="D98" s="25">
        <v>144.69999999999999</v>
      </c>
      <c r="E98" s="106">
        <v>44</v>
      </c>
      <c r="F98" s="25">
        <v>109</v>
      </c>
      <c r="G98" s="27">
        <v>33</v>
      </c>
      <c r="H98" s="28">
        <v>66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2593</v>
      </c>
      <c r="U98" s="13"/>
      <c r="W98" s="25">
        <f>D98</f>
        <v>144.69999999999999</v>
      </c>
      <c r="X98" s="106">
        <f>E98</f>
        <v>44</v>
      </c>
      <c r="Y98" s="32">
        <f>H98</f>
        <v>66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중흥S-클래스센텀시티(2-1생활권 L2블럭)</v>
      </c>
      <c r="AI98" s="106">
        <f>IF(E98="","",E98)</f>
        <v>44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2592</v>
      </c>
      <c r="B99" s="16" t="s">
        <v>2594</v>
      </c>
      <c r="C99" s="28">
        <v>370</v>
      </c>
      <c r="D99" s="25">
        <v>145.9</v>
      </c>
      <c r="E99" s="106">
        <v>44</v>
      </c>
      <c r="F99" s="25">
        <v>109</v>
      </c>
      <c r="G99" s="27">
        <v>33</v>
      </c>
      <c r="H99" s="28">
        <v>13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2595</v>
      </c>
      <c r="T99" s="8" t="s">
        <v>2596</v>
      </c>
      <c r="U99" s="13"/>
      <c r="W99" s="25">
        <f>D99</f>
        <v>145.9</v>
      </c>
      <c r="X99" s="106">
        <f>E99</f>
        <v>44</v>
      </c>
      <c r="Y99" s="32">
        <f>H99</f>
        <v>13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중흥S-클래스센텀시티(2-1생활권 L2블럭)</v>
      </c>
      <c r="AI99" s="106">
        <f>IF(E99="","",E99)</f>
        <v>44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2592</v>
      </c>
      <c r="B100" s="16" t="s">
        <v>2594</v>
      </c>
      <c r="C100" s="28">
        <v>370</v>
      </c>
      <c r="D100" s="25">
        <v>146.9</v>
      </c>
      <c r="E100" s="106">
        <v>44</v>
      </c>
      <c r="F100" s="25">
        <v>109</v>
      </c>
      <c r="G100" s="27">
        <v>33</v>
      </c>
      <c r="H100" s="28">
        <v>4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2595</v>
      </c>
      <c r="T100" s="8" t="s">
        <v>2597</v>
      </c>
      <c r="U100" s="13"/>
      <c r="W100" s="25">
        <f>D100</f>
        <v>146.9</v>
      </c>
      <c r="X100" s="106">
        <f>E100</f>
        <v>44</v>
      </c>
      <c r="Y100" s="32">
        <f>H100</f>
        <v>4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중흥S-클래스센텀시티(2-1생활권 L2블럭)</v>
      </c>
      <c r="AI100" s="106">
        <f>IF(E100="","",E100)</f>
        <v>44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X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2592</v>
      </c>
      <c r="B101" s="16" t="s">
        <v>2510</v>
      </c>
      <c r="C101" s="28">
        <v>370</v>
      </c>
      <c r="D101" s="25">
        <v>148.69999999999999</v>
      </c>
      <c r="E101" s="106">
        <v>45</v>
      </c>
      <c r="F101" s="25">
        <v>109</v>
      </c>
      <c r="G101" s="27">
        <v>33</v>
      </c>
      <c r="H101" s="28">
        <v>21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2595</v>
      </c>
      <c r="T101" s="8" t="s">
        <v>2598</v>
      </c>
      <c r="U101" s="13"/>
      <c r="W101" s="25">
        <f>D101</f>
        <v>148.69999999999999</v>
      </c>
      <c r="X101" s="106">
        <f>E101</f>
        <v>45</v>
      </c>
      <c r="Y101" s="32">
        <f>H101</f>
        <v>21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중흥S-클래스센텀시티(2-1생활권 L2블럭)</v>
      </c>
      <c r="AI101" s="106">
        <f>IF(E101="","",E101)</f>
        <v>45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2590</v>
      </c>
      <c r="B102" s="16" t="s">
        <v>2594</v>
      </c>
      <c r="C102" s="28">
        <v>370</v>
      </c>
      <c r="D102" s="25">
        <v>149.1</v>
      </c>
      <c r="E102" s="106">
        <v>45</v>
      </c>
      <c r="F102" s="25">
        <v>109</v>
      </c>
      <c r="G102" s="27">
        <v>33</v>
      </c>
      <c r="H102" s="28">
        <v>21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2595</v>
      </c>
      <c r="T102" s="8" t="s">
        <v>2599</v>
      </c>
      <c r="U102" s="13"/>
      <c r="W102" s="25">
        <f>D102</f>
        <v>149.1</v>
      </c>
      <c r="X102" s="106">
        <f>E102</f>
        <v>45</v>
      </c>
      <c r="Y102" s="32">
        <f>H102</f>
        <v>21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중흥S-클래스센텀시티(2-1생활권 L2블럭)</v>
      </c>
      <c r="AI102" s="106">
        <f>IF(E102="","",E102)</f>
        <v>45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X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2592</v>
      </c>
      <c r="B103" s="16" t="s">
        <v>2510</v>
      </c>
      <c r="C103" s="28">
        <v>370</v>
      </c>
      <c r="D103" s="25">
        <v>152</v>
      </c>
      <c r="E103" s="106">
        <v>46</v>
      </c>
      <c r="F103" s="25">
        <v>116</v>
      </c>
      <c r="G103" s="27">
        <v>35</v>
      </c>
      <c r="H103" s="28">
        <v>3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4</v>
      </c>
      <c r="R103" s="15">
        <v>2</v>
      </c>
      <c r="S103" s="113" t="s">
        <v>2595</v>
      </c>
      <c r="T103" s="8" t="s">
        <v>2600</v>
      </c>
      <c r="U103" s="13"/>
      <c r="W103" s="25">
        <f>D103</f>
        <v>152</v>
      </c>
      <c r="X103" s="106">
        <f>E103</f>
        <v>46</v>
      </c>
      <c r="Y103" s="32">
        <f>H103</f>
        <v>3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4/2</v>
      </c>
      <c r="AH103" s="36" t="str">
        <f>IF(A103="","",A103)</f>
        <v>중흥S-클래스센텀시티(2-1생활권 L2블럭)</v>
      </c>
      <c r="AI103" s="106">
        <f>IF(E103="","",E103)</f>
        <v>46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9"/>
      <c r="B104" s="113"/>
      <c r="C104" s="10"/>
      <c r="D104" s="13"/>
      <c r="E104" s="20"/>
      <c r="F104" s="26"/>
      <c r="G104" s="13"/>
      <c r="H104" s="13"/>
      <c r="I104" s="13"/>
      <c r="J104" s="13"/>
      <c r="K104" s="13"/>
      <c r="L104" s="13"/>
      <c r="M104" s="13"/>
      <c r="N104" s="13"/>
      <c r="O104" s="29"/>
      <c r="P104" s="29"/>
      <c r="Q104" s="23"/>
      <c r="R104" s="23"/>
      <c r="S104" s="13"/>
      <c r="T104" s="70"/>
      <c r="U104" s="13"/>
      <c r="W104" s="107" t="str">
        <f>$A$4&amp;" "&amp;A105&amp;"("&amp;B105&amp;","&amp;C105&amp;"^)"</f>
        <v>다정동 가온8단지더하이스트('18.02.,319^)</v>
      </c>
      <c r="X104" s="108"/>
      <c r="Y104" s="108"/>
      <c r="Z104" s="108"/>
      <c r="AA104" s="108"/>
      <c r="AB104" s="108"/>
      <c r="AC104" s="108"/>
      <c r="AD104" s="108"/>
      <c r="AE104" s="108"/>
      <c r="AF104" s="109"/>
      <c r="AH104" s="36" t="str">
        <f>IF(A104="","",A104)</f>
        <v/>
      </c>
      <c r="AI104" s="37" t="str">
        <f>IF(E104="","",E104)</f>
        <v/>
      </c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</row>
    <row r="105" spans="1:48" x14ac:dyDescent="0.3">
      <c r="A105" s="5" t="s">
        <v>2601</v>
      </c>
      <c r="B105" s="16" t="s">
        <v>2602</v>
      </c>
      <c r="C105" s="28">
        <v>319</v>
      </c>
      <c r="D105" s="25">
        <v>85.3</v>
      </c>
      <c r="E105" s="106">
        <v>26</v>
      </c>
      <c r="F105" s="25">
        <v>57.8</v>
      </c>
      <c r="G105" s="27">
        <v>17</v>
      </c>
      <c r="H105" s="28">
        <v>5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64</v>
      </c>
      <c r="T105" s="8" t="s">
        <v>2603</v>
      </c>
      <c r="U105" s="13"/>
      <c r="W105" s="25">
        <f>D105</f>
        <v>85.3</v>
      </c>
      <c r="X105" s="106">
        <f>E105</f>
        <v>26</v>
      </c>
      <c r="Y105" s="32">
        <f>H105</f>
        <v>5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가온8단지더하이스트</v>
      </c>
      <c r="AI105" s="106">
        <f>IF(E105="","",E105)</f>
        <v>26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2604</v>
      </c>
      <c r="B106" s="16" t="s">
        <v>2594</v>
      </c>
      <c r="C106" s="28">
        <v>319</v>
      </c>
      <c r="D106" s="25">
        <v>85.3</v>
      </c>
      <c r="E106" s="106">
        <v>26</v>
      </c>
      <c r="F106" s="25">
        <v>57.8</v>
      </c>
      <c r="G106" s="27">
        <v>17</v>
      </c>
      <c r="H106" s="28">
        <v>3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2595</v>
      </c>
      <c r="T106" s="8" t="s">
        <v>2605</v>
      </c>
      <c r="U106" s="13"/>
      <c r="W106" s="25">
        <f>D106</f>
        <v>85.3</v>
      </c>
      <c r="X106" s="106">
        <f>E106</f>
        <v>26</v>
      </c>
      <c r="Y106" s="32">
        <f>H106</f>
        <v>3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가온8단지더하이스트</v>
      </c>
      <c r="AI106" s="106">
        <f>IF(E106="","",E106)</f>
        <v>26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2604</v>
      </c>
      <c r="B107" s="16" t="s">
        <v>2594</v>
      </c>
      <c r="C107" s="28">
        <v>319</v>
      </c>
      <c r="D107" s="25">
        <v>86.8</v>
      </c>
      <c r="E107" s="106">
        <v>26</v>
      </c>
      <c r="F107" s="25">
        <v>59.2</v>
      </c>
      <c r="G107" s="27">
        <v>18</v>
      </c>
      <c r="H107" s="28">
        <v>13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2595</v>
      </c>
      <c r="T107" s="8" t="s">
        <v>2509</v>
      </c>
      <c r="U107" s="13"/>
      <c r="W107" s="25">
        <f>D107</f>
        <v>86.8</v>
      </c>
      <c r="X107" s="106">
        <f>E107</f>
        <v>26</v>
      </c>
      <c r="Y107" s="32">
        <f>H107</f>
        <v>13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가온8단지더하이스트</v>
      </c>
      <c r="AI107" s="106">
        <f>IF(E107="","",E107)</f>
        <v>26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2604</v>
      </c>
      <c r="B108" s="16" t="s">
        <v>2510</v>
      </c>
      <c r="C108" s="28">
        <v>319</v>
      </c>
      <c r="D108" s="25">
        <v>86.8</v>
      </c>
      <c r="E108" s="106">
        <v>26</v>
      </c>
      <c r="F108" s="25">
        <v>59.2</v>
      </c>
      <c r="G108" s="27">
        <v>18</v>
      </c>
      <c r="H108" s="28">
        <v>13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2595</v>
      </c>
      <c r="T108" s="8" t="s">
        <v>2606</v>
      </c>
      <c r="U108" s="13"/>
      <c r="W108" s="25">
        <f>D108</f>
        <v>86.8</v>
      </c>
      <c r="X108" s="106">
        <f>E108</f>
        <v>26</v>
      </c>
      <c r="Y108" s="32">
        <f>H108</f>
        <v>13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가온8단지더하이스트</v>
      </c>
      <c r="AI108" s="106">
        <f>IF(E108="","",E108)</f>
        <v>26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2604</v>
      </c>
      <c r="B109" s="16" t="s">
        <v>2594</v>
      </c>
      <c r="C109" s="28">
        <v>319</v>
      </c>
      <c r="D109" s="25">
        <v>87.2</v>
      </c>
      <c r="E109" s="106">
        <v>26</v>
      </c>
      <c r="F109" s="25">
        <v>59.9</v>
      </c>
      <c r="G109" s="27">
        <v>18</v>
      </c>
      <c r="H109" s="28">
        <v>258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2595</v>
      </c>
      <c r="T109" s="8" t="s">
        <v>2607</v>
      </c>
      <c r="U109" s="13"/>
      <c r="W109" s="25">
        <f>D109</f>
        <v>87.2</v>
      </c>
      <c r="X109" s="106">
        <f>E109</f>
        <v>26</v>
      </c>
      <c r="Y109" s="32">
        <f>H109</f>
        <v>258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가온8단지더하이스트</v>
      </c>
      <c r="AI109" s="106">
        <f>IF(E109="","",E109)</f>
        <v>26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2608</v>
      </c>
      <c r="B110" s="16" t="s">
        <v>2510</v>
      </c>
      <c r="C110" s="28">
        <v>319</v>
      </c>
      <c r="D110" s="25">
        <v>87.2</v>
      </c>
      <c r="E110" s="106">
        <v>26</v>
      </c>
      <c r="F110" s="25">
        <v>59.9</v>
      </c>
      <c r="G110" s="27">
        <v>18</v>
      </c>
      <c r="H110" s="28">
        <v>16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2609</v>
      </c>
      <c r="T110" s="8" t="s">
        <v>2610</v>
      </c>
      <c r="U110" s="13"/>
      <c r="W110" s="25">
        <f>D110</f>
        <v>87.2</v>
      </c>
      <c r="X110" s="106">
        <f>E110</f>
        <v>26</v>
      </c>
      <c r="Y110" s="32">
        <f>H110</f>
        <v>16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가온8단지더하이스트</v>
      </c>
      <c r="AI110" s="106">
        <f>IF(E110="","",E110)</f>
        <v>26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2608</v>
      </c>
      <c r="B111" s="16" t="s">
        <v>2611</v>
      </c>
      <c r="C111" s="28">
        <v>319</v>
      </c>
      <c r="D111" s="25">
        <v>87.7</v>
      </c>
      <c r="E111" s="106">
        <v>27</v>
      </c>
      <c r="F111" s="25">
        <v>60</v>
      </c>
      <c r="G111" s="27">
        <v>18</v>
      </c>
      <c r="H111" s="28">
        <v>11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2609</v>
      </c>
      <c r="T111" s="8" t="s">
        <v>2612</v>
      </c>
      <c r="U111" s="13"/>
      <c r="W111" s="25">
        <f>D111</f>
        <v>87.7</v>
      </c>
      <c r="X111" s="106">
        <f>E111</f>
        <v>27</v>
      </c>
      <c r="Y111" s="32">
        <f>H111</f>
        <v>11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가온8단지더하이스트</v>
      </c>
      <c r="AI111" s="106">
        <f>IF(E111="","",E111)</f>
        <v>27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</sheetData>
  <mergeCells count="1">
    <mergeCell ref="AJ1:AN1"/>
  </mergeCells>
  <phoneticPr fontId="2" type="noConversion"/>
  <conditionalFormatting sqref="AV4:AV6">
    <cfRule type="expression" dxfId="20743" priority="1903">
      <formula>AV4="X"</formula>
    </cfRule>
    <cfRule type="expression" dxfId="20742" priority="1904">
      <formula>AV4="후보"</formula>
    </cfRule>
  </conditionalFormatting>
  <conditionalFormatting sqref="Z2:Z6">
    <cfRule type="colorScale" priority="1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0741" priority="1900" operator="greaterThan">
      <formula>0.9</formula>
    </cfRule>
    <cfRule type="cellIs" dxfId="20740" priority="1901" operator="greaterThan">
      <formula>0.85</formula>
    </cfRule>
  </conditionalFormatting>
  <conditionalFormatting sqref="N1:N2">
    <cfRule type="cellIs" dxfId="20739" priority="1898" operator="greaterThan">
      <formula>0.9</formula>
    </cfRule>
    <cfRule type="cellIs" dxfId="20738" priority="1899" operator="greaterThan">
      <formula>0.85</formula>
    </cfRule>
  </conditionalFormatting>
  <conditionalFormatting sqref="N6">
    <cfRule type="cellIs" dxfId="20737" priority="1896" operator="greaterThan">
      <formula>0.9</formula>
    </cfRule>
    <cfRule type="cellIs" dxfId="20736" priority="1897" operator="greaterThan">
      <formula>0.85</formula>
    </cfRule>
  </conditionalFormatting>
  <conditionalFormatting sqref="E6">
    <cfRule type="expression" dxfId="20735" priority="1892">
      <formula>AND(IF(OR($Q6=1,$Q6=2),1,0),IF($X6&lt;=20,1,0))</formula>
    </cfRule>
    <cfRule type="expression" dxfId="20734" priority="1893">
      <formula>AND(IF($Q6=2,1,0),IF($X6&lt;30,1,0))</formula>
    </cfRule>
    <cfRule type="expression" dxfId="20733" priority="1894">
      <formula>AND(IF($Q6=3,1,0),IF($X6&lt;30,1,0))</formula>
    </cfRule>
    <cfRule type="expression" dxfId="20732" priority="1895">
      <formula>AND(IF($Q6=3,1,IF($Q6=4,1,0)),IF($F6&lt;=85,1,0))</formula>
    </cfRule>
  </conditionalFormatting>
  <conditionalFormatting sqref="X6">
    <cfRule type="expression" dxfId="20731" priority="1888">
      <formula>AND(IF(OR($Q6=1,$Q6=2),1,0),IF($X6&lt;=20,1,0))</formula>
    </cfRule>
    <cfRule type="expression" dxfId="20730" priority="1889">
      <formula>AND(IF($Q6=2,1,0),IF($X6&lt;30,1,0))</formula>
    </cfRule>
    <cfRule type="expression" dxfId="20729" priority="1890">
      <formula>AND(IF($Q6=3,1,0),IF($X6&lt;30,1,0))</formula>
    </cfRule>
    <cfRule type="expression" dxfId="20728" priority="1891">
      <formula>AND(IF($Q6=3,1,IF($Q6=4,1,0)),IF($F6&lt;=85,1,0))</formula>
    </cfRule>
  </conditionalFormatting>
  <conditionalFormatting sqref="AI6">
    <cfRule type="expression" dxfId="20727" priority="1884">
      <formula>AND(IF(OR($Q6=1,$Q6=2),1,0),IF($X6&lt;=20,1,0))</formula>
    </cfRule>
    <cfRule type="expression" dxfId="20726" priority="1885">
      <formula>AND(IF($Q6=2,1,0),IF($X6&lt;30,1,0))</formula>
    </cfRule>
    <cfRule type="expression" dxfId="20725" priority="1886">
      <formula>AND(IF($Q6=3,1,0),IF($X6&lt;30,1,0))</formula>
    </cfRule>
    <cfRule type="expression" dxfId="20724" priority="1887">
      <formula>AND(IF($Q6=3,1,IF($Q6=4,1,0)),IF($F6&lt;=85,1,0))</formula>
    </cfRule>
  </conditionalFormatting>
  <conditionalFormatting sqref="AV7">
    <cfRule type="expression" dxfId="20723" priority="1882">
      <formula>AV7="X"</formula>
    </cfRule>
    <cfRule type="expression" dxfId="20722" priority="1883">
      <formula>AV7="후보"</formula>
    </cfRule>
  </conditionalFormatting>
  <conditionalFormatting sqref="Z7">
    <cfRule type="colorScale" priority="18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0721" priority="1879" operator="greaterThan">
      <formula>0.9</formula>
    </cfRule>
    <cfRule type="cellIs" dxfId="20720" priority="1880" operator="greaterThan">
      <formula>0.85</formula>
    </cfRule>
  </conditionalFormatting>
  <conditionalFormatting sqref="N7">
    <cfRule type="cellIs" dxfId="20719" priority="1877" operator="greaterThan">
      <formula>0.9</formula>
    </cfRule>
    <cfRule type="cellIs" dxfId="20718" priority="1878" operator="greaterThan">
      <formula>0.85</formula>
    </cfRule>
  </conditionalFormatting>
  <conditionalFormatting sqref="E7">
    <cfRule type="expression" dxfId="20717" priority="1873">
      <formula>AND(IF(OR($Q7=1,$Q7=2),1,0),IF($X7&lt;=20,1,0))</formula>
    </cfRule>
    <cfRule type="expression" dxfId="20716" priority="1874">
      <formula>AND(IF($Q7=2,1,0),IF($X7&lt;30,1,0))</formula>
    </cfRule>
    <cfRule type="expression" dxfId="20715" priority="1875">
      <formula>AND(IF($Q7=3,1,0),IF($X7&lt;30,1,0))</formula>
    </cfRule>
    <cfRule type="expression" dxfId="20714" priority="1876">
      <formula>AND(IF($Q7=3,1,IF($Q7=4,1,0)),IF($F7&lt;=85,1,0))</formula>
    </cfRule>
  </conditionalFormatting>
  <conditionalFormatting sqref="X7">
    <cfRule type="expression" dxfId="20713" priority="1869">
      <formula>AND(IF(OR($Q7=1,$Q7=2),1,0),IF($X7&lt;=20,1,0))</formula>
    </cfRule>
    <cfRule type="expression" dxfId="20712" priority="1870">
      <formula>AND(IF($Q7=2,1,0),IF($X7&lt;30,1,0))</formula>
    </cfRule>
    <cfRule type="expression" dxfId="20711" priority="1871">
      <formula>AND(IF($Q7=3,1,0),IF($X7&lt;30,1,0))</formula>
    </cfRule>
    <cfRule type="expression" dxfId="20710" priority="1872">
      <formula>AND(IF($Q7=3,1,IF($Q7=4,1,0)),IF($F7&lt;=85,1,0))</formula>
    </cfRule>
  </conditionalFormatting>
  <conditionalFormatting sqref="AI7">
    <cfRule type="expression" dxfId="20709" priority="1865">
      <formula>AND(IF(OR($Q7=1,$Q7=2),1,0),IF($X7&lt;=20,1,0))</formula>
    </cfRule>
    <cfRule type="expression" dxfId="20708" priority="1866">
      <formula>AND(IF($Q7=2,1,0),IF($X7&lt;30,1,0))</formula>
    </cfRule>
    <cfRule type="expression" dxfId="20707" priority="1867">
      <formula>AND(IF($Q7=3,1,0),IF($X7&lt;30,1,0))</formula>
    </cfRule>
    <cfRule type="expression" dxfId="20706" priority="1868">
      <formula>AND(IF($Q7=3,1,IF($Q7=4,1,0)),IF($F7&lt;=85,1,0))</formula>
    </cfRule>
  </conditionalFormatting>
  <conditionalFormatting sqref="AV8">
    <cfRule type="expression" dxfId="20705" priority="1863">
      <formula>AV8="X"</formula>
    </cfRule>
    <cfRule type="expression" dxfId="20704" priority="1864">
      <formula>AV8="후보"</formula>
    </cfRule>
  </conditionalFormatting>
  <conditionalFormatting sqref="Z8">
    <cfRule type="colorScale" priority="18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0703" priority="1860" operator="greaterThan">
      <formula>0.9</formula>
    </cfRule>
    <cfRule type="cellIs" dxfId="20702" priority="1861" operator="greaterThan">
      <formula>0.85</formula>
    </cfRule>
  </conditionalFormatting>
  <conditionalFormatting sqref="N8">
    <cfRule type="cellIs" dxfId="20701" priority="1858" operator="greaterThan">
      <formula>0.9</formula>
    </cfRule>
    <cfRule type="cellIs" dxfId="20700" priority="1859" operator="greaterThan">
      <formula>0.85</formula>
    </cfRule>
  </conditionalFormatting>
  <conditionalFormatting sqref="E8">
    <cfRule type="expression" dxfId="20699" priority="1854">
      <formula>AND(IF(OR($Q8=1,$Q8=2),1,0),IF($X8&lt;=20,1,0))</formula>
    </cfRule>
    <cfRule type="expression" dxfId="20698" priority="1855">
      <formula>AND(IF($Q8=2,1,0),IF($X8&lt;30,1,0))</formula>
    </cfRule>
    <cfRule type="expression" dxfId="20697" priority="1856">
      <formula>AND(IF($Q8=3,1,0),IF($X8&lt;30,1,0))</formula>
    </cfRule>
    <cfRule type="expression" dxfId="20696" priority="1857">
      <formula>AND(IF($Q8=3,1,IF($Q8=4,1,0)),IF($F8&lt;=85,1,0))</formula>
    </cfRule>
  </conditionalFormatting>
  <conditionalFormatting sqref="X8">
    <cfRule type="expression" dxfId="20695" priority="1850">
      <formula>AND(IF(OR($Q8=1,$Q8=2),1,0),IF($X8&lt;=20,1,0))</formula>
    </cfRule>
    <cfRule type="expression" dxfId="20694" priority="1851">
      <formula>AND(IF($Q8=2,1,0),IF($X8&lt;30,1,0))</formula>
    </cfRule>
    <cfRule type="expression" dxfId="20693" priority="1852">
      <formula>AND(IF($Q8=3,1,0),IF($X8&lt;30,1,0))</formula>
    </cfRule>
    <cfRule type="expression" dxfId="20692" priority="1853">
      <formula>AND(IF($Q8=3,1,IF($Q8=4,1,0)),IF($F8&lt;=85,1,0))</formula>
    </cfRule>
  </conditionalFormatting>
  <conditionalFormatting sqref="AI8">
    <cfRule type="expression" dxfId="20691" priority="1846">
      <formula>AND(IF(OR($Q8=1,$Q8=2),1,0),IF($X8&lt;=20,1,0))</formula>
    </cfRule>
    <cfRule type="expression" dxfId="20690" priority="1847">
      <formula>AND(IF($Q8=2,1,0),IF($X8&lt;30,1,0))</formula>
    </cfRule>
    <cfRule type="expression" dxfId="20689" priority="1848">
      <formula>AND(IF($Q8=3,1,0),IF($X8&lt;30,1,0))</formula>
    </cfRule>
    <cfRule type="expression" dxfId="20688" priority="1849">
      <formula>AND(IF($Q8=3,1,IF($Q8=4,1,0)),IF($F8&lt;=85,1,0))</formula>
    </cfRule>
  </conditionalFormatting>
  <conditionalFormatting sqref="AV9">
    <cfRule type="expression" dxfId="20687" priority="1844">
      <formula>AV9="X"</formula>
    </cfRule>
    <cfRule type="expression" dxfId="20686" priority="1845">
      <formula>AV9="후보"</formula>
    </cfRule>
  </conditionalFormatting>
  <conditionalFormatting sqref="Z9">
    <cfRule type="colorScale" priority="18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0685" priority="1841" operator="greaterThan">
      <formula>0.9</formula>
    </cfRule>
    <cfRule type="cellIs" dxfId="20684" priority="1842" operator="greaterThan">
      <formula>0.85</formula>
    </cfRule>
  </conditionalFormatting>
  <conditionalFormatting sqref="N9">
    <cfRule type="cellIs" dxfId="20683" priority="1839" operator="greaterThan">
      <formula>0.9</formula>
    </cfRule>
    <cfRule type="cellIs" dxfId="20682" priority="1840" operator="greaterThan">
      <formula>0.85</formula>
    </cfRule>
  </conditionalFormatting>
  <conditionalFormatting sqref="E9">
    <cfRule type="expression" dxfId="20681" priority="1835">
      <formula>AND(IF(OR($Q9=1,$Q9=2),1,0),IF($X9&lt;=20,1,0))</formula>
    </cfRule>
    <cfRule type="expression" dxfId="20680" priority="1836">
      <formula>AND(IF($Q9=2,1,0),IF($X9&lt;30,1,0))</formula>
    </cfRule>
    <cfRule type="expression" dxfId="20679" priority="1837">
      <formula>AND(IF($Q9=3,1,0),IF($X9&lt;30,1,0))</formula>
    </cfRule>
    <cfRule type="expression" dxfId="20678" priority="1838">
      <formula>AND(IF($Q9=3,1,IF($Q9=4,1,0)),IF($F9&lt;=85,1,0))</formula>
    </cfRule>
  </conditionalFormatting>
  <conditionalFormatting sqref="X9">
    <cfRule type="expression" dxfId="20677" priority="1831">
      <formula>AND(IF(OR($Q9=1,$Q9=2),1,0),IF($X9&lt;=20,1,0))</formula>
    </cfRule>
    <cfRule type="expression" dxfId="20676" priority="1832">
      <formula>AND(IF($Q9=2,1,0),IF($X9&lt;30,1,0))</formula>
    </cfRule>
    <cfRule type="expression" dxfId="20675" priority="1833">
      <formula>AND(IF($Q9=3,1,0),IF($X9&lt;30,1,0))</formula>
    </cfRule>
    <cfRule type="expression" dxfId="20674" priority="1834">
      <formula>AND(IF($Q9=3,1,IF($Q9=4,1,0)),IF($F9&lt;=85,1,0))</formula>
    </cfRule>
  </conditionalFormatting>
  <conditionalFormatting sqref="AI9">
    <cfRule type="expression" dxfId="20673" priority="1827">
      <formula>AND(IF(OR($Q9=1,$Q9=2),1,0),IF($X9&lt;=20,1,0))</formula>
    </cfRule>
    <cfRule type="expression" dxfId="20672" priority="1828">
      <formula>AND(IF($Q9=2,1,0),IF($X9&lt;30,1,0))</formula>
    </cfRule>
    <cfRule type="expression" dxfId="20671" priority="1829">
      <formula>AND(IF($Q9=3,1,0),IF($X9&lt;30,1,0))</formula>
    </cfRule>
    <cfRule type="expression" dxfId="20670" priority="1830">
      <formula>AND(IF($Q9=3,1,IF($Q9=4,1,0)),IF($F9&lt;=85,1,0))</formula>
    </cfRule>
  </conditionalFormatting>
  <conditionalFormatting sqref="AV10">
    <cfRule type="expression" dxfId="20669" priority="1825">
      <formula>AV10="X"</formula>
    </cfRule>
    <cfRule type="expression" dxfId="20668" priority="1826">
      <formula>AV10="후보"</formula>
    </cfRule>
  </conditionalFormatting>
  <conditionalFormatting sqref="Z10">
    <cfRule type="colorScale" priority="18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0667" priority="1822" operator="greaterThan">
      <formula>0.9</formula>
    </cfRule>
    <cfRule type="cellIs" dxfId="20666" priority="1823" operator="greaterThan">
      <formula>0.85</formula>
    </cfRule>
  </conditionalFormatting>
  <conditionalFormatting sqref="N10">
    <cfRule type="cellIs" dxfId="20665" priority="1820" operator="greaterThan">
      <formula>0.9</formula>
    </cfRule>
    <cfRule type="cellIs" dxfId="20664" priority="1821" operator="greaterThan">
      <formula>0.85</formula>
    </cfRule>
  </conditionalFormatting>
  <conditionalFormatting sqref="E10">
    <cfRule type="expression" dxfId="20663" priority="1816">
      <formula>AND(IF(OR($Q10=1,$Q10=2),1,0),IF($X10&lt;=20,1,0))</formula>
    </cfRule>
    <cfRule type="expression" dxfId="20662" priority="1817">
      <formula>AND(IF($Q10=2,1,0),IF($X10&lt;30,1,0))</formula>
    </cfRule>
    <cfRule type="expression" dxfId="20661" priority="1818">
      <formula>AND(IF($Q10=3,1,0),IF($X10&lt;30,1,0))</formula>
    </cfRule>
    <cfRule type="expression" dxfId="20660" priority="1819">
      <formula>AND(IF($Q10=3,1,IF($Q10=4,1,0)),IF($F10&lt;=85,1,0))</formula>
    </cfRule>
  </conditionalFormatting>
  <conditionalFormatting sqref="X10">
    <cfRule type="expression" dxfId="20659" priority="1812">
      <formula>AND(IF(OR($Q10=1,$Q10=2),1,0),IF($X10&lt;=20,1,0))</formula>
    </cfRule>
    <cfRule type="expression" dxfId="20658" priority="1813">
      <formula>AND(IF($Q10=2,1,0),IF($X10&lt;30,1,0))</formula>
    </cfRule>
    <cfRule type="expression" dxfId="20657" priority="1814">
      <formula>AND(IF($Q10=3,1,0),IF($X10&lt;30,1,0))</formula>
    </cfRule>
    <cfRule type="expression" dxfId="20656" priority="1815">
      <formula>AND(IF($Q10=3,1,IF($Q10=4,1,0)),IF($F10&lt;=85,1,0))</formula>
    </cfRule>
  </conditionalFormatting>
  <conditionalFormatting sqref="AI10">
    <cfRule type="expression" dxfId="20655" priority="1808">
      <formula>AND(IF(OR($Q10=1,$Q10=2),1,0),IF($X10&lt;=20,1,0))</formula>
    </cfRule>
    <cfRule type="expression" dxfId="20654" priority="1809">
      <formula>AND(IF($Q10=2,1,0),IF($X10&lt;30,1,0))</formula>
    </cfRule>
    <cfRule type="expression" dxfId="20653" priority="1810">
      <formula>AND(IF($Q10=3,1,0),IF($X10&lt;30,1,0))</formula>
    </cfRule>
    <cfRule type="expression" dxfId="20652" priority="1811">
      <formula>AND(IF($Q10=3,1,IF($Q10=4,1,0)),IF($F10&lt;=85,1,0))</formula>
    </cfRule>
  </conditionalFormatting>
  <conditionalFormatting sqref="AV11">
    <cfRule type="expression" dxfId="20651" priority="1806">
      <formula>AV11="X"</formula>
    </cfRule>
    <cfRule type="expression" dxfId="20650" priority="1807">
      <formula>AV11="후보"</formula>
    </cfRule>
  </conditionalFormatting>
  <conditionalFormatting sqref="Z11">
    <cfRule type="colorScale" priority="18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0649" priority="1803" operator="greaterThan">
      <formula>0.9</formula>
    </cfRule>
    <cfRule type="cellIs" dxfId="20648" priority="1804" operator="greaterThan">
      <formula>0.85</formula>
    </cfRule>
  </conditionalFormatting>
  <conditionalFormatting sqref="N11">
    <cfRule type="cellIs" dxfId="20647" priority="1801" operator="greaterThan">
      <formula>0.9</formula>
    </cfRule>
    <cfRule type="cellIs" dxfId="20646" priority="1802" operator="greaterThan">
      <formula>0.85</formula>
    </cfRule>
  </conditionalFormatting>
  <conditionalFormatting sqref="E11">
    <cfRule type="expression" dxfId="20645" priority="1797">
      <formula>AND(IF(OR($Q11=1,$Q11=2),1,0),IF($X11&lt;=20,1,0))</formula>
    </cfRule>
    <cfRule type="expression" dxfId="20644" priority="1798">
      <formula>AND(IF($Q11=2,1,0),IF($X11&lt;30,1,0))</formula>
    </cfRule>
    <cfRule type="expression" dxfId="20643" priority="1799">
      <formula>AND(IF($Q11=3,1,0),IF($X11&lt;30,1,0))</formula>
    </cfRule>
    <cfRule type="expression" dxfId="20642" priority="1800">
      <formula>AND(IF($Q11=3,1,IF($Q11=4,1,0)),IF($F11&lt;=85,1,0))</formula>
    </cfRule>
  </conditionalFormatting>
  <conditionalFormatting sqref="X11">
    <cfRule type="expression" dxfId="20641" priority="1793">
      <formula>AND(IF(OR($Q11=1,$Q11=2),1,0),IF($X11&lt;=20,1,0))</formula>
    </cfRule>
    <cfRule type="expression" dxfId="20640" priority="1794">
      <formula>AND(IF($Q11=2,1,0),IF($X11&lt;30,1,0))</formula>
    </cfRule>
    <cfRule type="expression" dxfId="20639" priority="1795">
      <formula>AND(IF($Q11=3,1,0),IF($X11&lt;30,1,0))</formula>
    </cfRule>
    <cfRule type="expression" dxfId="20638" priority="1796">
      <formula>AND(IF($Q11=3,1,IF($Q11=4,1,0)),IF($F11&lt;=85,1,0))</formula>
    </cfRule>
  </conditionalFormatting>
  <conditionalFormatting sqref="AI11">
    <cfRule type="expression" dxfId="20637" priority="1789">
      <formula>AND(IF(OR($Q11=1,$Q11=2),1,0),IF($X11&lt;=20,1,0))</formula>
    </cfRule>
    <cfRule type="expression" dxfId="20636" priority="1790">
      <formula>AND(IF($Q11=2,1,0),IF($X11&lt;30,1,0))</formula>
    </cfRule>
    <cfRule type="expression" dxfId="20635" priority="1791">
      <formula>AND(IF($Q11=3,1,0),IF($X11&lt;30,1,0))</formula>
    </cfRule>
    <cfRule type="expression" dxfId="20634" priority="1792">
      <formula>AND(IF($Q11=3,1,IF($Q11=4,1,0)),IF($F11&lt;=85,1,0))</formula>
    </cfRule>
  </conditionalFormatting>
  <conditionalFormatting sqref="AV12">
    <cfRule type="expression" dxfId="20633" priority="1787">
      <formula>AV12="X"</formula>
    </cfRule>
    <cfRule type="expression" dxfId="20632" priority="1788">
      <formula>AV12="후보"</formula>
    </cfRule>
  </conditionalFormatting>
  <conditionalFormatting sqref="Z12">
    <cfRule type="colorScale" priority="17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20631" priority="1784" operator="greaterThan">
      <formula>0.9</formula>
    </cfRule>
    <cfRule type="cellIs" dxfId="20630" priority="1785" operator="greaterThan">
      <formula>0.85</formula>
    </cfRule>
  </conditionalFormatting>
  <conditionalFormatting sqref="AV13">
    <cfRule type="expression" dxfId="20629" priority="1782">
      <formula>AV13="X"</formula>
    </cfRule>
    <cfRule type="expression" dxfId="20628" priority="1783">
      <formula>AV13="후보"</formula>
    </cfRule>
  </conditionalFormatting>
  <conditionalFormatting sqref="Z13">
    <cfRule type="colorScale" priority="17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0627" priority="1779" operator="greaterThan">
      <formula>0.9</formula>
    </cfRule>
    <cfRule type="cellIs" dxfId="20626" priority="1780" operator="greaterThan">
      <formula>0.85</formula>
    </cfRule>
  </conditionalFormatting>
  <conditionalFormatting sqref="N13">
    <cfRule type="cellIs" dxfId="20625" priority="1777" operator="greaterThan">
      <formula>0.9</formula>
    </cfRule>
    <cfRule type="cellIs" dxfId="20624" priority="1778" operator="greaterThan">
      <formula>0.85</formula>
    </cfRule>
  </conditionalFormatting>
  <conditionalFormatting sqref="E13">
    <cfRule type="expression" dxfId="20623" priority="1773">
      <formula>AND(IF(OR($Q13=1,$Q13=2),1,0),IF($X13&lt;=20,1,0))</formula>
    </cfRule>
    <cfRule type="expression" dxfId="20622" priority="1774">
      <formula>AND(IF($Q13=2,1,0),IF($X13&lt;30,1,0))</formula>
    </cfRule>
    <cfRule type="expression" dxfId="20621" priority="1775">
      <formula>AND(IF($Q13=3,1,0),IF($X13&lt;30,1,0))</formula>
    </cfRule>
    <cfRule type="expression" dxfId="20620" priority="1776">
      <formula>AND(IF($Q13=3,1,IF($Q13=4,1,0)),IF($F13&lt;=85,1,0))</formula>
    </cfRule>
  </conditionalFormatting>
  <conditionalFormatting sqref="X13">
    <cfRule type="expression" dxfId="20619" priority="1769">
      <formula>AND(IF(OR($Q13=1,$Q13=2),1,0),IF($X13&lt;=20,1,0))</formula>
    </cfRule>
    <cfRule type="expression" dxfId="20618" priority="1770">
      <formula>AND(IF($Q13=2,1,0),IF($X13&lt;30,1,0))</formula>
    </cfRule>
    <cfRule type="expression" dxfId="20617" priority="1771">
      <formula>AND(IF($Q13=3,1,0),IF($X13&lt;30,1,0))</formula>
    </cfRule>
    <cfRule type="expression" dxfId="20616" priority="1772">
      <formula>AND(IF($Q13=3,1,IF($Q13=4,1,0)),IF($F13&lt;=85,1,0))</formula>
    </cfRule>
  </conditionalFormatting>
  <conditionalFormatting sqref="AI13">
    <cfRule type="expression" dxfId="20615" priority="1765">
      <formula>AND(IF(OR($Q13=1,$Q13=2),1,0),IF($X13&lt;=20,1,0))</formula>
    </cfRule>
    <cfRule type="expression" dxfId="20614" priority="1766">
      <formula>AND(IF($Q13=2,1,0),IF($X13&lt;30,1,0))</formula>
    </cfRule>
    <cfRule type="expression" dxfId="20613" priority="1767">
      <formula>AND(IF($Q13=3,1,0),IF($X13&lt;30,1,0))</formula>
    </cfRule>
    <cfRule type="expression" dxfId="20612" priority="1768">
      <formula>AND(IF($Q13=3,1,IF($Q13=4,1,0)),IF($F13&lt;=85,1,0))</formula>
    </cfRule>
  </conditionalFormatting>
  <conditionalFormatting sqref="AV14">
    <cfRule type="expression" dxfId="20611" priority="1763">
      <formula>AV14="X"</formula>
    </cfRule>
    <cfRule type="expression" dxfId="20610" priority="1764">
      <formula>AV14="후보"</formula>
    </cfRule>
  </conditionalFormatting>
  <conditionalFormatting sqref="Z14">
    <cfRule type="colorScale" priority="17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0609" priority="1760" operator="greaterThan">
      <formula>0.9</formula>
    </cfRule>
    <cfRule type="cellIs" dxfId="20608" priority="1761" operator="greaterThan">
      <formula>0.85</formula>
    </cfRule>
  </conditionalFormatting>
  <conditionalFormatting sqref="N14">
    <cfRule type="cellIs" dxfId="20607" priority="1758" operator="greaterThan">
      <formula>0.9</formula>
    </cfRule>
    <cfRule type="cellIs" dxfId="20606" priority="1759" operator="greaterThan">
      <formula>0.85</formula>
    </cfRule>
  </conditionalFormatting>
  <conditionalFormatting sqref="E14">
    <cfRule type="expression" dxfId="20605" priority="1754">
      <formula>AND(IF(OR($Q14=1,$Q14=2),1,0),IF($X14&lt;=20,1,0))</formula>
    </cfRule>
    <cfRule type="expression" dxfId="20604" priority="1755">
      <formula>AND(IF($Q14=2,1,0),IF($X14&lt;30,1,0))</formula>
    </cfRule>
    <cfRule type="expression" dxfId="20603" priority="1756">
      <formula>AND(IF($Q14=3,1,0),IF($X14&lt;30,1,0))</formula>
    </cfRule>
    <cfRule type="expression" dxfId="20602" priority="1757">
      <formula>AND(IF($Q14=3,1,IF($Q14=4,1,0)),IF($F14&lt;=85,1,0))</formula>
    </cfRule>
  </conditionalFormatting>
  <conditionalFormatting sqref="X14">
    <cfRule type="expression" dxfId="20601" priority="1750">
      <formula>AND(IF(OR($Q14=1,$Q14=2),1,0),IF($X14&lt;=20,1,0))</formula>
    </cfRule>
    <cfRule type="expression" dxfId="20600" priority="1751">
      <formula>AND(IF($Q14=2,1,0),IF($X14&lt;30,1,0))</formula>
    </cfRule>
    <cfRule type="expression" dxfId="20599" priority="1752">
      <formula>AND(IF($Q14=3,1,0),IF($X14&lt;30,1,0))</formula>
    </cfRule>
    <cfRule type="expression" dxfId="20598" priority="1753">
      <formula>AND(IF($Q14=3,1,IF($Q14=4,1,0)),IF($F14&lt;=85,1,0))</formula>
    </cfRule>
  </conditionalFormatting>
  <conditionalFormatting sqref="AI14">
    <cfRule type="expression" dxfId="20597" priority="1746">
      <formula>AND(IF(OR($Q14=1,$Q14=2),1,0),IF($X14&lt;=20,1,0))</formula>
    </cfRule>
    <cfRule type="expression" dxfId="20596" priority="1747">
      <formula>AND(IF($Q14=2,1,0),IF($X14&lt;30,1,0))</formula>
    </cfRule>
    <cfRule type="expression" dxfId="20595" priority="1748">
      <formula>AND(IF($Q14=3,1,0),IF($X14&lt;30,1,0))</formula>
    </cfRule>
    <cfRule type="expression" dxfId="20594" priority="1749">
      <formula>AND(IF($Q14=3,1,IF($Q14=4,1,0)),IF($F14&lt;=85,1,0))</formula>
    </cfRule>
  </conditionalFormatting>
  <conditionalFormatting sqref="AV15">
    <cfRule type="expression" dxfId="20593" priority="1744">
      <formula>AV15="X"</formula>
    </cfRule>
    <cfRule type="expression" dxfId="20592" priority="1745">
      <formula>AV15="후보"</formula>
    </cfRule>
  </conditionalFormatting>
  <conditionalFormatting sqref="Z15">
    <cfRule type="colorScale" priority="17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0591" priority="1741" operator="greaterThan">
      <formula>0.9</formula>
    </cfRule>
    <cfRule type="cellIs" dxfId="20590" priority="1742" operator="greaterThan">
      <formula>0.85</formula>
    </cfRule>
  </conditionalFormatting>
  <conditionalFormatting sqref="N15">
    <cfRule type="cellIs" dxfId="20589" priority="1739" operator="greaterThan">
      <formula>0.9</formula>
    </cfRule>
    <cfRule type="cellIs" dxfId="20588" priority="1740" operator="greaterThan">
      <formula>0.85</formula>
    </cfRule>
  </conditionalFormatting>
  <conditionalFormatting sqref="E15">
    <cfRule type="expression" dxfId="20587" priority="1735">
      <formula>AND(IF(OR($Q15=1,$Q15=2),1,0),IF($X15&lt;=20,1,0))</formula>
    </cfRule>
    <cfRule type="expression" dxfId="20586" priority="1736">
      <formula>AND(IF($Q15=2,1,0),IF($X15&lt;30,1,0))</formula>
    </cfRule>
    <cfRule type="expression" dxfId="20585" priority="1737">
      <formula>AND(IF($Q15=3,1,0),IF($X15&lt;30,1,0))</formula>
    </cfRule>
    <cfRule type="expression" dxfId="20584" priority="1738">
      <formula>AND(IF($Q15=3,1,IF($Q15=4,1,0)),IF($F15&lt;=85,1,0))</formula>
    </cfRule>
  </conditionalFormatting>
  <conditionalFormatting sqref="X15">
    <cfRule type="expression" dxfId="20583" priority="1731">
      <formula>AND(IF(OR($Q15=1,$Q15=2),1,0),IF($X15&lt;=20,1,0))</formula>
    </cfRule>
    <cfRule type="expression" dxfId="20582" priority="1732">
      <formula>AND(IF($Q15=2,1,0),IF($X15&lt;30,1,0))</formula>
    </cfRule>
    <cfRule type="expression" dxfId="20581" priority="1733">
      <formula>AND(IF($Q15=3,1,0),IF($X15&lt;30,1,0))</formula>
    </cfRule>
    <cfRule type="expression" dxfId="20580" priority="1734">
      <formula>AND(IF($Q15=3,1,IF($Q15=4,1,0)),IF($F15&lt;=85,1,0))</formula>
    </cfRule>
  </conditionalFormatting>
  <conditionalFormatting sqref="AI15">
    <cfRule type="expression" dxfId="20579" priority="1727">
      <formula>AND(IF(OR($Q15=1,$Q15=2),1,0),IF($X15&lt;=20,1,0))</formula>
    </cfRule>
    <cfRule type="expression" dxfId="20578" priority="1728">
      <formula>AND(IF($Q15=2,1,0),IF($X15&lt;30,1,0))</formula>
    </cfRule>
    <cfRule type="expression" dxfId="20577" priority="1729">
      <formula>AND(IF($Q15=3,1,0),IF($X15&lt;30,1,0))</formula>
    </cfRule>
    <cfRule type="expression" dxfId="20576" priority="1730">
      <formula>AND(IF($Q15=3,1,IF($Q15=4,1,0)),IF($F15&lt;=85,1,0))</formula>
    </cfRule>
  </conditionalFormatting>
  <conditionalFormatting sqref="AV16">
    <cfRule type="expression" dxfId="20575" priority="1725">
      <formula>AV16="X"</formula>
    </cfRule>
    <cfRule type="expression" dxfId="20574" priority="1726">
      <formula>AV16="후보"</formula>
    </cfRule>
  </conditionalFormatting>
  <conditionalFormatting sqref="Z16">
    <cfRule type="colorScale" priority="17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0573" priority="1722" operator="greaterThan">
      <formula>0.9</formula>
    </cfRule>
    <cfRule type="cellIs" dxfId="20572" priority="1723" operator="greaterThan">
      <formula>0.85</formula>
    </cfRule>
  </conditionalFormatting>
  <conditionalFormatting sqref="N16">
    <cfRule type="cellIs" dxfId="20571" priority="1720" operator="greaterThan">
      <formula>0.9</formula>
    </cfRule>
    <cfRule type="cellIs" dxfId="20570" priority="1721" operator="greaterThan">
      <formula>0.85</formula>
    </cfRule>
  </conditionalFormatting>
  <conditionalFormatting sqref="E16">
    <cfRule type="expression" dxfId="20569" priority="1716">
      <formula>AND(IF(OR($Q16=1,$Q16=2),1,0),IF($X16&lt;=20,1,0))</formula>
    </cfRule>
    <cfRule type="expression" dxfId="20568" priority="1717">
      <formula>AND(IF($Q16=2,1,0),IF($X16&lt;30,1,0))</formula>
    </cfRule>
    <cfRule type="expression" dxfId="20567" priority="1718">
      <formula>AND(IF($Q16=3,1,0),IF($X16&lt;30,1,0))</formula>
    </cfRule>
    <cfRule type="expression" dxfId="20566" priority="1719">
      <formula>AND(IF($Q16=3,1,IF($Q16=4,1,0)),IF($F16&lt;=85,1,0))</formula>
    </cfRule>
  </conditionalFormatting>
  <conditionalFormatting sqref="X16">
    <cfRule type="expression" dxfId="20565" priority="1712">
      <formula>AND(IF(OR($Q16=1,$Q16=2),1,0),IF($X16&lt;=20,1,0))</formula>
    </cfRule>
    <cfRule type="expression" dxfId="20564" priority="1713">
      <formula>AND(IF($Q16=2,1,0),IF($X16&lt;30,1,0))</formula>
    </cfRule>
    <cfRule type="expression" dxfId="20563" priority="1714">
      <formula>AND(IF($Q16=3,1,0),IF($X16&lt;30,1,0))</formula>
    </cfRule>
    <cfRule type="expression" dxfId="20562" priority="1715">
      <formula>AND(IF($Q16=3,1,IF($Q16=4,1,0)),IF($F16&lt;=85,1,0))</formula>
    </cfRule>
  </conditionalFormatting>
  <conditionalFormatting sqref="AI16">
    <cfRule type="expression" dxfId="20561" priority="1708">
      <formula>AND(IF(OR($Q16=1,$Q16=2),1,0),IF($X16&lt;=20,1,0))</formula>
    </cfRule>
    <cfRule type="expression" dxfId="20560" priority="1709">
      <formula>AND(IF($Q16=2,1,0),IF($X16&lt;30,1,0))</formula>
    </cfRule>
    <cfRule type="expression" dxfId="20559" priority="1710">
      <formula>AND(IF($Q16=3,1,0),IF($X16&lt;30,1,0))</formula>
    </cfRule>
    <cfRule type="expression" dxfId="20558" priority="1711">
      <formula>AND(IF($Q16=3,1,IF($Q16=4,1,0)),IF($F16&lt;=85,1,0))</formula>
    </cfRule>
  </conditionalFormatting>
  <conditionalFormatting sqref="AV17">
    <cfRule type="expression" dxfId="20557" priority="1706">
      <formula>AV17="X"</formula>
    </cfRule>
    <cfRule type="expression" dxfId="20556" priority="1707">
      <formula>AV17="후보"</formula>
    </cfRule>
  </conditionalFormatting>
  <conditionalFormatting sqref="Z17">
    <cfRule type="colorScale" priority="17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0555" priority="1703" operator="greaterThan">
      <formula>0.9</formula>
    </cfRule>
    <cfRule type="cellIs" dxfId="20554" priority="1704" operator="greaterThan">
      <formula>0.85</formula>
    </cfRule>
  </conditionalFormatting>
  <conditionalFormatting sqref="N17">
    <cfRule type="cellIs" dxfId="20553" priority="1701" operator="greaterThan">
      <formula>0.9</formula>
    </cfRule>
    <cfRule type="cellIs" dxfId="20552" priority="1702" operator="greaterThan">
      <formula>0.85</formula>
    </cfRule>
  </conditionalFormatting>
  <conditionalFormatting sqref="E17">
    <cfRule type="expression" dxfId="20551" priority="1697">
      <formula>AND(IF(OR($Q17=1,$Q17=2),1,0),IF($X17&lt;=20,1,0))</formula>
    </cfRule>
    <cfRule type="expression" dxfId="20550" priority="1698">
      <formula>AND(IF($Q17=2,1,0),IF($X17&lt;30,1,0))</formula>
    </cfRule>
    <cfRule type="expression" dxfId="20549" priority="1699">
      <formula>AND(IF($Q17=3,1,0),IF($X17&lt;30,1,0))</formula>
    </cfRule>
    <cfRule type="expression" dxfId="20548" priority="1700">
      <formula>AND(IF($Q17=3,1,IF($Q17=4,1,0)),IF($F17&lt;=85,1,0))</formula>
    </cfRule>
  </conditionalFormatting>
  <conditionalFormatting sqref="X17">
    <cfRule type="expression" dxfId="20547" priority="1693">
      <formula>AND(IF(OR($Q17=1,$Q17=2),1,0),IF($X17&lt;=20,1,0))</formula>
    </cfRule>
    <cfRule type="expression" dxfId="20546" priority="1694">
      <formula>AND(IF($Q17=2,1,0),IF($X17&lt;30,1,0))</formula>
    </cfRule>
    <cfRule type="expression" dxfId="20545" priority="1695">
      <formula>AND(IF($Q17=3,1,0),IF($X17&lt;30,1,0))</formula>
    </cfRule>
    <cfRule type="expression" dxfId="20544" priority="1696">
      <formula>AND(IF($Q17=3,1,IF($Q17=4,1,0)),IF($F17&lt;=85,1,0))</formula>
    </cfRule>
  </conditionalFormatting>
  <conditionalFormatting sqref="AI17">
    <cfRule type="expression" dxfId="20543" priority="1689">
      <formula>AND(IF(OR($Q17=1,$Q17=2),1,0),IF($X17&lt;=20,1,0))</formula>
    </cfRule>
    <cfRule type="expression" dxfId="20542" priority="1690">
      <formula>AND(IF($Q17=2,1,0),IF($X17&lt;30,1,0))</formula>
    </cfRule>
    <cfRule type="expression" dxfId="20541" priority="1691">
      <formula>AND(IF($Q17=3,1,0),IF($X17&lt;30,1,0))</formula>
    </cfRule>
    <cfRule type="expression" dxfId="20540" priority="1692">
      <formula>AND(IF($Q17=3,1,IF($Q17=4,1,0)),IF($F17&lt;=85,1,0))</formula>
    </cfRule>
  </conditionalFormatting>
  <conditionalFormatting sqref="AV18">
    <cfRule type="expression" dxfId="20539" priority="1687">
      <formula>AV18="X"</formula>
    </cfRule>
    <cfRule type="expression" dxfId="20538" priority="1688">
      <formula>AV18="후보"</formula>
    </cfRule>
  </conditionalFormatting>
  <conditionalFormatting sqref="Z18">
    <cfRule type="colorScale" priority="16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0537" priority="1684" operator="greaterThan">
      <formula>0.9</formula>
    </cfRule>
    <cfRule type="cellIs" dxfId="20536" priority="1685" operator="greaterThan">
      <formula>0.85</formula>
    </cfRule>
  </conditionalFormatting>
  <conditionalFormatting sqref="N18">
    <cfRule type="cellIs" dxfId="20535" priority="1682" operator="greaterThan">
      <formula>0.9</formula>
    </cfRule>
    <cfRule type="cellIs" dxfId="20534" priority="1683" operator="greaterThan">
      <formula>0.85</formula>
    </cfRule>
  </conditionalFormatting>
  <conditionalFormatting sqref="E18">
    <cfRule type="expression" dxfId="20533" priority="1678">
      <formula>AND(IF(OR($Q18=1,$Q18=2),1,0),IF($X18&lt;=20,1,0))</formula>
    </cfRule>
    <cfRule type="expression" dxfId="20532" priority="1679">
      <formula>AND(IF($Q18=2,1,0),IF($X18&lt;30,1,0))</formula>
    </cfRule>
    <cfRule type="expression" dxfId="20531" priority="1680">
      <formula>AND(IF($Q18=3,1,0),IF($X18&lt;30,1,0))</formula>
    </cfRule>
    <cfRule type="expression" dxfId="20530" priority="1681">
      <formula>AND(IF($Q18=3,1,IF($Q18=4,1,0)),IF($F18&lt;=85,1,0))</formula>
    </cfRule>
  </conditionalFormatting>
  <conditionalFormatting sqref="X18">
    <cfRule type="expression" dxfId="20529" priority="1674">
      <formula>AND(IF(OR($Q18=1,$Q18=2),1,0),IF($X18&lt;=20,1,0))</formula>
    </cfRule>
    <cfRule type="expression" dxfId="20528" priority="1675">
      <formula>AND(IF($Q18=2,1,0),IF($X18&lt;30,1,0))</formula>
    </cfRule>
    <cfRule type="expression" dxfId="20527" priority="1676">
      <formula>AND(IF($Q18=3,1,0),IF($X18&lt;30,1,0))</formula>
    </cfRule>
    <cfRule type="expression" dxfId="20526" priority="1677">
      <formula>AND(IF($Q18=3,1,IF($Q18=4,1,0)),IF($F18&lt;=85,1,0))</formula>
    </cfRule>
  </conditionalFormatting>
  <conditionalFormatting sqref="AI18">
    <cfRule type="expression" dxfId="20525" priority="1670">
      <formula>AND(IF(OR($Q18=1,$Q18=2),1,0),IF($X18&lt;=20,1,0))</formula>
    </cfRule>
    <cfRule type="expression" dxfId="20524" priority="1671">
      <formula>AND(IF($Q18=2,1,0),IF($X18&lt;30,1,0))</formula>
    </cfRule>
    <cfRule type="expression" dxfId="20523" priority="1672">
      <formula>AND(IF($Q18=3,1,0),IF($X18&lt;30,1,0))</formula>
    </cfRule>
    <cfRule type="expression" dxfId="20522" priority="1673">
      <formula>AND(IF($Q18=3,1,IF($Q18=4,1,0)),IF($F18&lt;=85,1,0))</formula>
    </cfRule>
  </conditionalFormatting>
  <conditionalFormatting sqref="AV19">
    <cfRule type="expression" dxfId="20521" priority="1668">
      <formula>AV19="X"</formula>
    </cfRule>
    <cfRule type="expression" dxfId="20520" priority="1669">
      <formula>AV19="후보"</formula>
    </cfRule>
  </conditionalFormatting>
  <conditionalFormatting sqref="Z19">
    <cfRule type="colorScale" priority="16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0519" priority="1665" operator="greaterThan">
      <formula>0.9</formula>
    </cfRule>
    <cfRule type="cellIs" dxfId="20518" priority="1666" operator="greaterThan">
      <formula>0.85</formula>
    </cfRule>
  </conditionalFormatting>
  <conditionalFormatting sqref="N19">
    <cfRule type="cellIs" dxfId="20517" priority="1663" operator="greaterThan">
      <formula>0.9</formula>
    </cfRule>
    <cfRule type="cellIs" dxfId="20516" priority="1664" operator="greaterThan">
      <formula>0.85</formula>
    </cfRule>
  </conditionalFormatting>
  <conditionalFormatting sqref="E19">
    <cfRule type="expression" dxfId="20515" priority="1659">
      <formula>AND(IF(OR($Q19=1,$Q19=2),1,0),IF($X19&lt;=20,1,0))</formula>
    </cfRule>
    <cfRule type="expression" dxfId="20514" priority="1660">
      <formula>AND(IF($Q19=2,1,0),IF($X19&lt;30,1,0))</formula>
    </cfRule>
    <cfRule type="expression" dxfId="20513" priority="1661">
      <formula>AND(IF($Q19=3,1,0),IF($X19&lt;30,1,0))</formula>
    </cfRule>
    <cfRule type="expression" dxfId="20512" priority="1662">
      <formula>AND(IF($Q19=3,1,IF($Q19=4,1,0)),IF($F19&lt;=85,1,0))</formula>
    </cfRule>
  </conditionalFormatting>
  <conditionalFormatting sqref="X19">
    <cfRule type="expression" dxfId="20511" priority="1655">
      <formula>AND(IF(OR($Q19=1,$Q19=2),1,0),IF($X19&lt;=20,1,0))</formula>
    </cfRule>
    <cfRule type="expression" dxfId="20510" priority="1656">
      <formula>AND(IF($Q19=2,1,0),IF($X19&lt;30,1,0))</formula>
    </cfRule>
    <cfRule type="expression" dxfId="20509" priority="1657">
      <formula>AND(IF($Q19=3,1,0),IF($X19&lt;30,1,0))</formula>
    </cfRule>
    <cfRule type="expression" dxfId="20508" priority="1658">
      <formula>AND(IF($Q19=3,1,IF($Q19=4,1,0)),IF($F19&lt;=85,1,0))</formula>
    </cfRule>
  </conditionalFormatting>
  <conditionalFormatting sqref="AI19">
    <cfRule type="expression" dxfId="20507" priority="1651">
      <formula>AND(IF(OR($Q19=1,$Q19=2),1,0),IF($X19&lt;=20,1,0))</formula>
    </cfRule>
    <cfRule type="expression" dxfId="20506" priority="1652">
      <formula>AND(IF($Q19=2,1,0),IF($X19&lt;30,1,0))</formula>
    </cfRule>
    <cfRule type="expression" dxfId="20505" priority="1653">
      <formula>AND(IF($Q19=3,1,0),IF($X19&lt;30,1,0))</formula>
    </cfRule>
    <cfRule type="expression" dxfId="20504" priority="1654">
      <formula>AND(IF($Q19=3,1,IF($Q19=4,1,0)),IF($F19&lt;=85,1,0))</formula>
    </cfRule>
  </conditionalFormatting>
  <conditionalFormatting sqref="AV20">
    <cfRule type="expression" dxfId="20503" priority="1649">
      <formula>AV20="X"</formula>
    </cfRule>
    <cfRule type="expression" dxfId="20502" priority="1650">
      <formula>AV20="후보"</formula>
    </cfRule>
  </conditionalFormatting>
  <conditionalFormatting sqref="Z20">
    <cfRule type="colorScale" priority="16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0501" priority="1646" operator="greaterThan">
      <formula>0.9</formula>
    </cfRule>
    <cfRule type="cellIs" dxfId="20500" priority="1647" operator="greaterThan">
      <formula>0.85</formula>
    </cfRule>
  </conditionalFormatting>
  <conditionalFormatting sqref="N20">
    <cfRule type="cellIs" dxfId="20499" priority="1644" operator="greaterThan">
      <formula>0.9</formula>
    </cfRule>
    <cfRule type="cellIs" dxfId="20498" priority="1645" operator="greaterThan">
      <formula>0.85</formula>
    </cfRule>
  </conditionalFormatting>
  <conditionalFormatting sqref="E20">
    <cfRule type="expression" dxfId="20497" priority="1640">
      <formula>AND(IF(OR($Q20=1,$Q20=2),1,0),IF($X20&lt;=20,1,0))</formula>
    </cfRule>
    <cfRule type="expression" dxfId="20496" priority="1641">
      <formula>AND(IF($Q20=2,1,0),IF($X20&lt;30,1,0))</formula>
    </cfRule>
    <cfRule type="expression" dxfId="20495" priority="1642">
      <formula>AND(IF($Q20=3,1,0),IF($X20&lt;30,1,0))</formula>
    </cfRule>
    <cfRule type="expression" dxfId="20494" priority="1643">
      <formula>AND(IF($Q20=3,1,IF($Q20=4,1,0)),IF($F20&lt;=85,1,0))</formula>
    </cfRule>
  </conditionalFormatting>
  <conditionalFormatting sqref="X20">
    <cfRule type="expression" dxfId="20493" priority="1636">
      <formula>AND(IF(OR($Q20=1,$Q20=2),1,0),IF($X20&lt;=20,1,0))</formula>
    </cfRule>
    <cfRule type="expression" dxfId="20492" priority="1637">
      <formula>AND(IF($Q20=2,1,0),IF($X20&lt;30,1,0))</formula>
    </cfRule>
    <cfRule type="expression" dxfId="20491" priority="1638">
      <formula>AND(IF($Q20=3,1,0),IF($X20&lt;30,1,0))</formula>
    </cfRule>
    <cfRule type="expression" dxfId="20490" priority="1639">
      <formula>AND(IF($Q20=3,1,IF($Q20=4,1,0)),IF($F20&lt;=85,1,0))</formula>
    </cfRule>
  </conditionalFormatting>
  <conditionalFormatting sqref="AI20">
    <cfRule type="expression" dxfId="20489" priority="1632">
      <formula>AND(IF(OR($Q20=1,$Q20=2),1,0),IF($X20&lt;=20,1,0))</formula>
    </cfRule>
    <cfRule type="expression" dxfId="20488" priority="1633">
      <formula>AND(IF($Q20=2,1,0),IF($X20&lt;30,1,0))</formula>
    </cfRule>
    <cfRule type="expression" dxfId="20487" priority="1634">
      <formula>AND(IF($Q20=3,1,0),IF($X20&lt;30,1,0))</formula>
    </cfRule>
    <cfRule type="expression" dxfId="20486" priority="1635">
      <formula>AND(IF($Q20=3,1,IF($Q20=4,1,0)),IF($F20&lt;=85,1,0))</formula>
    </cfRule>
  </conditionalFormatting>
  <conditionalFormatting sqref="AV21">
    <cfRule type="expression" dxfId="20485" priority="1630">
      <formula>AV21="X"</formula>
    </cfRule>
    <cfRule type="expression" dxfId="20484" priority="1631">
      <formula>AV21="후보"</formula>
    </cfRule>
  </conditionalFormatting>
  <conditionalFormatting sqref="Z21">
    <cfRule type="colorScale" priority="16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0483" priority="1627" operator="greaterThan">
      <formula>0.9</formula>
    </cfRule>
    <cfRule type="cellIs" dxfId="20482" priority="1628" operator="greaterThan">
      <formula>0.85</formula>
    </cfRule>
  </conditionalFormatting>
  <conditionalFormatting sqref="N21">
    <cfRule type="cellIs" dxfId="20481" priority="1625" operator="greaterThan">
      <formula>0.9</formula>
    </cfRule>
    <cfRule type="cellIs" dxfId="20480" priority="1626" operator="greaterThan">
      <formula>0.85</formula>
    </cfRule>
  </conditionalFormatting>
  <conditionalFormatting sqref="E21">
    <cfRule type="expression" dxfId="20479" priority="1621">
      <formula>AND(IF(OR($Q21=1,$Q21=2),1,0),IF($X21&lt;=20,1,0))</formula>
    </cfRule>
    <cfRule type="expression" dxfId="20478" priority="1622">
      <formula>AND(IF($Q21=2,1,0),IF($X21&lt;30,1,0))</formula>
    </cfRule>
    <cfRule type="expression" dxfId="20477" priority="1623">
      <formula>AND(IF($Q21=3,1,0),IF($X21&lt;30,1,0))</formula>
    </cfRule>
    <cfRule type="expression" dxfId="20476" priority="1624">
      <formula>AND(IF($Q21=3,1,IF($Q21=4,1,0)),IF($F21&lt;=85,1,0))</formula>
    </cfRule>
  </conditionalFormatting>
  <conditionalFormatting sqref="X21">
    <cfRule type="expression" dxfId="20475" priority="1617">
      <formula>AND(IF(OR($Q21=1,$Q21=2),1,0),IF($X21&lt;=20,1,0))</formula>
    </cfRule>
    <cfRule type="expression" dxfId="20474" priority="1618">
      <formula>AND(IF($Q21=2,1,0),IF($X21&lt;30,1,0))</formula>
    </cfRule>
    <cfRule type="expression" dxfId="20473" priority="1619">
      <formula>AND(IF($Q21=3,1,0),IF($X21&lt;30,1,0))</formula>
    </cfRule>
    <cfRule type="expression" dxfId="20472" priority="1620">
      <formula>AND(IF($Q21=3,1,IF($Q21=4,1,0)),IF($F21&lt;=85,1,0))</formula>
    </cfRule>
  </conditionalFormatting>
  <conditionalFormatting sqref="AI21">
    <cfRule type="expression" dxfId="20471" priority="1613">
      <formula>AND(IF(OR($Q21=1,$Q21=2),1,0),IF($X21&lt;=20,1,0))</formula>
    </cfRule>
    <cfRule type="expression" dxfId="20470" priority="1614">
      <formula>AND(IF($Q21=2,1,0),IF($X21&lt;30,1,0))</formula>
    </cfRule>
    <cfRule type="expression" dxfId="20469" priority="1615">
      <formula>AND(IF($Q21=3,1,0),IF($X21&lt;30,1,0))</formula>
    </cfRule>
    <cfRule type="expression" dxfId="20468" priority="1616">
      <formula>AND(IF($Q21=3,1,IF($Q21=4,1,0)),IF($F21&lt;=85,1,0))</formula>
    </cfRule>
  </conditionalFormatting>
  <conditionalFormatting sqref="AV22">
    <cfRule type="expression" dxfId="20467" priority="1611">
      <formula>AV22="X"</formula>
    </cfRule>
    <cfRule type="expression" dxfId="20466" priority="1612">
      <formula>AV22="후보"</formula>
    </cfRule>
  </conditionalFormatting>
  <conditionalFormatting sqref="Z22">
    <cfRule type="colorScale" priority="16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0465" priority="1608" operator="greaterThan">
      <formula>0.9</formula>
    </cfRule>
    <cfRule type="cellIs" dxfId="20464" priority="1609" operator="greaterThan">
      <formula>0.85</formula>
    </cfRule>
  </conditionalFormatting>
  <conditionalFormatting sqref="N22">
    <cfRule type="cellIs" dxfId="20463" priority="1606" operator="greaterThan">
      <formula>0.9</formula>
    </cfRule>
    <cfRule type="cellIs" dxfId="20462" priority="1607" operator="greaterThan">
      <formula>0.85</formula>
    </cfRule>
  </conditionalFormatting>
  <conditionalFormatting sqref="E22">
    <cfRule type="expression" dxfId="20461" priority="1602">
      <formula>AND(IF(OR($Q22=1,$Q22=2),1,0),IF($X22&lt;=20,1,0))</formula>
    </cfRule>
    <cfRule type="expression" dxfId="20460" priority="1603">
      <formula>AND(IF($Q22=2,1,0),IF($X22&lt;30,1,0))</formula>
    </cfRule>
    <cfRule type="expression" dxfId="20459" priority="1604">
      <formula>AND(IF($Q22=3,1,0),IF($X22&lt;30,1,0))</formula>
    </cfRule>
    <cfRule type="expression" dxfId="20458" priority="1605">
      <formula>AND(IF($Q22=3,1,IF($Q22=4,1,0)),IF($F22&lt;=85,1,0))</formula>
    </cfRule>
  </conditionalFormatting>
  <conditionalFormatting sqref="X22">
    <cfRule type="expression" dxfId="20457" priority="1598">
      <formula>AND(IF(OR($Q22=1,$Q22=2),1,0),IF($X22&lt;=20,1,0))</formula>
    </cfRule>
    <cfRule type="expression" dxfId="20456" priority="1599">
      <formula>AND(IF($Q22=2,1,0),IF($X22&lt;30,1,0))</formula>
    </cfRule>
    <cfRule type="expression" dxfId="20455" priority="1600">
      <formula>AND(IF($Q22=3,1,0),IF($X22&lt;30,1,0))</formula>
    </cfRule>
    <cfRule type="expression" dxfId="20454" priority="1601">
      <formula>AND(IF($Q22=3,1,IF($Q22=4,1,0)),IF($F22&lt;=85,1,0))</formula>
    </cfRule>
  </conditionalFormatting>
  <conditionalFormatting sqref="AI22">
    <cfRule type="expression" dxfId="20453" priority="1594">
      <formula>AND(IF(OR($Q22=1,$Q22=2),1,0),IF($X22&lt;=20,1,0))</formula>
    </cfRule>
    <cfRule type="expression" dxfId="20452" priority="1595">
      <formula>AND(IF($Q22=2,1,0),IF($X22&lt;30,1,0))</formula>
    </cfRule>
    <cfRule type="expression" dxfId="20451" priority="1596">
      <formula>AND(IF($Q22=3,1,0),IF($X22&lt;30,1,0))</formula>
    </cfRule>
    <cfRule type="expression" dxfId="20450" priority="1597">
      <formula>AND(IF($Q22=3,1,IF($Q22=4,1,0)),IF($F22&lt;=85,1,0))</formula>
    </cfRule>
  </conditionalFormatting>
  <conditionalFormatting sqref="AV23">
    <cfRule type="expression" dxfId="20449" priority="1592">
      <formula>AV23="X"</formula>
    </cfRule>
    <cfRule type="expression" dxfId="20448" priority="1593">
      <formula>AV23="후보"</formula>
    </cfRule>
  </conditionalFormatting>
  <conditionalFormatting sqref="Z23">
    <cfRule type="colorScale" priority="15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0447" priority="1589" operator="greaterThan">
      <formula>0.9</formula>
    </cfRule>
    <cfRule type="cellIs" dxfId="20446" priority="1590" operator="greaterThan">
      <formula>0.85</formula>
    </cfRule>
  </conditionalFormatting>
  <conditionalFormatting sqref="N23">
    <cfRule type="cellIs" dxfId="20445" priority="1587" operator="greaterThan">
      <formula>0.9</formula>
    </cfRule>
    <cfRule type="cellIs" dxfId="20444" priority="1588" operator="greaterThan">
      <formula>0.85</formula>
    </cfRule>
  </conditionalFormatting>
  <conditionalFormatting sqref="E23">
    <cfRule type="expression" dxfId="20443" priority="1583">
      <formula>AND(IF(OR($Q23=1,$Q23=2),1,0),IF($X23&lt;=20,1,0))</formula>
    </cfRule>
    <cfRule type="expression" dxfId="20442" priority="1584">
      <formula>AND(IF($Q23=2,1,0),IF($X23&lt;30,1,0))</formula>
    </cfRule>
    <cfRule type="expression" dxfId="20441" priority="1585">
      <formula>AND(IF($Q23=3,1,0),IF($X23&lt;30,1,0))</formula>
    </cfRule>
    <cfRule type="expression" dxfId="20440" priority="1586">
      <formula>AND(IF($Q23=3,1,IF($Q23=4,1,0)),IF($F23&lt;=85,1,0))</formula>
    </cfRule>
  </conditionalFormatting>
  <conditionalFormatting sqref="X23">
    <cfRule type="expression" dxfId="20439" priority="1579">
      <formula>AND(IF(OR($Q23=1,$Q23=2),1,0),IF($X23&lt;=20,1,0))</formula>
    </cfRule>
    <cfRule type="expression" dxfId="20438" priority="1580">
      <formula>AND(IF($Q23=2,1,0),IF($X23&lt;30,1,0))</formula>
    </cfRule>
    <cfRule type="expression" dxfId="20437" priority="1581">
      <formula>AND(IF($Q23=3,1,0),IF($X23&lt;30,1,0))</formula>
    </cfRule>
    <cfRule type="expression" dxfId="20436" priority="1582">
      <formula>AND(IF($Q23=3,1,IF($Q23=4,1,0)),IF($F23&lt;=85,1,0))</formula>
    </cfRule>
  </conditionalFormatting>
  <conditionalFormatting sqref="AI23">
    <cfRule type="expression" dxfId="20435" priority="1575">
      <formula>AND(IF(OR($Q23=1,$Q23=2),1,0),IF($X23&lt;=20,1,0))</formula>
    </cfRule>
    <cfRule type="expression" dxfId="20434" priority="1576">
      <formula>AND(IF($Q23=2,1,0),IF($X23&lt;30,1,0))</formula>
    </cfRule>
    <cfRule type="expression" dxfId="20433" priority="1577">
      <formula>AND(IF($Q23=3,1,0),IF($X23&lt;30,1,0))</formula>
    </cfRule>
    <cfRule type="expression" dxfId="20432" priority="1578">
      <formula>AND(IF($Q23=3,1,IF($Q23=4,1,0)),IF($F23&lt;=85,1,0))</formula>
    </cfRule>
  </conditionalFormatting>
  <conditionalFormatting sqref="AV24">
    <cfRule type="expression" dxfId="20431" priority="1573">
      <formula>AV24="X"</formula>
    </cfRule>
    <cfRule type="expression" dxfId="20430" priority="1574">
      <formula>AV24="후보"</formula>
    </cfRule>
  </conditionalFormatting>
  <conditionalFormatting sqref="Z24">
    <cfRule type="colorScale" priority="15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0429" priority="1570" operator="greaterThan">
      <formula>0.9</formula>
    </cfRule>
    <cfRule type="cellIs" dxfId="20428" priority="1571" operator="greaterThan">
      <formula>0.85</formula>
    </cfRule>
  </conditionalFormatting>
  <conditionalFormatting sqref="N24">
    <cfRule type="cellIs" dxfId="20427" priority="1568" operator="greaterThan">
      <formula>0.9</formula>
    </cfRule>
    <cfRule type="cellIs" dxfId="20426" priority="1569" operator="greaterThan">
      <formula>0.85</formula>
    </cfRule>
  </conditionalFormatting>
  <conditionalFormatting sqref="E24">
    <cfRule type="expression" dxfId="20425" priority="1564">
      <formula>AND(IF(OR($Q24=1,$Q24=2),1,0),IF($X24&lt;=20,1,0))</formula>
    </cfRule>
    <cfRule type="expression" dxfId="20424" priority="1565">
      <formula>AND(IF($Q24=2,1,0),IF($X24&lt;30,1,0))</formula>
    </cfRule>
    <cfRule type="expression" dxfId="20423" priority="1566">
      <formula>AND(IF($Q24=3,1,0),IF($X24&lt;30,1,0))</formula>
    </cfRule>
    <cfRule type="expression" dxfId="20422" priority="1567">
      <formula>AND(IF($Q24=3,1,IF($Q24=4,1,0)),IF($F24&lt;=85,1,0))</formula>
    </cfRule>
  </conditionalFormatting>
  <conditionalFormatting sqref="X24">
    <cfRule type="expression" dxfId="20421" priority="1560">
      <formula>AND(IF(OR($Q24=1,$Q24=2),1,0),IF($X24&lt;=20,1,0))</formula>
    </cfRule>
    <cfRule type="expression" dxfId="20420" priority="1561">
      <formula>AND(IF($Q24=2,1,0),IF($X24&lt;30,1,0))</formula>
    </cfRule>
    <cfRule type="expression" dxfId="20419" priority="1562">
      <formula>AND(IF($Q24=3,1,0),IF($X24&lt;30,1,0))</formula>
    </cfRule>
    <cfRule type="expression" dxfId="20418" priority="1563">
      <formula>AND(IF($Q24=3,1,IF($Q24=4,1,0)),IF($F24&lt;=85,1,0))</formula>
    </cfRule>
  </conditionalFormatting>
  <conditionalFormatting sqref="AI24">
    <cfRule type="expression" dxfId="20417" priority="1556">
      <formula>AND(IF(OR($Q24=1,$Q24=2),1,0),IF($X24&lt;=20,1,0))</formula>
    </cfRule>
    <cfRule type="expression" dxfId="20416" priority="1557">
      <formula>AND(IF($Q24=2,1,0),IF($X24&lt;30,1,0))</formula>
    </cfRule>
    <cfRule type="expression" dxfId="20415" priority="1558">
      <formula>AND(IF($Q24=3,1,0),IF($X24&lt;30,1,0))</formula>
    </cfRule>
    <cfRule type="expression" dxfId="20414" priority="1559">
      <formula>AND(IF($Q24=3,1,IF($Q24=4,1,0)),IF($F24&lt;=85,1,0))</formula>
    </cfRule>
  </conditionalFormatting>
  <conditionalFormatting sqref="AV25">
    <cfRule type="expression" dxfId="20413" priority="1554">
      <formula>AV25="X"</formula>
    </cfRule>
    <cfRule type="expression" dxfId="20412" priority="1555">
      <formula>AV25="후보"</formula>
    </cfRule>
  </conditionalFormatting>
  <conditionalFormatting sqref="Z25">
    <cfRule type="colorScale" priority="15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0411" priority="1551" operator="greaterThan">
      <formula>0.9</formula>
    </cfRule>
    <cfRule type="cellIs" dxfId="20410" priority="1552" operator="greaterThan">
      <formula>0.85</formula>
    </cfRule>
  </conditionalFormatting>
  <conditionalFormatting sqref="N25">
    <cfRule type="cellIs" dxfId="20409" priority="1549" operator="greaterThan">
      <formula>0.9</formula>
    </cfRule>
    <cfRule type="cellIs" dxfId="20408" priority="1550" operator="greaterThan">
      <formula>0.85</formula>
    </cfRule>
  </conditionalFormatting>
  <conditionalFormatting sqref="E25">
    <cfRule type="expression" dxfId="20407" priority="1545">
      <formula>AND(IF(OR($Q25=1,$Q25=2),1,0),IF($X25&lt;=20,1,0))</formula>
    </cfRule>
    <cfRule type="expression" dxfId="20406" priority="1546">
      <formula>AND(IF($Q25=2,1,0),IF($X25&lt;30,1,0))</formula>
    </cfRule>
    <cfRule type="expression" dxfId="20405" priority="1547">
      <formula>AND(IF($Q25=3,1,0),IF($X25&lt;30,1,0))</formula>
    </cfRule>
    <cfRule type="expression" dxfId="20404" priority="1548">
      <formula>AND(IF($Q25=3,1,IF($Q25=4,1,0)),IF($F25&lt;=85,1,0))</formula>
    </cfRule>
  </conditionalFormatting>
  <conditionalFormatting sqref="X25">
    <cfRule type="expression" dxfId="20403" priority="1541">
      <formula>AND(IF(OR($Q25=1,$Q25=2),1,0),IF($X25&lt;=20,1,0))</formula>
    </cfRule>
    <cfRule type="expression" dxfId="20402" priority="1542">
      <formula>AND(IF($Q25=2,1,0),IF($X25&lt;30,1,0))</formula>
    </cfRule>
    <cfRule type="expression" dxfId="20401" priority="1543">
      <formula>AND(IF($Q25=3,1,0),IF($X25&lt;30,1,0))</formula>
    </cfRule>
    <cfRule type="expression" dxfId="20400" priority="1544">
      <formula>AND(IF($Q25=3,1,IF($Q25=4,1,0)),IF($F25&lt;=85,1,0))</formula>
    </cfRule>
  </conditionalFormatting>
  <conditionalFormatting sqref="AI25">
    <cfRule type="expression" dxfId="20399" priority="1537">
      <formula>AND(IF(OR($Q25=1,$Q25=2),1,0),IF($X25&lt;=20,1,0))</formula>
    </cfRule>
    <cfRule type="expression" dxfId="20398" priority="1538">
      <formula>AND(IF($Q25=2,1,0),IF($X25&lt;30,1,0))</formula>
    </cfRule>
    <cfRule type="expression" dxfId="20397" priority="1539">
      <formula>AND(IF($Q25=3,1,0),IF($X25&lt;30,1,0))</formula>
    </cfRule>
    <cfRule type="expression" dxfId="20396" priority="1540">
      <formula>AND(IF($Q25=3,1,IF($Q25=4,1,0)),IF($F25&lt;=85,1,0))</formula>
    </cfRule>
  </conditionalFormatting>
  <conditionalFormatting sqref="AV26">
    <cfRule type="expression" dxfId="20395" priority="1535">
      <formula>AV26="X"</formula>
    </cfRule>
    <cfRule type="expression" dxfId="20394" priority="1536">
      <formula>AV26="후보"</formula>
    </cfRule>
  </conditionalFormatting>
  <conditionalFormatting sqref="Z26">
    <cfRule type="colorScale" priority="15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0393" priority="1532" operator="greaterThan">
      <formula>0.9</formula>
    </cfRule>
    <cfRule type="cellIs" dxfId="20392" priority="1533" operator="greaterThan">
      <formula>0.85</formula>
    </cfRule>
  </conditionalFormatting>
  <conditionalFormatting sqref="N26">
    <cfRule type="cellIs" dxfId="20391" priority="1530" operator="greaterThan">
      <formula>0.9</formula>
    </cfRule>
    <cfRule type="cellIs" dxfId="20390" priority="1531" operator="greaterThan">
      <formula>0.85</formula>
    </cfRule>
  </conditionalFormatting>
  <conditionalFormatting sqref="E26">
    <cfRule type="expression" dxfId="20389" priority="1526">
      <formula>AND(IF(OR($Q26=1,$Q26=2),1,0),IF($X26&lt;=20,1,0))</formula>
    </cfRule>
    <cfRule type="expression" dxfId="20388" priority="1527">
      <formula>AND(IF($Q26=2,1,0),IF($X26&lt;30,1,0))</formula>
    </cfRule>
    <cfRule type="expression" dxfId="20387" priority="1528">
      <formula>AND(IF($Q26=3,1,0),IF($X26&lt;30,1,0))</formula>
    </cfRule>
    <cfRule type="expression" dxfId="20386" priority="1529">
      <formula>AND(IF($Q26=3,1,IF($Q26=4,1,0)),IF($F26&lt;=85,1,0))</formula>
    </cfRule>
  </conditionalFormatting>
  <conditionalFormatting sqref="X26">
    <cfRule type="expression" dxfId="20385" priority="1522">
      <formula>AND(IF(OR($Q26=1,$Q26=2),1,0),IF($X26&lt;=20,1,0))</formula>
    </cfRule>
    <cfRule type="expression" dxfId="20384" priority="1523">
      <formula>AND(IF($Q26=2,1,0),IF($X26&lt;30,1,0))</formula>
    </cfRule>
    <cfRule type="expression" dxfId="20383" priority="1524">
      <formula>AND(IF($Q26=3,1,0),IF($X26&lt;30,1,0))</formula>
    </cfRule>
    <cfRule type="expression" dxfId="20382" priority="1525">
      <formula>AND(IF($Q26=3,1,IF($Q26=4,1,0)),IF($F26&lt;=85,1,0))</formula>
    </cfRule>
  </conditionalFormatting>
  <conditionalFormatting sqref="AI26">
    <cfRule type="expression" dxfId="20381" priority="1518">
      <formula>AND(IF(OR($Q26=1,$Q26=2),1,0),IF($X26&lt;=20,1,0))</formula>
    </cfRule>
    <cfRule type="expression" dxfId="20380" priority="1519">
      <formula>AND(IF($Q26=2,1,0),IF($X26&lt;30,1,0))</formula>
    </cfRule>
    <cfRule type="expression" dxfId="20379" priority="1520">
      <formula>AND(IF($Q26=3,1,0),IF($X26&lt;30,1,0))</formula>
    </cfRule>
    <cfRule type="expression" dxfId="20378" priority="1521">
      <formula>AND(IF($Q26=3,1,IF($Q26=4,1,0)),IF($F26&lt;=85,1,0))</formula>
    </cfRule>
  </conditionalFormatting>
  <conditionalFormatting sqref="AV27">
    <cfRule type="expression" dxfId="20377" priority="1516">
      <formula>AV27="X"</formula>
    </cfRule>
    <cfRule type="expression" dxfId="20376" priority="1517">
      <formula>AV27="후보"</formula>
    </cfRule>
  </conditionalFormatting>
  <conditionalFormatting sqref="Z27">
    <cfRule type="colorScale" priority="15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0375" priority="1513" operator="greaterThan">
      <formula>0.9</formula>
    </cfRule>
    <cfRule type="cellIs" dxfId="20374" priority="1514" operator="greaterThan">
      <formula>0.85</formula>
    </cfRule>
  </conditionalFormatting>
  <conditionalFormatting sqref="N27">
    <cfRule type="cellIs" dxfId="20373" priority="1511" operator="greaterThan">
      <formula>0.9</formula>
    </cfRule>
    <cfRule type="cellIs" dxfId="20372" priority="1512" operator="greaterThan">
      <formula>0.85</formula>
    </cfRule>
  </conditionalFormatting>
  <conditionalFormatting sqref="E27">
    <cfRule type="expression" dxfId="20371" priority="1507">
      <formula>AND(IF(OR($Q27=1,$Q27=2),1,0),IF($X27&lt;=20,1,0))</formula>
    </cfRule>
    <cfRule type="expression" dxfId="20370" priority="1508">
      <formula>AND(IF($Q27=2,1,0),IF($X27&lt;30,1,0))</formula>
    </cfRule>
    <cfRule type="expression" dxfId="20369" priority="1509">
      <formula>AND(IF($Q27=3,1,0),IF($X27&lt;30,1,0))</formula>
    </cfRule>
    <cfRule type="expression" dxfId="20368" priority="1510">
      <formula>AND(IF($Q27=3,1,IF($Q27=4,1,0)),IF($F27&lt;=85,1,0))</formula>
    </cfRule>
  </conditionalFormatting>
  <conditionalFormatting sqref="X27">
    <cfRule type="expression" dxfId="20367" priority="1503">
      <formula>AND(IF(OR($Q27=1,$Q27=2),1,0),IF($X27&lt;=20,1,0))</formula>
    </cfRule>
    <cfRule type="expression" dxfId="20366" priority="1504">
      <formula>AND(IF($Q27=2,1,0),IF($X27&lt;30,1,0))</formula>
    </cfRule>
    <cfRule type="expression" dxfId="20365" priority="1505">
      <formula>AND(IF($Q27=3,1,0),IF($X27&lt;30,1,0))</formula>
    </cfRule>
    <cfRule type="expression" dxfId="20364" priority="1506">
      <formula>AND(IF($Q27=3,1,IF($Q27=4,1,0)),IF($F27&lt;=85,1,0))</formula>
    </cfRule>
  </conditionalFormatting>
  <conditionalFormatting sqref="AI27">
    <cfRule type="expression" dxfId="20363" priority="1499">
      <formula>AND(IF(OR($Q27=1,$Q27=2),1,0),IF($X27&lt;=20,1,0))</formula>
    </cfRule>
    <cfRule type="expression" dxfId="20362" priority="1500">
      <formula>AND(IF($Q27=2,1,0),IF($X27&lt;30,1,0))</formula>
    </cfRule>
    <cfRule type="expression" dxfId="20361" priority="1501">
      <formula>AND(IF($Q27=3,1,0),IF($X27&lt;30,1,0))</formula>
    </cfRule>
    <cfRule type="expression" dxfId="20360" priority="1502">
      <formula>AND(IF($Q27=3,1,IF($Q27=4,1,0)),IF($F27&lt;=85,1,0))</formula>
    </cfRule>
  </conditionalFormatting>
  <conditionalFormatting sqref="AV28">
    <cfRule type="expression" dxfId="20359" priority="1497">
      <formula>AV28="X"</formula>
    </cfRule>
    <cfRule type="expression" dxfId="20358" priority="1498">
      <formula>AV28="후보"</formula>
    </cfRule>
  </conditionalFormatting>
  <conditionalFormatting sqref="Z28">
    <cfRule type="colorScale" priority="14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0357" priority="1494" operator="greaterThan">
      <formula>0.9</formula>
    </cfRule>
    <cfRule type="cellIs" dxfId="20356" priority="1495" operator="greaterThan">
      <formula>0.85</formula>
    </cfRule>
  </conditionalFormatting>
  <conditionalFormatting sqref="N28">
    <cfRule type="cellIs" dxfId="20355" priority="1492" operator="greaterThan">
      <formula>0.9</formula>
    </cfRule>
    <cfRule type="cellIs" dxfId="20354" priority="1493" operator="greaterThan">
      <formula>0.85</formula>
    </cfRule>
  </conditionalFormatting>
  <conditionalFormatting sqref="E28">
    <cfRule type="expression" dxfId="20353" priority="1488">
      <formula>AND(IF(OR($Q28=1,$Q28=2),1,0),IF($X28&lt;=20,1,0))</formula>
    </cfRule>
    <cfRule type="expression" dxfId="20352" priority="1489">
      <formula>AND(IF($Q28=2,1,0),IF($X28&lt;30,1,0))</formula>
    </cfRule>
    <cfRule type="expression" dxfId="20351" priority="1490">
      <formula>AND(IF($Q28=3,1,0),IF($X28&lt;30,1,0))</formula>
    </cfRule>
    <cfRule type="expression" dxfId="20350" priority="1491">
      <formula>AND(IF($Q28=3,1,IF($Q28=4,1,0)),IF($F28&lt;=85,1,0))</formula>
    </cfRule>
  </conditionalFormatting>
  <conditionalFormatting sqref="X28">
    <cfRule type="expression" dxfId="20349" priority="1484">
      <formula>AND(IF(OR($Q28=1,$Q28=2),1,0),IF($X28&lt;=20,1,0))</formula>
    </cfRule>
    <cfRule type="expression" dxfId="20348" priority="1485">
      <formula>AND(IF($Q28=2,1,0),IF($X28&lt;30,1,0))</formula>
    </cfRule>
    <cfRule type="expression" dxfId="20347" priority="1486">
      <formula>AND(IF($Q28=3,1,0),IF($X28&lt;30,1,0))</formula>
    </cfRule>
    <cfRule type="expression" dxfId="20346" priority="1487">
      <formula>AND(IF($Q28=3,1,IF($Q28=4,1,0)),IF($F28&lt;=85,1,0))</formula>
    </cfRule>
  </conditionalFormatting>
  <conditionalFormatting sqref="AI28">
    <cfRule type="expression" dxfId="20345" priority="1480">
      <formula>AND(IF(OR($Q28=1,$Q28=2),1,0),IF($X28&lt;=20,1,0))</formula>
    </cfRule>
    <cfRule type="expression" dxfId="20344" priority="1481">
      <formula>AND(IF($Q28=2,1,0),IF($X28&lt;30,1,0))</formula>
    </cfRule>
    <cfRule type="expression" dxfId="20343" priority="1482">
      <formula>AND(IF($Q28=3,1,0),IF($X28&lt;30,1,0))</formula>
    </cfRule>
    <cfRule type="expression" dxfId="20342" priority="1483">
      <formula>AND(IF($Q28=3,1,IF($Q28=4,1,0)),IF($F28&lt;=85,1,0))</formula>
    </cfRule>
  </conditionalFormatting>
  <conditionalFormatting sqref="AV29">
    <cfRule type="expression" dxfId="20341" priority="1478">
      <formula>AV29="X"</formula>
    </cfRule>
    <cfRule type="expression" dxfId="20340" priority="1479">
      <formula>AV29="후보"</formula>
    </cfRule>
  </conditionalFormatting>
  <conditionalFormatting sqref="Z29">
    <cfRule type="colorScale" priority="14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0339" priority="1475" operator="greaterThan">
      <formula>0.9</formula>
    </cfRule>
    <cfRule type="cellIs" dxfId="20338" priority="1476" operator="greaterThan">
      <formula>0.85</formula>
    </cfRule>
  </conditionalFormatting>
  <conditionalFormatting sqref="N29">
    <cfRule type="cellIs" dxfId="20337" priority="1473" operator="greaterThan">
      <formula>0.9</formula>
    </cfRule>
    <cfRule type="cellIs" dxfId="20336" priority="1474" operator="greaterThan">
      <formula>0.85</formula>
    </cfRule>
  </conditionalFormatting>
  <conditionalFormatting sqref="E29">
    <cfRule type="expression" dxfId="20335" priority="1469">
      <formula>AND(IF(OR($Q29=1,$Q29=2),1,0),IF($X29&lt;=20,1,0))</formula>
    </cfRule>
    <cfRule type="expression" dxfId="20334" priority="1470">
      <formula>AND(IF($Q29=2,1,0),IF($X29&lt;30,1,0))</formula>
    </cfRule>
    <cfRule type="expression" dxfId="20333" priority="1471">
      <formula>AND(IF($Q29=3,1,0),IF($X29&lt;30,1,0))</formula>
    </cfRule>
    <cfRule type="expression" dxfId="20332" priority="1472">
      <formula>AND(IF($Q29=3,1,IF($Q29=4,1,0)),IF($F29&lt;=85,1,0))</formula>
    </cfRule>
  </conditionalFormatting>
  <conditionalFormatting sqref="X29">
    <cfRule type="expression" dxfId="20331" priority="1465">
      <formula>AND(IF(OR($Q29=1,$Q29=2),1,0),IF($X29&lt;=20,1,0))</formula>
    </cfRule>
    <cfRule type="expression" dxfId="20330" priority="1466">
      <formula>AND(IF($Q29=2,1,0),IF($X29&lt;30,1,0))</formula>
    </cfRule>
    <cfRule type="expression" dxfId="20329" priority="1467">
      <formula>AND(IF($Q29=3,1,0),IF($X29&lt;30,1,0))</formula>
    </cfRule>
    <cfRule type="expression" dxfId="20328" priority="1468">
      <formula>AND(IF($Q29=3,1,IF($Q29=4,1,0)),IF($F29&lt;=85,1,0))</formula>
    </cfRule>
  </conditionalFormatting>
  <conditionalFormatting sqref="AI29">
    <cfRule type="expression" dxfId="20327" priority="1461">
      <formula>AND(IF(OR($Q29=1,$Q29=2),1,0),IF($X29&lt;=20,1,0))</formula>
    </cfRule>
    <cfRule type="expression" dxfId="20326" priority="1462">
      <formula>AND(IF($Q29=2,1,0),IF($X29&lt;30,1,0))</formula>
    </cfRule>
    <cfRule type="expression" dxfId="20325" priority="1463">
      <formula>AND(IF($Q29=3,1,0),IF($X29&lt;30,1,0))</formula>
    </cfRule>
    <cfRule type="expression" dxfId="20324" priority="1464">
      <formula>AND(IF($Q29=3,1,IF($Q29=4,1,0)),IF($F29&lt;=85,1,0))</formula>
    </cfRule>
  </conditionalFormatting>
  <conditionalFormatting sqref="AV30">
    <cfRule type="expression" dxfId="20323" priority="1459">
      <formula>AV30="X"</formula>
    </cfRule>
    <cfRule type="expression" dxfId="20322" priority="1460">
      <formula>AV30="후보"</formula>
    </cfRule>
  </conditionalFormatting>
  <conditionalFormatting sqref="Z30">
    <cfRule type="colorScale" priority="14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20321" priority="1456" operator="greaterThan">
      <formula>0.9</formula>
    </cfRule>
    <cfRule type="cellIs" dxfId="20320" priority="1457" operator="greaterThan">
      <formula>0.85</formula>
    </cfRule>
  </conditionalFormatting>
  <conditionalFormatting sqref="AV31">
    <cfRule type="expression" dxfId="20319" priority="1454">
      <formula>AV31="X"</formula>
    </cfRule>
    <cfRule type="expression" dxfId="20318" priority="1455">
      <formula>AV31="후보"</formula>
    </cfRule>
  </conditionalFormatting>
  <conditionalFormatting sqref="Z31">
    <cfRule type="colorScale" priority="14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0317" priority="1451" operator="greaterThan">
      <formula>0.9</formula>
    </cfRule>
    <cfRule type="cellIs" dxfId="20316" priority="1452" operator="greaterThan">
      <formula>0.85</formula>
    </cfRule>
  </conditionalFormatting>
  <conditionalFormatting sqref="N31">
    <cfRule type="cellIs" dxfId="20315" priority="1449" operator="greaterThan">
      <formula>0.9</formula>
    </cfRule>
    <cfRule type="cellIs" dxfId="20314" priority="1450" operator="greaterThan">
      <formula>0.85</formula>
    </cfRule>
  </conditionalFormatting>
  <conditionalFormatting sqref="E31">
    <cfRule type="expression" dxfId="20313" priority="1445">
      <formula>AND(IF(OR($Q31=1,$Q31=2),1,0),IF($X31&lt;=20,1,0))</formula>
    </cfRule>
    <cfRule type="expression" dxfId="20312" priority="1446">
      <formula>AND(IF($Q31=2,1,0),IF($X31&lt;30,1,0))</formula>
    </cfRule>
    <cfRule type="expression" dxfId="20311" priority="1447">
      <formula>AND(IF($Q31=3,1,0),IF($X31&lt;30,1,0))</formula>
    </cfRule>
    <cfRule type="expression" dxfId="20310" priority="1448">
      <formula>AND(IF($Q31=3,1,IF($Q31=4,1,0)),IF($F31&lt;=85,1,0))</formula>
    </cfRule>
  </conditionalFormatting>
  <conditionalFormatting sqref="X31">
    <cfRule type="expression" dxfId="20309" priority="1441">
      <formula>AND(IF(OR($Q31=1,$Q31=2),1,0),IF($X31&lt;=20,1,0))</formula>
    </cfRule>
    <cfRule type="expression" dxfId="20308" priority="1442">
      <formula>AND(IF($Q31=2,1,0),IF($X31&lt;30,1,0))</formula>
    </cfRule>
    <cfRule type="expression" dxfId="20307" priority="1443">
      <formula>AND(IF($Q31=3,1,0),IF($X31&lt;30,1,0))</formula>
    </cfRule>
    <cfRule type="expression" dxfId="20306" priority="1444">
      <formula>AND(IF($Q31=3,1,IF($Q31=4,1,0)),IF($F31&lt;=85,1,0))</formula>
    </cfRule>
  </conditionalFormatting>
  <conditionalFormatting sqref="AI31">
    <cfRule type="expression" dxfId="20305" priority="1437">
      <formula>AND(IF(OR($Q31=1,$Q31=2),1,0),IF($X31&lt;=20,1,0))</formula>
    </cfRule>
    <cfRule type="expression" dxfId="20304" priority="1438">
      <formula>AND(IF($Q31=2,1,0),IF($X31&lt;30,1,0))</formula>
    </cfRule>
    <cfRule type="expression" dxfId="20303" priority="1439">
      <formula>AND(IF($Q31=3,1,0),IF($X31&lt;30,1,0))</formula>
    </cfRule>
    <cfRule type="expression" dxfId="20302" priority="1440">
      <formula>AND(IF($Q31=3,1,IF($Q31=4,1,0)),IF($F31&lt;=85,1,0))</formula>
    </cfRule>
  </conditionalFormatting>
  <conditionalFormatting sqref="AV32">
    <cfRule type="expression" dxfId="20301" priority="1435">
      <formula>AV32="X"</formula>
    </cfRule>
    <cfRule type="expression" dxfId="20300" priority="1436">
      <formula>AV32="후보"</formula>
    </cfRule>
  </conditionalFormatting>
  <conditionalFormatting sqref="Z32">
    <cfRule type="colorScale" priority="14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0299" priority="1432" operator="greaterThan">
      <formula>0.9</formula>
    </cfRule>
    <cfRule type="cellIs" dxfId="20298" priority="1433" operator="greaterThan">
      <formula>0.85</formula>
    </cfRule>
  </conditionalFormatting>
  <conditionalFormatting sqref="N32">
    <cfRule type="cellIs" dxfId="20297" priority="1430" operator="greaterThan">
      <formula>0.9</formula>
    </cfRule>
    <cfRule type="cellIs" dxfId="20296" priority="1431" operator="greaterThan">
      <formula>0.85</formula>
    </cfRule>
  </conditionalFormatting>
  <conditionalFormatting sqref="E32">
    <cfRule type="expression" dxfId="20295" priority="1426">
      <formula>AND(IF(OR($Q32=1,$Q32=2),1,0),IF($X32&lt;=20,1,0))</formula>
    </cfRule>
    <cfRule type="expression" dxfId="20294" priority="1427">
      <formula>AND(IF($Q32=2,1,0),IF($X32&lt;30,1,0))</formula>
    </cfRule>
    <cfRule type="expression" dxfId="20293" priority="1428">
      <formula>AND(IF($Q32=3,1,0),IF($X32&lt;30,1,0))</formula>
    </cfRule>
    <cfRule type="expression" dxfId="20292" priority="1429">
      <formula>AND(IF($Q32=3,1,IF($Q32=4,1,0)),IF($F32&lt;=85,1,0))</formula>
    </cfRule>
  </conditionalFormatting>
  <conditionalFormatting sqref="X32">
    <cfRule type="expression" dxfId="20291" priority="1422">
      <formula>AND(IF(OR($Q32=1,$Q32=2),1,0),IF($X32&lt;=20,1,0))</formula>
    </cfRule>
    <cfRule type="expression" dxfId="20290" priority="1423">
      <formula>AND(IF($Q32=2,1,0),IF($X32&lt;30,1,0))</formula>
    </cfRule>
    <cfRule type="expression" dxfId="20289" priority="1424">
      <formula>AND(IF($Q32=3,1,0),IF($X32&lt;30,1,0))</formula>
    </cfRule>
    <cfRule type="expression" dxfId="20288" priority="1425">
      <formula>AND(IF($Q32=3,1,IF($Q32=4,1,0)),IF($F32&lt;=85,1,0))</formula>
    </cfRule>
  </conditionalFormatting>
  <conditionalFormatting sqref="AI32">
    <cfRule type="expression" dxfId="20287" priority="1418">
      <formula>AND(IF(OR($Q32=1,$Q32=2),1,0),IF($X32&lt;=20,1,0))</formula>
    </cfRule>
    <cfRule type="expression" dxfId="20286" priority="1419">
      <formula>AND(IF($Q32=2,1,0),IF($X32&lt;30,1,0))</formula>
    </cfRule>
    <cfRule type="expression" dxfId="20285" priority="1420">
      <formula>AND(IF($Q32=3,1,0),IF($X32&lt;30,1,0))</formula>
    </cfRule>
    <cfRule type="expression" dxfId="20284" priority="1421">
      <formula>AND(IF($Q32=3,1,IF($Q32=4,1,0)),IF($F32&lt;=85,1,0))</formula>
    </cfRule>
  </conditionalFormatting>
  <conditionalFormatting sqref="AV33">
    <cfRule type="expression" dxfId="20283" priority="1416">
      <formula>AV33="X"</formula>
    </cfRule>
    <cfRule type="expression" dxfId="20282" priority="1417">
      <formula>AV33="후보"</formula>
    </cfRule>
  </conditionalFormatting>
  <conditionalFormatting sqref="Z33">
    <cfRule type="colorScale" priority="14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0281" priority="1413" operator="greaterThan">
      <formula>0.9</formula>
    </cfRule>
    <cfRule type="cellIs" dxfId="20280" priority="1414" operator="greaterThan">
      <formula>0.85</formula>
    </cfRule>
  </conditionalFormatting>
  <conditionalFormatting sqref="N33">
    <cfRule type="cellIs" dxfId="20279" priority="1411" operator="greaterThan">
      <formula>0.9</formula>
    </cfRule>
    <cfRule type="cellIs" dxfId="20278" priority="1412" operator="greaterThan">
      <formula>0.85</formula>
    </cfRule>
  </conditionalFormatting>
  <conditionalFormatting sqref="E33">
    <cfRule type="expression" dxfId="20277" priority="1407">
      <formula>AND(IF(OR($Q33=1,$Q33=2),1,0),IF($X33&lt;=20,1,0))</formula>
    </cfRule>
    <cfRule type="expression" dxfId="20276" priority="1408">
      <formula>AND(IF($Q33=2,1,0),IF($X33&lt;30,1,0))</formula>
    </cfRule>
    <cfRule type="expression" dxfId="20275" priority="1409">
      <formula>AND(IF($Q33=3,1,0),IF($X33&lt;30,1,0))</formula>
    </cfRule>
    <cfRule type="expression" dxfId="20274" priority="1410">
      <formula>AND(IF($Q33=3,1,IF($Q33=4,1,0)),IF($F33&lt;=85,1,0))</formula>
    </cfRule>
  </conditionalFormatting>
  <conditionalFormatting sqref="X33">
    <cfRule type="expression" dxfId="20273" priority="1403">
      <formula>AND(IF(OR($Q33=1,$Q33=2),1,0),IF($X33&lt;=20,1,0))</formula>
    </cfRule>
    <cfRule type="expression" dxfId="20272" priority="1404">
      <formula>AND(IF($Q33=2,1,0),IF($X33&lt;30,1,0))</formula>
    </cfRule>
    <cfRule type="expression" dxfId="20271" priority="1405">
      <formula>AND(IF($Q33=3,1,0),IF($X33&lt;30,1,0))</formula>
    </cfRule>
    <cfRule type="expression" dxfId="20270" priority="1406">
      <formula>AND(IF($Q33=3,1,IF($Q33=4,1,0)),IF($F33&lt;=85,1,0))</formula>
    </cfRule>
  </conditionalFormatting>
  <conditionalFormatting sqref="AI33">
    <cfRule type="expression" dxfId="20269" priority="1399">
      <formula>AND(IF(OR($Q33=1,$Q33=2),1,0),IF($X33&lt;=20,1,0))</formula>
    </cfRule>
    <cfRule type="expression" dxfId="20268" priority="1400">
      <formula>AND(IF($Q33=2,1,0),IF($X33&lt;30,1,0))</formula>
    </cfRule>
    <cfRule type="expression" dxfId="20267" priority="1401">
      <formula>AND(IF($Q33=3,1,0),IF($X33&lt;30,1,0))</formula>
    </cfRule>
    <cfRule type="expression" dxfId="20266" priority="1402">
      <formula>AND(IF($Q33=3,1,IF($Q33=4,1,0)),IF($F33&lt;=85,1,0))</formula>
    </cfRule>
  </conditionalFormatting>
  <conditionalFormatting sqref="AV34">
    <cfRule type="expression" dxfId="20265" priority="1397">
      <formula>AV34="X"</formula>
    </cfRule>
    <cfRule type="expression" dxfId="20264" priority="1398">
      <formula>AV34="후보"</formula>
    </cfRule>
  </conditionalFormatting>
  <conditionalFormatting sqref="Z34">
    <cfRule type="colorScale" priority="13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0263" priority="1394" operator="greaterThan">
      <formula>0.9</formula>
    </cfRule>
    <cfRule type="cellIs" dxfId="20262" priority="1395" operator="greaterThan">
      <formula>0.85</formula>
    </cfRule>
  </conditionalFormatting>
  <conditionalFormatting sqref="N34">
    <cfRule type="cellIs" dxfId="20261" priority="1392" operator="greaterThan">
      <formula>0.9</formula>
    </cfRule>
    <cfRule type="cellIs" dxfId="20260" priority="1393" operator="greaterThan">
      <formula>0.85</formula>
    </cfRule>
  </conditionalFormatting>
  <conditionalFormatting sqref="E34">
    <cfRule type="expression" dxfId="20259" priority="1388">
      <formula>AND(IF(OR($Q34=1,$Q34=2),1,0),IF($X34&lt;=20,1,0))</formula>
    </cfRule>
    <cfRule type="expression" dxfId="20258" priority="1389">
      <formula>AND(IF($Q34=2,1,0),IF($X34&lt;30,1,0))</formula>
    </cfRule>
    <cfRule type="expression" dxfId="20257" priority="1390">
      <formula>AND(IF($Q34=3,1,0),IF($X34&lt;30,1,0))</formula>
    </cfRule>
    <cfRule type="expression" dxfId="20256" priority="1391">
      <formula>AND(IF($Q34=3,1,IF($Q34=4,1,0)),IF($F34&lt;=85,1,0))</formula>
    </cfRule>
  </conditionalFormatting>
  <conditionalFormatting sqref="X34">
    <cfRule type="expression" dxfId="20255" priority="1384">
      <formula>AND(IF(OR($Q34=1,$Q34=2),1,0),IF($X34&lt;=20,1,0))</formula>
    </cfRule>
    <cfRule type="expression" dxfId="20254" priority="1385">
      <formula>AND(IF($Q34=2,1,0),IF($X34&lt;30,1,0))</formula>
    </cfRule>
    <cfRule type="expression" dxfId="20253" priority="1386">
      <formula>AND(IF($Q34=3,1,0),IF($X34&lt;30,1,0))</formula>
    </cfRule>
    <cfRule type="expression" dxfId="20252" priority="1387">
      <formula>AND(IF($Q34=3,1,IF($Q34=4,1,0)),IF($F34&lt;=85,1,0))</formula>
    </cfRule>
  </conditionalFormatting>
  <conditionalFormatting sqref="AI34">
    <cfRule type="expression" dxfId="20251" priority="1380">
      <formula>AND(IF(OR($Q34=1,$Q34=2),1,0),IF($X34&lt;=20,1,0))</formula>
    </cfRule>
    <cfRule type="expression" dxfId="20250" priority="1381">
      <formula>AND(IF($Q34=2,1,0),IF($X34&lt;30,1,0))</formula>
    </cfRule>
    <cfRule type="expression" dxfId="20249" priority="1382">
      <formula>AND(IF($Q34=3,1,0),IF($X34&lt;30,1,0))</formula>
    </cfRule>
    <cfRule type="expression" dxfId="20248" priority="1383">
      <formula>AND(IF($Q34=3,1,IF($Q34=4,1,0)),IF($F34&lt;=85,1,0))</formula>
    </cfRule>
  </conditionalFormatting>
  <conditionalFormatting sqref="AV35">
    <cfRule type="expression" dxfId="20247" priority="1378">
      <formula>AV35="X"</formula>
    </cfRule>
    <cfRule type="expression" dxfId="20246" priority="1379">
      <formula>AV35="후보"</formula>
    </cfRule>
  </conditionalFormatting>
  <conditionalFormatting sqref="Z35">
    <cfRule type="colorScale" priority="13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0245" priority="1375" operator="greaterThan">
      <formula>0.9</formula>
    </cfRule>
    <cfRule type="cellIs" dxfId="20244" priority="1376" operator="greaterThan">
      <formula>0.85</formula>
    </cfRule>
  </conditionalFormatting>
  <conditionalFormatting sqref="N35">
    <cfRule type="cellIs" dxfId="20243" priority="1373" operator="greaterThan">
      <formula>0.9</formula>
    </cfRule>
    <cfRule type="cellIs" dxfId="20242" priority="1374" operator="greaterThan">
      <formula>0.85</formula>
    </cfRule>
  </conditionalFormatting>
  <conditionalFormatting sqref="E35">
    <cfRule type="expression" dxfId="20241" priority="1369">
      <formula>AND(IF(OR($Q35=1,$Q35=2),1,0),IF($X35&lt;=20,1,0))</formula>
    </cfRule>
    <cfRule type="expression" dxfId="20240" priority="1370">
      <formula>AND(IF($Q35=2,1,0),IF($X35&lt;30,1,0))</formula>
    </cfRule>
    <cfRule type="expression" dxfId="20239" priority="1371">
      <formula>AND(IF($Q35=3,1,0),IF($X35&lt;30,1,0))</formula>
    </cfRule>
    <cfRule type="expression" dxfId="20238" priority="1372">
      <formula>AND(IF($Q35=3,1,IF($Q35=4,1,0)),IF($F35&lt;=85,1,0))</formula>
    </cfRule>
  </conditionalFormatting>
  <conditionalFormatting sqref="X35">
    <cfRule type="expression" dxfId="20237" priority="1365">
      <formula>AND(IF(OR($Q35=1,$Q35=2),1,0),IF($X35&lt;=20,1,0))</formula>
    </cfRule>
    <cfRule type="expression" dxfId="20236" priority="1366">
      <formula>AND(IF($Q35=2,1,0),IF($X35&lt;30,1,0))</formula>
    </cfRule>
    <cfRule type="expression" dxfId="20235" priority="1367">
      <formula>AND(IF($Q35=3,1,0),IF($X35&lt;30,1,0))</formula>
    </cfRule>
    <cfRule type="expression" dxfId="20234" priority="1368">
      <formula>AND(IF($Q35=3,1,IF($Q35=4,1,0)),IF($F35&lt;=85,1,0))</formula>
    </cfRule>
  </conditionalFormatting>
  <conditionalFormatting sqref="AI35">
    <cfRule type="expression" dxfId="20233" priority="1361">
      <formula>AND(IF(OR($Q35=1,$Q35=2),1,0),IF($X35&lt;=20,1,0))</formula>
    </cfRule>
    <cfRule type="expression" dxfId="20232" priority="1362">
      <formula>AND(IF($Q35=2,1,0),IF($X35&lt;30,1,0))</formula>
    </cfRule>
    <cfRule type="expression" dxfId="20231" priority="1363">
      <formula>AND(IF($Q35=3,1,0),IF($X35&lt;30,1,0))</formula>
    </cfRule>
    <cfRule type="expression" dxfId="20230" priority="1364">
      <formula>AND(IF($Q35=3,1,IF($Q35=4,1,0)),IF($F35&lt;=85,1,0))</formula>
    </cfRule>
  </conditionalFormatting>
  <conditionalFormatting sqref="AV36">
    <cfRule type="expression" dxfId="20229" priority="1359">
      <formula>AV36="X"</formula>
    </cfRule>
    <cfRule type="expression" dxfId="20228" priority="1360">
      <formula>AV36="후보"</formula>
    </cfRule>
  </conditionalFormatting>
  <conditionalFormatting sqref="Z36">
    <cfRule type="colorScale" priority="13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0227" priority="1356" operator="greaterThan">
      <formula>0.9</formula>
    </cfRule>
    <cfRule type="cellIs" dxfId="20226" priority="1357" operator="greaterThan">
      <formula>0.85</formula>
    </cfRule>
  </conditionalFormatting>
  <conditionalFormatting sqref="N36">
    <cfRule type="cellIs" dxfId="20225" priority="1354" operator="greaterThan">
      <formula>0.9</formula>
    </cfRule>
    <cfRule type="cellIs" dxfId="20224" priority="1355" operator="greaterThan">
      <formula>0.85</formula>
    </cfRule>
  </conditionalFormatting>
  <conditionalFormatting sqref="E36">
    <cfRule type="expression" dxfId="20223" priority="1350">
      <formula>AND(IF(OR($Q36=1,$Q36=2),1,0),IF($X36&lt;=20,1,0))</formula>
    </cfRule>
    <cfRule type="expression" dxfId="20222" priority="1351">
      <formula>AND(IF($Q36=2,1,0),IF($X36&lt;30,1,0))</formula>
    </cfRule>
    <cfRule type="expression" dxfId="20221" priority="1352">
      <formula>AND(IF($Q36=3,1,0),IF($X36&lt;30,1,0))</formula>
    </cfRule>
    <cfRule type="expression" dxfId="20220" priority="1353">
      <formula>AND(IF($Q36=3,1,IF($Q36=4,1,0)),IF($F36&lt;=85,1,0))</formula>
    </cfRule>
  </conditionalFormatting>
  <conditionalFormatting sqref="X36">
    <cfRule type="expression" dxfId="20219" priority="1346">
      <formula>AND(IF(OR($Q36=1,$Q36=2),1,0),IF($X36&lt;=20,1,0))</formula>
    </cfRule>
    <cfRule type="expression" dxfId="20218" priority="1347">
      <formula>AND(IF($Q36=2,1,0),IF($X36&lt;30,1,0))</formula>
    </cfRule>
    <cfRule type="expression" dxfId="20217" priority="1348">
      <formula>AND(IF($Q36=3,1,0),IF($X36&lt;30,1,0))</formula>
    </cfRule>
    <cfRule type="expression" dxfId="20216" priority="1349">
      <formula>AND(IF($Q36=3,1,IF($Q36=4,1,0)),IF($F36&lt;=85,1,0))</formula>
    </cfRule>
  </conditionalFormatting>
  <conditionalFormatting sqref="AI36">
    <cfRule type="expression" dxfId="20215" priority="1342">
      <formula>AND(IF(OR($Q36=1,$Q36=2),1,0),IF($X36&lt;=20,1,0))</formula>
    </cfRule>
    <cfRule type="expression" dxfId="20214" priority="1343">
      <formula>AND(IF($Q36=2,1,0),IF($X36&lt;30,1,0))</formula>
    </cfRule>
    <cfRule type="expression" dxfId="20213" priority="1344">
      <formula>AND(IF($Q36=3,1,0),IF($X36&lt;30,1,0))</formula>
    </cfRule>
    <cfRule type="expression" dxfId="20212" priority="1345">
      <formula>AND(IF($Q36=3,1,IF($Q36=4,1,0)),IF($F36&lt;=85,1,0))</formula>
    </cfRule>
  </conditionalFormatting>
  <conditionalFormatting sqref="AV37">
    <cfRule type="expression" dxfId="20211" priority="1340">
      <formula>AV37="X"</formula>
    </cfRule>
    <cfRule type="expression" dxfId="20210" priority="1341">
      <formula>AV37="후보"</formula>
    </cfRule>
  </conditionalFormatting>
  <conditionalFormatting sqref="Z37">
    <cfRule type="colorScale" priority="13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0209" priority="1337" operator="greaterThan">
      <formula>0.9</formula>
    </cfRule>
    <cfRule type="cellIs" dxfId="20208" priority="1338" operator="greaterThan">
      <formula>0.85</formula>
    </cfRule>
  </conditionalFormatting>
  <conditionalFormatting sqref="N37">
    <cfRule type="cellIs" dxfId="20207" priority="1335" operator="greaterThan">
      <formula>0.9</formula>
    </cfRule>
    <cfRule type="cellIs" dxfId="20206" priority="1336" operator="greaterThan">
      <formula>0.85</formula>
    </cfRule>
  </conditionalFormatting>
  <conditionalFormatting sqref="E37">
    <cfRule type="expression" dxfId="20205" priority="1331">
      <formula>AND(IF(OR($Q37=1,$Q37=2),1,0),IF($X37&lt;=20,1,0))</formula>
    </cfRule>
    <cfRule type="expression" dxfId="20204" priority="1332">
      <formula>AND(IF($Q37=2,1,0),IF($X37&lt;30,1,0))</formula>
    </cfRule>
    <cfRule type="expression" dxfId="20203" priority="1333">
      <formula>AND(IF($Q37=3,1,0),IF($X37&lt;30,1,0))</formula>
    </cfRule>
    <cfRule type="expression" dxfId="20202" priority="1334">
      <formula>AND(IF($Q37=3,1,IF($Q37=4,1,0)),IF($F37&lt;=85,1,0))</formula>
    </cfRule>
  </conditionalFormatting>
  <conditionalFormatting sqref="X37">
    <cfRule type="expression" dxfId="20201" priority="1327">
      <formula>AND(IF(OR($Q37=1,$Q37=2),1,0),IF($X37&lt;=20,1,0))</formula>
    </cfRule>
    <cfRule type="expression" dxfId="20200" priority="1328">
      <formula>AND(IF($Q37=2,1,0),IF($X37&lt;30,1,0))</formula>
    </cfRule>
    <cfRule type="expression" dxfId="20199" priority="1329">
      <formula>AND(IF($Q37=3,1,0),IF($X37&lt;30,1,0))</formula>
    </cfRule>
    <cfRule type="expression" dxfId="20198" priority="1330">
      <formula>AND(IF($Q37=3,1,IF($Q37=4,1,0)),IF($F37&lt;=85,1,0))</formula>
    </cfRule>
  </conditionalFormatting>
  <conditionalFormatting sqref="AI37">
    <cfRule type="expression" dxfId="20197" priority="1323">
      <formula>AND(IF(OR($Q37=1,$Q37=2),1,0),IF($X37&lt;=20,1,0))</formula>
    </cfRule>
    <cfRule type="expression" dxfId="20196" priority="1324">
      <formula>AND(IF($Q37=2,1,0),IF($X37&lt;30,1,0))</formula>
    </cfRule>
    <cfRule type="expression" dxfId="20195" priority="1325">
      <formula>AND(IF($Q37=3,1,0),IF($X37&lt;30,1,0))</formula>
    </cfRule>
    <cfRule type="expression" dxfId="20194" priority="1326">
      <formula>AND(IF($Q37=3,1,IF($Q37=4,1,0)),IF($F37&lt;=85,1,0))</formula>
    </cfRule>
  </conditionalFormatting>
  <conditionalFormatting sqref="AV38">
    <cfRule type="expression" dxfId="20193" priority="1321">
      <formula>AV38="X"</formula>
    </cfRule>
    <cfRule type="expression" dxfId="20192" priority="1322">
      <formula>AV38="후보"</formula>
    </cfRule>
  </conditionalFormatting>
  <conditionalFormatting sqref="Z38">
    <cfRule type="colorScale" priority="13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0191" priority="1318" operator="greaterThan">
      <formula>0.9</formula>
    </cfRule>
    <cfRule type="cellIs" dxfId="20190" priority="1319" operator="greaterThan">
      <formula>0.85</formula>
    </cfRule>
  </conditionalFormatting>
  <conditionalFormatting sqref="N38">
    <cfRule type="cellIs" dxfId="20189" priority="1316" operator="greaterThan">
      <formula>0.9</formula>
    </cfRule>
    <cfRule type="cellIs" dxfId="20188" priority="1317" operator="greaterThan">
      <formula>0.85</formula>
    </cfRule>
  </conditionalFormatting>
  <conditionalFormatting sqref="E38">
    <cfRule type="expression" dxfId="20187" priority="1312">
      <formula>AND(IF(OR($Q38=1,$Q38=2),1,0),IF($X38&lt;=20,1,0))</formula>
    </cfRule>
    <cfRule type="expression" dxfId="20186" priority="1313">
      <formula>AND(IF($Q38=2,1,0),IF($X38&lt;30,1,0))</formula>
    </cfRule>
    <cfRule type="expression" dxfId="20185" priority="1314">
      <formula>AND(IF($Q38=3,1,0),IF($X38&lt;30,1,0))</formula>
    </cfRule>
    <cfRule type="expression" dxfId="20184" priority="1315">
      <formula>AND(IF($Q38=3,1,IF($Q38=4,1,0)),IF($F38&lt;=85,1,0))</formula>
    </cfRule>
  </conditionalFormatting>
  <conditionalFormatting sqref="X38">
    <cfRule type="expression" dxfId="20183" priority="1308">
      <formula>AND(IF(OR($Q38=1,$Q38=2),1,0),IF($X38&lt;=20,1,0))</formula>
    </cfRule>
    <cfRule type="expression" dxfId="20182" priority="1309">
      <formula>AND(IF($Q38=2,1,0),IF($X38&lt;30,1,0))</formula>
    </cfRule>
    <cfRule type="expression" dxfId="20181" priority="1310">
      <formula>AND(IF($Q38=3,1,0),IF($X38&lt;30,1,0))</formula>
    </cfRule>
    <cfRule type="expression" dxfId="20180" priority="1311">
      <formula>AND(IF($Q38=3,1,IF($Q38=4,1,0)),IF($F38&lt;=85,1,0))</formula>
    </cfRule>
  </conditionalFormatting>
  <conditionalFormatting sqref="AI38">
    <cfRule type="expression" dxfId="20179" priority="1304">
      <formula>AND(IF(OR($Q38=1,$Q38=2),1,0),IF($X38&lt;=20,1,0))</formula>
    </cfRule>
    <cfRule type="expression" dxfId="20178" priority="1305">
      <formula>AND(IF($Q38=2,1,0),IF($X38&lt;30,1,0))</formula>
    </cfRule>
    <cfRule type="expression" dxfId="20177" priority="1306">
      <formula>AND(IF($Q38=3,1,0),IF($X38&lt;30,1,0))</formula>
    </cfRule>
    <cfRule type="expression" dxfId="20176" priority="1307">
      <formula>AND(IF($Q38=3,1,IF($Q38=4,1,0)),IF($F38&lt;=85,1,0))</formula>
    </cfRule>
  </conditionalFormatting>
  <conditionalFormatting sqref="AV39">
    <cfRule type="expression" dxfId="20175" priority="1302">
      <formula>AV39="X"</formula>
    </cfRule>
    <cfRule type="expression" dxfId="20174" priority="1303">
      <formula>AV39="후보"</formula>
    </cfRule>
  </conditionalFormatting>
  <conditionalFormatting sqref="Z39">
    <cfRule type="colorScale" priority="13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0173" priority="1299" operator="greaterThan">
      <formula>0.9</formula>
    </cfRule>
    <cfRule type="cellIs" dxfId="20172" priority="1300" operator="greaterThan">
      <formula>0.85</formula>
    </cfRule>
  </conditionalFormatting>
  <conditionalFormatting sqref="N39">
    <cfRule type="cellIs" dxfId="20171" priority="1297" operator="greaterThan">
      <formula>0.9</formula>
    </cfRule>
    <cfRule type="cellIs" dxfId="20170" priority="1298" operator="greaterThan">
      <formula>0.85</formula>
    </cfRule>
  </conditionalFormatting>
  <conditionalFormatting sqref="E39">
    <cfRule type="expression" dxfId="20169" priority="1293">
      <formula>AND(IF(OR($Q39=1,$Q39=2),1,0),IF($X39&lt;=20,1,0))</formula>
    </cfRule>
    <cfRule type="expression" dxfId="20168" priority="1294">
      <formula>AND(IF($Q39=2,1,0),IF($X39&lt;30,1,0))</formula>
    </cfRule>
    <cfRule type="expression" dxfId="20167" priority="1295">
      <formula>AND(IF($Q39=3,1,0),IF($X39&lt;30,1,0))</formula>
    </cfRule>
    <cfRule type="expression" dxfId="20166" priority="1296">
      <formula>AND(IF($Q39=3,1,IF($Q39=4,1,0)),IF($F39&lt;=85,1,0))</formula>
    </cfRule>
  </conditionalFormatting>
  <conditionalFormatting sqref="X39">
    <cfRule type="expression" dxfId="20165" priority="1289">
      <formula>AND(IF(OR($Q39=1,$Q39=2),1,0),IF($X39&lt;=20,1,0))</formula>
    </cfRule>
    <cfRule type="expression" dxfId="20164" priority="1290">
      <formula>AND(IF($Q39=2,1,0),IF($X39&lt;30,1,0))</formula>
    </cfRule>
    <cfRule type="expression" dxfId="20163" priority="1291">
      <formula>AND(IF($Q39=3,1,0),IF($X39&lt;30,1,0))</formula>
    </cfRule>
    <cfRule type="expression" dxfId="20162" priority="1292">
      <formula>AND(IF($Q39=3,1,IF($Q39=4,1,0)),IF($F39&lt;=85,1,0))</formula>
    </cfRule>
  </conditionalFormatting>
  <conditionalFormatting sqref="AI39">
    <cfRule type="expression" dxfId="20161" priority="1285">
      <formula>AND(IF(OR($Q39=1,$Q39=2),1,0),IF($X39&lt;=20,1,0))</formula>
    </cfRule>
    <cfRule type="expression" dxfId="20160" priority="1286">
      <formula>AND(IF($Q39=2,1,0),IF($X39&lt;30,1,0))</formula>
    </cfRule>
    <cfRule type="expression" dxfId="20159" priority="1287">
      <formula>AND(IF($Q39=3,1,0),IF($X39&lt;30,1,0))</formula>
    </cfRule>
    <cfRule type="expression" dxfId="20158" priority="1288">
      <formula>AND(IF($Q39=3,1,IF($Q39=4,1,0)),IF($F39&lt;=85,1,0))</formula>
    </cfRule>
  </conditionalFormatting>
  <conditionalFormatting sqref="AV40">
    <cfRule type="expression" dxfId="20157" priority="1283">
      <formula>AV40="X"</formula>
    </cfRule>
    <cfRule type="expression" dxfId="20156" priority="1284">
      <formula>AV40="후보"</formula>
    </cfRule>
  </conditionalFormatting>
  <conditionalFormatting sqref="Z40">
    <cfRule type="colorScale" priority="12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0155" priority="1280" operator="greaterThan">
      <formula>0.9</formula>
    </cfRule>
    <cfRule type="cellIs" dxfId="20154" priority="1281" operator="greaterThan">
      <formula>0.85</formula>
    </cfRule>
  </conditionalFormatting>
  <conditionalFormatting sqref="N40">
    <cfRule type="cellIs" dxfId="20153" priority="1278" operator="greaterThan">
      <formula>0.9</formula>
    </cfRule>
    <cfRule type="cellIs" dxfId="20152" priority="1279" operator="greaterThan">
      <formula>0.85</formula>
    </cfRule>
  </conditionalFormatting>
  <conditionalFormatting sqref="E40">
    <cfRule type="expression" dxfId="20151" priority="1274">
      <formula>AND(IF(OR($Q40=1,$Q40=2),1,0),IF($X40&lt;=20,1,0))</formula>
    </cfRule>
    <cfRule type="expression" dxfId="20150" priority="1275">
      <formula>AND(IF($Q40=2,1,0),IF($X40&lt;30,1,0))</formula>
    </cfRule>
    <cfRule type="expression" dxfId="20149" priority="1276">
      <formula>AND(IF($Q40=3,1,0),IF($X40&lt;30,1,0))</formula>
    </cfRule>
    <cfRule type="expression" dxfId="20148" priority="1277">
      <formula>AND(IF($Q40=3,1,IF($Q40=4,1,0)),IF($F40&lt;=85,1,0))</formula>
    </cfRule>
  </conditionalFormatting>
  <conditionalFormatting sqref="X40">
    <cfRule type="expression" dxfId="20147" priority="1270">
      <formula>AND(IF(OR($Q40=1,$Q40=2),1,0),IF($X40&lt;=20,1,0))</formula>
    </cfRule>
    <cfRule type="expression" dxfId="20146" priority="1271">
      <formula>AND(IF($Q40=2,1,0),IF($X40&lt;30,1,0))</formula>
    </cfRule>
    <cfRule type="expression" dxfId="20145" priority="1272">
      <formula>AND(IF($Q40=3,1,0),IF($X40&lt;30,1,0))</formula>
    </cfRule>
    <cfRule type="expression" dxfId="20144" priority="1273">
      <formula>AND(IF($Q40=3,1,IF($Q40=4,1,0)),IF($F40&lt;=85,1,0))</formula>
    </cfRule>
  </conditionalFormatting>
  <conditionalFormatting sqref="AI40">
    <cfRule type="expression" dxfId="20143" priority="1266">
      <formula>AND(IF(OR($Q40=1,$Q40=2),1,0),IF($X40&lt;=20,1,0))</formula>
    </cfRule>
    <cfRule type="expression" dxfId="20142" priority="1267">
      <formula>AND(IF($Q40=2,1,0),IF($X40&lt;30,1,0))</formula>
    </cfRule>
    <cfRule type="expression" dxfId="20141" priority="1268">
      <formula>AND(IF($Q40=3,1,0),IF($X40&lt;30,1,0))</formula>
    </cfRule>
    <cfRule type="expression" dxfId="20140" priority="1269">
      <formula>AND(IF($Q40=3,1,IF($Q40=4,1,0)),IF($F40&lt;=85,1,0))</formula>
    </cfRule>
  </conditionalFormatting>
  <conditionalFormatting sqref="AV41">
    <cfRule type="expression" dxfId="20139" priority="1264">
      <formula>AV41="X"</formula>
    </cfRule>
    <cfRule type="expression" dxfId="20138" priority="1265">
      <formula>AV41="후보"</formula>
    </cfRule>
  </conditionalFormatting>
  <conditionalFormatting sqref="Z41">
    <cfRule type="colorScale" priority="12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0137" priority="1261" operator="greaterThan">
      <formula>0.9</formula>
    </cfRule>
    <cfRule type="cellIs" dxfId="20136" priority="1262" operator="greaterThan">
      <formula>0.85</formula>
    </cfRule>
  </conditionalFormatting>
  <conditionalFormatting sqref="N41">
    <cfRule type="cellIs" dxfId="20135" priority="1259" operator="greaterThan">
      <formula>0.9</formula>
    </cfRule>
    <cfRule type="cellIs" dxfId="20134" priority="1260" operator="greaterThan">
      <formula>0.85</formula>
    </cfRule>
  </conditionalFormatting>
  <conditionalFormatting sqref="E41">
    <cfRule type="expression" dxfId="20133" priority="1255">
      <formula>AND(IF(OR($Q41=1,$Q41=2),1,0),IF($X41&lt;=20,1,0))</formula>
    </cfRule>
    <cfRule type="expression" dxfId="20132" priority="1256">
      <formula>AND(IF($Q41=2,1,0),IF($X41&lt;30,1,0))</formula>
    </cfRule>
    <cfRule type="expression" dxfId="20131" priority="1257">
      <formula>AND(IF($Q41=3,1,0),IF($X41&lt;30,1,0))</formula>
    </cfRule>
    <cfRule type="expression" dxfId="20130" priority="1258">
      <formula>AND(IF($Q41=3,1,IF($Q41=4,1,0)),IF($F41&lt;=85,1,0))</formula>
    </cfRule>
  </conditionalFormatting>
  <conditionalFormatting sqref="X41">
    <cfRule type="expression" dxfId="20129" priority="1251">
      <formula>AND(IF(OR($Q41=1,$Q41=2),1,0),IF($X41&lt;=20,1,0))</formula>
    </cfRule>
    <cfRule type="expression" dxfId="20128" priority="1252">
      <formula>AND(IF($Q41=2,1,0),IF($X41&lt;30,1,0))</formula>
    </cfRule>
    <cfRule type="expression" dxfId="20127" priority="1253">
      <formula>AND(IF($Q41=3,1,0),IF($X41&lt;30,1,0))</formula>
    </cfRule>
    <cfRule type="expression" dxfId="20126" priority="1254">
      <formula>AND(IF($Q41=3,1,IF($Q41=4,1,0)),IF($F41&lt;=85,1,0))</formula>
    </cfRule>
  </conditionalFormatting>
  <conditionalFormatting sqref="AI41">
    <cfRule type="expression" dxfId="20125" priority="1247">
      <formula>AND(IF(OR($Q41=1,$Q41=2),1,0),IF($X41&lt;=20,1,0))</formula>
    </cfRule>
    <cfRule type="expression" dxfId="20124" priority="1248">
      <formula>AND(IF($Q41=2,1,0),IF($X41&lt;30,1,0))</formula>
    </cfRule>
    <cfRule type="expression" dxfId="20123" priority="1249">
      <formula>AND(IF($Q41=3,1,0),IF($X41&lt;30,1,0))</formula>
    </cfRule>
    <cfRule type="expression" dxfId="20122" priority="1250">
      <formula>AND(IF($Q41=3,1,IF($Q41=4,1,0)),IF($F41&lt;=85,1,0))</formula>
    </cfRule>
  </conditionalFormatting>
  <conditionalFormatting sqref="AV42">
    <cfRule type="expression" dxfId="20121" priority="1245">
      <formula>AV42="X"</formula>
    </cfRule>
    <cfRule type="expression" dxfId="20120" priority="1246">
      <formula>AV42="후보"</formula>
    </cfRule>
  </conditionalFormatting>
  <conditionalFormatting sqref="Z42">
    <cfRule type="colorScale" priority="12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20119" priority="1242" operator="greaterThan">
      <formula>0.9</formula>
    </cfRule>
    <cfRule type="cellIs" dxfId="20118" priority="1243" operator="greaterThan">
      <formula>0.85</formula>
    </cfRule>
  </conditionalFormatting>
  <conditionalFormatting sqref="AV43">
    <cfRule type="expression" dxfId="20117" priority="1240">
      <formula>AV43="X"</formula>
    </cfRule>
    <cfRule type="expression" dxfId="20116" priority="1241">
      <formula>AV43="후보"</formula>
    </cfRule>
  </conditionalFormatting>
  <conditionalFormatting sqref="Z43">
    <cfRule type="colorScale" priority="12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0115" priority="1237" operator="greaterThan">
      <formula>0.9</formula>
    </cfRule>
    <cfRule type="cellIs" dxfId="20114" priority="1238" operator="greaterThan">
      <formula>0.85</formula>
    </cfRule>
  </conditionalFormatting>
  <conditionalFormatting sqref="N43">
    <cfRule type="cellIs" dxfId="20113" priority="1235" operator="greaterThan">
      <formula>0.9</formula>
    </cfRule>
    <cfRule type="cellIs" dxfId="20112" priority="1236" operator="greaterThan">
      <formula>0.85</formula>
    </cfRule>
  </conditionalFormatting>
  <conditionalFormatting sqref="E43">
    <cfRule type="expression" dxfId="20111" priority="1231">
      <formula>AND(IF(OR($Q43=1,$Q43=2),1,0),IF($X43&lt;=20,1,0))</formula>
    </cfRule>
    <cfRule type="expression" dxfId="20110" priority="1232">
      <formula>AND(IF($Q43=2,1,0),IF($X43&lt;30,1,0))</formula>
    </cfRule>
    <cfRule type="expression" dxfId="20109" priority="1233">
      <formula>AND(IF($Q43=3,1,0),IF($X43&lt;30,1,0))</formula>
    </cfRule>
    <cfRule type="expression" dxfId="20108" priority="1234">
      <formula>AND(IF($Q43=3,1,IF($Q43=4,1,0)),IF($F43&lt;=85,1,0))</formula>
    </cfRule>
  </conditionalFormatting>
  <conditionalFormatting sqref="X43">
    <cfRule type="expression" dxfId="20107" priority="1227">
      <formula>AND(IF(OR($Q43=1,$Q43=2),1,0),IF($X43&lt;=20,1,0))</formula>
    </cfRule>
    <cfRule type="expression" dxfId="20106" priority="1228">
      <formula>AND(IF($Q43=2,1,0),IF($X43&lt;30,1,0))</formula>
    </cfRule>
    <cfRule type="expression" dxfId="20105" priority="1229">
      <formula>AND(IF($Q43=3,1,0),IF($X43&lt;30,1,0))</formula>
    </cfRule>
    <cfRule type="expression" dxfId="20104" priority="1230">
      <formula>AND(IF($Q43=3,1,IF($Q43=4,1,0)),IF($F43&lt;=85,1,0))</formula>
    </cfRule>
  </conditionalFormatting>
  <conditionalFormatting sqref="AI43">
    <cfRule type="expression" dxfId="20103" priority="1223">
      <formula>AND(IF(OR($Q43=1,$Q43=2),1,0),IF($X43&lt;=20,1,0))</formula>
    </cfRule>
    <cfRule type="expression" dxfId="20102" priority="1224">
      <formula>AND(IF($Q43=2,1,0),IF($X43&lt;30,1,0))</formula>
    </cfRule>
    <cfRule type="expression" dxfId="20101" priority="1225">
      <formula>AND(IF($Q43=3,1,0),IF($X43&lt;30,1,0))</formula>
    </cfRule>
    <cfRule type="expression" dxfId="20100" priority="1226">
      <formula>AND(IF($Q43=3,1,IF($Q43=4,1,0)),IF($F43&lt;=85,1,0))</formula>
    </cfRule>
  </conditionalFormatting>
  <conditionalFormatting sqref="AV44">
    <cfRule type="expression" dxfId="20099" priority="1221">
      <formula>AV44="X"</formula>
    </cfRule>
    <cfRule type="expression" dxfId="20098" priority="1222">
      <formula>AV44="후보"</formula>
    </cfRule>
  </conditionalFormatting>
  <conditionalFormatting sqref="Z44">
    <cfRule type="colorScale" priority="12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0097" priority="1218" operator="greaterThan">
      <formula>0.9</formula>
    </cfRule>
    <cfRule type="cellIs" dxfId="20096" priority="1219" operator="greaterThan">
      <formula>0.85</formula>
    </cfRule>
  </conditionalFormatting>
  <conditionalFormatting sqref="N44">
    <cfRule type="cellIs" dxfId="20095" priority="1216" operator="greaterThan">
      <formula>0.9</formula>
    </cfRule>
    <cfRule type="cellIs" dxfId="20094" priority="1217" operator="greaterThan">
      <formula>0.85</formula>
    </cfRule>
  </conditionalFormatting>
  <conditionalFormatting sqref="E44">
    <cfRule type="expression" dxfId="20093" priority="1212">
      <formula>AND(IF(OR($Q44=1,$Q44=2),1,0),IF($X44&lt;=20,1,0))</formula>
    </cfRule>
    <cfRule type="expression" dxfId="20092" priority="1213">
      <formula>AND(IF($Q44=2,1,0),IF($X44&lt;30,1,0))</formula>
    </cfRule>
    <cfRule type="expression" dxfId="20091" priority="1214">
      <formula>AND(IF($Q44=3,1,0),IF($X44&lt;30,1,0))</formula>
    </cfRule>
    <cfRule type="expression" dxfId="20090" priority="1215">
      <formula>AND(IF($Q44=3,1,IF($Q44=4,1,0)),IF($F44&lt;=85,1,0))</formula>
    </cfRule>
  </conditionalFormatting>
  <conditionalFormatting sqref="X44">
    <cfRule type="expression" dxfId="20089" priority="1208">
      <formula>AND(IF(OR($Q44=1,$Q44=2),1,0),IF($X44&lt;=20,1,0))</formula>
    </cfRule>
    <cfRule type="expression" dxfId="20088" priority="1209">
      <formula>AND(IF($Q44=2,1,0),IF($X44&lt;30,1,0))</formula>
    </cfRule>
    <cfRule type="expression" dxfId="20087" priority="1210">
      <formula>AND(IF($Q44=3,1,0),IF($X44&lt;30,1,0))</formula>
    </cfRule>
    <cfRule type="expression" dxfId="20086" priority="1211">
      <formula>AND(IF($Q44=3,1,IF($Q44=4,1,0)),IF($F44&lt;=85,1,0))</formula>
    </cfRule>
  </conditionalFormatting>
  <conditionalFormatting sqref="AI44">
    <cfRule type="expression" dxfId="20085" priority="1204">
      <formula>AND(IF(OR($Q44=1,$Q44=2),1,0),IF($X44&lt;=20,1,0))</formula>
    </cfRule>
    <cfRule type="expression" dxfId="20084" priority="1205">
      <formula>AND(IF($Q44=2,1,0),IF($X44&lt;30,1,0))</formula>
    </cfRule>
    <cfRule type="expression" dxfId="20083" priority="1206">
      <formula>AND(IF($Q44=3,1,0),IF($X44&lt;30,1,0))</formula>
    </cfRule>
    <cfRule type="expression" dxfId="20082" priority="1207">
      <formula>AND(IF($Q44=3,1,IF($Q44=4,1,0)),IF($F44&lt;=85,1,0))</formula>
    </cfRule>
  </conditionalFormatting>
  <conditionalFormatting sqref="AV45">
    <cfRule type="expression" dxfId="20081" priority="1202">
      <formula>AV45="X"</formula>
    </cfRule>
    <cfRule type="expression" dxfId="20080" priority="1203">
      <formula>AV45="후보"</formula>
    </cfRule>
  </conditionalFormatting>
  <conditionalFormatting sqref="Z45">
    <cfRule type="colorScale" priority="12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0079" priority="1199" operator="greaterThan">
      <formula>0.9</formula>
    </cfRule>
    <cfRule type="cellIs" dxfId="20078" priority="1200" operator="greaterThan">
      <formula>0.85</formula>
    </cfRule>
  </conditionalFormatting>
  <conditionalFormatting sqref="N45">
    <cfRule type="cellIs" dxfId="20077" priority="1197" operator="greaterThan">
      <formula>0.9</formula>
    </cfRule>
    <cfRule type="cellIs" dxfId="20076" priority="1198" operator="greaterThan">
      <formula>0.85</formula>
    </cfRule>
  </conditionalFormatting>
  <conditionalFormatting sqref="E45">
    <cfRule type="expression" dxfId="20075" priority="1193">
      <formula>AND(IF(OR($Q45=1,$Q45=2),1,0),IF($X45&lt;=20,1,0))</formula>
    </cfRule>
    <cfRule type="expression" dxfId="20074" priority="1194">
      <formula>AND(IF($Q45=2,1,0),IF($X45&lt;30,1,0))</formula>
    </cfRule>
    <cfRule type="expression" dxfId="20073" priority="1195">
      <formula>AND(IF($Q45=3,1,0),IF($X45&lt;30,1,0))</formula>
    </cfRule>
    <cfRule type="expression" dxfId="20072" priority="1196">
      <formula>AND(IF($Q45=3,1,IF($Q45=4,1,0)),IF($F45&lt;=85,1,0))</formula>
    </cfRule>
  </conditionalFormatting>
  <conditionalFormatting sqref="X45">
    <cfRule type="expression" dxfId="20071" priority="1189">
      <formula>AND(IF(OR($Q45=1,$Q45=2),1,0),IF($X45&lt;=20,1,0))</formula>
    </cfRule>
    <cfRule type="expression" dxfId="20070" priority="1190">
      <formula>AND(IF($Q45=2,1,0),IF($X45&lt;30,1,0))</formula>
    </cfRule>
    <cfRule type="expression" dxfId="20069" priority="1191">
      <formula>AND(IF($Q45=3,1,0),IF($X45&lt;30,1,0))</formula>
    </cfRule>
    <cfRule type="expression" dxfId="20068" priority="1192">
      <formula>AND(IF($Q45=3,1,IF($Q45=4,1,0)),IF($F45&lt;=85,1,0))</formula>
    </cfRule>
  </conditionalFormatting>
  <conditionalFormatting sqref="AI45">
    <cfRule type="expression" dxfId="20067" priority="1185">
      <formula>AND(IF(OR($Q45=1,$Q45=2),1,0),IF($X45&lt;=20,1,0))</formula>
    </cfRule>
    <cfRule type="expression" dxfId="20066" priority="1186">
      <formula>AND(IF($Q45=2,1,0),IF($X45&lt;30,1,0))</formula>
    </cfRule>
    <cfRule type="expression" dxfId="20065" priority="1187">
      <formula>AND(IF($Q45=3,1,0),IF($X45&lt;30,1,0))</formula>
    </cfRule>
    <cfRule type="expression" dxfId="20064" priority="1188">
      <formula>AND(IF($Q45=3,1,IF($Q45=4,1,0)),IF($F45&lt;=85,1,0))</formula>
    </cfRule>
  </conditionalFormatting>
  <conditionalFormatting sqref="AV46">
    <cfRule type="expression" dxfId="20063" priority="1183">
      <formula>AV46="X"</formula>
    </cfRule>
    <cfRule type="expression" dxfId="20062" priority="1184">
      <formula>AV46="후보"</formula>
    </cfRule>
  </conditionalFormatting>
  <conditionalFormatting sqref="Z46">
    <cfRule type="colorScale" priority="11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0061" priority="1180" operator="greaterThan">
      <formula>0.9</formula>
    </cfRule>
    <cfRule type="cellIs" dxfId="20060" priority="1181" operator="greaterThan">
      <formula>0.85</formula>
    </cfRule>
  </conditionalFormatting>
  <conditionalFormatting sqref="N46">
    <cfRule type="cellIs" dxfId="20059" priority="1178" operator="greaterThan">
      <formula>0.9</formula>
    </cfRule>
    <cfRule type="cellIs" dxfId="20058" priority="1179" operator="greaterThan">
      <formula>0.85</formula>
    </cfRule>
  </conditionalFormatting>
  <conditionalFormatting sqref="E46">
    <cfRule type="expression" dxfId="20057" priority="1174">
      <formula>AND(IF(OR($Q46=1,$Q46=2),1,0),IF($X46&lt;=20,1,0))</formula>
    </cfRule>
    <cfRule type="expression" dxfId="20056" priority="1175">
      <formula>AND(IF($Q46=2,1,0),IF($X46&lt;30,1,0))</formula>
    </cfRule>
    <cfRule type="expression" dxfId="20055" priority="1176">
      <formula>AND(IF($Q46=3,1,0),IF($X46&lt;30,1,0))</formula>
    </cfRule>
    <cfRule type="expression" dxfId="20054" priority="1177">
      <formula>AND(IF($Q46=3,1,IF($Q46=4,1,0)),IF($F46&lt;=85,1,0))</formula>
    </cfRule>
  </conditionalFormatting>
  <conditionalFormatting sqref="X46">
    <cfRule type="expression" dxfId="20053" priority="1170">
      <formula>AND(IF(OR($Q46=1,$Q46=2),1,0),IF($X46&lt;=20,1,0))</formula>
    </cfRule>
    <cfRule type="expression" dxfId="20052" priority="1171">
      <formula>AND(IF($Q46=2,1,0),IF($X46&lt;30,1,0))</formula>
    </cfRule>
    <cfRule type="expression" dxfId="20051" priority="1172">
      <formula>AND(IF($Q46=3,1,0),IF($X46&lt;30,1,0))</formula>
    </cfRule>
    <cfRule type="expression" dxfId="20050" priority="1173">
      <formula>AND(IF($Q46=3,1,IF($Q46=4,1,0)),IF($F46&lt;=85,1,0))</formula>
    </cfRule>
  </conditionalFormatting>
  <conditionalFormatting sqref="AI46">
    <cfRule type="expression" dxfId="20049" priority="1166">
      <formula>AND(IF(OR($Q46=1,$Q46=2),1,0),IF($X46&lt;=20,1,0))</formula>
    </cfRule>
    <cfRule type="expression" dxfId="20048" priority="1167">
      <formula>AND(IF($Q46=2,1,0),IF($X46&lt;30,1,0))</formula>
    </cfRule>
    <cfRule type="expression" dxfId="20047" priority="1168">
      <formula>AND(IF($Q46=3,1,0),IF($X46&lt;30,1,0))</formula>
    </cfRule>
    <cfRule type="expression" dxfId="20046" priority="1169">
      <formula>AND(IF($Q46=3,1,IF($Q46=4,1,0)),IF($F46&lt;=85,1,0))</formula>
    </cfRule>
  </conditionalFormatting>
  <conditionalFormatting sqref="AV47">
    <cfRule type="expression" dxfId="20045" priority="1164">
      <formula>AV47="X"</formula>
    </cfRule>
    <cfRule type="expression" dxfId="20044" priority="1165">
      <formula>AV47="후보"</formula>
    </cfRule>
  </conditionalFormatting>
  <conditionalFormatting sqref="Z47">
    <cfRule type="colorScale" priority="11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0043" priority="1161" operator="greaterThan">
      <formula>0.9</formula>
    </cfRule>
    <cfRule type="cellIs" dxfId="20042" priority="1162" operator="greaterThan">
      <formula>0.85</formula>
    </cfRule>
  </conditionalFormatting>
  <conditionalFormatting sqref="N47">
    <cfRule type="cellIs" dxfId="20041" priority="1159" operator="greaterThan">
      <formula>0.9</formula>
    </cfRule>
    <cfRule type="cellIs" dxfId="20040" priority="1160" operator="greaterThan">
      <formula>0.85</formula>
    </cfRule>
  </conditionalFormatting>
  <conditionalFormatting sqref="E47">
    <cfRule type="expression" dxfId="20039" priority="1155">
      <formula>AND(IF(OR($Q47=1,$Q47=2),1,0),IF($X47&lt;=20,1,0))</formula>
    </cfRule>
    <cfRule type="expression" dxfId="20038" priority="1156">
      <formula>AND(IF($Q47=2,1,0),IF($X47&lt;30,1,0))</formula>
    </cfRule>
    <cfRule type="expression" dxfId="20037" priority="1157">
      <formula>AND(IF($Q47=3,1,0),IF($X47&lt;30,1,0))</formula>
    </cfRule>
    <cfRule type="expression" dxfId="20036" priority="1158">
      <formula>AND(IF($Q47=3,1,IF($Q47=4,1,0)),IF($F47&lt;=85,1,0))</formula>
    </cfRule>
  </conditionalFormatting>
  <conditionalFormatting sqref="X47">
    <cfRule type="expression" dxfId="20035" priority="1151">
      <formula>AND(IF(OR($Q47=1,$Q47=2),1,0),IF($X47&lt;=20,1,0))</formula>
    </cfRule>
    <cfRule type="expression" dxfId="20034" priority="1152">
      <formula>AND(IF($Q47=2,1,0),IF($X47&lt;30,1,0))</formula>
    </cfRule>
    <cfRule type="expression" dxfId="20033" priority="1153">
      <formula>AND(IF($Q47=3,1,0),IF($X47&lt;30,1,0))</formula>
    </cfRule>
    <cfRule type="expression" dxfId="20032" priority="1154">
      <formula>AND(IF($Q47=3,1,IF($Q47=4,1,0)),IF($F47&lt;=85,1,0))</formula>
    </cfRule>
  </conditionalFormatting>
  <conditionalFormatting sqref="AI47">
    <cfRule type="expression" dxfId="20031" priority="1147">
      <formula>AND(IF(OR($Q47=1,$Q47=2),1,0),IF($X47&lt;=20,1,0))</formula>
    </cfRule>
    <cfRule type="expression" dxfId="20030" priority="1148">
      <formula>AND(IF($Q47=2,1,0),IF($X47&lt;30,1,0))</formula>
    </cfRule>
    <cfRule type="expression" dxfId="20029" priority="1149">
      <formula>AND(IF($Q47=3,1,0),IF($X47&lt;30,1,0))</formula>
    </cfRule>
    <cfRule type="expression" dxfId="20028" priority="1150">
      <formula>AND(IF($Q47=3,1,IF($Q47=4,1,0)),IF($F47&lt;=85,1,0))</formula>
    </cfRule>
  </conditionalFormatting>
  <conditionalFormatting sqref="AV48">
    <cfRule type="expression" dxfId="20027" priority="1145">
      <formula>AV48="X"</formula>
    </cfRule>
    <cfRule type="expression" dxfId="20026" priority="1146">
      <formula>AV48="후보"</formula>
    </cfRule>
  </conditionalFormatting>
  <conditionalFormatting sqref="Z48">
    <cfRule type="colorScale" priority="11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0025" priority="1142" operator="greaterThan">
      <formula>0.9</formula>
    </cfRule>
    <cfRule type="cellIs" dxfId="20024" priority="1143" operator="greaterThan">
      <formula>0.85</formula>
    </cfRule>
  </conditionalFormatting>
  <conditionalFormatting sqref="N48">
    <cfRule type="cellIs" dxfId="20023" priority="1140" operator="greaterThan">
      <formula>0.9</formula>
    </cfRule>
    <cfRule type="cellIs" dxfId="20022" priority="1141" operator="greaterThan">
      <formula>0.85</formula>
    </cfRule>
  </conditionalFormatting>
  <conditionalFormatting sqref="E48">
    <cfRule type="expression" dxfId="20021" priority="1136">
      <formula>AND(IF(OR($Q48=1,$Q48=2),1,0),IF($X48&lt;=20,1,0))</formula>
    </cfRule>
    <cfRule type="expression" dxfId="20020" priority="1137">
      <formula>AND(IF($Q48=2,1,0),IF($X48&lt;30,1,0))</formula>
    </cfRule>
    <cfRule type="expression" dxfId="20019" priority="1138">
      <formula>AND(IF($Q48=3,1,0),IF($X48&lt;30,1,0))</formula>
    </cfRule>
    <cfRule type="expression" dxfId="20018" priority="1139">
      <formula>AND(IF($Q48=3,1,IF($Q48=4,1,0)),IF($F48&lt;=85,1,0))</formula>
    </cfRule>
  </conditionalFormatting>
  <conditionalFormatting sqref="X48">
    <cfRule type="expression" dxfId="20017" priority="1132">
      <formula>AND(IF(OR($Q48=1,$Q48=2),1,0),IF($X48&lt;=20,1,0))</formula>
    </cfRule>
    <cfRule type="expression" dxfId="20016" priority="1133">
      <formula>AND(IF($Q48=2,1,0),IF($X48&lt;30,1,0))</formula>
    </cfRule>
    <cfRule type="expression" dxfId="20015" priority="1134">
      <formula>AND(IF($Q48=3,1,0),IF($X48&lt;30,1,0))</formula>
    </cfRule>
    <cfRule type="expression" dxfId="20014" priority="1135">
      <formula>AND(IF($Q48=3,1,IF($Q48=4,1,0)),IF($F48&lt;=85,1,0))</formula>
    </cfRule>
  </conditionalFormatting>
  <conditionalFormatting sqref="AI48">
    <cfRule type="expression" dxfId="20013" priority="1128">
      <formula>AND(IF(OR($Q48=1,$Q48=2),1,0),IF($X48&lt;=20,1,0))</formula>
    </cfRule>
    <cfRule type="expression" dxfId="20012" priority="1129">
      <formula>AND(IF($Q48=2,1,0),IF($X48&lt;30,1,0))</formula>
    </cfRule>
    <cfRule type="expression" dxfId="20011" priority="1130">
      <formula>AND(IF($Q48=3,1,0),IF($X48&lt;30,1,0))</formula>
    </cfRule>
    <cfRule type="expression" dxfId="20010" priority="1131">
      <formula>AND(IF($Q48=3,1,IF($Q48=4,1,0)),IF($F48&lt;=85,1,0))</formula>
    </cfRule>
  </conditionalFormatting>
  <conditionalFormatting sqref="AV49">
    <cfRule type="expression" dxfId="20009" priority="1126">
      <formula>AV49="X"</formula>
    </cfRule>
    <cfRule type="expression" dxfId="20008" priority="1127">
      <formula>AV49="후보"</formula>
    </cfRule>
  </conditionalFormatting>
  <conditionalFormatting sqref="Z49">
    <cfRule type="colorScale" priority="11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0007" priority="1123" operator="greaterThan">
      <formula>0.9</formula>
    </cfRule>
    <cfRule type="cellIs" dxfId="20006" priority="1124" operator="greaterThan">
      <formula>0.85</formula>
    </cfRule>
  </conditionalFormatting>
  <conditionalFormatting sqref="N49">
    <cfRule type="cellIs" dxfId="20005" priority="1121" operator="greaterThan">
      <formula>0.9</formula>
    </cfRule>
    <cfRule type="cellIs" dxfId="20004" priority="1122" operator="greaterThan">
      <formula>0.85</formula>
    </cfRule>
  </conditionalFormatting>
  <conditionalFormatting sqref="E49">
    <cfRule type="expression" dxfId="20003" priority="1117">
      <formula>AND(IF(OR($Q49=1,$Q49=2),1,0),IF($X49&lt;=20,1,0))</formula>
    </cfRule>
    <cfRule type="expression" dxfId="20002" priority="1118">
      <formula>AND(IF($Q49=2,1,0),IF($X49&lt;30,1,0))</formula>
    </cfRule>
    <cfRule type="expression" dxfId="20001" priority="1119">
      <formula>AND(IF($Q49=3,1,0),IF($X49&lt;30,1,0))</formula>
    </cfRule>
    <cfRule type="expression" dxfId="20000" priority="1120">
      <formula>AND(IF($Q49=3,1,IF($Q49=4,1,0)),IF($F49&lt;=85,1,0))</formula>
    </cfRule>
  </conditionalFormatting>
  <conditionalFormatting sqref="X49">
    <cfRule type="expression" dxfId="19999" priority="1113">
      <formula>AND(IF(OR($Q49=1,$Q49=2),1,0),IF($X49&lt;=20,1,0))</formula>
    </cfRule>
    <cfRule type="expression" dxfId="19998" priority="1114">
      <formula>AND(IF($Q49=2,1,0),IF($X49&lt;30,1,0))</formula>
    </cfRule>
    <cfRule type="expression" dxfId="19997" priority="1115">
      <formula>AND(IF($Q49=3,1,0),IF($X49&lt;30,1,0))</formula>
    </cfRule>
    <cfRule type="expression" dxfId="19996" priority="1116">
      <formula>AND(IF($Q49=3,1,IF($Q49=4,1,0)),IF($F49&lt;=85,1,0))</formula>
    </cfRule>
  </conditionalFormatting>
  <conditionalFormatting sqref="AI49">
    <cfRule type="expression" dxfId="19995" priority="1109">
      <formula>AND(IF(OR($Q49=1,$Q49=2),1,0),IF($X49&lt;=20,1,0))</formula>
    </cfRule>
    <cfRule type="expression" dxfId="19994" priority="1110">
      <formula>AND(IF($Q49=2,1,0),IF($X49&lt;30,1,0))</formula>
    </cfRule>
    <cfRule type="expression" dxfId="19993" priority="1111">
      <formula>AND(IF($Q49=3,1,0),IF($X49&lt;30,1,0))</formula>
    </cfRule>
    <cfRule type="expression" dxfId="19992" priority="1112">
      <formula>AND(IF($Q49=3,1,IF($Q49=4,1,0)),IF($F49&lt;=85,1,0))</formula>
    </cfRule>
  </conditionalFormatting>
  <conditionalFormatting sqref="AV50">
    <cfRule type="expression" dxfId="19991" priority="1107">
      <formula>AV50="X"</formula>
    </cfRule>
    <cfRule type="expression" dxfId="19990" priority="1108">
      <formula>AV50="후보"</formula>
    </cfRule>
  </conditionalFormatting>
  <conditionalFormatting sqref="Z50">
    <cfRule type="colorScale" priority="11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9989" priority="1104" operator="greaterThan">
      <formula>0.9</formula>
    </cfRule>
    <cfRule type="cellIs" dxfId="19988" priority="1105" operator="greaterThan">
      <formula>0.85</formula>
    </cfRule>
  </conditionalFormatting>
  <conditionalFormatting sqref="AV51">
    <cfRule type="expression" dxfId="19987" priority="1102">
      <formula>AV51="X"</formula>
    </cfRule>
    <cfRule type="expression" dxfId="19986" priority="1103">
      <formula>AV51="후보"</formula>
    </cfRule>
  </conditionalFormatting>
  <conditionalFormatting sqref="Z51">
    <cfRule type="colorScale" priority="11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9985" priority="1099" operator="greaterThan">
      <formula>0.9</formula>
    </cfRule>
    <cfRule type="cellIs" dxfId="19984" priority="1100" operator="greaterThan">
      <formula>0.85</formula>
    </cfRule>
  </conditionalFormatting>
  <conditionalFormatting sqref="N51">
    <cfRule type="cellIs" dxfId="19983" priority="1097" operator="greaterThan">
      <formula>0.9</formula>
    </cfRule>
    <cfRule type="cellIs" dxfId="19982" priority="1098" operator="greaterThan">
      <formula>0.85</formula>
    </cfRule>
  </conditionalFormatting>
  <conditionalFormatting sqref="E51">
    <cfRule type="expression" dxfId="19981" priority="1093">
      <formula>AND(IF(OR($Q51=1,$Q51=2),1,0),IF($X51&lt;=20,1,0))</formula>
    </cfRule>
    <cfRule type="expression" dxfId="19980" priority="1094">
      <formula>AND(IF($Q51=2,1,0),IF($X51&lt;30,1,0))</formula>
    </cfRule>
    <cfRule type="expression" dxfId="19979" priority="1095">
      <formula>AND(IF($Q51=3,1,0),IF($X51&lt;30,1,0))</formula>
    </cfRule>
    <cfRule type="expression" dxfId="19978" priority="1096">
      <formula>AND(IF($Q51=3,1,IF($Q51=4,1,0)),IF($F51&lt;=85,1,0))</formula>
    </cfRule>
  </conditionalFormatting>
  <conditionalFormatting sqref="X51">
    <cfRule type="expression" dxfId="19977" priority="1089">
      <formula>AND(IF(OR($Q51=1,$Q51=2),1,0),IF($X51&lt;=20,1,0))</formula>
    </cfRule>
    <cfRule type="expression" dxfId="19976" priority="1090">
      <formula>AND(IF($Q51=2,1,0),IF($X51&lt;30,1,0))</formula>
    </cfRule>
    <cfRule type="expression" dxfId="19975" priority="1091">
      <formula>AND(IF($Q51=3,1,0),IF($X51&lt;30,1,0))</formula>
    </cfRule>
    <cfRule type="expression" dxfId="19974" priority="1092">
      <formula>AND(IF($Q51=3,1,IF($Q51=4,1,0)),IF($F51&lt;=85,1,0))</formula>
    </cfRule>
  </conditionalFormatting>
  <conditionalFormatting sqref="AI51">
    <cfRule type="expression" dxfId="19973" priority="1085">
      <formula>AND(IF(OR($Q51=1,$Q51=2),1,0),IF($X51&lt;=20,1,0))</formula>
    </cfRule>
    <cfRule type="expression" dxfId="19972" priority="1086">
      <formula>AND(IF($Q51=2,1,0),IF($X51&lt;30,1,0))</formula>
    </cfRule>
    <cfRule type="expression" dxfId="19971" priority="1087">
      <formula>AND(IF($Q51=3,1,0),IF($X51&lt;30,1,0))</formula>
    </cfRule>
    <cfRule type="expression" dxfId="19970" priority="1088">
      <formula>AND(IF($Q51=3,1,IF($Q51=4,1,0)),IF($F51&lt;=85,1,0))</formula>
    </cfRule>
  </conditionalFormatting>
  <conditionalFormatting sqref="AV52">
    <cfRule type="expression" dxfId="19969" priority="1083">
      <formula>AV52="X"</formula>
    </cfRule>
    <cfRule type="expression" dxfId="19968" priority="1084">
      <formula>AV52="후보"</formula>
    </cfRule>
  </conditionalFormatting>
  <conditionalFormatting sqref="Z52">
    <cfRule type="colorScale" priority="10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9967" priority="1080" operator="greaterThan">
      <formula>0.9</formula>
    </cfRule>
    <cfRule type="cellIs" dxfId="19966" priority="1081" operator="greaterThan">
      <formula>0.85</formula>
    </cfRule>
  </conditionalFormatting>
  <conditionalFormatting sqref="N52">
    <cfRule type="cellIs" dxfId="19965" priority="1078" operator="greaterThan">
      <formula>0.9</formula>
    </cfRule>
    <cfRule type="cellIs" dxfId="19964" priority="1079" operator="greaterThan">
      <formula>0.85</formula>
    </cfRule>
  </conditionalFormatting>
  <conditionalFormatting sqref="E52">
    <cfRule type="expression" dxfId="19963" priority="1074">
      <formula>AND(IF(OR($Q52=1,$Q52=2),1,0),IF($X52&lt;=20,1,0))</formula>
    </cfRule>
    <cfRule type="expression" dxfId="19962" priority="1075">
      <formula>AND(IF($Q52=2,1,0),IF($X52&lt;30,1,0))</formula>
    </cfRule>
    <cfRule type="expression" dxfId="19961" priority="1076">
      <formula>AND(IF($Q52=3,1,0),IF($X52&lt;30,1,0))</formula>
    </cfRule>
    <cfRule type="expression" dxfId="19960" priority="1077">
      <formula>AND(IF($Q52=3,1,IF($Q52=4,1,0)),IF($F52&lt;=85,1,0))</formula>
    </cfRule>
  </conditionalFormatting>
  <conditionalFormatting sqref="X52">
    <cfRule type="expression" dxfId="19959" priority="1070">
      <formula>AND(IF(OR($Q52=1,$Q52=2),1,0),IF($X52&lt;=20,1,0))</formula>
    </cfRule>
    <cfRule type="expression" dxfId="19958" priority="1071">
      <formula>AND(IF($Q52=2,1,0),IF($X52&lt;30,1,0))</formula>
    </cfRule>
    <cfRule type="expression" dxfId="19957" priority="1072">
      <formula>AND(IF($Q52=3,1,0),IF($X52&lt;30,1,0))</formula>
    </cfRule>
    <cfRule type="expression" dxfId="19956" priority="1073">
      <formula>AND(IF($Q52=3,1,IF($Q52=4,1,0)),IF($F52&lt;=85,1,0))</formula>
    </cfRule>
  </conditionalFormatting>
  <conditionalFormatting sqref="AI52">
    <cfRule type="expression" dxfId="19955" priority="1066">
      <formula>AND(IF(OR($Q52=1,$Q52=2),1,0),IF($X52&lt;=20,1,0))</formula>
    </cfRule>
    <cfRule type="expression" dxfId="19954" priority="1067">
      <formula>AND(IF($Q52=2,1,0),IF($X52&lt;30,1,0))</formula>
    </cfRule>
    <cfRule type="expression" dxfId="19953" priority="1068">
      <formula>AND(IF($Q52=3,1,0),IF($X52&lt;30,1,0))</formula>
    </cfRule>
    <cfRule type="expression" dxfId="19952" priority="1069">
      <formula>AND(IF($Q52=3,1,IF($Q52=4,1,0)),IF($F52&lt;=85,1,0))</formula>
    </cfRule>
  </conditionalFormatting>
  <conditionalFormatting sqref="AV53">
    <cfRule type="expression" dxfId="19951" priority="1064">
      <formula>AV53="X"</formula>
    </cfRule>
    <cfRule type="expression" dxfId="19950" priority="1065">
      <formula>AV53="후보"</formula>
    </cfRule>
  </conditionalFormatting>
  <conditionalFormatting sqref="Z53">
    <cfRule type="colorScale" priority="10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9949" priority="1061" operator="greaterThan">
      <formula>0.9</formula>
    </cfRule>
    <cfRule type="cellIs" dxfId="19948" priority="1062" operator="greaterThan">
      <formula>0.85</formula>
    </cfRule>
  </conditionalFormatting>
  <conditionalFormatting sqref="N53">
    <cfRule type="cellIs" dxfId="19947" priority="1059" operator="greaterThan">
      <formula>0.9</formula>
    </cfRule>
    <cfRule type="cellIs" dxfId="19946" priority="1060" operator="greaterThan">
      <formula>0.85</formula>
    </cfRule>
  </conditionalFormatting>
  <conditionalFormatting sqref="E53">
    <cfRule type="expression" dxfId="19945" priority="1055">
      <formula>AND(IF(OR($Q53=1,$Q53=2),1,0),IF($X53&lt;=20,1,0))</formula>
    </cfRule>
    <cfRule type="expression" dxfId="19944" priority="1056">
      <formula>AND(IF($Q53=2,1,0),IF($X53&lt;30,1,0))</formula>
    </cfRule>
    <cfRule type="expression" dxfId="19943" priority="1057">
      <formula>AND(IF($Q53=3,1,0),IF($X53&lt;30,1,0))</formula>
    </cfRule>
    <cfRule type="expression" dxfId="19942" priority="1058">
      <formula>AND(IF($Q53=3,1,IF($Q53=4,1,0)),IF($F53&lt;=85,1,0))</formula>
    </cfRule>
  </conditionalFormatting>
  <conditionalFormatting sqref="X53">
    <cfRule type="expression" dxfId="19941" priority="1051">
      <formula>AND(IF(OR($Q53=1,$Q53=2),1,0),IF($X53&lt;=20,1,0))</formula>
    </cfRule>
    <cfRule type="expression" dxfId="19940" priority="1052">
      <formula>AND(IF($Q53=2,1,0),IF($X53&lt;30,1,0))</formula>
    </cfRule>
    <cfRule type="expression" dxfId="19939" priority="1053">
      <formula>AND(IF($Q53=3,1,0),IF($X53&lt;30,1,0))</formula>
    </cfRule>
    <cfRule type="expression" dxfId="19938" priority="1054">
      <formula>AND(IF($Q53=3,1,IF($Q53=4,1,0)),IF($F53&lt;=85,1,0))</formula>
    </cfRule>
  </conditionalFormatting>
  <conditionalFormatting sqref="AI53">
    <cfRule type="expression" dxfId="19937" priority="1047">
      <formula>AND(IF(OR($Q53=1,$Q53=2),1,0),IF($X53&lt;=20,1,0))</formula>
    </cfRule>
    <cfRule type="expression" dxfId="19936" priority="1048">
      <formula>AND(IF($Q53=2,1,0),IF($X53&lt;30,1,0))</formula>
    </cfRule>
    <cfRule type="expression" dxfId="19935" priority="1049">
      <formula>AND(IF($Q53=3,1,0),IF($X53&lt;30,1,0))</formula>
    </cfRule>
    <cfRule type="expression" dxfId="19934" priority="1050">
      <formula>AND(IF($Q53=3,1,IF($Q53=4,1,0)),IF($F53&lt;=85,1,0))</formula>
    </cfRule>
  </conditionalFormatting>
  <conditionalFormatting sqref="AV54">
    <cfRule type="expression" dxfId="19933" priority="1045">
      <formula>AV54="X"</formula>
    </cfRule>
    <cfRule type="expression" dxfId="19932" priority="1046">
      <formula>AV54="후보"</formula>
    </cfRule>
  </conditionalFormatting>
  <conditionalFormatting sqref="Z54">
    <cfRule type="colorScale" priority="10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9931" priority="1042" operator="greaterThan">
      <formula>0.9</formula>
    </cfRule>
    <cfRule type="cellIs" dxfId="19930" priority="1043" operator="greaterThan">
      <formula>0.85</formula>
    </cfRule>
  </conditionalFormatting>
  <conditionalFormatting sqref="N54">
    <cfRule type="cellIs" dxfId="19929" priority="1040" operator="greaterThan">
      <formula>0.9</formula>
    </cfRule>
    <cfRule type="cellIs" dxfId="19928" priority="1041" operator="greaterThan">
      <formula>0.85</formula>
    </cfRule>
  </conditionalFormatting>
  <conditionalFormatting sqref="E54">
    <cfRule type="expression" dxfId="19927" priority="1036">
      <formula>AND(IF(OR($Q54=1,$Q54=2),1,0),IF($X54&lt;=20,1,0))</formula>
    </cfRule>
    <cfRule type="expression" dxfId="19926" priority="1037">
      <formula>AND(IF($Q54=2,1,0),IF($X54&lt;30,1,0))</formula>
    </cfRule>
    <cfRule type="expression" dxfId="19925" priority="1038">
      <formula>AND(IF($Q54=3,1,0),IF($X54&lt;30,1,0))</formula>
    </cfRule>
    <cfRule type="expression" dxfId="19924" priority="1039">
      <formula>AND(IF($Q54=3,1,IF($Q54=4,1,0)),IF($F54&lt;=85,1,0))</formula>
    </cfRule>
  </conditionalFormatting>
  <conditionalFormatting sqref="X54">
    <cfRule type="expression" dxfId="19923" priority="1032">
      <formula>AND(IF(OR($Q54=1,$Q54=2),1,0),IF($X54&lt;=20,1,0))</formula>
    </cfRule>
    <cfRule type="expression" dxfId="19922" priority="1033">
      <formula>AND(IF($Q54=2,1,0),IF($X54&lt;30,1,0))</formula>
    </cfRule>
    <cfRule type="expression" dxfId="19921" priority="1034">
      <formula>AND(IF($Q54=3,1,0),IF($X54&lt;30,1,0))</formula>
    </cfRule>
    <cfRule type="expression" dxfId="19920" priority="1035">
      <formula>AND(IF($Q54=3,1,IF($Q54=4,1,0)),IF($F54&lt;=85,1,0))</formula>
    </cfRule>
  </conditionalFormatting>
  <conditionalFormatting sqref="AI54">
    <cfRule type="expression" dxfId="19919" priority="1028">
      <formula>AND(IF(OR($Q54=1,$Q54=2),1,0),IF($X54&lt;=20,1,0))</formula>
    </cfRule>
    <cfRule type="expression" dxfId="19918" priority="1029">
      <formula>AND(IF($Q54=2,1,0),IF($X54&lt;30,1,0))</formula>
    </cfRule>
    <cfRule type="expression" dxfId="19917" priority="1030">
      <formula>AND(IF($Q54=3,1,0),IF($X54&lt;30,1,0))</formula>
    </cfRule>
    <cfRule type="expression" dxfId="19916" priority="1031">
      <formula>AND(IF($Q54=3,1,IF($Q54=4,1,0)),IF($F54&lt;=85,1,0))</formula>
    </cfRule>
  </conditionalFormatting>
  <conditionalFormatting sqref="AV55">
    <cfRule type="expression" dxfId="19915" priority="1026">
      <formula>AV55="X"</formula>
    </cfRule>
    <cfRule type="expression" dxfId="19914" priority="1027">
      <formula>AV55="후보"</formula>
    </cfRule>
  </conditionalFormatting>
  <conditionalFormatting sqref="Z55">
    <cfRule type="colorScale" priority="10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9913" priority="1023" operator="greaterThan">
      <formula>0.9</formula>
    </cfRule>
    <cfRule type="cellIs" dxfId="19912" priority="1024" operator="greaterThan">
      <formula>0.85</formula>
    </cfRule>
  </conditionalFormatting>
  <conditionalFormatting sqref="N55">
    <cfRule type="cellIs" dxfId="19911" priority="1021" operator="greaterThan">
      <formula>0.9</formula>
    </cfRule>
    <cfRule type="cellIs" dxfId="19910" priority="1022" operator="greaterThan">
      <formula>0.85</formula>
    </cfRule>
  </conditionalFormatting>
  <conditionalFormatting sqref="E55">
    <cfRule type="expression" dxfId="19909" priority="1017">
      <formula>AND(IF(OR($Q55=1,$Q55=2),1,0),IF($X55&lt;=20,1,0))</formula>
    </cfRule>
    <cfRule type="expression" dxfId="19908" priority="1018">
      <formula>AND(IF($Q55=2,1,0),IF($X55&lt;30,1,0))</formula>
    </cfRule>
    <cfRule type="expression" dxfId="19907" priority="1019">
      <formula>AND(IF($Q55=3,1,0),IF($X55&lt;30,1,0))</formula>
    </cfRule>
    <cfRule type="expression" dxfId="19906" priority="1020">
      <formula>AND(IF($Q55=3,1,IF($Q55=4,1,0)),IF($F55&lt;=85,1,0))</formula>
    </cfRule>
  </conditionalFormatting>
  <conditionalFormatting sqref="X55">
    <cfRule type="expression" dxfId="19905" priority="1013">
      <formula>AND(IF(OR($Q55=1,$Q55=2),1,0),IF($X55&lt;=20,1,0))</formula>
    </cfRule>
    <cfRule type="expression" dxfId="19904" priority="1014">
      <formula>AND(IF($Q55=2,1,0),IF($X55&lt;30,1,0))</formula>
    </cfRule>
    <cfRule type="expression" dxfId="19903" priority="1015">
      <formula>AND(IF($Q55=3,1,0),IF($X55&lt;30,1,0))</formula>
    </cfRule>
    <cfRule type="expression" dxfId="19902" priority="1016">
      <formula>AND(IF($Q55=3,1,IF($Q55=4,1,0)),IF($F55&lt;=85,1,0))</formula>
    </cfRule>
  </conditionalFormatting>
  <conditionalFormatting sqref="AI55">
    <cfRule type="expression" dxfId="19901" priority="1009">
      <formula>AND(IF(OR($Q55=1,$Q55=2),1,0),IF($X55&lt;=20,1,0))</formula>
    </cfRule>
    <cfRule type="expression" dxfId="19900" priority="1010">
      <formula>AND(IF($Q55=2,1,0),IF($X55&lt;30,1,0))</formula>
    </cfRule>
    <cfRule type="expression" dxfId="19899" priority="1011">
      <formula>AND(IF($Q55=3,1,0),IF($X55&lt;30,1,0))</formula>
    </cfRule>
    <cfRule type="expression" dxfId="19898" priority="1012">
      <formula>AND(IF($Q55=3,1,IF($Q55=4,1,0)),IF($F55&lt;=85,1,0))</formula>
    </cfRule>
  </conditionalFormatting>
  <conditionalFormatting sqref="AV56">
    <cfRule type="expression" dxfId="19897" priority="1007">
      <formula>AV56="X"</formula>
    </cfRule>
    <cfRule type="expression" dxfId="19896" priority="1008">
      <formula>AV56="후보"</formula>
    </cfRule>
  </conditionalFormatting>
  <conditionalFormatting sqref="Z56">
    <cfRule type="colorScale" priority="10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9895" priority="1004" operator="greaterThan">
      <formula>0.9</formula>
    </cfRule>
    <cfRule type="cellIs" dxfId="19894" priority="1005" operator="greaterThan">
      <formula>0.85</formula>
    </cfRule>
  </conditionalFormatting>
  <conditionalFormatting sqref="N56">
    <cfRule type="cellIs" dxfId="19893" priority="1002" operator="greaterThan">
      <formula>0.9</formula>
    </cfRule>
    <cfRule type="cellIs" dxfId="19892" priority="1003" operator="greaterThan">
      <formula>0.85</formula>
    </cfRule>
  </conditionalFormatting>
  <conditionalFormatting sqref="E56">
    <cfRule type="expression" dxfId="19891" priority="998">
      <formula>AND(IF(OR($Q56=1,$Q56=2),1,0),IF($X56&lt;=20,1,0))</formula>
    </cfRule>
    <cfRule type="expression" dxfId="19890" priority="999">
      <formula>AND(IF($Q56=2,1,0),IF($X56&lt;30,1,0))</formula>
    </cfRule>
    <cfRule type="expression" dxfId="19889" priority="1000">
      <formula>AND(IF($Q56=3,1,0),IF($X56&lt;30,1,0))</formula>
    </cfRule>
    <cfRule type="expression" dxfId="19888" priority="1001">
      <formula>AND(IF($Q56=3,1,IF($Q56=4,1,0)),IF($F56&lt;=85,1,0))</formula>
    </cfRule>
  </conditionalFormatting>
  <conditionalFormatting sqref="X56">
    <cfRule type="expression" dxfId="19887" priority="994">
      <formula>AND(IF(OR($Q56=1,$Q56=2),1,0),IF($X56&lt;=20,1,0))</formula>
    </cfRule>
    <cfRule type="expression" dxfId="19886" priority="995">
      <formula>AND(IF($Q56=2,1,0),IF($X56&lt;30,1,0))</formula>
    </cfRule>
    <cfRule type="expression" dxfId="19885" priority="996">
      <formula>AND(IF($Q56=3,1,0),IF($X56&lt;30,1,0))</formula>
    </cfRule>
    <cfRule type="expression" dxfId="19884" priority="997">
      <formula>AND(IF($Q56=3,1,IF($Q56=4,1,0)),IF($F56&lt;=85,1,0))</formula>
    </cfRule>
  </conditionalFormatting>
  <conditionalFormatting sqref="AI56">
    <cfRule type="expression" dxfId="19883" priority="990">
      <formula>AND(IF(OR($Q56=1,$Q56=2),1,0),IF($X56&lt;=20,1,0))</formula>
    </cfRule>
    <cfRule type="expression" dxfId="19882" priority="991">
      <formula>AND(IF($Q56=2,1,0),IF($X56&lt;30,1,0))</formula>
    </cfRule>
    <cfRule type="expression" dxfId="19881" priority="992">
      <formula>AND(IF($Q56=3,1,0),IF($X56&lt;30,1,0))</formula>
    </cfRule>
    <cfRule type="expression" dxfId="19880" priority="993">
      <formula>AND(IF($Q56=3,1,IF($Q56=4,1,0)),IF($F56&lt;=85,1,0))</formula>
    </cfRule>
  </conditionalFormatting>
  <conditionalFormatting sqref="AV57">
    <cfRule type="expression" dxfId="19879" priority="988">
      <formula>AV57="X"</formula>
    </cfRule>
    <cfRule type="expression" dxfId="19878" priority="989">
      <formula>AV57="후보"</formula>
    </cfRule>
  </conditionalFormatting>
  <conditionalFormatting sqref="Z57">
    <cfRule type="colorScale" priority="9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9877" priority="985" operator="greaterThan">
      <formula>0.9</formula>
    </cfRule>
    <cfRule type="cellIs" dxfId="19876" priority="986" operator="greaterThan">
      <formula>0.85</formula>
    </cfRule>
  </conditionalFormatting>
  <conditionalFormatting sqref="N57">
    <cfRule type="cellIs" dxfId="19875" priority="983" operator="greaterThan">
      <formula>0.9</formula>
    </cfRule>
    <cfRule type="cellIs" dxfId="19874" priority="984" operator="greaterThan">
      <formula>0.85</formula>
    </cfRule>
  </conditionalFormatting>
  <conditionalFormatting sqref="E57">
    <cfRule type="expression" dxfId="19873" priority="979">
      <formula>AND(IF(OR($Q57=1,$Q57=2),1,0),IF($X57&lt;=20,1,0))</formula>
    </cfRule>
    <cfRule type="expression" dxfId="19872" priority="980">
      <formula>AND(IF($Q57=2,1,0),IF($X57&lt;30,1,0))</formula>
    </cfRule>
    <cfRule type="expression" dxfId="19871" priority="981">
      <formula>AND(IF($Q57=3,1,0),IF($X57&lt;30,1,0))</formula>
    </cfRule>
    <cfRule type="expression" dxfId="19870" priority="982">
      <formula>AND(IF($Q57=3,1,IF($Q57=4,1,0)),IF($F57&lt;=85,1,0))</formula>
    </cfRule>
  </conditionalFormatting>
  <conditionalFormatting sqref="X57">
    <cfRule type="expression" dxfId="19869" priority="975">
      <formula>AND(IF(OR($Q57=1,$Q57=2),1,0),IF($X57&lt;=20,1,0))</formula>
    </cfRule>
    <cfRule type="expression" dxfId="19868" priority="976">
      <formula>AND(IF($Q57=2,1,0),IF($X57&lt;30,1,0))</formula>
    </cfRule>
    <cfRule type="expression" dxfId="19867" priority="977">
      <formula>AND(IF($Q57=3,1,0),IF($X57&lt;30,1,0))</formula>
    </cfRule>
    <cfRule type="expression" dxfId="19866" priority="978">
      <formula>AND(IF($Q57=3,1,IF($Q57=4,1,0)),IF($F57&lt;=85,1,0))</formula>
    </cfRule>
  </conditionalFormatting>
  <conditionalFormatting sqref="AI57">
    <cfRule type="expression" dxfId="19865" priority="971">
      <formula>AND(IF(OR($Q57=1,$Q57=2),1,0),IF($X57&lt;=20,1,0))</formula>
    </cfRule>
    <cfRule type="expression" dxfId="19864" priority="972">
      <formula>AND(IF($Q57=2,1,0),IF($X57&lt;30,1,0))</formula>
    </cfRule>
    <cfRule type="expression" dxfId="19863" priority="973">
      <formula>AND(IF($Q57=3,1,0),IF($X57&lt;30,1,0))</formula>
    </cfRule>
    <cfRule type="expression" dxfId="19862" priority="974">
      <formula>AND(IF($Q57=3,1,IF($Q57=4,1,0)),IF($F57&lt;=85,1,0))</formula>
    </cfRule>
  </conditionalFormatting>
  <conditionalFormatting sqref="AV58">
    <cfRule type="expression" dxfId="19861" priority="969">
      <formula>AV58="X"</formula>
    </cfRule>
    <cfRule type="expression" dxfId="19860" priority="970">
      <formula>AV58="후보"</formula>
    </cfRule>
  </conditionalFormatting>
  <conditionalFormatting sqref="Z58">
    <cfRule type="colorScale" priority="9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9859" priority="966" operator="greaterThan">
      <formula>0.9</formula>
    </cfRule>
    <cfRule type="cellIs" dxfId="19858" priority="967" operator="greaterThan">
      <formula>0.85</formula>
    </cfRule>
  </conditionalFormatting>
  <conditionalFormatting sqref="N58">
    <cfRule type="cellIs" dxfId="19857" priority="964" operator="greaterThan">
      <formula>0.9</formula>
    </cfRule>
    <cfRule type="cellIs" dxfId="19856" priority="965" operator="greaterThan">
      <formula>0.85</formula>
    </cfRule>
  </conditionalFormatting>
  <conditionalFormatting sqref="E58">
    <cfRule type="expression" dxfId="19855" priority="960">
      <formula>AND(IF(OR($Q58=1,$Q58=2),1,0),IF($X58&lt;=20,1,0))</formula>
    </cfRule>
    <cfRule type="expression" dxfId="19854" priority="961">
      <formula>AND(IF($Q58=2,1,0),IF($X58&lt;30,1,0))</formula>
    </cfRule>
    <cfRule type="expression" dxfId="19853" priority="962">
      <formula>AND(IF($Q58=3,1,0),IF($X58&lt;30,1,0))</formula>
    </cfRule>
    <cfRule type="expression" dxfId="19852" priority="963">
      <formula>AND(IF($Q58=3,1,IF($Q58=4,1,0)),IF($F58&lt;=85,1,0))</formula>
    </cfRule>
  </conditionalFormatting>
  <conditionalFormatting sqref="X58">
    <cfRule type="expression" dxfId="19851" priority="956">
      <formula>AND(IF(OR($Q58=1,$Q58=2),1,0),IF($X58&lt;=20,1,0))</formula>
    </cfRule>
    <cfRule type="expression" dxfId="19850" priority="957">
      <formula>AND(IF($Q58=2,1,0),IF($X58&lt;30,1,0))</formula>
    </cfRule>
    <cfRule type="expression" dxfId="19849" priority="958">
      <formula>AND(IF($Q58=3,1,0),IF($X58&lt;30,1,0))</formula>
    </cfRule>
    <cfRule type="expression" dxfId="19848" priority="959">
      <formula>AND(IF($Q58=3,1,IF($Q58=4,1,0)),IF($F58&lt;=85,1,0))</formula>
    </cfRule>
  </conditionalFormatting>
  <conditionalFormatting sqref="AI58">
    <cfRule type="expression" dxfId="19847" priority="952">
      <formula>AND(IF(OR($Q58=1,$Q58=2),1,0),IF($X58&lt;=20,1,0))</formula>
    </cfRule>
    <cfRule type="expression" dxfId="19846" priority="953">
      <formula>AND(IF($Q58=2,1,0),IF($X58&lt;30,1,0))</formula>
    </cfRule>
    <cfRule type="expression" dxfId="19845" priority="954">
      <formula>AND(IF($Q58=3,1,0),IF($X58&lt;30,1,0))</formula>
    </cfRule>
    <cfRule type="expression" dxfId="19844" priority="955">
      <formula>AND(IF($Q58=3,1,IF($Q58=4,1,0)),IF($F58&lt;=85,1,0))</formula>
    </cfRule>
  </conditionalFormatting>
  <conditionalFormatting sqref="AV59">
    <cfRule type="expression" dxfId="19843" priority="950">
      <formula>AV59="X"</formula>
    </cfRule>
    <cfRule type="expression" dxfId="19842" priority="951">
      <formula>AV59="후보"</formula>
    </cfRule>
  </conditionalFormatting>
  <conditionalFormatting sqref="Z59">
    <cfRule type="colorScale" priority="9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9841" priority="947" operator="greaterThan">
      <formula>0.9</formula>
    </cfRule>
    <cfRule type="cellIs" dxfId="19840" priority="948" operator="greaterThan">
      <formula>0.85</formula>
    </cfRule>
  </conditionalFormatting>
  <conditionalFormatting sqref="N59">
    <cfRule type="cellIs" dxfId="19839" priority="945" operator="greaterThan">
      <formula>0.9</formula>
    </cfRule>
    <cfRule type="cellIs" dxfId="19838" priority="946" operator="greaterThan">
      <formula>0.85</formula>
    </cfRule>
  </conditionalFormatting>
  <conditionalFormatting sqref="E59">
    <cfRule type="expression" dxfId="19837" priority="941">
      <formula>AND(IF(OR($Q59=1,$Q59=2),1,0),IF($X59&lt;=20,1,0))</formula>
    </cfRule>
    <cfRule type="expression" dxfId="19836" priority="942">
      <formula>AND(IF($Q59=2,1,0),IF($X59&lt;30,1,0))</formula>
    </cfRule>
    <cfRule type="expression" dxfId="19835" priority="943">
      <formula>AND(IF($Q59=3,1,0),IF($X59&lt;30,1,0))</formula>
    </cfRule>
    <cfRule type="expression" dxfId="19834" priority="944">
      <formula>AND(IF($Q59=3,1,IF($Q59=4,1,0)),IF($F59&lt;=85,1,0))</formula>
    </cfRule>
  </conditionalFormatting>
  <conditionalFormatting sqref="X59">
    <cfRule type="expression" dxfId="19833" priority="937">
      <formula>AND(IF(OR($Q59=1,$Q59=2),1,0),IF($X59&lt;=20,1,0))</formula>
    </cfRule>
    <cfRule type="expression" dxfId="19832" priority="938">
      <formula>AND(IF($Q59=2,1,0),IF($X59&lt;30,1,0))</formula>
    </cfRule>
    <cfRule type="expression" dxfId="19831" priority="939">
      <formula>AND(IF($Q59=3,1,0),IF($X59&lt;30,1,0))</formula>
    </cfRule>
    <cfRule type="expression" dxfId="19830" priority="940">
      <formula>AND(IF($Q59=3,1,IF($Q59=4,1,0)),IF($F59&lt;=85,1,0))</formula>
    </cfRule>
  </conditionalFormatting>
  <conditionalFormatting sqref="AI59">
    <cfRule type="expression" dxfId="19829" priority="933">
      <formula>AND(IF(OR($Q59=1,$Q59=2),1,0),IF($X59&lt;=20,1,0))</formula>
    </cfRule>
    <cfRule type="expression" dxfId="19828" priority="934">
      <formula>AND(IF($Q59=2,1,0),IF($X59&lt;30,1,0))</formula>
    </cfRule>
    <cfRule type="expression" dxfId="19827" priority="935">
      <formula>AND(IF($Q59=3,1,0),IF($X59&lt;30,1,0))</formula>
    </cfRule>
    <cfRule type="expression" dxfId="19826" priority="936">
      <formula>AND(IF($Q59=3,1,IF($Q59=4,1,0)),IF($F59&lt;=85,1,0))</formula>
    </cfRule>
  </conditionalFormatting>
  <conditionalFormatting sqref="AV60">
    <cfRule type="expression" dxfId="19825" priority="931">
      <formula>AV60="X"</formula>
    </cfRule>
    <cfRule type="expression" dxfId="19824" priority="932">
      <formula>AV60="후보"</formula>
    </cfRule>
  </conditionalFormatting>
  <conditionalFormatting sqref="Z60">
    <cfRule type="colorScale" priority="9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9823" priority="928" operator="greaterThan">
      <formula>0.9</formula>
    </cfRule>
    <cfRule type="cellIs" dxfId="19822" priority="929" operator="greaterThan">
      <formula>0.85</formula>
    </cfRule>
  </conditionalFormatting>
  <conditionalFormatting sqref="N60">
    <cfRule type="cellIs" dxfId="19821" priority="926" operator="greaterThan">
      <formula>0.9</formula>
    </cfRule>
    <cfRule type="cellIs" dxfId="19820" priority="927" operator="greaterThan">
      <formula>0.85</formula>
    </cfRule>
  </conditionalFormatting>
  <conditionalFormatting sqref="E60">
    <cfRule type="expression" dxfId="19819" priority="922">
      <formula>AND(IF(OR($Q60=1,$Q60=2),1,0),IF($X60&lt;=20,1,0))</formula>
    </cfRule>
    <cfRule type="expression" dxfId="19818" priority="923">
      <formula>AND(IF($Q60=2,1,0),IF($X60&lt;30,1,0))</formula>
    </cfRule>
    <cfRule type="expression" dxfId="19817" priority="924">
      <formula>AND(IF($Q60=3,1,0),IF($X60&lt;30,1,0))</formula>
    </cfRule>
    <cfRule type="expression" dxfId="19816" priority="925">
      <formula>AND(IF($Q60=3,1,IF($Q60=4,1,0)),IF($F60&lt;=85,1,0))</formula>
    </cfRule>
  </conditionalFormatting>
  <conditionalFormatting sqref="X60">
    <cfRule type="expression" dxfId="19815" priority="918">
      <formula>AND(IF(OR($Q60=1,$Q60=2),1,0),IF($X60&lt;=20,1,0))</formula>
    </cfRule>
    <cfRule type="expression" dxfId="19814" priority="919">
      <formula>AND(IF($Q60=2,1,0),IF($X60&lt;30,1,0))</formula>
    </cfRule>
    <cfRule type="expression" dxfId="19813" priority="920">
      <formula>AND(IF($Q60=3,1,0),IF($X60&lt;30,1,0))</formula>
    </cfRule>
    <cfRule type="expression" dxfId="19812" priority="921">
      <formula>AND(IF($Q60=3,1,IF($Q60=4,1,0)),IF($F60&lt;=85,1,0))</formula>
    </cfRule>
  </conditionalFormatting>
  <conditionalFormatting sqref="AI60">
    <cfRule type="expression" dxfId="19811" priority="914">
      <formula>AND(IF(OR($Q60=1,$Q60=2),1,0),IF($X60&lt;=20,1,0))</formula>
    </cfRule>
    <cfRule type="expression" dxfId="19810" priority="915">
      <formula>AND(IF($Q60=2,1,0),IF($X60&lt;30,1,0))</formula>
    </cfRule>
    <cfRule type="expression" dxfId="19809" priority="916">
      <formula>AND(IF($Q60=3,1,0),IF($X60&lt;30,1,0))</formula>
    </cfRule>
    <cfRule type="expression" dxfId="19808" priority="917">
      <formula>AND(IF($Q60=3,1,IF($Q60=4,1,0)),IF($F60&lt;=85,1,0))</formula>
    </cfRule>
  </conditionalFormatting>
  <conditionalFormatting sqref="AV61">
    <cfRule type="expression" dxfId="19807" priority="912">
      <formula>AV61="X"</formula>
    </cfRule>
    <cfRule type="expression" dxfId="19806" priority="913">
      <formula>AV61="후보"</formula>
    </cfRule>
  </conditionalFormatting>
  <conditionalFormatting sqref="Z61">
    <cfRule type="colorScale" priority="9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9805" priority="909" operator="greaterThan">
      <formula>0.9</formula>
    </cfRule>
    <cfRule type="cellIs" dxfId="19804" priority="910" operator="greaterThan">
      <formula>0.85</formula>
    </cfRule>
  </conditionalFormatting>
  <conditionalFormatting sqref="N61">
    <cfRule type="cellIs" dxfId="19803" priority="907" operator="greaterThan">
      <formula>0.9</formula>
    </cfRule>
    <cfRule type="cellIs" dxfId="19802" priority="908" operator="greaterThan">
      <formula>0.85</formula>
    </cfRule>
  </conditionalFormatting>
  <conditionalFormatting sqref="E61">
    <cfRule type="expression" dxfId="19801" priority="903">
      <formula>AND(IF(OR($Q61=1,$Q61=2),1,0),IF($X61&lt;=20,1,0))</formula>
    </cfRule>
    <cfRule type="expression" dxfId="19800" priority="904">
      <formula>AND(IF($Q61=2,1,0),IF($X61&lt;30,1,0))</formula>
    </cfRule>
    <cfRule type="expression" dxfId="19799" priority="905">
      <formula>AND(IF($Q61=3,1,0),IF($X61&lt;30,1,0))</formula>
    </cfRule>
    <cfRule type="expression" dxfId="19798" priority="906">
      <formula>AND(IF($Q61=3,1,IF($Q61=4,1,0)),IF($F61&lt;=85,1,0))</formula>
    </cfRule>
  </conditionalFormatting>
  <conditionalFormatting sqref="X61">
    <cfRule type="expression" dxfId="19797" priority="899">
      <formula>AND(IF(OR($Q61=1,$Q61=2),1,0),IF($X61&lt;=20,1,0))</formula>
    </cfRule>
    <cfRule type="expression" dxfId="19796" priority="900">
      <formula>AND(IF($Q61=2,1,0),IF($X61&lt;30,1,0))</formula>
    </cfRule>
    <cfRule type="expression" dxfId="19795" priority="901">
      <formula>AND(IF($Q61=3,1,0),IF($X61&lt;30,1,0))</formula>
    </cfRule>
    <cfRule type="expression" dxfId="19794" priority="902">
      <formula>AND(IF($Q61=3,1,IF($Q61=4,1,0)),IF($F61&lt;=85,1,0))</formula>
    </cfRule>
  </conditionalFormatting>
  <conditionalFormatting sqref="AI61">
    <cfRule type="expression" dxfId="19793" priority="895">
      <formula>AND(IF(OR($Q61=1,$Q61=2),1,0),IF($X61&lt;=20,1,0))</formula>
    </cfRule>
    <cfRule type="expression" dxfId="19792" priority="896">
      <formula>AND(IF($Q61=2,1,0),IF($X61&lt;30,1,0))</formula>
    </cfRule>
    <cfRule type="expression" dxfId="19791" priority="897">
      <formula>AND(IF($Q61=3,1,0),IF($X61&lt;30,1,0))</formula>
    </cfRule>
    <cfRule type="expression" dxfId="19790" priority="898">
      <formula>AND(IF($Q61=3,1,IF($Q61=4,1,0)),IF($F61&lt;=85,1,0))</formula>
    </cfRule>
  </conditionalFormatting>
  <conditionalFormatting sqref="AV62">
    <cfRule type="expression" dxfId="19789" priority="893">
      <formula>AV62="X"</formula>
    </cfRule>
    <cfRule type="expression" dxfId="19788" priority="894">
      <formula>AV62="후보"</formula>
    </cfRule>
  </conditionalFormatting>
  <conditionalFormatting sqref="Z62">
    <cfRule type="colorScale" priority="8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9787" priority="890" operator="greaterThan">
      <formula>0.9</formula>
    </cfRule>
    <cfRule type="cellIs" dxfId="19786" priority="891" operator="greaterThan">
      <formula>0.85</formula>
    </cfRule>
  </conditionalFormatting>
  <conditionalFormatting sqref="N62">
    <cfRule type="cellIs" dxfId="19785" priority="888" operator="greaterThan">
      <formula>0.9</formula>
    </cfRule>
    <cfRule type="cellIs" dxfId="19784" priority="889" operator="greaterThan">
      <formula>0.85</formula>
    </cfRule>
  </conditionalFormatting>
  <conditionalFormatting sqref="E62">
    <cfRule type="expression" dxfId="19783" priority="884">
      <formula>AND(IF(OR($Q62=1,$Q62=2),1,0),IF($X62&lt;=20,1,0))</formula>
    </cfRule>
    <cfRule type="expression" dxfId="19782" priority="885">
      <formula>AND(IF($Q62=2,1,0),IF($X62&lt;30,1,0))</formula>
    </cfRule>
    <cfRule type="expression" dxfId="19781" priority="886">
      <formula>AND(IF($Q62=3,1,0),IF($X62&lt;30,1,0))</formula>
    </cfRule>
    <cfRule type="expression" dxfId="19780" priority="887">
      <formula>AND(IF($Q62=3,1,IF($Q62=4,1,0)),IF($F62&lt;=85,1,0))</formula>
    </cfRule>
  </conditionalFormatting>
  <conditionalFormatting sqref="X62">
    <cfRule type="expression" dxfId="19779" priority="880">
      <formula>AND(IF(OR($Q62=1,$Q62=2),1,0),IF($X62&lt;=20,1,0))</formula>
    </cfRule>
    <cfRule type="expression" dxfId="19778" priority="881">
      <formula>AND(IF($Q62=2,1,0),IF($X62&lt;30,1,0))</formula>
    </cfRule>
    <cfRule type="expression" dxfId="19777" priority="882">
      <formula>AND(IF($Q62=3,1,0),IF($X62&lt;30,1,0))</formula>
    </cfRule>
    <cfRule type="expression" dxfId="19776" priority="883">
      <formula>AND(IF($Q62=3,1,IF($Q62=4,1,0)),IF($F62&lt;=85,1,0))</formula>
    </cfRule>
  </conditionalFormatting>
  <conditionalFormatting sqref="AI62">
    <cfRule type="expression" dxfId="19775" priority="876">
      <formula>AND(IF(OR($Q62=1,$Q62=2),1,0),IF($X62&lt;=20,1,0))</formula>
    </cfRule>
    <cfRule type="expression" dxfId="19774" priority="877">
      <formula>AND(IF($Q62=2,1,0),IF($X62&lt;30,1,0))</formula>
    </cfRule>
    <cfRule type="expression" dxfId="19773" priority="878">
      <formula>AND(IF($Q62=3,1,0),IF($X62&lt;30,1,0))</formula>
    </cfRule>
    <cfRule type="expression" dxfId="19772" priority="879">
      <formula>AND(IF($Q62=3,1,IF($Q62=4,1,0)),IF($F62&lt;=85,1,0))</formula>
    </cfRule>
  </conditionalFormatting>
  <conditionalFormatting sqref="AV63">
    <cfRule type="expression" dxfId="19771" priority="874">
      <formula>AV63="X"</formula>
    </cfRule>
    <cfRule type="expression" dxfId="19770" priority="875">
      <formula>AV63="후보"</formula>
    </cfRule>
  </conditionalFormatting>
  <conditionalFormatting sqref="Z63">
    <cfRule type="colorScale" priority="8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9769" priority="871" operator="greaterThan">
      <formula>0.9</formula>
    </cfRule>
    <cfRule type="cellIs" dxfId="19768" priority="872" operator="greaterThan">
      <formula>0.85</formula>
    </cfRule>
  </conditionalFormatting>
  <conditionalFormatting sqref="N63">
    <cfRule type="cellIs" dxfId="19767" priority="869" operator="greaterThan">
      <formula>0.9</formula>
    </cfRule>
    <cfRule type="cellIs" dxfId="19766" priority="870" operator="greaterThan">
      <formula>0.85</formula>
    </cfRule>
  </conditionalFormatting>
  <conditionalFormatting sqref="E63">
    <cfRule type="expression" dxfId="19765" priority="865">
      <formula>AND(IF(OR($Q63=1,$Q63=2),1,0),IF($X63&lt;=20,1,0))</formula>
    </cfRule>
    <cfRule type="expression" dxfId="19764" priority="866">
      <formula>AND(IF($Q63=2,1,0),IF($X63&lt;30,1,0))</formula>
    </cfRule>
    <cfRule type="expression" dxfId="19763" priority="867">
      <formula>AND(IF($Q63=3,1,0),IF($X63&lt;30,1,0))</formula>
    </cfRule>
    <cfRule type="expression" dxfId="19762" priority="868">
      <formula>AND(IF($Q63=3,1,IF($Q63=4,1,0)),IF($F63&lt;=85,1,0))</formula>
    </cfRule>
  </conditionalFormatting>
  <conditionalFormatting sqref="X63">
    <cfRule type="expression" dxfId="19761" priority="861">
      <formula>AND(IF(OR($Q63=1,$Q63=2),1,0),IF($X63&lt;=20,1,0))</formula>
    </cfRule>
    <cfRule type="expression" dxfId="19760" priority="862">
      <formula>AND(IF($Q63=2,1,0),IF($X63&lt;30,1,0))</formula>
    </cfRule>
    <cfRule type="expression" dxfId="19759" priority="863">
      <formula>AND(IF($Q63=3,1,0),IF($X63&lt;30,1,0))</formula>
    </cfRule>
    <cfRule type="expression" dxfId="19758" priority="864">
      <formula>AND(IF($Q63=3,1,IF($Q63=4,1,0)),IF($F63&lt;=85,1,0))</formula>
    </cfRule>
  </conditionalFormatting>
  <conditionalFormatting sqref="AI63">
    <cfRule type="expression" dxfId="19757" priority="857">
      <formula>AND(IF(OR($Q63=1,$Q63=2),1,0),IF($X63&lt;=20,1,0))</formula>
    </cfRule>
    <cfRule type="expression" dxfId="19756" priority="858">
      <formula>AND(IF($Q63=2,1,0),IF($X63&lt;30,1,0))</formula>
    </cfRule>
    <cfRule type="expression" dxfId="19755" priority="859">
      <formula>AND(IF($Q63=3,1,0),IF($X63&lt;30,1,0))</formula>
    </cfRule>
    <cfRule type="expression" dxfId="19754" priority="860">
      <formula>AND(IF($Q63=3,1,IF($Q63=4,1,0)),IF($F63&lt;=85,1,0))</formula>
    </cfRule>
  </conditionalFormatting>
  <conditionalFormatting sqref="AV64">
    <cfRule type="expression" dxfId="19753" priority="855">
      <formula>AV64="X"</formula>
    </cfRule>
    <cfRule type="expression" dxfId="19752" priority="856">
      <formula>AV64="후보"</formula>
    </cfRule>
  </conditionalFormatting>
  <conditionalFormatting sqref="Z64">
    <cfRule type="colorScale" priority="8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9751" priority="852" operator="greaterThan">
      <formula>0.9</formula>
    </cfRule>
    <cfRule type="cellIs" dxfId="19750" priority="853" operator="greaterThan">
      <formula>0.85</formula>
    </cfRule>
  </conditionalFormatting>
  <conditionalFormatting sqref="AV65">
    <cfRule type="expression" dxfId="19749" priority="850">
      <formula>AV65="X"</formula>
    </cfRule>
    <cfRule type="expression" dxfId="19748" priority="851">
      <formula>AV65="후보"</formula>
    </cfRule>
  </conditionalFormatting>
  <conditionalFormatting sqref="Z65">
    <cfRule type="colorScale" priority="8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9747" priority="847" operator="greaterThan">
      <formula>0.9</formula>
    </cfRule>
    <cfRule type="cellIs" dxfId="19746" priority="848" operator="greaterThan">
      <formula>0.85</formula>
    </cfRule>
  </conditionalFormatting>
  <conditionalFormatting sqref="N65">
    <cfRule type="cellIs" dxfId="19745" priority="845" operator="greaterThan">
      <formula>0.9</formula>
    </cfRule>
    <cfRule type="cellIs" dxfId="19744" priority="846" operator="greaterThan">
      <formula>0.85</formula>
    </cfRule>
  </conditionalFormatting>
  <conditionalFormatting sqref="E65">
    <cfRule type="expression" dxfId="19743" priority="841">
      <formula>AND(IF(OR($Q65=1,$Q65=2),1,0),IF($X65&lt;=20,1,0))</formula>
    </cfRule>
    <cfRule type="expression" dxfId="19742" priority="842">
      <formula>AND(IF($Q65=2,1,0),IF($X65&lt;30,1,0))</formula>
    </cfRule>
    <cfRule type="expression" dxfId="19741" priority="843">
      <formula>AND(IF($Q65=3,1,0),IF($X65&lt;30,1,0))</formula>
    </cfRule>
    <cfRule type="expression" dxfId="19740" priority="844">
      <formula>AND(IF($Q65=3,1,IF($Q65=4,1,0)),IF($F65&lt;=85,1,0))</formula>
    </cfRule>
  </conditionalFormatting>
  <conditionalFormatting sqref="X65">
    <cfRule type="expression" dxfId="19739" priority="837">
      <formula>AND(IF(OR($Q65=1,$Q65=2),1,0),IF($X65&lt;=20,1,0))</formula>
    </cfRule>
    <cfRule type="expression" dxfId="19738" priority="838">
      <formula>AND(IF($Q65=2,1,0),IF($X65&lt;30,1,0))</formula>
    </cfRule>
    <cfRule type="expression" dxfId="19737" priority="839">
      <formula>AND(IF($Q65=3,1,0),IF($X65&lt;30,1,0))</formula>
    </cfRule>
    <cfRule type="expression" dxfId="19736" priority="840">
      <formula>AND(IF($Q65=3,1,IF($Q65=4,1,0)),IF($F65&lt;=85,1,0))</formula>
    </cfRule>
  </conditionalFormatting>
  <conditionalFormatting sqref="AI65">
    <cfRule type="expression" dxfId="19735" priority="833">
      <formula>AND(IF(OR($Q65=1,$Q65=2),1,0),IF($X65&lt;=20,1,0))</formula>
    </cfRule>
    <cfRule type="expression" dxfId="19734" priority="834">
      <formula>AND(IF($Q65=2,1,0),IF($X65&lt;30,1,0))</formula>
    </cfRule>
    <cfRule type="expression" dxfId="19733" priority="835">
      <formula>AND(IF($Q65=3,1,0),IF($X65&lt;30,1,0))</formula>
    </cfRule>
    <cfRule type="expression" dxfId="19732" priority="836">
      <formula>AND(IF($Q65=3,1,IF($Q65=4,1,0)),IF($F65&lt;=85,1,0))</formula>
    </cfRule>
  </conditionalFormatting>
  <conditionalFormatting sqref="AV66">
    <cfRule type="expression" dxfId="19731" priority="831">
      <formula>AV66="X"</formula>
    </cfRule>
    <cfRule type="expression" dxfId="19730" priority="832">
      <formula>AV66="후보"</formula>
    </cfRule>
  </conditionalFormatting>
  <conditionalFormatting sqref="Z66">
    <cfRule type="colorScale" priority="8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9729" priority="828" operator="greaterThan">
      <formula>0.9</formula>
    </cfRule>
    <cfRule type="cellIs" dxfId="19728" priority="829" operator="greaterThan">
      <formula>0.85</formula>
    </cfRule>
  </conditionalFormatting>
  <conditionalFormatting sqref="N66">
    <cfRule type="cellIs" dxfId="19727" priority="826" operator="greaterThan">
      <formula>0.9</formula>
    </cfRule>
    <cfRule type="cellIs" dxfId="19726" priority="827" operator="greaterThan">
      <formula>0.85</formula>
    </cfRule>
  </conditionalFormatting>
  <conditionalFormatting sqref="E66">
    <cfRule type="expression" dxfId="19725" priority="822">
      <formula>AND(IF(OR($Q66=1,$Q66=2),1,0),IF($X66&lt;=20,1,0))</formula>
    </cfRule>
    <cfRule type="expression" dxfId="19724" priority="823">
      <formula>AND(IF($Q66=2,1,0),IF($X66&lt;30,1,0))</formula>
    </cfRule>
    <cfRule type="expression" dxfId="19723" priority="824">
      <formula>AND(IF($Q66=3,1,0),IF($X66&lt;30,1,0))</formula>
    </cfRule>
    <cfRule type="expression" dxfId="19722" priority="825">
      <formula>AND(IF($Q66=3,1,IF($Q66=4,1,0)),IF($F66&lt;=85,1,0))</formula>
    </cfRule>
  </conditionalFormatting>
  <conditionalFormatting sqref="X66">
    <cfRule type="expression" dxfId="19721" priority="818">
      <formula>AND(IF(OR($Q66=1,$Q66=2),1,0),IF($X66&lt;=20,1,0))</formula>
    </cfRule>
    <cfRule type="expression" dxfId="19720" priority="819">
      <formula>AND(IF($Q66=2,1,0),IF($X66&lt;30,1,0))</formula>
    </cfRule>
    <cfRule type="expression" dxfId="19719" priority="820">
      <formula>AND(IF($Q66=3,1,0),IF($X66&lt;30,1,0))</formula>
    </cfRule>
    <cfRule type="expression" dxfId="19718" priority="821">
      <formula>AND(IF($Q66=3,1,IF($Q66=4,1,0)),IF($F66&lt;=85,1,0))</formula>
    </cfRule>
  </conditionalFormatting>
  <conditionalFormatting sqref="AI66">
    <cfRule type="expression" dxfId="19717" priority="814">
      <formula>AND(IF(OR($Q66=1,$Q66=2),1,0),IF($X66&lt;=20,1,0))</formula>
    </cfRule>
    <cfRule type="expression" dxfId="19716" priority="815">
      <formula>AND(IF($Q66=2,1,0),IF($X66&lt;30,1,0))</formula>
    </cfRule>
    <cfRule type="expression" dxfId="19715" priority="816">
      <formula>AND(IF($Q66=3,1,0),IF($X66&lt;30,1,0))</formula>
    </cfRule>
    <cfRule type="expression" dxfId="19714" priority="817">
      <formula>AND(IF($Q66=3,1,IF($Q66=4,1,0)),IF($F66&lt;=85,1,0))</formula>
    </cfRule>
  </conditionalFormatting>
  <conditionalFormatting sqref="AV67">
    <cfRule type="expression" dxfId="19713" priority="812">
      <formula>AV67="X"</formula>
    </cfRule>
    <cfRule type="expression" dxfId="19712" priority="813">
      <formula>AV67="후보"</formula>
    </cfRule>
  </conditionalFormatting>
  <conditionalFormatting sqref="Z67">
    <cfRule type="colorScale" priority="8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9711" priority="809" operator="greaterThan">
      <formula>0.9</formula>
    </cfRule>
    <cfRule type="cellIs" dxfId="19710" priority="810" operator="greaterThan">
      <formula>0.85</formula>
    </cfRule>
  </conditionalFormatting>
  <conditionalFormatting sqref="N67">
    <cfRule type="cellIs" dxfId="19709" priority="807" operator="greaterThan">
      <formula>0.9</formula>
    </cfRule>
    <cfRule type="cellIs" dxfId="19708" priority="808" operator="greaterThan">
      <formula>0.85</formula>
    </cfRule>
  </conditionalFormatting>
  <conditionalFormatting sqref="E67">
    <cfRule type="expression" dxfId="19707" priority="803">
      <formula>AND(IF(OR($Q67=1,$Q67=2),1,0),IF($X67&lt;=20,1,0))</formula>
    </cfRule>
    <cfRule type="expression" dxfId="19706" priority="804">
      <formula>AND(IF($Q67=2,1,0),IF($X67&lt;30,1,0))</formula>
    </cfRule>
    <cfRule type="expression" dxfId="19705" priority="805">
      <formula>AND(IF($Q67=3,1,0),IF($X67&lt;30,1,0))</formula>
    </cfRule>
    <cfRule type="expression" dxfId="19704" priority="806">
      <formula>AND(IF($Q67=3,1,IF($Q67=4,1,0)),IF($F67&lt;=85,1,0))</formula>
    </cfRule>
  </conditionalFormatting>
  <conditionalFormatting sqref="X67">
    <cfRule type="expression" dxfId="19703" priority="799">
      <formula>AND(IF(OR($Q67=1,$Q67=2),1,0),IF($X67&lt;=20,1,0))</formula>
    </cfRule>
    <cfRule type="expression" dxfId="19702" priority="800">
      <formula>AND(IF($Q67=2,1,0),IF($X67&lt;30,1,0))</formula>
    </cfRule>
    <cfRule type="expression" dxfId="19701" priority="801">
      <formula>AND(IF($Q67=3,1,0),IF($X67&lt;30,1,0))</formula>
    </cfRule>
    <cfRule type="expression" dxfId="19700" priority="802">
      <formula>AND(IF($Q67=3,1,IF($Q67=4,1,0)),IF($F67&lt;=85,1,0))</formula>
    </cfRule>
  </conditionalFormatting>
  <conditionalFormatting sqref="AI67">
    <cfRule type="expression" dxfId="19699" priority="795">
      <formula>AND(IF(OR($Q67=1,$Q67=2),1,0),IF($X67&lt;=20,1,0))</formula>
    </cfRule>
    <cfRule type="expression" dxfId="19698" priority="796">
      <formula>AND(IF($Q67=2,1,0),IF($X67&lt;30,1,0))</formula>
    </cfRule>
    <cfRule type="expression" dxfId="19697" priority="797">
      <formula>AND(IF($Q67=3,1,0),IF($X67&lt;30,1,0))</formula>
    </cfRule>
    <cfRule type="expression" dxfId="19696" priority="798">
      <formula>AND(IF($Q67=3,1,IF($Q67=4,1,0)),IF($F67&lt;=85,1,0))</formula>
    </cfRule>
  </conditionalFormatting>
  <conditionalFormatting sqref="AV68">
    <cfRule type="expression" dxfId="19695" priority="793">
      <formula>AV68="X"</formula>
    </cfRule>
    <cfRule type="expression" dxfId="19694" priority="794">
      <formula>AV68="후보"</formula>
    </cfRule>
  </conditionalFormatting>
  <conditionalFormatting sqref="Z68">
    <cfRule type="colorScale" priority="7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9693" priority="790" operator="greaterThan">
      <formula>0.9</formula>
    </cfRule>
    <cfRule type="cellIs" dxfId="19692" priority="791" operator="greaterThan">
      <formula>0.85</formula>
    </cfRule>
  </conditionalFormatting>
  <conditionalFormatting sqref="N68">
    <cfRule type="cellIs" dxfId="19691" priority="788" operator="greaterThan">
      <formula>0.9</formula>
    </cfRule>
    <cfRule type="cellIs" dxfId="19690" priority="789" operator="greaterThan">
      <formula>0.85</formula>
    </cfRule>
  </conditionalFormatting>
  <conditionalFormatting sqref="E68">
    <cfRule type="expression" dxfId="19689" priority="784">
      <formula>AND(IF(OR($Q68=1,$Q68=2),1,0),IF($X68&lt;=20,1,0))</formula>
    </cfRule>
    <cfRule type="expression" dxfId="19688" priority="785">
      <formula>AND(IF($Q68=2,1,0),IF($X68&lt;30,1,0))</formula>
    </cfRule>
    <cfRule type="expression" dxfId="19687" priority="786">
      <formula>AND(IF($Q68=3,1,0),IF($X68&lt;30,1,0))</formula>
    </cfRule>
    <cfRule type="expression" dxfId="19686" priority="787">
      <formula>AND(IF($Q68=3,1,IF($Q68=4,1,0)),IF($F68&lt;=85,1,0))</formula>
    </cfRule>
  </conditionalFormatting>
  <conditionalFormatting sqref="X68">
    <cfRule type="expression" dxfId="19685" priority="780">
      <formula>AND(IF(OR($Q68=1,$Q68=2),1,0),IF($X68&lt;=20,1,0))</formula>
    </cfRule>
    <cfRule type="expression" dxfId="19684" priority="781">
      <formula>AND(IF($Q68=2,1,0),IF($X68&lt;30,1,0))</formula>
    </cfRule>
    <cfRule type="expression" dxfId="19683" priority="782">
      <formula>AND(IF($Q68=3,1,0),IF($X68&lt;30,1,0))</formula>
    </cfRule>
    <cfRule type="expression" dxfId="19682" priority="783">
      <formula>AND(IF($Q68=3,1,IF($Q68=4,1,0)),IF($F68&lt;=85,1,0))</formula>
    </cfRule>
  </conditionalFormatting>
  <conditionalFormatting sqref="AI68">
    <cfRule type="expression" dxfId="19681" priority="776">
      <formula>AND(IF(OR($Q68=1,$Q68=2),1,0),IF($X68&lt;=20,1,0))</formula>
    </cfRule>
    <cfRule type="expression" dxfId="19680" priority="777">
      <formula>AND(IF($Q68=2,1,0),IF($X68&lt;30,1,0))</formula>
    </cfRule>
    <cfRule type="expression" dxfId="19679" priority="778">
      <formula>AND(IF($Q68=3,1,0),IF($X68&lt;30,1,0))</formula>
    </cfRule>
    <cfRule type="expression" dxfId="19678" priority="779">
      <formula>AND(IF($Q68=3,1,IF($Q68=4,1,0)),IF($F68&lt;=85,1,0))</formula>
    </cfRule>
  </conditionalFormatting>
  <conditionalFormatting sqref="AV69">
    <cfRule type="expression" dxfId="19677" priority="774">
      <formula>AV69="X"</formula>
    </cfRule>
    <cfRule type="expression" dxfId="19676" priority="775">
      <formula>AV69="후보"</formula>
    </cfRule>
  </conditionalFormatting>
  <conditionalFormatting sqref="Z69">
    <cfRule type="colorScale" priority="7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9675" priority="771" operator="greaterThan">
      <formula>0.9</formula>
    </cfRule>
    <cfRule type="cellIs" dxfId="19674" priority="772" operator="greaterThan">
      <formula>0.85</formula>
    </cfRule>
  </conditionalFormatting>
  <conditionalFormatting sqref="N69">
    <cfRule type="cellIs" dxfId="19673" priority="769" operator="greaterThan">
      <formula>0.9</formula>
    </cfRule>
    <cfRule type="cellIs" dxfId="19672" priority="770" operator="greaterThan">
      <formula>0.85</formula>
    </cfRule>
  </conditionalFormatting>
  <conditionalFormatting sqref="E69">
    <cfRule type="expression" dxfId="19671" priority="765">
      <formula>AND(IF(OR($Q69=1,$Q69=2),1,0),IF($X69&lt;=20,1,0))</formula>
    </cfRule>
    <cfRule type="expression" dxfId="19670" priority="766">
      <formula>AND(IF($Q69=2,1,0),IF($X69&lt;30,1,0))</formula>
    </cfRule>
    <cfRule type="expression" dxfId="19669" priority="767">
      <formula>AND(IF($Q69=3,1,0),IF($X69&lt;30,1,0))</formula>
    </cfRule>
    <cfRule type="expression" dxfId="19668" priority="768">
      <formula>AND(IF($Q69=3,1,IF($Q69=4,1,0)),IF($F69&lt;=85,1,0))</formula>
    </cfRule>
  </conditionalFormatting>
  <conditionalFormatting sqref="X69">
    <cfRule type="expression" dxfId="19667" priority="761">
      <formula>AND(IF(OR($Q69=1,$Q69=2),1,0),IF($X69&lt;=20,1,0))</formula>
    </cfRule>
    <cfRule type="expression" dxfId="19666" priority="762">
      <formula>AND(IF($Q69=2,1,0),IF($X69&lt;30,1,0))</formula>
    </cfRule>
    <cfRule type="expression" dxfId="19665" priority="763">
      <formula>AND(IF($Q69=3,1,0),IF($X69&lt;30,1,0))</formula>
    </cfRule>
    <cfRule type="expression" dxfId="19664" priority="764">
      <formula>AND(IF($Q69=3,1,IF($Q69=4,1,0)),IF($F69&lt;=85,1,0))</formula>
    </cfRule>
  </conditionalFormatting>
  <conditionalFormatting sqref="AI69">
    <cfRule type="expression" dxfId="19663" priority="757">
      <formula>AND(IF(OR($Q69=1,$Q69=2),1,0),IF($X69&lt;=20,1,0))</formula>
    </cfRule>
    <cfRule type="expression" dxfId="19662" priority="758">
      <formula>AND(IF($Q69=2,1,0),IF($X69&lt;30,1,0))</formula>
    </cfRule>
    <cfRule type="expression" dxfId="19661" priority="759">
      <formula>AND(IF($Q69=3,1,0),IF($X69&lt;30,1,0))</formula>
    </cfRule>
    <cfRule type="expression" dxfId="19660" priority="760">
      <formula>AND(IF($Q69=3,1,IF($Q69=4,1,0)),IF($F69&lt;=85,1,0))</formula>
    </cfRule>
  </conditionalFormatting>
  <conditionalFormatting sqref="AV70">
    <cfRule type="expression" dxfId="19659" priority="755">
      <formula>AV70="X"</formula>
    </cfRule>
    <cfRule type="expression" dxfId="19658" priority="756">
      <formula>AV70="후보"</formula>
    </cfRule>
  </conditionalFormatting>
  <conditionalFormatting sqref="Z70">
    <cfRule type="colorScale" priority="7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9657" priority="752" operator="greaterThan">
      <formula>0.9</formula>
    </cfRule>
    <cfRule type="cellIs" dxfId="19656" priority="753" operator="greaterThan">
      <formula>0.85</formula>
    </cfRule>
  </conditionalFormatting>
  <conditionalFormatting sqref="N70">
    <cfRule type="cellIs" dxfId="19655" priority="750" operator="greaterThan">
      <formula>0.9</formula>
    </cfRule>
    <cfRule type="cellIs" dxfId="19654" priority="751" operator="greaterThan">
      <formula>0.85</formula>
    </cfRule>
  </conditionalFormatting>
  <conditionalFormatting sqref="E70">
    <cfRule type="expression" dxfId="19653" priority="746">
      <formula>AND(IF(OR($Q70=1,$Q70=2),1,0),IF($X70&lt;=20,1,0))</formula>
    </cfRule>
    <cfRule type="expression" dxfId="19652" priority="747">
      <formula>AND(IF($Q70=2,1,0),IF($X70&lt;30,1,0))</formula>
    </cfRule>
    <cfRule type="expression" dxfId="19651" priority="748">
      <formula>AND(IF($Q70=3,1,0),IF($X70&lt;30,1,0))</formula>
    </cfRule>
    <cfRule type="expression" dxfId="19650" priority="749">
      <formula>AND(IF($Q70=3,1,IF($Q70=4,1,0)),IF($F70&lt;=85,1,0))</formula>
    </cfRule>
  </conditionalFormatting>
  <conditionalFormatting sqref="X70">
    <cfRule type="expression" dxfId="19649" priority="742">
      <formula>AND(IF(OR($Q70=1,$Q70=2),1,0),IF($X70&lt;=20,1,0))</formula>
    </cfRule>
    <cfRule type="expression" dxfId="19648" priority="743">
      <formula>AND(IF($Q70=2,1,0),IF($X70&lt;30,1,0))</formula>
    </cfRule>
    <cfRule type="expression" dxfId="19647" priority="744">
      <formula>AND(IF($Q70=3,1,0),IF($X70&lt;30,1,0))</formula>
    </cfRule>
    <cfRule type="expression" dxfId="19646" priority="745">
      <formula>AND(IF($Q70=3,1,IF($Q70=4,1,0)),IF($F70&lt;=85,1,0))</formula>
    </cfRule>
  </conditionalFormatting>
  <conditionalFormatting sqref="AI70">
    <cfRule type="expression" dxfId="19645" priority="738">
      <formula>AND(IF(OR($Q70=1,$Q70=2),1,0),IF($X70&lt;=20,1,0))</formula>
    </cfRule>
    <cfRule type="expression" dxfId="19644" priority="739">
      <formula>AND(IF($Q70=2,1,0),IF($X70&lt;30,1,0))</formula>
    </cfRule>
    <cfRule type="expression" dxfId="19643" priority="740">
      <formula>AND(IF($Q70=3,1,0),IF($X70&lt;30,1,0))</formula>
    </cfRule>
    <cfRule type="expression" dxfId="19642" priority="741">
      <formula>AND(IF($Q70=3,1,IF($Q70=4,1,0)),IF($F70&lt;=85,1,0))</formula>
    </cfRule>
  </conditionalFormatting>
  <conditionalFormatting sqref="AV71">
    <cfRule type="expression" dxfId="19641" priority="736">
      <formula>AV71="X"</formula>
    </cfRule>
    <cfRule type="expression" dxfId="19640" priority="737">
      <formula>AV71="후보"</formula>
    </cfRule>
  </conditionalFormatting>
  <conditionalFormatting sqref="Z71">
    <cfRule type="colorScale" priority="7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9639" priority="733" operator="greaterThan">
      <formula>0.9</formula>
    </cfRule>
    <cfRule type="cellIs" dxfId="19638" priority="734" operator="greaterThan">
      <formula>0.85</formula>
    </cfRule>
  </conditionalFormatting>
  <conditionalFormatting sqref="N71">
    <cfRule type="cellIs" dxfId="19637" priority="731" operator="greaterThan">
      <formula>0.9</formula>
    </cfRule>
    <cfRule type="cellIs" dxfId="19636" priority="732" operator="greaterThan">
      <formula>0.85</formula>
    </cfRule>
  </conditionalFormatting>
  <conditionalFormatting sqref="E71">
    <cfRule type="expression" dxfId="19635" priority="727">
      <formula>AND(IF(OR($Q71=1,$Q71=2),1,0),IF($X71&lt;=20,1,0))</formula>
    </cfRule>
    <cfRule type="expression" dxfId="19634" priority="728">
      <formula>AND(IF($Q71=2,1,0),IF($X71&lt;30,1,0))</formula>
    </cfRule>
    <cfRule type="expression" dxfId="19633" priority="729">
      <formula>AND(IF($Q71=3,1,0),IF($X71&lt;30,1,0))</formula>
    </cfRule>
    <cfRule type="expression" dxfId="19632" priority="730">
      <formula>AND(IF($Q71=3,1,IF($Q71=4,1,0)),IF($F71&lt;=85,1,0))</formula>
    </cfRule>
  </conditionalFormatting>
  <conditionalFormatting sqref="X71">
    <cfRule type="expression" dxfId="19631" priority="723">
      <formula>AND(IF(OR($Q71=1,$Q71=2),1,0),IF($X71&lt;=20,1,0))</formula>
    </cfRule>
    <cfRule type="expression" dxfId="19630" priority="724">
      <formula>AND(IF($Q71=2,1,0),IF($X71&lt;30,1,0))</formula>
    </cfRule>
    <cfRule type="expression" dxfId="19629" priority="725">
      <formula>AND(IF($Q71=3,1,0),IF($X71&lt;30,1,0))</formula>
    </cfRule>
    <cfRule type="expression" dxfId="19628" priority="726">
      <formula>AND(IF($Q71=3,1,IF($Q71=4,1,0)),IF($F71&lt;=85,1,0))</formula>
    </cfRule>
  </conditionalFormatting>
  <conditionalFormatting sqref="AI71">
    <cfRule type="expression" dxfId="19627" priority="719">
      <formula>AND(IF(OR($Q71=1,$Q71=2),1,0),IF($X71&lt;=20,1,0))</formula>
    </cfRule>
    <cfRule type="expression" dxfId="19626" priority="720">
      <formula>AND(IF($Q71=2,1,0),IF($X71&lt;30,1,0))</formula>
    </cfRule>
    <cfRule type="expression" dxfId="19625" priority="721">
      <formula>AND(IF($Q71=3,1,0),IF($X71&lt;30,1,0))</formula>
    </cfRule>
    <cfRule type="expression" dxfId="19624" priority="722">
      <formula>AND(IF($Q71=3,1,IF($Q71=4,1,0)),IF($F71&lt;=85,1,0))</formula>
    </cfRule>
  </conditionalFormatting>
  <conditionalFormatting sqref="AV72">
    <cfRule type="expression" dxfId="19623" priority="717">
      <formula>AV72="X"</formula>
    </cfRule>
    <cfRule type="expression" dxfId="19622" priority="718">
      <formula>AV72="후보"</formula>
    </cfRule>
  </conditionalFormatting>
  <conditionalFormatting sqref="Z72">
    <cfRule type="colorScale" priority="7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9621" priority="714" operator="greaterThan">
      <formula>0.9</formula>
    </cfRule>
    <cfRule type="cellIs" dxfId="19620" priority="715" operator="greaterThan">
      <formula>0.85</formula>
    </cfRule>
  </conditionalFormatting>
  <conditionalFormatting sqref="N72">
    <cfRule type="cellIs" dxfId="19619" priority="712" operator="greaterThan">
      <formula>0.9</formula>
    </cfRule>
    <cfRule type="cellIs" dxfId="19618" priority="713" operator="greaterThan">
      <formula>0.85</formula>
    </cfRule>
  </conditionalFormatting>
  <conditionalFormatting sqref="E72">
    <cfRule type="expression" dxfId="19617" priority="708">
      <formula>AND(IF(OR($Q72=1,$Q72=2),1,0),IF($X72&lt;=20,1,0))</formula>
    </cfRule>
    <cfRule type="expression" dxfId="19616" priority="709">
      <formula>AND(IF($Q72=2,1,0),IF($X72&lt;30,1,0))</formula>
    </cfRule>
    <cfRule type="expression" dxfId="19615" priority="710">
      <formula>AND(IF($Q72=3,1,0),IF($X72&lt;30,1,0))</formula>
    </cfRule>
    <cfRule type="expression" dxfId="19614" priority="711">
      <formula>AND(IF($Q72=3,1,IF($Q72=4,1,0)),IF($F72&lt;=85,1,0))</formula>
    </cfRule>
  </conditionalFormatting>
  <conditionalFormatting sqref="X72">
    <cfRule type="expression" dxfId="19613" priority="704">
      <formula>AND(IF(OR($Q72=1,$Q72=2),1,0),IF($X72&lt;=20,1,0))</formula>
    </cfRule>
    <cfRule type="expression" dxfId="19612" priority="705">
      <formula>AND(IF($Q72=2,1,0),IF($X72&lt;30,1,0))</formula>
    </cfRule>
    <cfRule type="expression" dxfId="19611" priority="706">
      <formula>AND(IF($Q72=3,1,0),IF($X72&lt;30,1,0))</formula>
    </cfRule>
    <cfRule type="expression" dxfId="19610" priority="707">
      <formula>AND(IF($Q72=3,1,IF($Q72=4,1,0)),IF($F72&lt;=85,1,0))</formula>
    </cfRule>
  </conditionalFormatting>
  <conditionalFormatting sqref="AI72">
    <cfRule type="expression" dxfId="19609" priority="700">
      <formula>AND(IF(OR($Q72=1,$Q72=2),1,0),IF($X72&lt;=20,1,0))</formula>
    </cfRule>
    <cfRule type="expression" dxfId="19608" priority="701">
      <formula>AND(IF($Q72=2,1,0),IF($X72&lt;30,1,0))</formula>
    </cfRule>
    <cfRule type="expression" dxfId="19607" priority="702">
      <formula>AND(IF($Q72=3,1,0),IF($X72&lt;30,1,0))</formula>
    </cfRule>
    <cfRule type="expression" dxfId="19606" priority="703">
      <formula>AND(IF($Q72=3,1,IF($Q72=4,1,0)),IF($F72&lt;=85,1,0))</formula>
    </cfRule>
  </conditionalFormatting>
  <conditionalFormatting sqref="AV73">
    <cfRule type="expression" dxfId="19605" priority="698">
      <formula>AV73="X"</formula>
    </cfRule>
    <cfRule type="expression" dxfId="19604" priority="699">
      <formula>AV73="후보"</formula>
    </cfRule>
  </conditionalFormatting>
  <conditionalFormatting sqref="Z73">
    <cfRule type="colorScale" priority="6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9603" priority="695" operator="greaterThan">
      <formula>0.9</formula>
    </cfRule>
    <cfRule type="cellIs" dxfId="19602" priority="696" operator="greaterThan">
      <formula>0.85</formula>
    </cfRule>
  </conditionalFormatting>
  <conditionalFormatting sqref="N73">
    <cfRule type="cellIs" dxfId="19601" priority="693" operator="greaterThan">
      <formula>0.9</formula>
    </cfRule>
    <cfRule type="cellIs" dxfId="19600" priority="694" operator="greaterThan">
      <formula>0.85</formula>
    </cfRule>
  </conditionalFormatting>
  <conditionalFormatting sqref="E73">
    <cfRule type="expression" dxfId="19599" priority="689">
      <formula>AND(IF(OR($Q73=1,$Q73=2),1,0),IF($X73&lt;=20,1,0))</formula>
    </cfRule>
    <cfRule type="expression" dxfId="19598" priority="690">
      <formula>AND(IF($Q73=2,1,0),IF($X73&lt;30,1,0))</formula>
    </cfRule>
    <cfRule type="expression" dxfId="19597" priority="691">
      <formula>AND(IF($Q73=3,1,0),IF($X73&lt;30,1,0))</formula>
    </cfRule>
    <cfRule type="expression" dxfId="19596" priority="692">
      <formula>AND(IF($Q73=3,1,IF($Q73=4,1,0)),IF($F73&lt;=85,1,0))</formula>
    </cfRule>
  </conditionalFormatting>
  <conditionalFormatting sqref="X73">
    <cfRule type="expression" dxfId="19595" priority="685">
      <formula>AND(IF(OR($Q73=1,$Q73=2),1,0),IF($X73&lt;=20,1,0))</formula>
    </cfRule>
    <cfRule type="expression" dxfId="19594" priority="686">
      <formula>AND(IF($Q73=2,1,0),IF($X73&lt;30,1,0))</formula>
    </cfRule>
    <cfRule type="expression" dxfId="19593" priority="687">
      <formula>AND(IF($Q73=3,1,0),IF($X73&lt;30,1,0))</formula>
    </cfRule>
    <cfRule type="expression" dxfId="19592" priority="688">
      <formula>AND(IF($Q73=3,1,IF($Q73=4,1,0)),IF($F73&lt;=85,1,0))</formula>
    </cfRule>
  </conditionalFormatting>
  <conditionalFormatting sqref="AI73">
    <cfRule type="expression" dxfId="19591" priority="681">
      <formula>AND(IF(OR($Q73=1,$Q73=2),1,0),IF($X73&lt;=20,1,0))</formula>
    </cfRule>
    <cfRule type="expression" dxfId="19590" priority="682">
      <formula>AND(IF($Q73=2,1,0),IF($X73&lt;30,1,0))</formula>
    </cfRule>
    <cfRule type="expression" dxfId="19589" priority="683">
      <formula>AND(IF($Q73=3,1,0),IF($X73&lt;30,1,0))</formula>
    </cfRule>
    <cfRule type="expression" dxfId="19588" priority="684">
      <formula>AND(IF($Q73=3,1,IF($Q73=4,1,0)),IF($F73&lt;=85,1,0))</formula>
    </cfRule>
  </conditionalFormatting>
  <conditionalFormatting sqref="AV74">
    <cfRule type="expression" dxfId="19587" priority="679">
      <formula>AV74="X"</formula>
    </cfRule>
    <cfRule type="expression" dxfId="19586" priority="680">
      <formula>AV74="후보"</formula>
    </cfRule>
  </conditionalFormatting>
  <conditionalFormatting sqref="Z74">
    <cfRule type="colorScale" priority="6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9585" priority="676" operator="greaterThan">
      <formula>0.9</formula>
    </cfRule>
    <cfRule type="cellIs" dxfId="19584" priority="677" operator="greaterThan">
      <formula>0.85</formula>
    </cfRule>
  </conditionalFormatting>
  <conditionalFormatting sqref="N74">
    <cfRule type="cellIs" dxfId="19583" priority="674" operator="greaterThan">
      <formula>0.9</formula>
    </cfRule>
    <cfRule type="cellIs" dxfId="19582" priority="675" operator="greaterThan">
      <formula>0.85</formula>
    </cfRule>
  </conditionalFormatting>
  <conditionalFormatting sqref="E74">
    <cfRule type="expression" dxfId="19581" priority="670">
      <formula>AND(IF(OR($Q74=1,$Q74=2),1,0),IF($X74&lt;=20,1,0))</formula>
    </cfRule>
    <cfRule type="expression" dxfId="19580" priority="671">
      <formula>AND(IF($Q74=2,1,0),IF($X74&lt;30,1,0))</formula>
    </cfRule>
    <cfRule type="expression" dxfId="19579" priority="672">
      <formula>AND(IF($Q74=3,1,0),IF($X74&lt;30,1,0))</formula>
    </cfRule>
    <cfRule type="expression" dxfId="19578" priority="673">
      <formula>AND(IF($Q74=3,1,IF($Q74=4,1,0)),IF($F74&lt;=85,1,0))</formula>
    </cfRule>
  </conditionalFormatting>
  <conditionalFormatting sqref="X74">
    <cfRule type="expression" dxfId="19577" priority="666">
      <formula>AND(IF(OR($Q74=1,$Q74=2),1,0),IF($X74&lt;=20,1,0))</formula>
    </cfRule>
    <cfRule type="expression" dxfId="19576" priority="667">
      <formula>AND(IF($Q74=2,1,0),IF($X74&lt;30,1,0))</formula>
    </cfRule>
    <cfRule type="expression" dxfId="19575" priority="668">
      <formula>AND(IF($Q74=3,1,0),IF($X74&lt;30,1,0))</formula>
    </cfRule>
    <cfRule type="expression" dxfId="19574" priority="669">
      <formula>AND(IF($Q74=3,1,IF($Q74=4,1,0)),IF($F74&lt;=85,1,0))</formula>
    </cfRule>
  </conditionalFormatting>
  <conditionalFormatting sqref="AI74">
    <cfRule type="expression" dxfId="19573" priority="662">
      <formula>AND(IF(OR($Q74=1,$Q74=2),1,0),IF($X74&lt;=20,1,0))</formula>
    </cfRule>
    <cfRule type="expression" dxfId="19572" priority="663">
      <formula>AND(IF($Q74=2,1,0),IF($X74&lt;30,1,0))</formula>
    </cfRule>
    <cfRule type="expression" dxfId="19571" priority="664">
      <formula>AND(IF($Q74=3,1,0),IF($X74&lt;30,1,0))</formula>
    </cfRule>
    <cfRule type="expression" dxfId="19570" priority="665">
      <formula>AND(IF($Q74=3,1,IF($Q74=4,1,0)),IF($F74&lt;=85,1,0))</formula>
    </cfRule>
  </conditionalFormatting>
  <conditionalFormatting sqref="AV75">
    <cfRule type="expression" dxfId="19569" priority="660">
      <formula>AV75="X"</formula>
    </cfRule>
    <cfRule type="expression" dxfId="19568" priority="661">
      <formula>AV75="후보"</formula>
    </cfRule>
  </conditionalFormatting>
  <conditionalFormatting sqref="Z75">
    <cfRule type="colorScale" priority="6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9567" priority="657" operator="greaterThan">
      <formula>0.9</formula>
    </cfRule>
    <cfRule type="cellIs" dxfId="19566" priority="658" operator="greaterThan">
      <formula>0.85</formula>
    </cfRule>
  </conditionalFormatting>
  <conditionalFormatting sqref="N75">
    <cfRule type="cellIs" dxfId="19565" priority="655" operator="greaterThan">
      <formula>0.9</formula>
    </cfRule>
    <cfRule type="cellIs" dxfId="19564" priority="656" operator="greaterThan">
      <formula>0.85</formula>
    </cfRule>
  </conditionalFormatting>
  <conditionalFormatting sqref="E75">
    <cfRule type="expression" dxfId="19563" priority="651">
      <formula>AND(IF(OR($Q75=1,$Q75=2),1,0),IF($X75&lt;=20,1,0))</formula>
    </cfRule>
    <cfRule type="expression" dxfId="19562" priority="652">
      <formula>AND(IF($Q75=2,1,0),IF($X75&lt;30,1,0))</formula>
    </cfRule>
    <cfRule type="expression" dxfId="19561" priority="653">
      <formula>AND(IF($Q75=3,1,0),IF($X75&lt;30,1,0))</formula>
    </cfRule>
    <cfRule type="expression" dxfId="19560" priority="654">
      <formula>AND(IF($Q75=3,1,IF($Q75=4,1,0)),IF($F75&lt;=85,1,0))</formula>
    </cfRule>
  </conditionalFormatting>
  <conditionalFormatting sqref="X75">
    <cfRule type="expression" dxfId="19559" priority="647">
      <formula>AND(IF(OR($Q75=1,$Q75=2),1,0),IF($X75&lt;=20,1,0))</formula>
    </cfRule>
    <cfRule type="expression" dxfId="19558" priority="648">
      <formula>AND(IF($Q75=2,1,0),IF($X75&lt;30,1,0))</formula>
    </cfRule>
    <cfRule type="expression" dxfId="19557" priority="649">
      <formula>AND(IF($Q75=3,1,0),IF($X75&lt;30,1,0))</formula>
    </cfRule>
    <cfRule type="expression" dxfId="19556" priority="650">
      <formula>AND(IF($Q75=3,1,IF($Q75=4,1,0)),IF($F75&lt;=85,1,0))</formula>
    </cfRule>
  </conditionalFormatting>
  <conditionalFormatting sqref="AI75">
    <cfRule type="expression" dxfId="19555" priority="643">
      <formula>AND(IF(OR($Q75=1,$Q75=2),1,0),IF($X75&lt;=20,1,0))</formula>
    </cfRule>
    <cfRule type="expression" dxfId="19554" priority="644">
      <formula>AND(IF($Q75=2,1,0),IF($X75&lt;30,1,0))</formula>
    </cfRule>
    <cfRule type="expression" dxfId="19553" priority="645">
      <formula>AND(IF($Q75=3,1,0),IF($X75&lt;30,1,0))</formula>
    </cfRule>
    <cfRule type="expression" dxfId="19552" priority="646">
      <formula>AND(IF($Q75=3,1,IF($Q75=4,1,0)),IF($F75&lt;=85,1,0))</formula>
    </cfRule>
  </conditionalFormatting>
  <conditionalFormatting sqref="AV76">
    <cfRule type="expression" dxfId="19551" priority="641">
      <formula>AV76="X"</formula>
    </cfRule>
    <cfRule type="expression" dxfId="19550" priority="642">
      <formula>AV76="후보"</formula>
    </cfRule>
  </conditionalFormatting>
  <conditionalFormatting sqref="Z76">
    <cfRule type="colorScale" priority="6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9549" priority="638" operator="greaterThan">
      <formula>0.9</formula>
    </cfRule>
    <cfRule type="cellIs" dxfId="19548" priority="639" operator="greaterThan">
      <formula>0.85</formula>
    </cfRule>
  </conditionalFormatting>
  <conditionalFormatting sqref="N76">
    <cfRule type="cellIs" dxfId="19547" priority="636" operator="greaterThan">
      <formula>0.9</formula>
    </cfRule>
    <cfRule type="cellIs" dxfId="19546" priority="637" operator="greaterThan">
      <formula>0.85</formula>
    </cfRule>
  </conditionalFormatting>
  <conditionalFormatting sqref="E76">
    <cfRule type="expression" dxfId="19545" priority="632">
      <formula>AND(IF(OR($Q76=1,$Q76=2),1,0),IF($X76&lt;=20,1,0))</formula>
    </cfRule>
    <cfRule type="expression" dxfId="19544" priority="633">
      <formula>AND(IF($Q76=2,1,0),IF($X76&lt;30,1,0))</formula>
    </cfRule>
    <cfRule type="expression" dxfId="19543" priority="634">
      <formula>AND(IF($Q76=3,1,0),IF($X76&lt;30,1,0))</formula>
    </cfRule>
    <cfRule type="expression" dxfId="19542" priority="635">
      <formula>AND(IF($Q76=3,1,IF($Q76=4,1,0)),IF($F76&lt;=85,1,0))</formula>
    </cfRule>
  </conditionalFormatting>
  <conditionalFormatting sqref="X76">
    <cfRule type="expression" dxfId="19541" priority="628">
      <formula>AND(IF(OR($Q76=1,$Q76=2),1,0),IF($X76&lt;=20,1,0))</formula>
    </cfRule>
    <cfRule type="expression" dxfId="19540" priority="629">
      <formula>AND(IF($Q76=2,1,0),IF($X76&lt;30,1,0))</formula>
    </cfRule>
    <cfRule type="expression" dxfId="19539" priority="630">
      <formula>AND(IF($Q76=3,1,0),IF($X76&lt;30,1,0))</formula>
    </cfRule>
    <cfRule type="expression" dxfId="19538" priority="631">
      <formula>AND(IF($Q76=3,1,IF($Q76=4,1,0)),IF($F76&lt;=85,1,0))</formula>
    </cfRule>
  </conditionalFormatting>
  <conditionalFormatting sqref="AI76">
    <cfRule type="expression" dxfId="19537" priority="624">
      <formula>AND(IF(OR($Q76=1,$Q76=2),1,0),IF($X76&lt;=20,1,0))</formula>
    </cfRule>
    <cfRule type="expression" dxfId="19536" priority="625">
      <formula>AND(IF($Q76=2,1,0),IF($X76&lt;30,1,0))</formula>
    </cfRule>
    <cfRule type="expression" dxfId="19535" priority="626">
      <formula>AND(IF($Q76=3,1,0),IF($X76&lt;30,1,0))</formula>
    </cfRule>
    <cfRule type="expression" dxfId="19534" priority="627">
      <formula>AND(IF($Q76=3,1,IF($Q76=4,1,0)),IF($F76&lt;=85,1,0))</formula>
    </cfRule>
  </conditionalFormatting>
  <conditionalFormatting sqref="AV77">
    <cfRule type="expression" dxfId="19533" priority="622">
      <formula>AV77="X"</formula>
    </cfRule>
    <cfRule type="expression" dxfId="19532" priority="623">
      <formula>AV77="후보"</formula>
    </cfRule>
  </conditionalFormatting>
  <conditionalFormatting sqref="Z77">
    <cfRule type="colorScale" priority="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9531" priority="619" operator="greaterThan">
      <formula>0.9</formula>
    </cfRule>
    <cfRule type="cellIs" dxfId="19530" priority="620" operator="greaterThan">
      <formula>0.85</formula>
    </cfRule>
  </conditionalFormatting>
  <conditionalFormatting sqref="N77">
    <cfRule type="cellIs" dxfId="19529" priority="617" operator="greaterThan">
      <formula>0.9</formula>
    </cfRule>
    <cfRule type="cellIs" dxfId="19528" priority="618" operator="greaterThan">
      <formula>0.85</formula>
    </cfRule>
  </conditionalFormatting>
  <conditionalFormatting sqref="E77">
    <cfRule type="expression" dxfId="19527" priority="613">
      <formula>AND(IF(OR($Q77=1,$Q77=2),1,0),IF($X77&lt;=20,1,0))</formula>
    </cfRule>
    <cfRule type="expression" dxfId="19526" priority="614">
      <formula>AND(IF($Q77=2,1,0),IF($X77&lt;30,1,0))</formula>
    </cfRule>
    <cfRule type="expression" dxfId="19525" priority="615">
      <formula>AND(IF($Q77=3,1,0),IF($X77&lt;30,1,0))</formula>
    </cfRule>
    <cfRule type="expression" dxfId="19524" priority="616">
      <formula>AND(IF($Q77=3,1,IF($Q77=4,1,0)),IF($F77&lt;=85,1,0))</formula>
    </cfRule>
  </conditionalFormatting>
  <conditionalFormatting sqref="X77">
    <cfRule type="expression" dxfId="19523" priority="609">
      <formula>AND(IF(OR($Q77=1,$Q77=2),1,0),IF($X77&lt;=20,1,0))</formula>
    </cfRule>
    <cfRule type="expression" dxfId="19522" priority="610">
      <formula>AND(IF($Q77=2,1,0),IF($X77&lt;30,1,0))</formula>
    </cfRule>
    <cfRule type="expression" dxfId="19521" priority="611">
      <formula>AND(IF($Q77=3,1,0),IF($X77&lt;30,1,0))</formula>
    </cfRule>
    <cfRule type="expression" dxfId="19520" priority="612">
      <formula>AND(IF($Q77=3,1,IF($Q77=4,1,0)),IF($F77&lt;=85,1,0))</formula>
    </cfRule>
  </conditionalFormatting>
  <conditionalFormatting sqref="AI77">
    <cfRule type="expression" dxfId="19519" priority="605">
      <formula>AND(IF(OR($Q77=1,$Q77=2),1,0),IF($X77&lt;=20,1,0))</formula>
    </cfRule>
    <cfRule type="expression" dxfId="19518" priority="606">
      <formula>AND(IF($Q77=2,1,0),IF($X77&lt;30,1,0))</formula>
    </cfRule>
    <cfRule type="expression" dxfId="19517" priority="607">
      <formula>AND(IF($Q77=3,1,0),IF($X77&lt;30,1,0))</formula>
    </cfRule>
    <cfRule type="expression" dxfId="19516" priority="608">
      <formula>AND(IF($Q77=3,1,IF($Q77=4,1,0)),IF($F77&lt;=85,1,0))</formula>
    </cfRule>
  </conditionalFormatting>
  <conditionalFormatting sqref="AV78">
    <cfRule type="expression" dxfId="19515" priority="603">
      <formula>AV78="X"</formula>
    </cfRule>
    <cfRule type="expression" dxfId="19514" priority="604">
      <formula>AV78="후보"</formula>
    </cfRule>
  </conditionalFormatting>
  <conditionalFormatting sqref="Z78">
    <cfRule type="colorScale" priority="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 N78">
    <cfRule type="cellIs" dxfId="19513" priority="600" operator="greaterThan">
      <formula>0.9</formula>
    </cfRule>
    <cfRule type="cellIs" dxfId="19512" priority="601" operator="greaterThan">
      <formula>0.85</formula>
    </cfRule>
  </conditionalFormatting>
  <conditionalFormatting sqref="AV79">
    <cfRule type="expression" dxfId="19511" priority="598">
      <formula>AV79="X"</formula>
    </cfRule>
    <cfRule type="expression" dxfId="19510" priority="599">
      <formula>AV79="후보"</formula>
    </cfRule>
  </conditionalFormatting>
  <conditionalFormatting sqref="Z79">
    <cfRule type="colorScale" priority="5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9509" priority="595" operator="greaterThan">
      <formula>0.9</formula>
    </cfRule>
    <cfRule type="cellIs" dxfId="19508" priority="596" operator="greaterThan">
      <formula>0.85</formula>
    </cfRule>
  </conditionalFormatting>
  <conditionalFormatting sqref="N79">
    <cfRule type="cellIs" dxfId="19507" priority="593" operator="greaterThan">
      <formula>0.9</formula>
    </cfRule>
    <cfRule type="cellIs" dxfId="19506" priority="594" operator="greaterThan">
      <formula>0.85</formula>
    </cfRule>
  </conditionalFormatting>
  <conditionalFormatting sqref="E79">
    <cfRule type="expression" dxfId="19505" priority="589">
      <formula>AND(IF(OR($Q79=1,$Q79=2),1,0),IF($X79&lt;=20,1,0))</formula>
    </cfRule>
    <cfRule type="expression" dxfId="19504" priority="590">
      <formula>AND(IF($Q79=2,1,0),IF($X79&lt;30,1,0))</formula>
    </cfRule>
    <cfRule type="expression" dxfId="19503" priority="591">
      <formula>AND(IF($Q79=3,1,0),IF($X79&lt;30,1,0))</formula>
    </cfRule>
    <cfRule type="expression" dxfId="19502" priority="592">
      <formula>AND(IF($Q79=3,1,IF($Q79=4,1,0)),IF($F79&lt;=85,1,0))</formula>
    </cfRule>
  </conditionalFormatting>
  <conditionalFormatting sqref="X79">
    <cfRule type="expression" dxfId="19501" priority="585">
      <formula>AND(IF(OR($Q79=1,$Q79=2),1,0),IF($X79&lt;=20,1,0))</formula>
    </cfRule>
    <cfRule type="expression" dxfId="19500" priority="586">
      <formula>AND(IF($Q79=2,1,0),IF($X79&lt;30,1,0))</formula>
    </cfRule>
    <cfRule type="expression" dxfId="19499" priority="587">
      <formula>AND(IF($Q79=3,1,0),IF($X79&lt;30,1,0))</formula>
    </cfRule>
    <cfRule type="expression" dxfId="19498" priority="588">
      <formula>AND(IF($Q79=3,1,IF($Q79=4,1,0)),IF($F79&lt;=85,1,0))</formula>
    </cfRule>
  </conditionalFormatting>
  <conditionalFormatting sqref="AI79">
    <cfRule type="expression" dxfId="19497" priority="581">
      <formula>AND(IF(OR($Q79=1,$Q79=2),1,0),IF($X79&lt;=20,1,0))</formula>
    </cfRule>
    <cfRule type="expression" dxfId="19496" priority="582">
      <formula>AND(IF($Q79=2,1,0),IF($X79&lt;30,1,0))</formula>
    </cfRule>
    <cfRule type="expression" dxfId="19495" priority="583">
      <formula>AND(IF($Q79=3,1,0),IF($X79&lt;30,1,0))</formula>
    </cfRule>
    <cfRule type="expression" dxfId="19494" priority="584">
      <formula>AND(IF($Q79=3,1,IF($Q79=4,1,0)),IF($F79&lt;=85,1,0))</formula>
    </cfRule>
  </conditionalFormatting>
  <conditionalFormatting sqref="AV80">
    <cfRule type="expression" dxfId="19493" priority="579">
      <formula>AV80="X"</formula>
    </cfRule>
    <cfRule type="expression" dxfId="19492" priority="580">
      <formula>AV80="후보"</formula>
    </cfRule>
  </conditionalFormatting>
  <conditionalFormatting sqref="Z80">
    <cfRule type="colorScale" priority="5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9491" priority="576" operator="greaterThan">
      <formula>0.9</formula>
    </cfRule>
    <cfRule type="cellIs" dxfId="19490" priority="577" operator="greaterThan">
      <formula>0.85</formula>
    </cfRule>
  </conditionalFormatting>
  <conditionalFormatting sqref="N80">
    <cfRule type="cellIs" dxfId="19489" priority="574" operator="greaterThan">
      <formula>0.9</formula>
    </cfRule>
    <cfRule type="cellIs" dxfId="19488" priority="575" operator="greaterThan">
      <formula>0.85</formula>
    </cfRule>
  </conditionalFormatting>
  <conditionalFormatting sqref="E80">
    <cfRule type="expression" dxfId="19487" priority="570">
      <formula>AND(IF(OR($Q80=1,$Q80=2),1,0),IF($X80&lt;=20,1,0))</formula>
    </cfRule>
    <cfRule type="expression" dxfId="19486" priority="571">
      <formula>AND(IF($Q80=2,1,0),IF($X80&lt;30,1,0))</formula>
    </cfRule>
    <cfRule type="expression" dxfId="19485" priority="572">
      <formula>AND(IF($Q80=3,1,0),IF($X80&lt;30,1,0))</formula>
    </cfRule>
    <cfRule type="expression" dxfId="19484" priority="573">
      <formula>AND(IF($Q80=3,1,IF($Q80=4,1,0)),IF($F80&lt;=85,1,0))</formula>
    </cfRule>
  </conditionalFormatting>
  <conditionalFormatting sqref="X80">
    <cfRule type="expression" dxfId="19483" priority="566">
      <formula>AND(IF(OR($Q80=1,$Q80=2),1,0),IF($X80&lt;=20,1,0))</formula>
    </cfRule>
    <cfRule type="expression" dxfId="19482" priority="567">
      <formula>AND(IF($Q80=2,1,0),IF($X80&lt;30,1,0))</formula>
    </cfRule>
    <cfRule type="expression" dxfId="19481" priority="568">
      <formula>AND(IF($Q80=3,1,0),IF($X80&lt;30,1,0))</formula>
    </cfRule>
    <cfRule type="expression" dxfId="19480" priority="569">
      <formula>AND(IF($Q80=3,1,IF($Q80=4,1,0)),IF($F80&lt;=85,1,0))</formula>
    </cfRule>
  </conditionalFormatting>
  <conditionalFormatting sqref="AI80">
    <cfRule type="expression" dxfId="19479" priority="562">
      <formula>AND(IF(OR($Q80=1,$Q80=2),1,0),IF($X80&lt;=20,1,0))</formula>
    </cfRule>
    <cfRule type="expression" dxfId="19478" priority="563">
      <formula>AND(IF($Q80=2,1,0),IF($X80&lt;30,1,0))</formula>
    </cfRule>
    <cfRule type="expression" dxfId="19477" priority="564">
      <formula>AND(IF($Q80=3,1,0),IF($X80&lt;30,1,0))</formula>
    </cfRule>
    <cfRule type="expression" dxfId="19476" priority="565">
      <formula>AND(IF($Q80=3,1,IF($Q80=4,1,0)),IF($F80&lt;=85,1,0))</formula>
    </cfRule>
  </conditionalFormatting>
  <conditionalFormatting sqref="AV81">
    <cfRule type="expression" dxfId="19475" priority="560">
      <formula>AV81="X"</formula>
    </cfRule>
    <cfRule type="expression" dxfId="19474" priority="561">
      <formula>AV81="후보"</formula>
    </cfRule>
  </conditionalFormatting>
  <conditionalFormatting sqref="Z81">
    <cfRule type="colorScale" priority="5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9473" priority="557" operator="greaterThan">
      <formula>0.9</formula>
    </cfRule>
    <cfRule type="cellIs" dxfId="19472" priority="558" operator="greaterThan">
      <formula>0.85</formula>
    </cfRule>
  </conditionalFormatting>
  <conditionalFormatting sqref="N81">
    <cfRule type="cellIs" dxfId="19471" priority="555" operator="greaterThan">
      <formula>0.9</formula>
    </cfRule>
    <cfRule type="cellIs" dxfId="19470" priority="556" operator="greaterThan">
      <formula>0.85</formula>
    </cfRule>
  </conditionalFormatting>
  <conditionalFormatting sqref="E81">
    <cfRule type="expression" dxfId="19469" priority="551">
      <formula>AND(IF(OR($Q81=1,$Q81=2),1,0),IF($X81&lt;=20,1,0))</formula>
    </cfRule>
    <cfRule type="expression" dxfId="19468" priority="552">
      <formula>AND(IF($Q81=2,1,0),IF($X81&lt;30,1,0))</formula>
    </cfRule>
    <cfRule type="expression" dxfId="19467" priority="553">
      <formula>AND(IF($Q81=3,1,0),IF($X81&lt;30,1,0))</formula>
    </cfRule>
    <cfRule type="expression" dxfId="19466" priority="554">
      <formula>AND(IF($Q81=3,1,IF($Q81=4,1,0)),IF($F81&lt;=85,1,0))</formula>
    </cfRule>
  </conditionalFormatting>
  <conditionalFormatting sqref="X81">
    <cfRule type="expression" dxfId="19465" priority="547">
      <formula>AND(IF(OR($Q81=1,$Q81=2),1,0),IF($X81&lt;=20,1,0))</formula>
    </cfRule>
    <cfRule type="expression" dxfId="19464" priority="548">
      <formula>AND(IF($Q81=2,1,0),IF($X81&lt;30,1,0))</formula>
    </cfRule>
    <cfRule type="expression" dxfId="19463" priority="549">
      <formula>AND(IF($Q81=3,1,0),IF($X81&lt;30,1,0))</formula>
    </cfRule>
    <cfRule type="expression" dxfId="19462" priority="550">
      <formula>AND(IF($Q81=3,1,IF($Q81=4,1,0)),IF($F81&lt;=85,1,0))</formula>
    </cfRule>
  </conditionalFormatting>
  <conditionalFormatting sqref="AI81">
    <cfRule type="expression" dxfId="19461" priority="543">
      <formula>AND(IF(OR($Q81=1,$Q81=2),1,0),IF($X81&lt;=20,1,0))</formula>
    </cfRule>
    <cfRule type="expression" dxfId="19460" priority="544">
      <formula>AND(IF($Q81=2,1,0),IF($X81&lt;30,1,0))</formula>
    </cfRule>
    <cfRule type="expression" dxfId="19459" priority="545">
      <formula>AND(IF($Q81=3,1,0),IF($X81&lt;30,1,0))</formula>
    </cfRule>
    <cfRule type="expression" dxfId="19458" priority="546">
      <formula>AND(IF($Q81=3,1,IF($Q81=4,1,0)),IF($F81&lt;=85,1,0))</formula>
    </cfRule>
  </conditionalFormatting>
  <conditionalFormatting sqref="AV82">
    <cfRule type="expression" dxfId="19457" priority="541">
      <formula>AV82="X"</formula>
    </cfRule>
    <cfRule type="expression" dxfId="19456" priority="542">
      <formula>AV82="후보"</formula>
    </cfRule>
  </conditionalFormatting>
  <conditionalFormatting sqref="Z82">
    <cfRule type="colorScale" priority="5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9455" priority="538" operator="greaterThan">
      <formula>0.9</formula>
    </cfRule>
    <cfRule type="cellIs" dxfId="19454" priority="539" operator="greaterThan">
      <formula>0.85</formula>
    </cfRule>
  </conditionalFormatting>
  <conditionalFormatting sqref="N82">
    <cfRule type="cellIs" dxfId="19453" priority="536" operator="greaterThan">
      <formula>0.9</formula>
    </cfRule>
    <cfRule type="cellIs" dxfId="19452" priority="537" operator="greaterThan">
      <formula>0.85</formula>
    </cfRule>
  </conditionalFormatting>
  <conditionalFormatting sqref="E82">
    <cfRule type="expression" dxfId="19451" priority="532">
      <formula>AND(IF(OR($Q82=1,$Q82=2),1,0),IF($X82&lt;=20,1,0))</formula>
    </cfRule>
    <cfRule type="expression" dxfId="19450" priority="533">
      <formula>AND(IF($Q82=2,1,0),IF($X82&lt;30,1,0))</formula>
    </cfRule>
    <cfRule type="expression" dxfId="19449" priority="534">
      <formula>AND(IF($Q82=3,1,0),IF($X82&lt;30,1,0))</formula>
    </cfRule>
    <cfRule type="expression" dxfId="19448" priority="535">
      <formula>AND(IF($Q82=3,1,IF($Q82=4,1,0)),IF($F82&lt;=85,1,0))</formula>
    </cfRule>
  </conditionalFormatting>
  <conditionalFormatting sqref="X82">
    <cfRule type="expression" dxfId="19447" priority="528">
      <formula>AND(IF(OR($Q82=1,$Q82=2),1,0),IF($X82&lt;=20,1,0))</formula>
    </cfRule>
    <cfRule type="expression" dxfId="19446" priority="529">
      <formula>AND(IF($Q82=2,1,0),IF($X82&lt;30,1,0))</formula>
    </cfRule>
    <cfRule type="expression" dxfId="19445" priority="530">
      <formula>AND(IF($Q82=3,1,0),IF($X82&lt;30,1,0))</formula>
    </cfRule>
    <cfRule type="expression" dxfId="19444" priority="531">
      <formula>AND(IF($Q82=3,1,IF($Q82=4,1,0)),IF($F82&lt;=85,1,0))</formula>
    </cfRule>
  </conditionalFormatting>
  <conditionalFormatting sqref="AI82">
    <cfRule type="expression" dxfId="19443" priority="524">
      <formula>AND(IF(OR($Q82=1,$Q82=2),1,0),IF($X82&lt;=20,1,0))</formula>
    </cfRule>
    <cfRule type="expression" dxfId="19442" priority="525">
      <formula>AND(IF($Q82=2,1,0),IF($X82&lt;30,1,0))</formula>
    </cfRule>
    <cfRule type="expression" dxfId="19441" priority="526">
      <formula>AND(IF($Q82=3,1,0),IF($X82&lt;30,1,0))</formula>
    </cfRule>
    <cfRule type="expression" dxfId="19440" priority="527">
      <formula>AND(IF($Q82=3,1,IF($Q82=4,1,0)),IF($F82&lt;=85,1,0))</formula>
    </cfRule>
  </conditionalFormatting>
  <conditionalFormatting sqref="AV83">
    <cfRule type="expression" dxfId="19439" priority="522">
      <formula>AV83="X"</formula>
    </cfRule>
    <cfRule type="expression" dxfId="19438" priority="523">
      <formula>AV83="후보"</formula>
    </cfRule>
  </conditionalFormatting>
  <conditionalFormatting sqref="Z83">
    <cfRule type="colorScale" priority="5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9437" priority="519" operator="greaterThan">
      <formula>0.9</formula>
    </cfRule>
    <cfRule type="cellIs" dxfId="19436" priority="520" operator="greaterThan">
      <formula>0.85</formula>
    </cfRule>
  </conditionalFormatting>
  <conditionalFormatting sqref="N83">
    <cfRule type="cellIs" dxfId="19435" priority="517" operator="greaterThan">
      <formula>0.9</formula>
    </cfRule>
    <cfRule type="cellIs" dxfId="19434" priority="518" operator="greaterThan">
      <formula>0.85</formula>
    </cfRule>
  </conditionalFormatting>
  <conditionalFormatting sqref="E83">
    <cfRule type="expression" dxfId="19433" priority="513">
      <formula>AND(IF(OR($Q83=1,$Q83=2),1,0),IF($X83&lt;=20,1,0))</formula>
    </cfRule>
    <cfRule type="expression" dxfId="19432" priority="514">
      <formula>AND(IF($Q83=2,1,0),IF($X83&lt;30,1,0))</formula>
    </cfRule>
    <cfRule type="expression" dxfId="19431" priority="515">
      <formula>AND(IF($Q83=3,1,0),IF($X83&lt;30,1,0))</formula>
    </cfRule>
    <cfRule type="expression" dxfId="19430" priority="516">
      <formula>AND(IF($Q83=3,1,IF($Q83=4,1,0)),IF($F83&lt;=85,1,0))</formula>
    </cfRule>
  </conditionalFormatting>
  <conditionalFormatting sqref="X83">
    <cfRule type="expression" dxfId="19429" priority="509">
      <formula>AND(IF(OR($Q83=1,$Q83=2),1,0),IF($X83&lt;=20,1,0))</formula>
    </cfRule>
    <cfRule type="expression" dxfId="19428" priority="510">
      <formula>AND(IF($Q83=2,1,0),IF($X83&lt;30,1,0))</formula>
    </cfRule>
    <cfRule type="expression" dxfId="19427" priority="511">
      <formula>AND(IF($Q83=3,1,0),IF($X83&lt;30,1,0))</formula>
    </cfRule>
    <cfRule type="expression" dxfId="19426" priority="512">
      <formula>AND(IF($Q83=3,1,IF($Q83=4,1,0)),IF($F83&lt;=85,1,0))</formula>
    </cfRule>
  </conditionalFormatting>
  <conditionalFormatting sqref="AI83">
    <cfRule type="expression" dxfId="19425" priority="505">
      <formula>AND(IF(OR($Q83=1,$Q83=2),1,0),IF($X83&lt;=20,1,0))</formula>
    </cfRule>
    <cfRule type="expression" dxfId="19424" priority="506">
      <formula>AND(IF($Q83=2,1,0),IF($X83&lt;30,1,0))</formula>
    </cfRule>
    <cfRule type="expression" dxfId="19423" priority="507">
      <formula>AND(IF($Q83=3,1,0),IF($X83&lt;30,1,0))</formula>
    </cfRule>
    <cfRule type="expression" dxfId="19422" priority="508">
      <formula>AND(IF($Q83=3,1,IF($Q83=4,1,0)),IF($F83&lt;=85,1,0))</formula>
    </cfRule>
  </conditionalFormatting>
  <conditionalFormatting sqref="AV84">
    <cfRule type="expression" dxfId="19421" priority="503">
      <formula>AV84="X"</formula>
    </cfRule>
    <cfRule type="expression" dxfId="19420" priority="504">
      <formula>AV84="후보"</formula>
    </cfRule>
  </conditionalFormatting>
  <conditionalFormatting sqref="Z84">
    <cfRule type="colorScale" priority="5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9419" priority="500" operator="greaterThan">
      <formula>0.9</formula>
    </cfRule>
    <cfRule type="cellIs" dxfId="19418" priority="501" operator="greaterThan">
      <formula>0.85</formula>
    </cfRule>
  </conditionalFormatting>
  <conditionalFormatting sqref="N84">
    <cfRule type="cellIs" dxfId="19417" priority="498" operator="greaterThan">
      <formula>0.9</formula>
    </cfRule>
    <cfRule type="cellIs" dxfId="19416" priority="499" operator="greaterThan">
      <formula>0.85</formula>
    </cfRule>
  </conditionalFormatting>
  <conditionalFormatting sqref="E84">
    <cfRule type="expression" dxfId="19415" priority="494">
      <formula>AND(IF(OR($Q84=1,$Q84=2),1,0),IF($X84&lt;=20,1,0))</formula>
    </cfRule>
    <cfRule type="expression" dxfId="19414" priority="495">
      <formula>AND(IF($Q84=2,1,0),IF($X84&lt;30,1,0))</formula>
    </cfRule>
    <cfRule type="expression" dxfId="19413" priority="496">
      <formula>AND(IF($Q84=3,1,0),IF($X84&lt;30,1,0))</formula>
    </cfRule>
    <cfRule type="expression" dxfId="19412" priority="497">
      <formula>AND(IF($Q84=3,1,IF($Q84=4,1,0)),IF($F84&lt;=85,1,0))</formula>
    </cfRule>
  </conditionalFormatting>
  <conditionalFormatting sqref="X84">
    <cfRule type="expression" dxfId="19411" priority="490">
      <formula>AND(IF(OR($Q84=1,$Q84=2),1,0),IF($X84&lt;=20,1,0))</formula>
    </cfRule>
    <cfRule type="expression" dxfId="19410" priority="491">
      <formula>AND(IF($Q84=2,1,0),IF($X84&lt;30,1,0))</formula>
    </cfRule>
    <cfRule type="expression" dxfId="19409" priority="492">
      <formula>AND(IF($Q84=3,1,0),IF($X84&lt;30,1,0))</formula>
    </cfRule>
    <cfRule type="expression" dxfId="19408" priority="493">
      <formula>AND(IF($Q84=3,1,IF($Q84=4,1,0)),IF($F84&lt;=85,1,0))</formula>
    </cfRule>
  </conditionalFormatting>
  <conditionalFormatting sqref="AI84">
    <cfRule type="expression" dxfId="19407" priority="486">
      <formula>AND(IF(OR($Q84=1,$Q84=2),1,0),IF($X84&lt;=20,1,0))</formula>
    </cfRule>
    <cfRule type="expression" dxfId="19406" priority="487">
      <formula>AND(IF($Q84=2,1,0),IF($X84&lt;30,1,0))</formula>
    </cfRule>
    <cfRule type="expression" dxfId="19405" priority="488">
      <formula>AND(IF($Q84=3,1,0),IF($X84&lt;30,1,0))</formula>
    </cfRule>
    <cfRule type="expression" dxfId="19404" priority="489">
      <formula>AND(IF($Q84=3,1,IF($Q84=4,1,0)),IF($F84&lt;=85,1,0))</formula>
    </cfRule>
  </conditionalFormatting>
  <conditionalFormatting sqref="AV85">
    <cfRule type="expression" dxfId="19403" priority="484">
      <formula>AV85="X"</formula>
    </cfRule>
    <cfRule type="expression" dxfId="19402" priority="485">
      <formula>AV85="후보"</formula>
    </cfRule>
  </conditionalFormatting>
  <conditionalFormatting sqref="Z85">
    <cfRule type="colorScale" priority="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9401" priority="481" operator="greaterThan">
      <formula>0.9</formula>
    </cfRule>
    <cfRule type="cellIs" dxfId="19400" priority="482" operator="greaterThan">
      <formula>0.85</formula>
    </cfRule>
  </conditionalFormatting>
  <conditionalFormatting sqref="N85">
    <cfRule type="cellIs" dxfId="19399" priority="479" operator="greaterThan">
      <formula>0.9</formula>
    </cfRule>
    <cfRule type="cellIs" dxfId="19398" priority="480" operator="greaterThan">
      <formula>0.85</formula>
    </cfRule>
  </conditionalFormatting>
  <conditionalFormatting sqref="E85">
    <cfRule type="expression" dxfId="19397" priority="475">
      <formula>AND(IF(OR($Q85=1,$Q85=2),1,0),IF($X85&lt;=20,1,0))</formula>
    </cfRule>
    <cfRule type="expression" dxfId="19396" priority="476">
      <formula>AND(IF($Q85=2,1,0),IF($X85&lt;30,1,0))</formula>
    </cfRule>
    <cfRule type="expression" dxfId="19395" priority="477">
      <formula>AND(IF($Q85=3,1,0),IF($X85&lt;30,1,0))</formula>
    </cfRule>
    <cfRule type="expression" dxfId="19394" priority="478">
      <formula>AND(IF($Q85=3,1,IF($Q85=4,1,0)),IF($F85&lt;=85,1,0))</formula>
    </cfRule>
  </conditionalFormatting>
  <conditionalFormatting sqref="X85">
    <cfRule type="expression" dxfId="19393" priority="471">
      <formula>AND(IF(OR($Q85=1,$Q85=2),1,0),IF($X85&lt;=20,1,0))</formula>
    </cfRule>
    <cfRule type="expression" dxfId="19392" priority="472">
      <formula>AND(IF($Q85=2,1,0),IF($X85&lt;30,1,0))</formula>
    </cfRule>
    <cfRule type="expression" dxfId="19391" priority="473">
      <formula>AND(IF($Q85=3,1,0),IF($X85&lt;30,1,0))</formula>
    </cfRule>
    <cfRule type="expression" dxfId="19390" priority="474">
      <formula>AND(IF($Q85=3,1,IF($Q85=4,1,0)),IF($F85&lt;=85,1,0))</formula>
    </cfRule>
  </conditionalFormatting>
  <conditionalFormatting sqref="AI85">
    <cfRule type="expression" dxfId="19389" priority="467">
      <formula>AND(IF(OR($Q85=1,$Q85=2),1,0),IF($X85&lt;=20,1,0))</formula>
    </cfRule>
    <cfRule type="expression" dxfId="19388" priority="468">
      <formula>AND(IF($Q85=2,1,0),IF($X85&lt;30,1,0))</formula>
    </cfRule>
    <cfRule type="expression" dxfId="19387" priority="469">
      <formula>AND(IF($Q85=3,1,0),IF($X85&lt;30,1,0))</formula>
    </cfRule>
    <cfRule type="expression" dxfId="19386" priority="470">
      <formula>AND(IF($Q85=3,1,IF($Q85=4,1,0)),IF($F85&lt;=85,1,0))</formula>
    </cfRule>
  </conditionalFormatting>
  <conditionalFormatting sqref="AV86">
    <cfRule type="expression" dxfId="19385" priority="465">
      <formula>AV86="X"</formula>
    </cfRule>
    <cfRule type="expression" dxfId="19384" priority="466">
      <formula>AV86="후보"</formula>
    </cfRule>
  </conditionalFormatting>
  <conditionalFormatting sqref="Z86">
    <cfRule type="colorScale" priority="4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9383" priority="462" operator="greaterThan">
      <formula>0.9</formula>
    </cfRule>
    <cfRule type="cellIs" dxfId="19382" priority="463" operator="greaterThan">
      <formula>0.85</formula>
    </cfRule>
  </conditionalFormatting>
  <conditionalFormatting sqref="N86">
    <cfRule type="cellIs" dxfId="19381" priority="460" operator="greaterThan">
      <formula>0.9</formula>
    </cfRule>
    <cfRule type="cellIs" dxfId="19380" priority="461" operator="greaterThan">
      <formula>0.85</formula>
    </cfRule>
  </conditionalFormatting>
  <conditionalFormatting sqref="E86">
    <cfRule type="expression" dxfId="19379" priority="456">
      <formula>AND(IF(OR($Q86=1,$Q86=2),1,0),IF($X86&lt;=20,1,0))</formula>
    </cfRule>
    <cfRule type="expression" dxfId="19378" priority="457">
      <formula>AND(IF($Q86=2,1,0),IF($X86&lt;30,1,0))</formula>
    </cfRule>
    <cfRule type="expression" dxfId="19377" priority="458">
      <formula>AND(IF($Q86=3,1,0),IF($X86&lt;30,1,0))</formula>
    </cfRule>
    <cfRule type="expression" dxfId="19376" priority="459">
      <formula>AND(IF($Q86=3,1,IF($Q86=4,1,0)),IF($F86&lt;=85,1,0))</formula>
    </cfRule>
  </conditionalFormatting>
  <conditionalFormatting sqref="X86">
    <cfRule type="expression" dxfId="19375" priority="452">
      <formula>AND(IF(OR($Q86=1,$Q86=2),1,0),IF($X86&lt;=20,1,0))</formula>
    </cfRule>
    <cfRule type="expression" dxfId="19374" priority="453">
      <formula>AND(IF($Q86=2,1,0),IF($X86&lt;30,1,0))</formula>
    </cfRule>
    <cfRule type="expression" dxfId="19373" priority="454">
      <formula>AND(IF($Q86=3,1,0),IF($X86&lt;30,1,0))</formula>
    </cfRule>
    <cfRule type="expression" dxfId="19372" priority="455">
      <formula>AND(IF($Q86=3,1,IF($Q86=4,1,0)),IF($F86&lt;=85,1,0))</formula>
    </cfRule>
  </conditionalFormatting>
  <conditionalFormatting sqref="AI86">
    <cfRule type="expression" dxfId="19371" priority="448">
      <formula>AND(IF(OR($Q86=1,$Q86=2),1,0),IF($X86&lt;=20,1,0))</formula>
    </cfRule>
    <cfRule type="expression" dxfId="19370" priority="449">
      <formula>AND(IF($Q86=2,1,0),IF($X86&lt;30,1,0))</formula>
    </cfRule>
    <cfRule type="expression" dxfId="19369" priority="450">
      <formula>AND(IF($Q86=3,1,0),IF($X86&lt;30,1,0))</formula>
    </cfRule>
    <cfRule type="expression" dxfId="19368" priority="451">
      <formula>AND(IF($Q86=3,1,IF($Q86=4,1,0)),IF($F86&lt;=85,1,0))</formula>
    </cfRule>
  </conditionalFormatting>
  <conditionalFormatting sqref="AV87">
    <cfRule type="expression" dxfId="19367" priority="446">
      <formula>AV87="X"</formula>
    </cfRule>
    <cfRule type="expression" dxfId="19366" priority="447">
      <formula>AV87="후보"</formula>
    </cfRule>
  </conditionalFormatting>
  <conditionalFormatting sqref="Z87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9365" priority="443" operator="greaterThan">
      <formula>0.9</formula>
    </cfRule>
    <cfRule type="cellIs" dxfId="19364" priority="444" operator="greaterThan">
      <formula>0.85</formula>
    </cfRule>
  </conditionalFormatting>
  <conditionalFormatting sqref="N87">
    <cfRule type="cellIs" dxfId="19363" priority="441" operator="greaterThan">
      <formula>0.9</formula>
    </cfRule>
    <cfRule type="cellIs" dxfId="19362" priority="442" operator="greaterThan">
      <formula>0.85</formula>
    </cfRule>
  </conditionalFormatting>
  <conditionalFormatting sqref="E87">
    <cfRule type="expression" dxfId="19361" priority="437">
      <formula>AND(IF(OR($Q87=1,$Q87=2),1,0),IF($X87&lt;=20,1,0))</formula>
    </cfRule>
    <cfRule type="expression" dxfId="19360" priority="438">
      <formula>AND(IF($Q87=2,1,0),IF($X87&lt;30,1,0))</formula>
    </cfRule>
    <cfRule type="expression" dxfId="19359" priority="439">
      <formula>AND(IF($Q87=3,1,0),IF($X87&lt;30,1,0))</formula>
    </cfRule>
    <cfRule type="expression" dxfId="19358" priority="440">
      <formula>AND(IF($Q87=3,1,IF($Q87=4,1,0)),IF($F87&lt;=85,1,0))</formula>
    </cfRule>
  </conditionalFormatting>
  <conditionalFormatting sqref="X87">
    <cfRule type="expression" dxfId="19357" priority="433">
      <formula>AND(IF(OR($Q87=1,$Q87=2),1,0),IF($X87&lt;=20,1,0))</formula>
    </cfRule>
    <cfRule type="expression" dxfId="19356" priority="434">
      <formula>AND(IF($Q87=2,1,0),IF($X87&lt;30,1,0))</formula>
    </cfRule>
    <cfRule type="expression" dxfId="19355" priority="435">
      <formula>AND(IF($Q87=3,1,0),IF($X87&lt;30,1,0))</formula>
    </cfRule>
    <cfRule type="expression" dxfId="19354" priority="436">
      <formula>AND(IF($Q87=3,1,IF($Q87=4,1,0)),IF($F87&lt;=85,1,0))</formula>
    </cfRule>
  </conditionalFormatting>
  <conditionalFormatting sqref="AI87">
    <cfRule type="expression" dxfId="19353" priority="429">
      <formula>AND(IF(OR($Q87=1,$Q87=2),1,0),IF($X87&lt;=20,1,0))</formula>
    </cfRule>
    <cfRule type="expression" dxfId="19352" priority="430">
      <formula>AND(IF($Q87=2,1,0),IF($X87&lt;30,1,0))</formula>
    </cfRule>
    <cfRule type="expression" dxfId="19351" priority="431">
      <formula>AND(IF($Q87=3,1,0),IF($X87&lt;30,1,0))</formula>
    </cfRule>
    <cfRule type="expression" dxfId="19350" priority="432">
      <formula>AND(IF($Q87=3,1,IF($Q87=4,1,0)),IF($F87&lt;=85,1,0))</formula>
    </cfRule>
  </conditionalFormatting>
  <conditionalFormatting sqref="AV88">
    <cfRule type="expression" dxfId="19349" priority="427">
      <formula>AV88="X"</formula>
    </cfRule>
    <cfRule type="expression" dxfId="19348" priority="428">
      <formula>AV88="후보"</formula>
    </cfRule>
  </conditionalFormatting>
  <conditionalFormatting sqref="Z88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9347" priority="424" operator="greaterThan">
      <formula>0.9</formula>
    </cfRule>
    <cfRule type="cellIs" dxfId="19346" priority="425" operator="greaterThan">
      <formula>0.85</formula>
    </cfRule>
  </conditionalFormatting>
  <conditionalFormatting sqref="N88">
    <cfRule type="cellIs" dxfId="19345" priority="422" operator="greaterThan">
      <formula>0.9</formula>
    </cfRule>
    <cfRule type="cellIs" dxfId="19344" priority="423" operator="greaterThan">
      <formula>0.85</formula>
    </cfRule>
  </conditionalFormatting>
  <conditionalFormatting sqref="E88">
    <cfRule type="expression" dxfId="19343" priority="418">
      <formula>AND(IF(OR($Q88=1,$Q88=2),1,0),IF($X88&lt;=20,1,0))</formula>
    </cfRule>
    <cfRule type="expression" dxfId="19342" priority="419">
      <formula>AND(IF($Q88=2,1,0),IF($X88&lt;30,1,0))</formula>
    </cfRule>
    <cfRule type="expression" dxfId="19341" priority="420">
      <formula>AND(IF($Q88=3,1,0),IF($X88&lt;30,1,0))</formula>
    </cfRule>
    <cfRule type="expression" dxfId="19340" priority="421">
      <formula>AND(IF($Q88=3,1,IF($Q88=4,1,0)),IF($F88&lt;=85,1,0))</formula>
    </cfRule>
  </conditionalFormatting>
  <conditionalFormatting sqref="X88">
    <cfRule type="expression" dxfId="19339" priority="414">
      <formula>AND(IF(OR($Q88=1,$Q88=2),1,0),IF($X88&lt;=20,1,0))</formula>
    </cfRule>
    <cfRule type="expression" dxfId="19338" priority="415">
      <formula>AND(IF($Q88=2,1,0),IF($X88&lt;30,1,0))</formula>
    </cfRule>
    <cfRule type="expression" dxfId="19337" priority="416">
      <formula>AND(IF($Q88=3,1,0),IF($X88&lt;30,1,0))</formula>
    </cfRule>
    <cfRule type="expression" dxfId="19336" priority="417">
      <formula>AND(IF($Q88=3,1,IF($Q88=4,1,0)),IF($F88&lt;=85,1,0))</formula>
    </cfRule>
  </conditionalFormatting>
  <conditionalFormatting sqref="AI88">
    <cfRule type="expression" dxfId="19335" priority="410">
      <formula>AND(IF(OR($Q88=1,$Q88=2),1,0),IF($X88&lt;=20,1,0))</formula>
    </cfRule>
    <cfRule type="expression" dxfId="19334" priority="411">
      <formula>AND(IF($Q88=2,1,0),IF($X88&lt;30,1,0))</formula>
    </cfRule>
    <cfRule type="expression" dxfId="19333" priority="412">
      <formula>AND(IF($Q88=3,1,0),IF($X88&lt;30,1,0))</formula>
    </cfRule>
    <cfRule type="expression" dxfId="19332" priority="413">
      <formula>AND(IF($Q88=3,1,IF($Q88=4,1,0)),IF($F88&lt;=85,1,0))</formula>
    </cfRule>
  </conditionalFormatting>
  <conditionalFormatting sqref="AV89">
    <cfRule type="expression" dxfId="19331" priority="408">
      <formula>AV89="X"</formula>
    </cfRule>
    <cfRule type="expression" dxfId="19330" priority="409">
      <formula>AV89="후보"</formula>
    </cfRule>
  </conditionalFormatting>
  <conditionalFormatting sqref="Z89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9329" priority="405" operator="greaterThan">
      <formula>0.9</formula>
    </cfRule>
    <cfRule type="cellIs" dxfId="19328" priority="406" operator="greaterThan">
      <formula>0.85</formula>
    </cfRule>
  </conditionalFormatting>
  <conditionalFormatting sqref="N89">
    <cfRule type="cellIs" dxfId="19327" priority="403" operator="greaterThan">
      <formula>0.9</formula>
    </cfRule>
    <cfRule type="cellIs" dxfId="19326" priority="404" operator="greaterThan">
      <formula>0.85</formula>
    </cfRule>
  </conditionalFormatting>
  <conditionalFormatting sqref="E89">
    <cfRule type="expression" dxfId="19325" priority="399">
      <formula>AND(IF(OR($Q89=1,$Q89=2),1,0),IF($X89&lt;=20,1,0))</formula>
    </cfRule>
    <cfRule type="expression" dxfId="19324" priority="400">
      <formula>AND(IF($Q89=2,1,0),IF($X89&lt;30,1,0))</formula>
    </cfRule>
    <cfRule type="expression" dxfId="19323" priority="401">
      <formula>AND(IF($Q89=3,1,0),IF($X89&lt;30,1,0))</formula>
    </cfRule>
    <cfRule type="expression" dxfId="19322" priority="402">
      <formula>AND(IF($Q89=3,1,IF($Q89=4,1,0)),IF($F89&lt;=85,1,0))</formula>
    </cfRule>
  </conditionalFormatting>
  <conditionalFormatting sqref="X89">
    <cfRule type="expression" dxfId="19321" priority="395">
      <formula>AND(IF(OR($Q89=1,$Q89=2),1,0),IF($X89&lt;=20,1,0))</formula>
    </cfRule>
    <cfRule type="expression" dxfId="19320" priority="396">
      <formula>AND(IF($Q89=2,1,0),IF($X89&lt;30,1,0))</formula>
    </cfRule>
    <cfRule type="expression" dxfId="19319" priority="397">
      <formula>AND(IF($Q89=3,1,0),IF($X89&lt;30,1,0))</formula>
    </cfRule>
    <cfRule type="expression" dxfId="19318" priority="398">
      <formula>AND(IF($Q89=3,1,IF($Q89=4,1,0)),IF($F89&lt;=85,1,0))</formula>
    </cfRule>
  </conditionalFormatting>
  <conditionalFormatting sqref="AI89">
    <cfRule type="expression" dxfId="19317" priority="391">
      <formula>AND(IF(OR($Q89=1,$Q89=2),1,0),IF($X89&lt;=20,1,0))</formula>
    </cfRule>
    <cfRule type="expression" dxfId="19316" priority="392">
      <formula>AND(IF($Q89=2,1,0),IF($X89&lt;30,1,0))</formula>
    </cfRule>
    <cfRule type="expression" dxfId="19315" priority="393">
      <formula>AND(IF($Q89=3,1,0),IF($X89&lt;30,1,0))</formula>
    </cfRule>
    <cfRule type="expression" dxfId="19314" priority="394">
      <formula>AND(IF($Q89=3,1,IF($Q89=4,1,0)),IF($F89&lt;=85,1,0))</formula>
    </cfRule>
  </conditionalFormatting>
  <conditionalFormatting sqref="AV90">
    <cfRule type="expression" dxfId="19313" priority="389">
      <formula>AV90="X"</formula>
    </cfRule>
    <cfRule type="expression" dxfId="19312" priority="390">
      <formula>AV90="후보"</formula>
    </cfRule>
  </conditionalFormatting>
  <conditionalFormatting sqref="Z90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9311" priority="386" operator="greaterThan">
      <formula>0.9</formula>
    </cfRule>
    <cfRule type="cellIs" dxfId="19310" priority="387" operator="greaterThan">
      <formula>0.85</formula>
    </cfRule>
  </conditionalFormatting>
  <conditionalFormatting sqref="N90">
    <cfRule type="cellIs" dxfId="19309" priority="384" operator="greaterThan">
      <formula>0.9</formula>
    </cfRule>
    <cfRule type="cellIs" dxfId="19308" priority="385" operator="greaterThan">
      <formula>0.85</formula>
    </cfRule>
  </conditionalFormatting>
  <conditionalFormatting sqref="E90">
    <cfRule type="expression" dxfId="19307" priority="380">
      <formula>AND(IF(OR($Q90=1,$Q90=2),1,0),IF($X90&lt;=20,1,0))</formula>
    </cfRule>
    <cfRule type="expression" dxfId="19306" priority="381">
      <formula>AND(IF($Q90=2,1,0),IF($X90&lt;30,1,0))</formula>
    </cfRule>
    <cfRule type="expression" dxfId="19305" priority="382">
      <formula>AND(IF($Q90=3,1,0),IF($X90&lt;30,1,0))</formula>
    </cfRule>
    <cfRule type="expression" dxfId="19304" priority="383">
      <formula>AND(IF($Q90=3,1,IF($Q90=4,1,0)),IF($F90&lt;=85,1,0))</formula>
    </cfRule>
  </conditionalFormatting>
  <conditionalFormatting sqref="X90">
    <cfRule type="expression" dxfId="19303" priority="376">
      <formula>AND(IF(OR($Q90=1,$Q90=2),1,0),IF($X90&lt;=20,1,0))</formula>
    </cfRule>
    <cfRule type="expression" dxfId="19302" priority="377">
      <formula>AND(IF($Q90=2,1,0),IF($X90&lt;30,1,0))</formula>
    </cfRule>
    <cfRule type="expression" dxfId="19301" priority="378">
      <formula>AND(IF($Q90=3,1,0),IF($X90&lt;30,1,0))</formula>
    </cfRule>
    <cfRule type="expression" dxfId="19300" priority="379">
      <formula>AND(IF($Q90=3,1,IF($Q90=4,1,0)),IF($F90&lt;=85,1,0))</formula>
    </cfRule>
  </conditionalFormatting>
  <conditionalFormatting sqref="AI90">
    <cfRule type="expression" dxfId="19299" priority="372">
      <formula>AND(IF(OR($Q90=1,$Q90=2),1,0),IF($X90&lt;=20,1,0))</formula>
    </cfRule>
    <cfRule type="expression" dxfId="19298" priority="373">
      <formula>AND(IF($Q90=2,1,0),IF($X90&lt;30,1,0))</formula>
    </cfRule>
    <cfRule type="expression" dxfId="19297" priority="374">
      <formula>AND(IF($Q90=3,1,0),IF($X90&lt;30,1,0))</formula>
    </cfRule>
    <cfRule type="expression" dxfId="19296" priority="375">
      <formula>AND(IF($Q90=3,1,IF($Q90=4,1,0)),IF($F90&lt;=85,1,0))</formula>
    </cfRule>
  </conditionalFormatting>
  <conditionalFormatting sqref="AV91">
    <cfRule type="expression" dxfId="19295" priority="370">
      <formula>AV91="X"</formula>
    </cfRule>
    <cfRule type="expression" dxfId="19294" priority="371">
      <formula>AV91="후보"</formula>
    </cfRule>
  </conditionalFormatting>
  <conditionalFormatting sqref="Z91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9293" priority="367" operator="greaterThan">
      <formula>0.9</formula>
    </cfRule>
    <cfRule type="cellIs" dxfId="19292" priority="368" operator="greaterThan">
      <formula>0.85</formula>
    </cfRule>
  </conditionalFormatting>
  <conditionalFormatting sqref="N91">
    <cfRule type="cellIs" dxfId="19291" priority="365" operator="greaterThan">
      <formula>0.9</formula>
    </cfRule>
    <cfRule type="cellIs" dxfId="19290" priority="366" operator="greaterThan">
      <formula>0.85</formula>
    </cfRule>
  </conditionalFormatting>
  <conditionalFormatting sqref="E91">
    <cfRule type="expression" dxfId="19289" priority="361">
      <formula>AND(IF(OR($Q91=1,$Q91=2),1,0),IF($X91&lt;=20,1,0))</formula>
    </cfRule>
    <cfRule type="expression" dxfId="19288" priority="362">
      <formula>AND(IF($Q91=2,1,0),IF($X91&lt;30,1,0))</formula>
    </cfRule>
    <cfRule type="expression" dxfId="19287" priority="363">
      <formula>AND(IF($Q91=3,1,0),IF($X91&lt;30,1,0))</formula>
    </cfRule>
    <cfRule type="expression" dxfId="19286" priority="364">
      <formula>AND(IF($Q91=3,1,IF($Q91=4,1,0)),IF($F91&lt;=85,1,0))</formula>
    </cfRule>
  </conditionalFormatting>
  <conditionalFormatting sqref="X91">
    <cfRule type="expression" dxfId="19285" priority="357">
      <formula>AND(IF(OR($Q91=1,$Q91=2),1,0),IF($X91&lt;=20,1,0))</formula>
    </cfRule>
    <cfRule type="expression" dxfId="19284" priority="358">
      <formula>AND(IF($Q91=2,1,0),IF($X91&lt;30,1,0))</formula>
    </cfRule>
    <cfRule type="expression" dxfId="19283" priority="359">
      <formula>AND(IF($Q91=3,1,0),IF($X91&lt;30,1,0))</formula>
    </cfRule>
    <cfRule type="expression" dxfId="19282" priority="360">
      <formula>AND(IF($Q91=3,1,IF($Q91=4,1,0)),IF($F91&lt;=85,1,0))</formula>
    </cfRule>
  </conditionalFormatting>
  <conditionalFormatting sqref="AI91">
    <cfRule type="expression" dxfId="19281" priority="353">
      <formula>AND(IF(OR($Q91=1,$Q91=2),1,0),IF($X91&lt;=20,1,0))</formula>
    </cfRule>
    <cfRule type="expression" dxfId="19280" priority="354">
      <formula>AND(IF($Q91=2,1,0),IF($X91&lt;30,1,0))</formula>
    </cfRule>
    <cfRule type="expression" dxfId="19279" priority="355">
      <formula>AND(IF($Q91=3,1,0),IF($X91&lt;30,1,0))</formula>
    </cfRule>
    <cfRule type="expression" dxfId="19278" priority="356">
      <formula>AND(IF($Q91=3,1,IF($Q91=4,1,0)),IF($F91&lt;=85,1,0))</formula>
    </cfRule>
  </conditionalFormatting>
  <conditionalFormatting sqref="AV92">
    <cfRule type="expression" dxfId="19277" priority="351">
      <formula>AV92="X"</formula>
    </cfRule>
    <cfRule type="expression" dxfId="19276" priority="352">
      <formula>AV92="후보"</formula>
    </cfRule>
  </conditionalFormatting>
  <conditionalFormatting sqref="Z92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9275" priority="348" operator="greaterThan">
      <formula>0.9</formula>
    </cfRule>
    <cfRule type="cellIs" dxfId="19274" priority="349" operator="greaterThan">
      <formula>0.85</formula>
    </cfRule>
  </conditionalFormatting>
  <conditionalFormatting sqref="N92">
    <cfRule type="cellIs" dxfId="19273" priority="346" operator="greaterThan">
      <formula>0.9</formula>
    </cfRule>
    <cfRule type="cellIs" dxfId="19272" priority="347" operator="greaterThan">
      <formula>0.85</formula>
    </cfRule>
  </conditionalFormatting>
  <conditionalFormatting sqref="E92">
    <cfRule type="expression" dxfId="19271" priority="342">
      <formula>AND(IF(OR($Q92=1,$Q92=2),1,0),IF($X92&lt;=20,1,0))</formula>
    </cfRule>
    <cfRule type="expression" dxfId="19270" priority="343">
      <formula>AND(IF($Q92=2,1,0),IF($X92&lt;30,1,0))</formula>
    </cfRule>
    <cfRule type="expression" dxfId="19269" priority="344">
      <formula>AND(IF($Q92=3,1,0),IF($X92&lt;30,1,0))</formula>
    </cfRule>
    <cfRule type="expression" dxfId="19268" priority="345">
      <formula>AND(IF($Q92=3,1,IF($Q92=4,1,0)),IF($F92&lt;=85,1,0))</formula>
    </cfRule>
  </conditionalFormatting>
  <conditionalFormatting sqref="X92">
    <cfRule type="expression" dxfId="19267" priority="338">
      <formula>AND(IF(OR($Q92=1,$Q92=2),1,0),IF($X92&lt;=20,1,0))</formula>
    </cfRule>
    <cfRule type="expression" dxfId="19266" priority="339">
      <formula>AND(IF($Q92=2,1,0),IF($X92&lt;30,1,0))</formula>
    </cfRule>
    <cfRule type="expression" dxfId="19265" priority="340">
      <formula>AND(IF($Q92=3,1,0),IF($X92&lt;30,1,0))</formula>
    </cfRule>
    <cfRule type="expression" dxfId="19264" priority="341">
      <formula>AND(IF($Q92=3,1,IF($Q92=4,1,0)),IF($F92&lt;=85,1,0))</formula>
    </cfRule>
  </conditionalFormatting>
  <conditionalFormatting sqref="AI92">
    <cfRule type="expression" dxfId="19263" priority="334">
      <formula>AND(IF(OR($Q92=1,$Q92=2),1,0),IF($X92&lt;=20,1,0))</formula>
    </cfRule>
    <cfRule type="expression" dxfId="19262" priority="335">
      <formula>AND(IF($Q92=2,1,0),IF($X92&lt;30,1,0))</formula>
    </cfRule>
    <cfRule type="expression" dxfId="19261" priority="336">
      <formula>AND(IF($Q92=3,1,0),IF($X92&lt;30,1,0))</formula>
    </cfRule>
    <cfRule type="expression" dxfId="19260" priority="337">
      <formula>AND(IF($Q92=3,1,IF($Q92=4,1,0)),IF($F92&lt;=85,1,0))</formula>
    </cfRule>
  </conditionalFormatting>
  <conditionalFormatting sqref="AV93">
    <cfRule type="expression" dxfId="19259" priority="332">
      <formula>AV93="X"</formula>
    </cfRule>
    <cfRule type="expression" dxfId="19258" priority="333">
      <formula>AV93="후보"</formula>
    </cfRule>
  </conditionalFormatting>
  <conditionalFormatting sqref="Z93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9257" priority="329" operator="greaterThan">
      <formula>0.9</formula>
    </cfRule>
    <cfRule type="cellIs" dxfId="19256" priority="330" operator="greaterThan">
      <formula>0.85</formula>
    </cfRule>
  </conditionalFormatting>
  <conditionalFormatting sqref="N93">
    <cfRule type="cellIs" dxfId="19255" priority="327" operator="greaterThan">
      <formula>0.9</formula>
    </cfRule>
    <cfRule type="cellIs" dxfId="19254" priority="328" operator="greaterThan">
      <formula>0.85</formula>
    </cfRule>
  </conditionalFormatting>
  <conditionalFormatting sqref="E93">
    <cfRule type="expression" dxfId="19253" priority="323">
      <formula>AND(IF(OR($Q93=1,$Q93=2),1,0),IF($X93&lt;=20,1,0))</formula>
    </cfRule>
    <cfRule type="expression" dxfId="19252" priority="324">
      <formula>AND(IF($Q93=2,1,0),IF($X93&lt;30,1,0))</formula>
    </cfRule>
    <cfRule type="expression" dxfId="19251" priority="325">
      <formula>AND(IF($Q93=3,1,0),IF($X93&lt;30,1,0))</formula>
    </cfRule>
    <cfRule type="expression" dxfId="19250" priority="326">
      <formula>AND(IF($Q93=3,1,IF($Q93=4,1,0)),IF($F93&lt;=85,1,0))</formula>
    </cfRule>
  </conditionalFormatting>
  <conditionalFormatting sqref="X93">
    <cfRule type="expression" dxfId="19249" priority="319">
      <formula>AND(IF(OR($Q93=1,$Q93=2),1,0),IF($X93&lt;=20,1,0))</formula>
    </cfRule>
    <cfRule type="expression" dxfId="19248" priority="320">
      <formula>AND(IF($Q93=2,1,0),IF($X93&lt;30,1,0))</formula>
    </cfRule>
    <cfRule type="expression" dxfId="19247" priority="321">
      <formula>AND(IF($Q93=3,1,0),IF($X93&lt;30,1,0))</formula>
    </cfRule>
    <cfRule type="expression" dxfId="19246" priority="322">
      <formula>AND(IF($Q93=3,1,IF($Q93=4,1,0)),IF($F93&lt;=85,1,0))</formula>
    </cfRule>
  </conditionalFormatting>
  <conditionalFormatting sqref="AI93">
    <cfRule type="expression" dxfId="19245" priority="315">
      <formula>AND(IF(OR($Q93=1,$Q93=2),1,0),IF($X93&lt;=20,1,0))</formula>
    </cfRule>
    <cfRule type="expression" dxfId="19244" priority="316">
      <formula>AND(IF($Q93=2,1,0),IF($X93&lt;30,1,0))</formula>
    </cfRule>
    <cfRule type="expression" dxfId="19243" priority="317">
      <formula>AND(IF($Q93=3,1,0),IF($X93&lt;30,1,0))</formula>
    </cfRule>
    <cfRule type="expression" dxfId="19242" priority="318">
      <formula>AND(IF($Q93=3,1,IF($Q93=4,1,0)),IF($F93&lt;=85,1,0))</formula>
    </cfRule>
  </conditionalFormatting>
  <conditionalFormatting sqref="AV94">
    <cfRule type="expression" dxfId="19241" priority="313">
      <formula>AV94="X"</formula>
    </cfRule>
    <cfRule type="expression" dxfId="19240" priority="314">
      <formula>AV94="후보"</formula>
    </cfRule>
  </conditionalFormatting>
  <conditionalFormatting sqref="Z94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19239" priority="310" operator="greaterThan">
      <formula>0.9</formula>
    </cfRule>
    <cfRule type="cellIs" dxfId="19238" priority="311" operator="greaterThan">
      <formula>0.85</formula>
    </cfRule>
  </conditionalFormatting>
  <conditionalFormatting sqref="AV95">
    <cfRule type="expression" dxfId="19237" priority="308">
      <formula>AV95="X"</formula>
    </cfRule>
    <cfRule type="expression" dxfId="19236" priority="309">
      <formula>AV95="후보"</formula>
    </cfRule>
  </conditionalFormatting>
  <conditionalFormatting sqref="Z95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9235" priority="305" operator="greaterThan">
      <formula>0.9</formula>
    </cfRule>
    <cfRule type="cellIs" dxfId="19234" priority="306" operator="greaterThan">
      <formula>0.85</formula>
    </cfRule>
  </conditionalFormatting>
  <conditionalFormatting sqref="N95">
    <cfRule type="cellIs" dxfId="19233" priority="303" operator="greaterThan">
      <formula>0.9</formula>
    </cfRule>
    <cfRule type="cellIs" dxfId="19232" priority="304" operator="greaterThan">
      <formula>0.85</formula>
    </cfRule>
  </conditionalFormatting>
  <conditionalFormatting sqref="E95">
    <cfRule type="expression" dxfId="19231" priority="299">
      <formula>AND(IF(OR($Q95=1,$Q95=2),1,0),IF($X95&lt;=20,1,0))</formula>
    </cfRule>
    <cfRule type="expression" dxfId="19230" priority="300">
      <formula>AND(IF($Q95=2,1,0),IF($X95&lt;30,1,0))</formula>
    </cfRule>
    <cfRule type="expression" dxfId="19229" priority="301">
      <formula>AND(IF($Q95=3,1,0),IF($X95&lt;30,1,0))</formula>
    </cfRule>
    <cfRule type="expression" dxfId="19228" priority="302">
      <formula>AND(IF($Q95=3,1,IF($Q95=4,1,0)),IF($F95&lt;=85,1,0))</formula>
    </cfRule>
  </conditionalFormatting>
  <conditionalFormatting sqref="X95">
    <cfRule type="expression" dxfId="19227" priority="295">
      <formula>AND(IF(OR($Q95=1,$Q95=2),1,0),IF($X95&lt;=20,1,0))</formula>
    </cfRule>
    <cfRule type="expression" dxfId="19226" priority="296">
      <formula>AND(IF($Q95=2,1,0),IF($X95&lt;30,1,0))</formula>
    </cfRule>
    <cfRule type="expression" dxfId="19225" priority="297">
      <formula>AND(IF($Q95=3,1,0),IF($X95&lt;30,1,0))</formula>
    </cfRule>
    <cfRule type="expression" dxfId="19224" priority="298">
      <formula>AND(IF($Q95=3,1,IF($Q95=4,1,0)),IF($F95&lt;=85,1,0))</formula>
    </cfRule>
  </conditionalFormatting>
  <conditionalFormatting sqref="AI95">
    <cfRule type="expression" dxfId="19223" priority="291">
      <formula>AND(IF(OR($Q95=1,$Q95=2),1,0),IF($X95&lt;=20,1,0))</formula>
    </cfRule>
    <cfRule type="expression" dxfId="19222" priority="292">
      <formula>AND(IF($Q95=2,1,0),IF($X95&lt;30,1,0))</formula>
    </cfRule>
    <cfRule type="expression" dxfId="19221" priority="293">
      <formula>AND(IF($Q95=3,1,0),IF($X95&lt;30,1,0))</formula>
    </cfRule>
    <cfRule type="expression" dxfId="19220" priority="294">
      <formula>AND(IF($Q95=3,1,IF($Q95=4,1,0)),IF($F95&lt;=85,1,0))</formula>
    </cfRule>
  </conditionalFormatting>
  <conditionalFormatting sqref="AV96">
    <cfRule type="expression" dxfId="19219" priority="289">
      <formula>AV96="X"</formula>
    </cfRule>
    <cfRule type="expression" dxfId="19218" priority="290">
      <formula>AV96="후보"</formula>
    </cfRule>
  </conditionalFormatting>
  <conditionalFormatting sqref="Z96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9217" priority="286" operator="greaterThan">
      <formula>0.9</formula>
    </cfRule>
    <cfRule type="cellIs" dxfId="19216" priority="287" operator="greaterThan">
      <formula>0.85</formula>
    </cfRule>
  </conditionalFormatting>
  <conditionalFormatting sqref="N96">
    <cfRule type="cellIs" dxfId="19215" priority="284" operator="greaterThan">
      <formula>0.9</formula>
    </cfRule>
    <cfRule type="cellIs" dxfId="19214" priority="285" operator="greaterThan">
      <formula>0.85</formula>
    </cfRule>
  </conditionalFormatting>
  <conditionalFormatting sqref="E96">
    <cfRule type="expression" dxfId="19213" priority="280">
      <formula>AND(IF(OR($Q96=1,$Q96=2),1,0),IF($X96&lt;=20,1,0))</formula>
    </cfRule>
    <cfRule type="expression" dxfId="19212" priority="281">
      <formula>AND(IF($Q96=2,1,0),IF($X96&lt;30,1,0))</formula>
    </cfRule>
    <cfRule type="expression" dxfId="19211" priority="282">
      <formula>AND(IF($Q96=3,1,0),IF($X96&lt;30,1,0))</formula>
    </cfRule>
    <cfRule type="expression" dxfId="19210" priority="283">
      <formula>AND(IF($Q96=3,1,IF($Q96=4,1,0)),IF($F96&lt;=85,1,0))</formula>
    </cfRule>
  </conditionalFormatting>
  <conditionalFormatting sqref="X96">
    <cfRule type="expression" dxfId="19209" priority="276">
      <formula>AND(IF(OR($Q96=1,$Q96=2),1,0),IF($X96&lt;=20,1,0))</formula>
    </cfRule>
    <cfRule type="expression" dxfId="19208" priority="277">
      <formula>AND(IF($Q96=2,1,0),IF($X96&lt;30,1,0))</formula>
    </cfRule>
    <cfRule type="expression" dxfId="19207" priority="278">
      <formula>AND(IF($Q96=3,1,0),IF($X96&lt;30,1,0))</formula>
    </cfRule>
    <cfRule type="expression" dxfId="19206" priority="279">
      <formula>AND(IF($Q96=3,1,IF($Q96=4,1,0)),IF($F96&lt;=85,1,0))</formula>
    </cfRule>
  </conditionalFormatting>
  <conditionalFormatting sqref="AI96">
    <cfRule type="expression" dxfId="19205" priority="272">
      <formula>AND(IF(OR($Q96=1,$Q96=2),1,0),IF($X96&lt;=20,1,0))</formula>
    </cfRule>
    <cfRule type="expression" dxfId="19204" priority="273">
      <formula>AND(IF($Q96=2,1,0),IF($X96&lt;30,1,0))</formula>
    </cfRule>
    <cfRule type="expression" dxfId="19203" priority="274">
      <formula>AND(IF($Q96=3,1,0),IF($X96&lt;30,1,0))</formula>
    </cfRule>
    <cfRule type="expression" dxfId="19202" priority="275">
      <formula>AND(IF($Q96=3,1,IF($Q96=4,1,0)),IF($F96&lt;=85,1,0))</formula>
    </cfRule>
  </conditionalFormatting>
  <conditionalFormatting sqref="AV97">
    <cfRule type="expression" dxfId="19201" priority="270">
      <formula>AV97="X"</formula>
    </cfRule>
    <cfRule type="expression" dxfId="19200" priority="271">
      <formula>AV97="후보"</formula>
    </cfRule>
  </conditionalFormatting>
  <conditionalFormatting sqref="Z97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9199" priority="267" operator="greaterThan">
      <formula>0.9</formula>
    </cfRule>
    <cfRule type="cellIs" dxfId="19198" priority="268" operator="greaterThan">
      <formula>0.85</formula>
    </cfRule>
  </conditionalFormatting>
  <conditionalFormatting sqref="N97">
    <cfRule type="cellIs" dxfId="19197" priority="265" operator="greaterThan">
      <formula>0.9</formula>
    </cfRule>
    <cfRule type="cellIs" dxfId="19196" priority="266" operator="greaterThan">
      <formula>0.85</formula>
    </cfRule>
  </conditionalFormatting>
  <conditionalFormatting sqref="E97">
    <cfRule type="expression" dxfId="19195" priority="261">
      <formula>AND(IF(OR($Q97=1,$Q97=2),1,0),IF($X97&lt;=20,1,0))</formula>
    </cfRule>
    <cfRule type="expression" dxfId="19194" priority="262">
      <formula>AND(IF($Q97=2,1,0),IF($X97&lt;30,1,0))</formula>
    </cfRule>
    <cfRule type="expression" dxfId="19193" priority="263">
      <formula>AND(IF($Q97=3,1,0),IF($X97&lt;30,1,0))</formula>
    </cfRule>
    <cfRule type="expression" dxfId="19192" priority="264">
      <formula>AND(IF($Q97=3,1,IF($Q97=4,1,0)),IF($F97&lt;=85,1,0))</formula>
    </cfRule>
  </conditionalFormatting>
  <conditionalFormatting sqref="X97">
    <cfRule type="expression" dxfId="19191" priority="257">
      <formula>AND(IF(OR($Q97=1,$Q97=2),1,0),IF($X97&lt;=20,1,0))</formula>
    </cfRule>
    <cfRule type="expression" dxfId="19190" priority="258">
      <formula>AND(IF($Q97=2,1,0),IF($X97&lt;30,1,0))</formula>
    </cfRule>
    <cfRule type="expression" dxfId="19189" priority="259">
      <formula>AND(IF($Q97=3,1,0),IF($X97&lt;30,1,0))</formula>
    </cfRule>
    <cfRule type="expression" dxfId="19188" priority="260">
      <formula>AND(IF($Q97=3,1,IF($Q97=4,1,0)),IF($F97&lt;=85,1,0))</formula>
    </cfRule>
  </conditionalFormatting>
  <conditionalFormatting sqref="AI97">
    <cfRule type="expression" dxfId="19187" priority="253">
      <formula>AND(IF(OR($Q97=1,$Q97=2),1,0),IF($X97&lt;=20,1,0))</formula>
    </cfRule>
    <cfRule type="expression" dxfId="19186" priority="254">
      <formula>AND(IF($Q97=2,1,0),IF($X97&lt;30,1,0))</formula>
    </cfRule>
    <cfRule type="expression" dxfId="19185" priority="255">
      <formula>AND(IF($Q97=3,1,0),IF($X97&lt;30,1,0))</formula>
    </cfRule>
    <cfRule type="expression" dxfId="19184" priority="256">
      <formula>AND(IF($Q97=3,1,IF($Q97=4,1,0)),IF($F97&lt;=85,1,0))</formula>
    </cfRule>
  </conditionalFormatting>
  <conditionalFormatting sqref="AV98">
    <cfRule type="expression" dxfId="19183" priority="251">
      <formula>AV98="X"</formula>
    </cfRule>
    <cfRule type="expression" dxfId="19182" priority="252">
      <formula>AV98="후보"</formula>
    </cfRule>
  </conditionalFormatting>
  <conditionalFormatting sqref="Z98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9181" priority="248" operator="greaterThan">
      <formula>0.9</formula>
    </cfRule>
    <cfRule type="cellIs" dxfId="19180" priority="249" operator="greaterThan">
      <formula>0.85</formula>
    </cfRule>
  </conditionalFormatting>
  <conditionalFormatting sqref="N98">
    <cfRule type="cellIs" dxfId="19179" priority="246" operator="greaterThan">
      <formula>0.9</formula>
    </cfRule>
    <cfRule type="cellIs" dxfId="19178" priority="247" operator="greaterThan">
      <formula>0.85</formula>
    </cfRule>
  </conditionalFormatting>
  <conditionalFormatting sqref="E98">
    <cfRule type="expression" dxfId="19177" priority="242">
      <formula>AND(IF(OR($Q98=1,$Q98=2),1,0),IF($X98&lt;=20,1,0))</formula>
    </cfRule>
    <cfRule type="expression" dxfId="19176" priority="243">
      <formula>AND(IF($Q98=2,1,0),IF($X98&lt;30,1,0))</formula>
    </cfRule>
    <cfRule type="expression" dxfId="19175" priority="244">
      <formula>AND(IF($Q98=3,1,0),IF($X98&lt;30,1,0))</formula>
    </cfRule>
    <cfRule type="expression" dxfId="19174" priority="245">
      <formula>AND(IF($Q98=3,1,IF($Q98=4,1,0)),IF($F98&lt;=85,1,0))</formula>
    </cfRule>
  </conditionalFormatting>
  <conditionalFormatting sqref="X98">
    <cfRule type="expression" dxfId="19173" priority="238">
      <formula>AND(IF(OR($Q98=1,$Q98=2),1,0),IF($X98&lt;=20,1,0))</formula>
    </cfRule>
    <cfRule type="expression" dxfId="19172" priority="239">
      <formula>AND(IF($Q98=2,1,0),IF($X98&lt;30,1,0))</formula>
    </cfRule>
    <cfRule type="expression" dxfId="19171" priority="240">
      <formula>AND(IF($Q98=3,1,0),IF($X98&lt;30,1,0))</formula>
    </cfRule>
    <cfRule type="expression" dxfId="19170" priority="241">
      <formula>AND(IF($Q98=3,1,IF($Q98=4,1,0)),IF($F98&lt;=85,1,0))</formula>
    </cfRule>
  </conditionalFormatting>
  <conditionalFormatting sqref="AI98">
    <cfRule type="expression" dxfId="19169" priority="234">
      <formula>AND(IF(OR($Q98=1,$Q98=2),1,0),IF($X98&lt;=20,1,0))</formula>
    </cfRule>
    <cfRule type="expression" dxfId="19168" priority="235">
      <formula>AND(IF($Q98=2,1,0),IF($X98&lt;30,1,0))</formula>
    </cfRule>
    <cfRule type="expression" dxfId="19167" priority="236">
      <formula>AND(IF($Q98=3,1,0),IF($X98&lt;30,1,0))</formula>
    </cfRule>
    <cfRule type="expression" dxfId="19166" priority="237">
      <formula>AND(IF($Q98=3,1,IF($Q98=4,1,0)),IF($F98&lt;=85,1,0))</formula>
    </cfRule>
  </conditionalFormatting>
  <conditionalFormatting sqref="AV99">
    <cfRule type="expression" dxfId="19165" priority="232">
      <formula>AV99="X"</formula>
    </cfRule>
    <cfRule type="expression" dxfId="19164" priority="233">
      <formula>AV99="후보"</formula>
    </cfRule>
  </conditionalFormatting>
  <conditionalFormatting sqref="Z99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9163" priority="229" operator="greaterThan">
      <formula>0.9</formula>
    </cfRule>
    <cfRule type="cellIs" dxfId="19162" priority="230" operator="greaterThan">
      <formula>0.85</formula>
    </cfRule>
  </conditionalFormatting>
  <conditionalFormatting sqref="N99">
    <cfRule type="cellIs" dxfId="19161" priority="227" operator="greaterThan">
      <formula>0.9</formula>
    </cfRule>
    <cfRule type="cellIs" dxfId="19160" priority="228" operator="greaterThan">
      <formula>0.85</formula>
    </cfRule>
  </conditionalFormatting>
  <conditionalFormatting sqref="E99">
    <cfRule type="expression" dxfId="19159" priority="223">
      <formula>AND(IF(OR($Q99=1,$Q99=2),1,0),IF($X99&lt;=20,1,0))</formula>
    </cfRule>
    <cfRule type="expression" dxfId="19158" priority="224">
      <formula>AND(IF($Q99=2,1,0),IF($X99&lt;30,1,0))</formula>
    </cfRule>
    <cfRule type="expression" dxfId="19157" priority="225">
      <formula>AND(IF($Q99=3,1,0),IF($X99&lt;30,1,0))</formula>
    </cfRule>
    <cfRule type="expression" dxfId="19156" priority="226">
      <formula>AND(IF($Q99=3,1,IF($Q99=4,1,0)),IF($F99&lt;=85,1,0))</formula>
    </cfRule>
  </conditionalFormatting>
  <conditionalFormatting sqref="X99">
    <cfRule type="expression" dxfId="19155" priority="219">
      <formula>AND(IF(OR($Q99=1,$Q99=2),1,0),IF($X99&lt;=20,1,0))</formula>
    </cfRule>
    <cfRule type="expression" dxfId="19154" priority="220">
      <formula>AND(IF($Q99=2,1,0),IF($X99&lt;30,1,0))</formula>
    </cfRule>
    <cfRule type="expression" dxfId="19153" priority="221">
      <formula>AND(IF($Q99=3,1,0),IF($X99&lt;30,1,0))</formula>
    </cfRule>
    <cfRule type="expression" dxfId="19152" priority="222">
      <formula>AND(IF($Q99=3,1,IF($Q99=4,1,0)),IF($F99&lt;=85,1,0))</formula>
    </cfRule>
  </conditionalFormatting>
  <conditionalFormatting sqref="AI99">
    <cfRule type="expression" dxfId="19151" priority="215">
      <formula>AND(IF(OR($Q99=1,$Q99=2),1,0),IF($X99&lt;=20,1,0))</formula>
    </cfRule>
    <cfRule type="expression" dxfId="19150" priority="216">
      <formula>AND(IF($Q99=2,1,0),IF($X99&lt;30,1,0))</formula>
    </cfRule>
    <cfRule type="expression" dxfId="19149" priority="217">
      <formula>AND(IF($Q99=3,1,0),IF($X99&lt;30,1,0))</formula>
    </cfRule>
    <cfRule type="expression" dxfId="19148" priority="218">
      <formula>AND(IF($Q99=3,1,IF($Q99=4,1,0)),IF($F99&lt;=85,1,0))</formula>
    </cfRule>
  </conditionalFormatting>
  <conditionalFormatting sqref="AV100">
    <cfRule type="expression" dxfId="19147" priority="213">
      <formula>AV100="X"</formula>
    </cfRule>
    <cfRule type="expression" dxfId="19146" priority="214">
      <formula>AV100="후보"</formula>
    </cfRule>
  </conditionalFormatting>
  <conditionalFormatting sqref="Z100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9145" priority="210" operator="greaterThan">
      <formula>0.9</formula>
    </cfRule>
    <cfRule type="cellIs" dxfId="19144" priority="211" operator="greaterThan">
      <formula>0.85</formula>
    </cfRule>
  </conditionalFormatting>
  <conditionalFormatting sqref="N100">
    <cfRule type="cellIs" dxfId="19143" priority="208" operator="greaterThan">
      <formula>0.9</formula>
    </cfRule>
    <cfRule type="cellIs" dxfId="19142" priority="209" operator="greaterThan">
      <formula>0.85</formula>
    </cfRule>
  </conditionalFormatting>
  <conditionalFormatting sqref="E100">
    <cfRule type="expression" dxfId="19141" priority="204">
      <formula>AND(IF(OR($Q100=1,$Q100=2),1,0),IF($X100&lt;=20,1,0))</formula>
    </cfRule>
    <cfRule type="expression" dxfId="19140" priority="205">
      <formula>AND(IF($Q100=2,1,0),IF($X100&lt;30,1,0))</formula>
    </cfRule>
    <cfRule type="expression" dxfId="19139" priority="206">
      <formula>AND(IF($Q100=3,1,0),IF($X100&lt;30,1,0))</formula>
    </cfRule>
    <cfRule type="expression" dxfId="19138" priority="207">
      <formula>AND(IF($Q100=3,1,IF($Q100=4,1,0)),IF($F100&lt;=85,1,0))</formula>
    </cfRule>
  </conditionalFormatting>
  <conditionalFormatting sqref="X100">
    <cfRule type="expression" dxfId="19137" priority="200">
      <formula>AND(IF(OR($Q100=1,$Q100=2),1,0),IF($X100&lt;=20,1,0))</formula>
    </cfRule>
    <cfRule type="expression" dxfId="19136" priority="201">
      <formula>AND(IF($Q100=2,1,0),IF($X100&lt;30,1,0))</formula>
    </cfRule>
    <cfRule type="expression" dxfId="19135" priority="202">
      <formula>AND(IF($Q100=3,1,0),IF($X100&lt;30,1,0))</formula>
    </cfRule>
    <cfRule type="expression" dxfId="19134" priority="203">
      <formula>AND(IF($Q100=3,1,IF($Q100=4,1,0)),IF($F100&lt;=85,1,0))</formula>
    </cfRule>
  </conditionalFormatting>
  <conditionalFormatting sqref="AI100">
    <cfRule type="expression" dxfId="19133" priority="196">
      <formula>AND(IF(OR($Q100=1,$Q100=2),1,0),IF($X100&lt;=20,1,0))</formula>
    </cfRule>
    <cfRule type="expression" dxfId="19132" priority="197">
      <formula>AND(IF($Q100=2,1,0),IF($X100&lt;30,1,0))</formula>
    </cfRule>
    <cfRule type="expression" dxfId="19131" priority="198">
      <formula>AND(IF($Q100=3,1,0),IF($X100&lt;30,1,0))</formula>
    </cfRule>
    <cfRule type="expression" dxfId="19130" priority="199">
      <formula>AND(IF($Q100=3,1,IF($Q100=4,1,0)),IF($F100&lt;=85,1,0))</formula>
    </cfRule>
  </conditionalFormatting>
  <conditionalFormatting sqref="AV101">
    <cfRule type="expression" dxfId="19129" priority="194">
      <formula>AV101="X"</formula>
    </cfRule>
    <cfRule type="expression" dxfId="19128" priority="195">
      <formula>AV101="후보"</formula>
    </cfRule>
  </conditionalFormatting>
  <conditionalFormatting sqref="Z101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9127" priority="191" operator="greaterThan">
      <formula>0.9</formula>
    </cfRule>
    <cfRule type="cellIs" dxfId="19126" priority="192" operator="greaterThan">
      <formula>0.85</formula>
    </cfRule>
  </conditionalFormatting>
  <conditionalFormatting sqref="N101">
    <cfRule type="cellIs" dxfId="19125" priority="189" operator="greaterThan">
      <formula>0.9</formula>
    </cfRule>
    <cfRule type="cellIs" dxfId="19124" priority="190" operator="greaterThan">
      <formula>0.85</formula>
    </cfRule>
  </conditionalFormatting>
  <conditionalFormatting sqref="E101">
    <cfRule type="expression" dxfId="19123" priority="185">
      <formula>AND(IF(OR($Q101=1,$Q101=2),1,0),IF($X101&lt;=20,1,0))</formula>
    </cfRule>
    <cfRule type="expression" dxfId="19122" priority="186">
      <formula>AND(IF($Q101=2,1,0),IF($X101&lt;30,1,0))</formula>
    </cfRule>
    <cfRule type="expression" dxfId="19121" priority="187">
      <formula>AND(IF($Q101=3,1,0),IF($X101&lt;30,1,0))</formula>
    </cfRule>
    <cfRule type="expression" dxfId="19120" priority="188">
      <formula>AND(IF($Q101=3,1,IF($Q101=4,1,0)),IF($F101&lt;=85,1,0))</formula>
    </cfRule>
  </conditionalFormatting>
  <conditionalFormatting sqref="X101">
    <cfRule type="expression" dxfId="19119" priority="181">
      <formula>AND(IF(OR($Q101=1,$Q101=2),1,0),IF($X101&lt;=20,1,0))</formula>
    </cfRule>
    <cfRule type="expression" dxfId="19118" priority="182">
      <formula>AND(IF($Q101=2,1,0),IF($X101&lt;30,1,0))</formula>
    </cfRule>
    <cfRule type="expression" dxfId="19117" priority="183">
      <formula>AND(IF($Q101=3,1,0),IF($X101&lt;30,1,0))</formula>
    </cfRule>
    <cfRule type="expression" dxfId="19116" priority="184">
      <formula>AND(IF($Q101=3,1,IF($Q101=4,1,0)),IF($F101&lt;=85,1,0))</formula>
    </cfRule>
  </conditionalFormatting>
  <conditionalFormatting sqref="AI101">
    <cfRule type="expression" dxfId="19115" priority="177">
      <formula>AND(IF(OR($Q101=1,$Q101=2),1,0),IF($X101&lt;=20,1,0))</formula>
    </cfRule>
    <cfRule type="expression" dxfId="19114" priority="178">
      <formula>AND(IF($Q101=2,1,0),IF($X101&lt;30,1,0))</formula>
    </cfRule>
    <cfRule type="expression" dxfId="19113" priority="179">
      <formula>AND(IF($Q101=3,1,0),IF($X101&lt;30,1,0))</formula>
    </cfRule>
    <cfRule type="expression" dxfId="19112" priority="180">
      <formula>AND(IF($Q101=3,1,IF($Q101=4,1,0)),IF($F101&lt;=85,1,0))</formula>
    </cfRule>
  </conditionalFormatting>
  <conditionalFormatting sqref="AV102">
    <cfRule type="expression" dxfId="19111" priority="175">
      <formula>AV102="X"</formula>
    </cfRule>
    <cfRule type="expression" dxfId="19110" priority="176">
      <formula>AV102="후보"</formula>
    </cfRule>
  </conditionalFormatting>
  <conditionalFormatting sqref="Z102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9109" priority="172" operator="greaterThan">
      <formula>0.9</formula>
    </cfRule>
    <cfRule type="cellIs" dxfId="19108" priority="173" operator="greaterThan">
      <formula>0.85</formula>
    </cfRule>
  </conditionalFormatting>
  <conditionalFormatting sqref="N102">
    <cfRule type="cellIs" dxfId="19107" priority="170" operator="greaterThan">
      <formula>0.9</formula>
    </cfRule>
    <cfRule type="cellIs" dxfId="19106" priority="171" operator="greaterThan">
      <formula>0.85</formula>
    </cfRule>
  </conditionalFormatting>
  <conditionalFormatting sqref="E102">
    <cfRule type="expression" dxfId="19105" priority="166">
      <formula>AND(IF(OR($Q102=1,$Q102=2),1,0),IF($X102&lt;=20,1,0))</formula>
    </cfRule>
    <cfRule type="expression" dxfId="19104" priority="167">
      <formula>AND(IF($Q102=2,1,0),IF($X102&lt;30,1,0))</formula>
    </cfRule>
    <cfRule type="expression" dxfId="19103" priority="168">
      <formula>AND(IF($Q102=3,1,0),IF($X102&lt;30,1,0))</formula>
    </cfRule>
    <cfRule type="expression" dxfId="19102" priority="169">
      <formula>AND(IF($Q102=3,1,IF($Q102=4,1,0)),IF($F102&lt;=85,1,0))</formula>
    </cfRule>
  </conditionalFormatting>
  <conditionalFormatting sqref="X102">
    <cfRule type="expression" dxfId="19101" priority="162">
      <formula>AND(IF(OR($Q102=1,$Q102=2),1,0),IF($X102&lt;=20,1,0))</formula>
    </cfRule>
    <cfRule type="expression" dxfId="19100" priority="163">
      <formula>AND(IF($Q102=2,1,0),IF($X102&lt;30,1,0))</formula>
    </cfRule>
    <cfRule type="expression" dxfId="19099" priority="164">
      <formula>AND(IF($Q102=3,1,0),IF($X102&lt;30,1,0))</formula>
    </cfRule>
    <cfRule type="expression" dxfId="19098" priority="165">
      <formula>AND(IF($Q102=3,1,IF($Q102=4,1,0)),IF($F102&lt;=85,1,0))</formula>
    </cfRule>
  </conditionalFormatting>
  <conditionalFormatting sqref="AI102">
    <cfRule type="expression" dxfId="19097" priority="158">
      <formula>AND(IF(OR($Q102=1,$Q102=2),1,0),IF($X102&lt;=20,1,0))</formula>
    </cfRule>
    <cfRule type="expression" dxfId="19096" priority="159">
      <formula>AND(IF($Q102=2,1,0),IF($X102&lt;30,1,0))</formula>
    </cfRule>
    <cfRule type="expression" dxfId="19095" priority="160">
      <formula>AND(IF($Q102=3,1,0),IF($X102&lt;30,1,0))</formula>
    </cfRule>
    <cfRule type="expression" dxfId="19094" priority="161">
      <formula>AND(IF($Q102=3,1,IF($Q102=4,1,0)),IF($F102&lt;=85,1,0))</formula>
    </cfRule>
  </conditionalFormatting>
  <conditionalFormatting sqref="AV103">
    <cfRule type="expression" dxfId="19093" priority="156">
      <formula>AV103="X"</formula>
    </cfRule>
    <cfRule type="expression" dxfId="19092" priority="157">
      <formula>AV103="후보"</formula>
    </cfRule>
  </conditionalFormatting>
  <conditionalFormatting sqref="Z103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9091" priority="153" operator="greaterThan">
      <formula>0.9</formula>
    </cfRule>
    <cfRule type="cellIs" dxfId="19090" priority="154" operator="greaterThan">
      <formula>0.85</formula>
    </cfRule>
  </conditionalFormatting>
  <conditionalFormatting sqref="N103">
    <cfRule type="cellIs" dxfId="19089" priority="151" operator="greaterThan">
      <formula>0.9</formula>
    </cfRule>
    <cfRule type="cellIs" dxfId="19088" priority="152" operator="greaterThan">
      <formula>0.85</formula>
    </cfRule>
  </conditionalFormatting>
  <conditionalFormatting sqref="E103">
    <cfRule type="expression" dxfId="19087" priority="147">
      <formula>AND(IF(OR($Q103=1,$Q103=2),1,0),IF($X103&lt;=20,1,0))</formula>
    </cfRule>
    <cfRule type="expression" dxfId="19086" priority="148">
      <formula>AND(IF($Q103=2,1,0),IF($X103&lt;30,1,0))</formula>
    </cfRule>
    <cfRule type="expression" dxfId="19085" priority="149">
      <formula>AND(IF($Q103=3,1,0),IF($X103&lt;30,1,0))</formula>
    </cfRule>
    <cfRule type="expression" dxfId="19084" priority="150">
      <formula>AND(IF($Q103=3,1,IF($Q103=4,1,0)),IF($F103&lt;=85,1,0))</formula>
    </cfRule>
  </conditionalFormatting>
  <conditionalFormatting sqref="X103">
    <cfRule type="expression" dxfId="19083" priority="143">
      <formula>AND(IF(OR($Q103=1,$Q103=2),1,0),IF($X103&lt;=20,1,0))</formula>
    </cfRule>
    <cfRule type="expression" dxfId="19082" priority="144">
      <formula>AND(IF($Q103=2,1,0),IF($X103&lt;30,1,0))</formula>
    </cfRule>
    <cfRule type="expression" dxfId="19081" priority="145">
      <formula>AND(IF($Q103=3,1,0),IF($X103&lt;30,1,0))</formula>
    </cfRule>
    <cfRule type="expression" dxfId="19080" priority="146">
      <formula>AND(IF($Q103=3,1,IF($Q103=4,1,0)),IF($F103&lt;=85,1,0))</formula>
    </cfRule>
  </conditionalFormatting>
  <conditionalFormatting sqref="AI103">
    <cfRule type="expression" dxfId="19079" priority="139">
      <formula>AND(IF(OR($Q103=1,$Q103=2),1,0),IF($X103&lt;=20,1,0))</formula>
    </cfRule>
    <cfRule type="expression" dxfId="19078" priority="140">
      <formula>AND(IF($Q103=2,1,0),IF($X103&lt;30,1,0))</formula>
    </cfRule>
    <cfRule type="expression" dxfId="19077" priority="141">
      <formula>AND(IF($Q103=3,1,0),IF($X103&lt;30,1,0))</formula>
    </cfRule>
    <cfRule type="expression" dxfId="19076" priority="142">
      <formula>AND(IF($Q103=3,1,IF($Q103=4,1,0)),IF($F103&lt;=85,1,0))</formula>
    </cfRule>
  </conditionalFormatting>
  <conditionalFormatting sqref="AV104">
    <cfRule type="expression" dxfId="19075" priority="137">
      <formula>AV104="X"</formula>
    </cfRule>
    <cfRule type="expression" dxfId="19074" priority="138">
      <formula>AV104="후보"</formula>
    </cfRule>
  </conditionalFormatting>
  <conditionalFormatting sqref="Z104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 N104">
    <cfRule type="cellIs" dxfId="19073" priority="134" operator="greaterThan">
      <formula>0.9</formula>
    </cfRule>
    <cfRule type="cellIs" dxfId="19072" priority="135" operator="greaterThan">
      <formula>0.85</formula>
    </cfRule>
  </conditionalFormatting>
  <conditionalFormatting sqref="AV105">
    <cfRule type="expression" dxfId="19071" priority="132">
      <formula>AV105="X"</formula>
    </cfRule>
    <cfRule type="expression" dxfId="19070" priority="133">
      <formula>AV105="후보"</formula>
    </cfRule>
  </conditionalFormatting>
  <conditionalFormatting sqref="Z105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9069" priority="129" operator="greaterThan">
      <formula>0.9</formula>
    </cfRule>
    <cfRule type="cellIs" dxfId="19068" priority="130" operator="greaterThan">
      <formula>0.85</formula>
    </cfRule>
  </conditionalFormatting>
  <conditionalFormatting sqref="N105">
    <cfRule type="cellIs" dxfId="19067" priority="127" operator="greaterThan">
      <formula>0.9</formula>
    </cfRule>
    <cfRule type="cellIs" dxfId="19066" priority="128" operator="greaterThan">
      <formula>0.85</formula>
    </cfRule>
  </conditionalFormatting>
  <conditionalFormatting sqref="E105">
    <cfRule type="expression" dxfId="19065" priority="123">
      <formula>AND(IF(OR($Q105=1,$Q105=2),1,0),IF($X105&lt;=20,1,0))</formula>
    </cfRule>
    <cfRule type="expression" dxfId="19064" priority="124">
      <formula>AND(IF($Q105=2,1,0),IF($X105&lt;30,1,0))</formula>
    </cfRule>
    <cfRule type="expression" dxfId="19063" priority="125">
      <formula>AND(IF($Q105=3,1,0),IF($X105&lt;30,1,0))</formula>
    </cfRule>
    <cfRule type="expression" dxfId="19062" priority="126">
      <formula>AND(IF($Q105=3,1,IF($Q105=4,1,0)),IF($F105&lt;=85,1,0))</formula>
    </cfRule>
  </conditionalFormatting>
  <conditionalFormatting sqref="X105">
    <cfRule type="expression" dxfId="19061" priority="119">
      <formula>AND(IF(OR($Q105=1,$Q105=2),1,0),IF($X105&lt;=20,1,0))</formula>
    </cfRule>
    <cfRule type="expression" dxfId="19060" priority="120">
      <formula>AND(IF($Q105=2,1,0),IF($X105&lt;30,1,0))</formula>
    </cfRule>
    <cfRule type="expression" dxfId="19059" priority="121">
      <formula>AND(IF($Q105=3,1,0),IF($X105&lt;30,1,0))</formula>
    </cfRule>
    <cfRule type="expression" dxfId="19058" priority="122">
      <formula>AND(IF($Q105=3,1,IF($Q105=4,1,0)),IF($F105&lt;=85,1,0))</formula>
    </cfRule>
  </conditionalFormatting>
  <conditionalFormatting sqref="AI105">
    <cfRule type="expression" dxfId="19057" priority="115">
      <formula>AND(IF(OR($Q105=1,$Q105=2),1,0),IF($X105&lt;=20,1,0))</formula>
    </cfRule>
    <cfRule type="expression" dxfId="19056" priority="116">
      <formula>AND(IF($Q105=2,1,0),IF($X105&lt;30,1,0))</formula>
    </cfRule>
    <cfRule type="expression" dxfId="19055" priority="117">
      <formula>AND(IF($Q105=3,1,0),IF($X105&lt;30,1,0))</formula>
    </cfRule>
    <cfRule type="expression" dxfId="19054" priority="118">
      <formula>AND(IF($Q105=3,1,IF($Q105=4,1,0)),IF($F105&lt;=85,1,0))</formula>
    </cfRule>
  </conditionalFormatting>
  <conditionalFormatting sqref="AV106">
    <cfRule type="expression" dxfId="19053" priority="113">
      <formula>AV106="X"</formula>
    </cfRule>
    <cfRule type="expression" dxfId="19052" priority="114">
      <formula>AV106="후보"</formula>
    </cfRule>
  </conditionalFormatting>
  <conditionalFormatting sqref="Z10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9051" priority="110" operator="greaterThan">
      <formula>0.9</formula>
    </cfRule>
    <cfRule type="cellIs" dxfId="19050" priority="111" operator="greaterThan">
      <formula>0.85</formula>
    </cfRule>
  </conditionalFormatting>
  <conditionalFormatting sqref="N106">
    <cfRule type="cellIs" dxfId="19049" priority="108" operator="greaterThan">
      <formula>0.9</formula>
    </cfRule>
    <cfRule type="cellIs" dxfId="19048" priority="109" operator="greaterThan">
      <formula>0.85</formula>
    </cfRule>
  </conditionalFormatting>
  <conditionalFormatting sqref="E106">
    <cfRule type="expression" dxfId="19047" priority="104">
      <formula>AND(IF(OR($Q106=1,$Q106=2),1,0),IF($X106&lt;=20,1,0))</formula>
    </cfRule>
    <cfRule type="expression" dxfId="19046" priority="105">
      <formula>AND(IF($Q106=2,1,0),IF($X106&lt;30,1,0))</formula>
    </cfRule>
    <cfRule type="expression" dxfId="19045" priority="106">
      <formula>AND(IF($Q106=3,1,0),IF($X106&lt;30,1,0))</formula>
    </cfRule>
    <cfRule type="expression" dxfId="19044" priority="107">
      <formula>AND(IF($Q106=3,1,IF($Q106=4,1,0)),IF($F106&lt;=85,1,0))</formula>
    </cfRule>
  </conditionalFormatting>
  <conditionalFormatting sqref="X106">
    <cfRule type="expression" dxfId="19043" priority="100">
      <formula>AND(IF(OR($Q106=1,$Q106=2),1,0),IF($X106&lt;=20,1,0))</formula>
    </cfRule>
    <cfRule type="expression" dxfId="19042" priority="101">
      <formula>AND(IF($Q106=2,1,0),IF($X106&lt;30,1,0))</formula>
    </cfRule>
    <cfRule type="expression" dxfId="19041" priority="102">
      <formula>AND(IF($Q106=3,1,0),IF($X106&lt;30,1,0))</formula>
    </cfRule>
    <cfRule type="expression" dxfId="19040" priority="103">
      <formula>AND(IF($Q106=3,1,IF($Q106=4,1,0)),IF($F106&lt;=85,1,0))</formula>
    </cfRule>
  </conditionalFormatting>
  <conditionalFormatting sqref="AI106">
    <cfRule type="expression" dxfId="19039" priority="96">
      <formula>AND(IF(OR($Q106=1,$Q106=2),1,0),IF($X106&lt;=20,1,0))</formula>
    </cfRule>
    <cfRule type="expression" dxfId="19038" priority="97">
      <formula>AND(IF($Q106=2,1,0),IF($X106&lt;30,1,0))</formula>
    </cfRule>
    <cfRule type="expression" dxfId="19037" priority="98">
      <formula>AND(IF($Q106=3,1,0),IF($X106&lt;30,1,0))</formula>
    </cfRule>
    <cfRule type="expression" dxfId="19036" priority="99">
      <formula>AND(IF($Q106=3,1,IF($Q106=4,1,0)),IF($F106&lt;=85,1,0))</formula>
    </cfRule>
  </conditionalFormatting>
  <conditionalFormatting sqref="AV107">
    <cfRule type="expression" dxfId="19035" priority="94">
      <formula>AV107="X"</formula>
    </cfRule>
    <cfRule type="expression" dxfId="19034" priority="95">
      <formula>AV107="후보"</formula>
    </cfRule>
  </conditionalFormatting>
  <conditionalFormatting sqref="Z10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9033" priority="91" operator="greaterThan">
      <formula>0.9</formula>
    </cfRule>
    <cfRule type="cellIs" dxfId="19032" priority="92" operator="greaterThan">
      <formula>0.85</formula>
    </cfRule>
  </conditionalFormatting>
  <conditionalFormatting sqref="N107">
    <cfRule type="cellIs" dxfId="19031" priority="89" operator="greaterThan">
      <formula>0.9</formula>
    </cfRule>
    <cfRule type="cellIs" dxfId="19030" priority="90" operator="greaterThan">
      <formula>0.85</formula>
    </cfRule>
  </conditionalFormatting>
  <conditionalFormatting sqref="E107">
    <cfRule type="expression" dxfId="19029" priority="85">
      <formula>AND(IF(OR($Q107=1,$Q107=2),1,0),IF($X107&lt;=20,1,0))</formula>
    </cfRule>
    <cfRule type="expression" dxfId="19028" priority="86">
      <formula>AND(IF($Q107=2,1,0),IF($X107&lt;30,1,0))</formula>
    </cfRule>
    <cfRule type="expression" dxfId="19027" priority="87">
      <formula>AND(IF($Q107=3,1,0),IF($X107&lt;30,1,0))</formula>
    </cfRule>
    <cfRule type="expression" dxfId="19026" priority="88">
      <formula>AND(IF($Q107=3,1,IF($Q107=4,1,0)),IF($F107&lt;=85,1,0))</formula>
    </cfRule>
  </conditionalFormatting>
  <conditionalFormatting sqref="X107">
    <cfRule type="expression" dxfId="19025" priority="81">
      <formula>AND(IF(OR($Q107=1,$Q107=2),1,0),IF($X107&lt;=20,1,0))</formula>
    </cfRule>
    <cfRule type="expression" dxfId="19024" priority="82">
      <formula>AND(IF($Q107=2,1,0),IF($X107&lt;30,1,0))</formula>
    </cfRule>
    <cfRule type="expression" dxfId="19023" priority="83">
      <formula>AND(IF($Q107=3,1,0),IF($X107&lt;30,1,0))</formula>
    </cfRule>
    <cfRule type="expression" dxfId="19022" priority="84">
      <formula>AND(IF($Q107=3,1,IF($Q107=4,1,0)),IF($F107&lt;=85,1,0))</formula>
    </cfRule>
  </conditionalFormatting>
  <conditionalFormatting sqref="AI107">
    <cfRule type="expression" dxfId="19021" priority="77">
      <formula>AND(IF(OR($Q107=1,$Q107=2),1,0),IF($X107&lt;=20,1,0))</formula>
    </cfRule>
    <cfRule type="expression" dxfId="19020" priority="78">
      <formula>AND(IF($Q107=2,1,0),IF($X107&lt;30,1,0))</formula>
    </cfRule>
    <cfRule type="expression" dxfId="19019" priority="79">
      <formula>AND(IF($Q107=3,1,0),IF($X107&lt;30,1,0))</formula>
    </cfRule>
    <cfRule type="expression" dxfId="19018" priority="80">
      <formula>AND(IF($Q107=3,1,IF($Q107=4,1,0)),IF($F107&lt;=85,1,0))</formula>
    </cfRule>
  </conditionalFormatting>
  <conditionalFormatting sqref="AV108">
    <cfRule type="expression" dxfId="19017" priority="75">
      <formula>AV108="X"</formula>
    </cfRule>
    <cfRule type="expression" dxfId="19016" priority="76">
      <formula>AV108="후보"</formula>
    </cfRule>
  </conditionalFormatting>
  <conditionalFormatting sqref="Z10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9015" priority="72" operator="greaterThan">
      <formula>0.9</formula>
    </cfRule>
    <cfRule type="cellIs" dxfId="19014" priority="73" operator="greaterThan">
      <formula>0.85</formula>
    </cfRule>
  </conditionalFormatting>
  <conditionalFormatting sqref="N108">
    <cfRule type="cellIs" dxfId="19013" priority="70" operator="greaterThan">
      <formula>0.9</formula>
    </cfRule>
    <cfRule type="cellIs" dxfId="19012" priority="71" operator="greaterThan">
      <formula>0.85</formula>
    </cfRule>
  </conditionalFormatting>
  <conditionalFormatting sqref="E108">
    <cfRule type="expression" dxfId="19011" priority="66">
      <formula>AND(IF(OR($Q108=1,$Q108=2),1,0),IF($X108&lt;=20,1,0))</formula>
    </cfRule>
    <cfRule type="expression" dxfId="19010" priority="67">
      <formula>AND(IF($Q108=2,1,0),IF($X108&lt;30,1,0))</formula>
    </cfRule>
    <cfRule type="expression" dxfId="19009" priority="68">
      <formula>AND(IF($Q108=3,1,0),IF($X108&lt;30,1,0))</formula>
    </cfRule>
    <cfRule type="expression" dxfId="19008" priority="69">
      <formula>AND(IF($Q108=3,1,IF($Q108=4,1,0)),IF($F108&lt;=85,1,0))</formula>
    </cfRule>
  </conditionalFormatting>
  <conditionalFormatting sqref="X108">
    <cfRule type="expression" dxfId="19007" priority="62">
      <formula>AND(IF(OR($Q108=1,$Q108=2),1,0),IF($X108&lt;=20,1,0))</formula>
    </cfRule>
    <cfRule type="expression" dxfId="19006" priority="63">
      <formula>AND(IF($Q108=2,1,0),IF($X108&lt;30,1,0))</formula>
    </cfRule>
    <cfRule type="expression" dxfId="19005" priority="64">
      <formula>AND(IF($Q108=3,1,0),IF($X108&lt;30,1,0))</formula>
    </cfRule>
    <cfRule type="expression" dxfId="19004" priority="65">
      <formula>AND(IF($Q108=3,1,IF($Q108=4,1,0)),IF($F108&lt;=85,1,0))</formula>
    </cfRule>
  </conditionalFormatting>
  <conditionalFormatting sqref="AI108">
    <cfRule type="expression" dxfId="19003" priority="58">
      <formula>AND(IF(OR($Q108=1,$Q108=2),1,0),IF($X108&lt;=20,1,0))</formula>
    </cfRule>
    <cfRule type="expression" dxfId="19002" priority="59">
      <formula>AND(IF($Q108=2,1,0),IF($X108&lt;30,1,0))</formula>
    </cfRule>
    <cfRule type="expression" dxfId="19001" priority="60">
      <formula>AND(IF($Q108=3,1,0),IF($X108&lt;30,1,0))</formula>
    </cfRule>
    <cfRule type="expression" dxfId="19000" priority="61">
      <formula>AND(IF($Q108=3,1,IF($Q108=4,1,0)),IF($F108&lt;=85,1,0))</formula>
    </cfRule>
  </conditionalFormatting>
  <conditionalFormatting sqref="AV109">
    <cfRule type="expression" dxfId="18999" priority="56">
      <formula>AV109="X"</formula>
    </cfRule>
    <cfRule type="expression" dxfId="18998" priority="57">
      <formula>AV109="후보"</formula>
    </cfRule>
  </conditionalFormatting>
  <conditionalFormatting sqref="Z10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8997" priority="53" operator="greaterThan">
      <formula>0.9</formula>
    </cfRule>
    <cfRule type="cellIs" dxfId="18996" priority="54" operator="greaterThan">
      <formula>0.85</formula>
    </cfRule>
  </conditionalFormatting>
  <conditionalFormatting sqref="N109">
    <cfRule type="cellIs" dxfId="18995" priority="51" operator="greaterThan">
      <formula>0.9</formula>
    </cfRule>
    <cfRule type="cellIs" dxfId="18994" priority="52" operator="greaterThan">
      <formula>0.85</formula>
    </cfRule>
  </conditionalFormatting>
  <conditionalFormatting sqref="E109">
    <cfRule type="expression" dxfId="18993" priority="47">
      <formula>AND(IF(OR($Q109=1,$Q109=2),1,0),IF($X109&lt;=20,1,0))</formula>
    </cfRule>
    <cfRule type="expression" dxfId="18992" priority="48">
      <formula>AND(IF($Q109=2,1,0),IF($X109&lt;30,1,0))</formula>
    </cfRule>
    <cfRule type="expression" dxfId="18991" priority="49">
      <formula>AND(IF($Q109=3,1,0),IF($X109&lt;30,1,0))</formula>
    </cfRule>
    <cfRule type="expression" dxfId="18990" priority="50">
      <formula>AND(IF($Q109=3,1,IF($Q109=4,1,0)),IF($F109&lt;=85,1,0))</formula>
    </cfRule>
  </conditionalFormatting>
  <conditionalFormatting sqref="X109">
    <cfRule type="expression" dxfId="18989" priority="43">
      <formula>AND(IF(OR($Q109=1,$Q109=2),1,0),IF($X109&lt;=20,1,0))</formula>
    </cfRule>
    <cfRule type="expression" dxfId="18988" priority="44">
      <formula>AND(IF($Q109=2,1,0),IF($X109&lt;30,1,0))</formula>
    </cfRule>
    <cfRule type="expression" dxfId="18987" priority="45">
      <formula>AND(IF($Q109=3,1,0),IF($X109&lt;30,1,0))</formula>
    </cfRule>
    <cfRule type="expression" dxfId="18986" priority="46">
      <formula>AND(IF($Q109=3,1,IF($Q109=4,1,0)),IF($F109&lt;=85,1,0))</formula>
    </cfRule>
  </conditionalFormatting>
  <conditionalFormatting sqref="AI109">
    <cfRule type="expression" dxfId="18985" priority="39">
      <formula>AND(IF(OR($Q109=1,$Q109=2),1,0),IF($X109&lt;=20,1,0))</formula>
    </cfRule>
    <cfRule type="expression" dxfId="18984" priority="40">
      <formula>AND(IF($Q109=2,1,0),IF($X109&lt;30,1,0))</formula>
    </cfRule>
    <cfRule type="expression" dxfId="18983" priority="41">
      <formula>AND(IF($Q109=3,1,0),IF($X109&lt;30,1,0))</formula>
    </cfRule>
    <cfRule type="expression" dxfId="18982" priority="42">
      <formula>AND(IF($Q109=3,1,IF($Q109=4,1,0)),IF($F109&lt;=85,1,0))</formula>
    </cfRule>
  </conditionalFormatting>
  <conditionalFormatting sqref="AV110">
    <cfRule type="expression" dxfId="18981" priority="37">
      <formula>AV110="X"</formula>
    </cfRule>
    <cfRule type="expression" dxfId="18980" priority="38">
      <formula>AV110="후보"</formula>
    </cfRule>
  </conditionalFormatting>
  <conditionalFormatting sqref="Z11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8979" priority="34" operator="greaterThan">
      <formula>0.9</formula>
    </cfRule>
    <cfRule type="cellIs" dxfId="18978" priority="35" operator="greaterThan">
      <formula>0.85</formula>
    </cfRule>
  </conditionalFormatting>
  <conditionalFormatting sqref="N110">
    <cfRule type="cellIs" dxfId="18977" priority="32" operator="greaterThan">
      <formula>0.9</formula>
    </cfRule>
    <cfRule type="cellIs" dxfId="18976" priority="33" operator="greaterThan">
      <formula>0.85</formula>
    </cfRule>
  </conditionalFormatting>
  <conditionalFormatting sqref="E110">
    <cfRule type="expression" dxfId="18975" priority="28">
      <formula>AND(IF(OR($Q110=1,$Q110=2),1,0),IF($X110&lt;=20,1,0))</formula>
    </cfRule>
    <cfRule type="expression" dxfId="18974" priority="29">
      <formula>AND(IF($Q110=2,1,0),IF($X110&lt;30,1,0))</formula>
    </cfRule>
    <cfRule type="expression" dxfId="18973" priority="30">
      <formula>AND(IF($Q110=3,1,0),IF($X110&lt;30,1,0))</formula>
    </cfRule>
    <cfRule type="expression" dxfId="18972" priority="31">
      <formula>AND(IF($Q110=3,1,IF($Q110=4,1,0)),IF($F110&lt;=85,1,0))</formula>
    </cfRule>
  </conditionalFormatting>
  <conditionalFormatting sqref="X110">
    <cfRule type="expression" dxfId="18971" priority="24">
      <formula>AND(IF(OR($Q110=1,$Q110=2),1,0),IF($X110&lt;=20,1,0))</formula>
    </cfRule>
    <cfRule type="expression" dxfId="18970" priority="25">
      <formula>AND(IF($Q110=2,1,0),IF($X110&lt;30,1,0))</formula>
    </cfRule>
    <cfRule type="expression" dxfId="18969" priority="26">
      <formula>AND(IF($Q110=3,1,0),IF($X110&lt;30,1,0))</formula>
    </cfRule>
    <cfRule type="expression" dxfId="18968" priority="27">
      <formula>AND(IF($Q110=3,1,IF($Q110=4,1,0)),IF($F110&lt;=85,1,0))</formula>
    </cfRule>
  </conditionalFormatting>
  <conditionalFormatting sqref="AI110">
    <cfRule type="expression" dxfId="18967" priority="20">
      <formula>AND(IF(OR($Q110=1,$Q110=2),1,0),IF($X110&lt;=20,1,0))</formula>
    </cfRule>
    <cfRule type="expression" dxfId="18966" priority="21">
      <formula>AND(IF($Q110=2,1,0),IF($X110&lt;30,1,0))</formula>
    </cfRule>
    <cfRule type="expression" dxfId="18965" priority="22">
      <formula>AND(IF($Q110=3,1,0),IF($X110&lt;30,1,0))</formula>
    </cfRule>
    <cfRule type="expression" dxfId="18964" priority="23">
      <formula>AND(IF($Q110=3,1,IF($Q110=4,1,0)),IF($F110&lt;=85,1,0))</formula>
    </cfRule>
  </conditionalFormatting>
  <conditionalFormatting sqref="AV111">
    <cfRule type="expression" dxfId="18963" priority="18">
      <formula>AV111="X"</formula>
    </cfRule>
    <cfRule type="expression" dxfId="18962" priority="19">
      <formula>AV111="후보"</formula>
    </cfRule>
  </conditionalFormatting>
  <conditionalFormatting sqref="Z11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8961" priority="15" operator="greaterThan">
      <formula>0.9</formula>
    </cfRule>
    <cfRule type="cellIs" dxfId="18960" priority="16" operator="greaterThan">
      <formula>0.85</formula>
    </cfRule>
  </conditionalFormatting>
  <conditionalFormatting sqref="N111">
    <cfRule type="cellIs" dxfId="18959" priority="13" operator="greaterThan">
      <formula>0.9</formula>
    </cfRule>
    <cfRule type="cellIs" dxfId="18958" priority="14" operator="greaterThan">
      <formula>0.85</formula>
    </cfRule>
  </conditionalFormatting>
  <conditionalFormatting sqref="E111">
    <cfRule type="expression" dxfId="18957" priority="9">
      <formula>AND(IF(OR($Q111=1,$Q111=2),1,0),IF($X111&lt;=20,1,0))</formula>
    </cfRule>
    <cfRule type="expression" dxfId="18956" priority="10">
      <formula>AND(IF($Q111=2,1,0),IF($X111&lt;30,1,0))</formula>
    </cfRule>
    <cfRule type="expression" dxfId="18955" priority="11">
      <formula>AND(IF($Q111=3,1,0),IF($X111&lt;30,1,0))</formula>
    </cfRule>
    <cfRule type="expression" dxfId="18954" priority="12">
      <formula>AND(IF($Q111=3,1,IF($Q111=4,1,0)),IF($F111&lt;=85,1,0))</formula>
    </cfRule>
  </conditionalFormatting>
  <conditionalFormatting sqref="X111">
    <cfRule type="expression" dxfId="18953" priority="5">
      <formula>AND(IF(OR($Q111=1,$Q111=2),1,0),IF($X111&lt;=20,1,0))</formula>
    </cfRule>
    <cfRule type="expression" dxfId="18952" priority="6">
      <formula>AND(IF($Q111=2,1,0),IF($X111&lt;30,1,0))</formula>
    </cfRule>
    <cfRule type="expression" dxfId="18951" priority="7">
      <formula>AND(IF($Q111=3,1,0),IF($X111&lt;30,1,0))</formula>
    </cfRule>
    <cfRule type="expression" dxfId="18950" priority="8">
      <formula>AND(IF($Q111=3,1,IF($Q111=4,1,0)),IF($F111&lt;=85,1,0))</formula>
    </cfRule>
  </conditionalFormatting>
  <conditionalFormatting sqref="AI111">
    <cfRule type="expression" dxfId="18949" priority="1">
      <formula>AND(IF(OR($Q111=1,$Q111=2),1,0),IF($X111&lt;=20,1,0))</formula>
    </cfRule>
    <cfRule type="expression" dxfId="18948" priority="2">
      <formula>AND(IF($Q111=2,1,0),IF($X111&lt;30,1,0))</formula>
    </cfRule>
    <cfRule type="expression" dxfId="18947" priority="3">
      <formula>AND(IF($Q111=3,1,0),IF($X111&lt;30,1,0))</formula>
    </cfRule>
    <cfRule type="expression" dxfId="18946" priority="4">
      <formula>AND(IF($Q111=3,1,IF($Q111=4,1,0)),IF($F111&lt;=85,1,0))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대평동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2613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대평동 중흥S클래스에듀퍼스트(3-1생활권 M6블록)('18.08.,1015^)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2614</v>
      </c>
      <c r="B6" s="16" t="s">
        <v>2615</v>
      </c>
      <c r="C6" s="28">
        <v>1015</v>
      </c>
      <c r="D6" s="25">
        <v>111.3</v>
      </c>
      <c r="E6" s="106">
        <v>34</v>
      </c>
      <c r="F6" s="25">
        <v>85</v>
      </c>
      <c r="G6" s="27">
        <v>26</v>
      </c>
      <c r="H6" s="28">
        <v>397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152</v>
      </c>
      <c r="U6" s="13"/>
      <c r="W6" s="25">
        <f>D6</f>
        <v>111.3</v>
      </c>
      <c r="X6" s="106">
        <f>E6</f>
        <v>34</v>
      </c>
      <c r="Y6" s="32">
        <f>H6</f>
        <v>397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중흥S클래스에듀퍼스트(3-1생활권 M6블록)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2616</v>
      </c>
      <c r="B7" s="16" t="s">
        <v>2617</v>
      </c>
      <c r="C7" s="28">
        <v>1015</v>
      </c>
      <c r="D7" s="25">
        <v>111.4</v>
      </c>
      <c r="E7" s="106">
        <v>34</v>
      </c>
      <c r="F7" s="25">
        <v>85</v>
      </c>
      <c r="G7" s="27">
        <v>26</v>
      </c>
      <c r="H7" s="28">
        <v>29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2609</v>
      </c>
      <c r="T7" s="8" t="s">
        <v>2618</v>
      </c>
      <c r="U7" s="13"/>
      <c r="W7" s="25">
        <f>D7</f>
        <v>111.4</v>
      </c>
      <c r="X7" s="106">
        <f>E7</f>
        <v>34</v>
      </c>
      <c r="Y7" s="32">
        <f>H7</f>
        <v>29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중흥S클래스에듀퍼스트(3-1생활권 M6블록)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2616</v>
      </c>
      <c r="B8" s="16" t="s">
        <v>2617</v>
      </c>
      <c r="C8" s="28">
        <v>1015</v>
      </c>
      <c r="D8" s="25">
        <v>113.7</v>
      </c>
      <c r="E8" s="106">
        <v>34</v>
      </c>
      <c r="F8" s="25">
        <v>85</v>
      </c>
      <c r="G8" s="27">
        <v>26</v>
      </c>
      <c r="H8" s="28">
        <v>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2609</v>
      </c>
      <c r="T8" s="8" t="s">
        <v>2619</v>
      </c>
      <c r="U8" s="13"/>
      <c r="W8" s="25">
        <f>D8</f>
        <v>113.7</v>
      </c>
      <c r="X8" s="106">
        <f>E8</f>
        <v>34</v>
      </c>
      <c r="Y8" s="32">
        <f>H8</f>
        <v>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중흥S클래스에듀퍼스트(3-1생활권 M6블록)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2616</v>
      </c>
      <c r="B9" s="16" t="s">
        <v>2617</v>
      </c>
      <c r="C9" s="28">
        <v>1015</v>
      </c>
      <c r="D9" s="25">
        <v>125.8</v>
      </c>
      <c r="E9" s="106">
        <v>38</v>
      </c>
      <c r="F9" s="25">
        <v>95.1</v>
      </c>
      <c r="G9" s="27">
        <v>29</v>
      </c>
      <c r="H9" s="28">
        <v>25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2609</v>
      </c>
      <c r="T9" s="8">
        <v>125</v>
      </c>
      <c r="U9" s="13"/>
      <c r="W9" s="25">
        <f>D9</f>
        <v>125.8</v>
      </c>
      <c r="X9" s="106">
        <f>E9</f>
        <v>38</v>
      </c>
      <c r="Y9" s="32">
        <f>H9</f>
        <v>25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중흥S클래스에듀퍼스트(3-1생활권 M6블록)</v>
      </c>
      <c r="AI9" s="106">
        <f>IF(E9="","",E9)</f>
        <v>38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2616</v>
      </c>
      <c r="B10" s="16" t="s">
        <v>2617</v>
      </c>
      <c r="C10" s="28">
        <v>1015</v>
      </c>
      <c r="D10" s="25">
        <v>127.7</v>
      </c>
      <c r="E10" s="106">
        <v>39</v>
      </c>
      <c r="F10" s="25">
        <v>98.1</v>
      </c>
      <c r="G10" s="27">
        <v>30</v>
      </c>
      <c r="H10" s="28">
        <v>431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2609</v>
      </c>
      <c r="T10" s="8">
        <v>127</v>
      </c>
      <c r="U10" s="13"/>
      <c r="W10" s="25">
        <f>D10</f>
        <v>127.7</v>
      </c>
      <c r="X10" s="106">
        <f>E10</f>
        <v>39</v>
      </c>
      <c r="Y10" s="32">
        <f>H10</f>
        <v>431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중흥S클래스에듀퍼스트(3-1생활권 M6블록)</v>
      </c>
      <c r="AI10" s="106">
        <f>IF(E10="","",E10)</f>
        <v>39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2616</v>
      </c>
      <c r="B11" s="16" t="s">
        <v>2617</v>
      </c>
      <c r="C11" s="28">
        <v>1015</v>
      </c>
      <c r="D11" s="25">
        <v>142.19999999999999</v>
      </c>
      <c r="E11" s="106">
        <v>43</v>
      </c>
      <c r="F11" s="25">
        <v>109.9</v>
      </c>
      <c r="G11" s="27">
        <v>33</v>
      </c>
      <c r="H11" s="28">
        <v>124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2609</v>
      </c>
      <c r="T11" s="8">
        <v>142</v>
      </c>
      <c r="U11" s="13"/>
      <c r="W11" s="25">
        <f>D11</f>
        <v>142.19999999999999</v>
      </c>
      <c r="X11" s="106">
        <f>E11</f>
        <v>43</v>
      </c>
      <c r="Y11" s="32">
        <f>H11</f>
        <v>124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중흥S클래스에듀퍼스트(3-1생활권 M6블록)</v>
      </c>
      <c r="AI11" s="106">
        <f>IF(E11="","",E11)</f>
        <v>43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대평동 e편한세상세종리버파크('18.06.,849^)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2620</v>
      </c>
      <c r="B13" s="16" t="s">
        <v>2621</v>
      </c>
      <c r="C13" s="28">
        <v>849</v>
      </c>
      <c r="D13" s="25">
        <v>128.69999999999999</v>
      </c>
      <c r="E13" s="106">
        <v>39</v>
      </c>
      <c r="F13" s="25">
        <v>99.2</v>
      </c>
      <c r="G13" s="27">
        <v>30</v>
      </c>
      <c r="H13" s="28">
        <v>348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2609</v>
      </c>
      <c r="T13" s="8" t="s">
        <v>2622</v>
      </c>
      <c r="U13" s="13"/>
      <c r="W13" s="25">
        <f>D13</f>
        <v>128.69999999999999</v>
      </c>
      <c r="X13" s="106">
        <f>E13</f>
        <v>39</v>
      </c>
      <c r="Y13" s="32">
        <f>H13</f>
        <v>348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e편한세상세종리버파크</v>
      </c>
      <c r="AI13" s="106">
        <f>IF(E13="","",E13)</f>
        <v>39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2620</v>
      </c>
      <c r="B14" s="16" t="s">
        <v>2621</v>
      </c>
      <c r="C14" s="28">
        <v>849</v>
      </c>
      <c r="D14" s="25">
        <v>128.6</v>
      </c>
      <c r="E14" s="106">
        <v>39</v>
      </c>
      <c r="F14" s="25">
        <v>99.1</v>
      </c>
      <c r="G14" s="27">
        <v>30</v>
      </c>
      <c r="H14" s="28">
        <v>326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2609</v>
      </c>
      <c r="T14" s="8" t="s">
        <v>2623</v>
      </c>
      <c r="U14" s="13"/>
      <c r="W14" s="25">
        <f>D14</f>
        <v>128.6</v>
      </c>
      <c r="X14" s="106">
        <f>E14</f>
        <v>39</v>
      </c>
      <c r="Y14" s="32">
        <f>H14</f>
        <v>326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e편한세상세종리버파크</v>
      </c>
      <c r="AI14" s="106">
        <f>IF(E14="","",E14)</f>
        <v>39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2620</v>
      </c>
      <c r="B15" s="16" t="s">
        <v>2621</v>
      </c>
      <c r="C15" s="28">
        <v>849</v>
      </c>
      <c r="D15" s="25">
        <v>128.69999999999999</v>
      </c>
      <c r="E15" s="106">
        <v>39</v>
      </c>
      <c r="F15" s="25">
        <v>99.3</v>
      </c>
      <c r="G15" s="27">
        <v>30</v>
      </c>
      <c r="H15" s="28">
        <v>100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2609</v>
      </c>
      <c r="T15" s="8" t="s">
        <v>2624</v>
      </c>
      <c r="U15" s="13"/>
      <c r="W15" s="25">
        <f>D15</f>
        <v>128.69999999999999</v>
      </c>
      <c r="X15" s="106">
        <f>E15</f>
        <v>39</v>
      </c>
      <c r="Y15" s="32">
        <f>H15</f>
        <v>100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e편한세상세종리버파크</v>
      </c>
      <c r="AI15" s="106">
        <f>IF(E15="","",E15)</f>
        <v>39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2620</v>
      </c>
      <c r="B16" s="16" t="s">
        <v>2621</v>
      </c>
      <c r="C16" s="28">
        <v>849</v>
      </c>
      <c r="D16" s="25">
        <v>128.69999999999999</v>
      </c>
      <c r="E16" s="106">
        <v>39</v>
      </c>
      <c r="F16" s="25">
        <v>99.2</v>
      </c>
      <c r="G16" s="27">
        <v>30</v>
      </c>
      <c r="H16" s="28">
        <v>48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2609</v>
      </c>
      <c r="T16" s="8" t="s">
        <v>2625</v>
      </c>
      <c r="U16" s="13"/>
      <c r="W16" s="25">
        <f>D16</f>
        <v>128.69999999999999</v>
      </c>
      <c r="X16" s="106">
        <f>E16</f>
        <v>39</v>
      </c>
      <c r="Y16" s="32">
        <f>H16</f>
        <v>48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e편한세상세종리버파크</v>
      </c>
      <c r="AI16" s="106">
        <f>IF(E16="","",E16)</f>
        <v>39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2620</v>
      </c>
      <c r="B17" s="16" t="s">
        <v>2621</v>
      </c>
      <c r="C17" s="28">
        <v>849</v>
      </c>
      <c r="D17" s="25">
        <v>128.6</v>
      </c>
      <c r="E17" s="106">
        <v>39</v>
      </c>
      <c r="F17" s="25">
        <v>99.1</v>
      </c>
      <c r="G17" s="27">
        <v>30</v>
      </c>
      <c r="H17" s="28">
        <v>22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2609</v>
      </c>
      <c r="T17" s="8" t="s">
        <v>2626</v>
      </c>
      <c r="U17" s="13"/>
      <c r="W17" s="25">
        <f>D17</f>
        <v>128.6</v>
      </c>
      <c r="X17" s="106">
        <f>E17</f>
        <v>39</v>
      </c>
      <c r="Y17" s="32">
        <f>H17</f>
        <v>22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e편한세상세종리버파크</v>
      </c>
      <c r="AI17" s="106">
        <f>IF(E17="","",E17)</f>
        <v>39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2620</v>
      </c>
      <c r="B18" s="16" t="s">
        <v>2621</v>
      </c>
      <c r="C18" s="28">
        <v>849</v>
      </c>
      <c r="D18" s="25">
        <v>191.4</v>
      </c>
      <c r="E18" s="106">
        <v>58</v>
      </c>
      <c r="F18" s="25">
        <v>145.69999999999999</v>
      </c>
      <c r="G18" s="27">
        <v>44</v>
      </c>
      <c r="H18" s="28">
        <v>5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3</v>
      </c>
      <c r="S18" s="113" t="s">
        <v>2609</v>
      </c>
      <c r="T18" s="8" t="s">
        <v>2627</v>
      </c>
      <c r="U18" s="13"/>
      <c r="W18" s="25">
        <f>D18</f>
        <v>191.4</v>
      </c>
      <c r="X18" s="106">
        <f>E18</f>
        <v>58</v>
      </c>
      <c r="Y18" s="32">
        <f>H18</f>
        <v>5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3/3</v>
      </c>
      <c r="AH18" s="36" t="str">
        <f>IF(A18="","",A18)</f>
        <v>e편한세상세종리버파크</v>
      </c>
      <c r="AI18" s="106">
        <f>IF(E18="","",E18)</f>
        <v>58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대평동 해들2단지베아채('18.02.,331^)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2628</v>
      </c>
      <c r="B20" s="16" t="s">
        <v>2611</v>
      </c>
      <c r="C20" s="28">
        <v>331</v>
      </c>
      <c r="D20" s="25">
        <v>98</v>
      </c>
      <c r="E20" s="106">
        <v>30</v>
      </c>
      <c r="F20" s="25">
        <v>72.5</v>
      </c>
      <c r="G20" s="27">
        <v>22</v>
      </c>
      <c r="H20" s="28">
        <v>136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2609</v>
      </c>
      <c r="T20" s="8" t="s">
        <v>2629</v>
      </c>
      <c r="U20" s="13"/>
      <c r="W20" s="25">
        <f>D20</f>
        <v>98</v>
      </c>
      <c r="X20" s="106">
        <f>E20</f>
        <v>30</v>
      </c>
      <c r="Y20" s="32">
        <f>H20</f>
        <v>136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해들2단지베아채</v>
      </c>
      <c r="AI20" s="106">
        <f>IF(E20="","",E20)</f>
        <v>30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2628</v>
      </c>
      <c r="B21" s="16" t="s">
        <v>2611</v>
      </c>
      <c r="C21" s="28">
        <v>331</v>
      </c>
      <c r="D21" s="25">
        <v>98.2</v>
      </c>
      <c r="E21" s="106">
        <v>30</v>
      </c>
      <c r="F21" s="25">
        <v>72.8</v>
      </c>
      <c r="G21" s="27">
        <v>22</v>
      </c>
      <c r="H21" s="28">
        <v>17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2609</v>
      </c>
      <c r="T21" s="8" t="s">
        <v>2630</v>
      </c>
      <c r="U21" s="13"/>
      <c r="W21" s="25">
        <f>D21</f>
        <v>98.2</v>
      </c>
      <c r="X21" s="106">
        <f>E21</f>
        <v>30</v>
      </c>
      <c r="Y21" s="32">
        <f>H21</f>
        <v>17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해들2단지베아채</v>
      </c>
      <c r="AI21" s="106">
        <f>IF(E21="","",E21)</f>
        <v>30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2628</v>
      </c>
      <c r="B22" s="16" t="s">
        <v>2611</v>
      </c>
      <c r="C22" s="28">
        <v>331</v>
      </c>
      <c r="D22" s="25">
        <v>98</v>
      </c>
      <c r="E22" s="106">
        <v>30</v>
      </c>
      <c r="F22" s="25">
        <v>72.5</v>
      </c>
      <c r="G22" s="27">
        <v>22</v>
      </c>
      <c r="H22" s="28">
        <v>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2609</v>
      </c>
      <c r="T22" s="8" t="s">
        <v>2631</v>
      </c>
      <c r="U22" s="13"/>
      <c r="W22" s="25">
        <f>D22</f>
        <v>98</v>
      </c>
      <c r="X22" s="106">
        <f>E22</f>
        <v>30</v>
      </c>
      <c r="Y22" s="32">
        <f>H22</f>
        <v>8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해들2단지베아채</v>
      </c>
      <c r="AI22" s="106">
        <f>IF(E22="","",E22)</f>
        <v>30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2628</v>
      </c>
      <c r="B23" s="16" t="s">
        <v>2611</v>
      </c>
      <c r="C23" s="28">
        <v>331</v>
      </c>
      <c r="D23" s="25">
        <v>113.8</v>
      </c>
      <c r="E23" s="106">
        <v>34</v>
      </c>
      <c r="F23" s="25">
        <v>84.7</v>
      </c>
      <c r="G23" s="27">
        <v>26</v>
      </c>
      <c r="H23" s="28">
        <v>143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2609</v>
      </c>
      <c r="T23" s="8" t="s">
        <v>2632</v>
      </c>
      <c r="U23" s="13"/>
      <c r="W23" s="25">
        <f>D23</f>
        <v>113.8</v>
      </c>
      <c r="X23" s="106">
        <f>E23</f>
        <v>34</v>
      </c>
      <c r="Y23" s="32">
        <f>H23</f>
        <v>143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해들2단지베아채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2628</v>
      </c>
      <c r="B24" s="16" t="s">
        <v>2611</v>
      </c>
      <c r="C24" s="28">
        <v>331</v>
      </c>
      <c r="D24" s="25">
        <v>113.5</v>
      </c>
      <c r="E24" s="106">
        <v>34</v>
      </c>
      <c r="F24" s="25">
        <v>84.7</v>
      </c>
      <c r="G24" s="27">
        <v>26</v>
      </c>
      <c r="H24" s="28">
        <v>13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2609</v>
      </c>
      <c r="T24" s="8" t="s">
        <v>2619</v>
      </c>
      <c r="U24" s="13"/>
      <c r="W24" s="25">
        <f>D24</f>
        <v>113.5</v>
      </c>
      <c r="X24" s="106">
        <f>E24</f>
        <v>34</v>
      </c>
      <c r="Y24" s="32">
        <f>H24</f>
        <v>13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해들2단지베아채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2628</v>
      </c>
      <c r="B25" s="16" t="s">
        <v>2611</v>
      </c>
      <c r="C25" s="28">
        <v>331</v>
      </c>
      <c r="D25" s="25">
        <v>113.8</v>
      </c>
      <c r="E25" s="106">
        <v>34</v>
      </c>
      <c r="F25" s="25">
        <v>84.7</v>
      </c>
      <c r="G25" s="27">
        <v>26</v>
      </c>
      <c r="H25" s="28">
        <v>12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2609</v>
      </c>
      <c r="T25" s="8" t="s">
        <v>2633</v>
      </c>
      <c r="U25" s="13"/>
      <c r="W25" s="25">
        <f>D25</f>
        <v>113.8</v>
      </c>
      <c r="X25" s="106">
        <f>E25</f>
        <v>34</v>
      </c>
      <c r="Y25" s="32">
        <f>H25</f>
        <v>12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해들2단지베아채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2628</v>
      </c>
      <c r="B26" s="16" t="s">
        <v>2611</v>
      </c>
      <c r="C26" s="28">
        <v>331</v>
      </c>
      <c r="D26" s="25">
        <v>113.6</v>
      </c>
      <c r="E26" s="106">
        <v>34</v>
      </c>
      <c r="F26" s="25">
        <v>84.7</v>
      </c>
      <c r="G26" s="27">
        <v>26</v>
      </c>
      <c r="H26" s="28">
        <v>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2609</v>
      </c>
      <c r="T26" s="8" t="s">
        <v>2634</v>
      </c>
      <c r="U26" s="13"/>
      <c r="W26" s="25">
        <f>D26</f>
        <v>113.6</v>
      </c>
      <c r="X26" s="106">
        <f>E26</f>
        <v>34</v>
      </c>
      <c r="Y26" s="32">
        <f>H26</f>
        <v>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해들2단지베아채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대평동 해들1단지신동아파밀리에3차('18.01.,363^)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2635</v>
      </c>
      <c r="B28" s="16" t="s">
        <v>2636</v>
      </c>
      <c r="C28" s="28">
        <v>363</v>
      </c>
      <c r="D28" s="25">
        <v>112.7</v>
      </c>
      <c r="E28" s="106">
        <v>34</v>
      </c>
      <c r="F28" s="25">
        <v>84.9</v>
      </c>
      <c r="G28" s="27">
        <v>26</v>
      </c>
      <c r="H28" s="28">
        <v>128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2609</v>
      </c>
      <c r="T28" s="8" t="s">
        <v>2637</v>
      </c>
      <c r="U28" s="13"/>
      <c r="W28" s="25">
        <f>D28</f>
        <v>112.7</v>
      </c>
      <c r="X28" s="106">
        <f>E28</f>
        <v>34</v>
      </c>
      <c r="Y28" s="32">
        <f>H28</f>
        <v>128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해들1단지신동아파밀리에3차</v>
      </c>
      <c r="AI28" s="106">
        <f>IF(E28="","",E28)</f>
        <v>34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2638</v>
      </c>
      <c r="B29" s="16" t="s">
        <v>2639</v>
      </c>
      <c r="C29" s="28">
        <v>363</v>
      </c>
      <c r="D29" s="25">
        <v>113.6</v>
      </c>
      <c r="E29" s="106">
        <v>34</v>
      </c>
      <c r="F29" s="25">
        <v>84.9</v>
      </c>
      <c r="G29" s="27">
        <v>26</v>
      </c>
      <c r="H29" s="28">
        <v>71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64</v>
      </c>
      <c r="T29" s="8" t="s">
        <v>2640</v>
      </c>
      <c r="U29" s="13"/>
      <c r="W29" s="25">
        <f>D29</f>
        <v>113.6</v>
      </c>
      <c r="X29" s="106">
        <f>E29</f>
        <v>34</v>
      </c>
      <c r="Y29" s="32">
        <f>H29</f>
        <v>71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해들1단지신동아파밀리에3차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2641</v>
      </c>
      <c r="B30" s="16" t="s">
        <v>2639</v>
      </c>
      <c r="C30" s="28">
        <v>363</v>
      </c>
      <c r="D30" s="25">
        <v>113.6</v>
      </c>
      <c r="E30" s="106">
        <v>34</v>
      </c>
      <c r="F30" s="25">
        <v>84.9</v>
      </c>
      <c r="G30" s="27">
        <v>26</v>
      </c>
      <c r="H30" s="28">
        <v>28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2642</v>
      </c>
      <c r="T30" s="8" t="s">
        <v>2643</v>
      </c>
      <c r="U30" s="13"/>
      <c r="W30" s="25">
        <f>D30</f>
        <v>113.6</v>
      </c>
      <c r="X30" s="106">
        <f>E30</f>
        <v>34</v>
      </c>
      <c r="Y30" s="32">
        <f>H30</f>
        <v>28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해들1단지신동아파밀리에3차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2641</v>
      </c>
      <c r="B31" s="16" t="s">
        <v>2639</v>
      </c>
      <c r="C31" s="28">
        <v>363</v>
      </c>
      <c r="D31" s="25">
        <v>126.7</v>
      </c>
      <c r="E31" s="106">
        <v>38</v>
      </c>
      <c r="F31" s="25">
        <v>95.8</v>
      </c>
      <c r="G31" s="27">
        <v>29</v>
      </c>
      <c r="H31" s="28">
        <v>127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2642</v>
      </c>
      <c r="T31" s="8">
        <v>126</v>
      </c>
      <c r="U31" s="13"/>
      <c r="W31" s="25">
        <f>D31</f>
        <v>126.7</v>
      </c>
      <c r="X31" s="106">
        <f>E31</f>
        <v>38</v>
      </c>
      <c r="Y31" s="32">
        <f>H31</f>
        <v>127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해들1단지신동아파밀리에3차</v>
      </c>
      <c r="AI31" s="106">
        <f>IF(E31="","",E31)</f>
        <v>38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2641</v>
      </c>
      <c r="B32" s="16" t="s">
        <v>2639</v>
      </c>
      <c r="C32" s="28">
        <v>363</v>
      </c>
      <c r="D32" s="25">
        <v>151.9</v>
      </c>
      <c r="E32" s="106">
        <v>46</v>
      </c>
      <c r="F32" s="25">
        <v>112.9</v>
      </c>
      <c r="G32" s="27">
        <v>34</v>
      </c>
      <c r="H32" s="28">
        <v>2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3</v>
      </c>
      <c r="S32" s="113" t="s">
        <v>2642</v>
      </c>
      <c r="T32" s="8">
        <v>151</v>
      </c>
      <c r="U32" s="13"/>
      <c r="W32" s="25">
        <f>D32</f>
        <v>151.9</v>
      </c>
      <c r="X32" s="106">
        <f>E32</f>
        <v>46</v>
      </c>
      <c r="Y32" s="32">
        <f>H32</f>
        <v>2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4/3</v>
      </c>
      <c r="AH32" s="36" t="str">
        <f>IF(A32="","",A32)</f>
        <v>해들1단지신동아파밀리에3차</v>
      </c>
      <c r="AI32" s="106">
        <f>IF(E32="","",E32)</f>
        <v>46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2641</v>
      </c>
      <c r="B33" s="16" t="s">
        <v>2639</v>
      </c>
      <c r="C33" s="28">
        <v>363</v>
      </c>
      <c r="D33" s="25">
        <v>159.1</v>
      </c>
      <c r="E33" s="106">
        <v>48</v>
      </c>
      <c r="F33" s="25">
        <v>118.2</v>
      </c>
      <c r="G33" s="27">
        <v>36</v>
      </c>
      <c r="H33" s="28">
        <v>4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3</v>
      </c>
      <c r="S33" s="113" t="s">
        <v>2642</v>
      </c>
      <c r="T33" s="8">
        <v>159</v>
      </c>
      <c r="U33" s="13"/>
      <c r="W33" s="25">
        <f>D33</f>
        <v>159.1</v>
      </c>
      <c r="X33" s="106">
        <f>E33</f>
        <v>48</v>
      </c>
      <c r="Y33" s="32">
        <f>H33</f>
        <v>4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4/3</v>
      </c>
      <c r="AH33" s="36" t="str">
        <f>IF(A33="","",A33)</f>
        <v>해들1단지신동아파밀리에3차</v>
      </c>
      <c r="AI33" s="106">
        <f>IF(E33="","",E33)</f>
        <v>48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2641</v>
      </c>
      <c r="B34" s="16" t="s">
        <v>2639</v>
      </c>
      <c r="C34" s="28">
        <v>363</v>
      </c>
      <c r="D34" s="25">
        <v>162.9</v>
      </c>
      <c r="E34" s="106">
        <v>49</v>
      </c>
      <c r="F34" s="25">
        <v>120.5</v>
      </c>
      <c r="G34" s="27">
        <v>36</v>
      </c>
      <c r="H34" s="28">
        <v>3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3</v>
      </c>
      <c r="S34" s="113" t="s">
        <v>2642</v>
      </c>
      <c r="T34" s="8">
        <v>162</v>
      </c>
      <c r="U34" s="13"/>
      <c r="W34" s="25">
        <f>D34</f>
        <v>162.9</v>
      </c>
      <c r="X34" s="106">
        <f>E34</f>
        <v>49</v>
      </c>
      <c r="Y34" s="32">
        <f>H34</f>
        <v>3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4/3</v>
      </c>
      <c r="AH34" s="36" t="str">
        <f>IF(A34="","",A34)</f>
        <v>해들1단지신동아파밀리에3차</v>
      </c>
      <c r="AI34" s="106">
        <f>IF(E34="","",E34)</f>
        <v>49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대평동 해들3단지우남퍼스트빌('17.12.,366^)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2644</v>
      </c>
      <c r="B36" s="16" t="s">
        <v>2645</v>
      </c>
      <c r="C36" s="28">
        <v>366</v>
      </c>
      <c r="D36" s="25">
        <v>73.8</v>
      </c>
      <c r="E36" s="106">
        <v>22</v>
      </c>
      <c r="F36" s="25">
        <v>50.3</v>
      </c>
      <c r="G36" s="27">
        <v>15</v>
      </c>
      <c r="H36" s="28">
        <v>220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2</v>
      </c>
      <c r="R36" s="15">
        <v>2</v>
      </c>
      <c r="S36" s="113" t="s">
        <v>2642</v>
      </c>
      <c r="T36" s="8">
        <v>73</v>
      </c>
      <c r="U36" s="13"/>
      <c r="W36" s="25">
        <f>D36</f>
        <v>73.8</v>
      </c>
      <c r="X36" s="106">
        <f>E36</f>
        <v>22</v>
      </c>
      <c r="Y36" s="32">
        <f>H36</f>
        <v>220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2/2</v>
      </c>
      <c r="AH36" s="36" t="str">
        <f>IF(A36="","",A36)</f>
        <v>해들3단지우남퍼스트빌</v>
      </c>
      <c r="AI36" s="106">
        <f>IF(E36="","",E36)</f>
        <v>22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2644</v>
      </c>
      <c r="B37" s="16" t="s">
        <v>2645</v>
      </c>
      <c r="C37" s="28">
        <v>366</v>
      </c>
      <c r="D37" s="25">
        <v>82.1</v>
      </c>
      <c r="E37" s="106">
        <v>25</v>
      </c>
      <c r="F37" s="25">
        <v>56.5</v>
      </c>
      <c r="G37" s="27">
        <v>17</v>
      </c>
      <c r="H37" s="28">
        <v>4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2</v>
      </c>
      <c r="R37" s="15">
        <v>2</v>
      </c>
      <c r="S37" s="113" t="s">
        <v>2642</v>
      </c>
      <c r="T37" s="8">
        <v>82</v>
      </c>
      <c r="U37" s="13"/>
      <c r="W37" s="25">
        <f>D37</f>
        <v>82.1</v>
      </c>
      <c r="X37" s="106">
        <f>E37</f>
        <v>25</v>
      </c>
      <c r="Y37" s="32">
        <f>H37</f>
        <v>4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2/2</v>
      </c>
      <c r="AH37" s="36" t="str">
        <f>IF(A37="","",A37)</f>
        <v>해들3단지우남퍼스트빌</v>
      </c>
      <c r="AI37" s="106">
        <f>IF(E37="","",E37)</f>
        <v>25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2644</v>
      </c>
      <c r="B38" s="16" t="s">
        <v>2645</v>
      </c>
      <c r="C38" s="28">
        <v>366</v>
      </c>
      <c r="D38" s="25">
        <v>94.4</v>
      </c>
      <c r="E38" s="106">
        <v>29</v>
      </c>
      <c r="F38" s="25">
        <v>65.400000000000006</v>
      </c>
      <c r="G38" s="27">
        <v>20</v>
      </c>
      <c r="H38" s="28">
        <v>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2</v>
      </c>
      <c r="R38" s="15">
        <v>2</v>
      </c>
      <c r="S38" s="113" t="s">
        <v>2642</v>
      </c>
      <c r="T38" s="8">
        <v>94</v>
      </c>
      <c r="U38" s="13"/>
      <c r="W38" s="25">
        <f>D38</f>
        <v>94.4</v>
      </c>
      <c r="X38" s="106">
        <f>E38</f>
        <v>29</v>
      </c>
      <c r="Y38" s="32">
        <f>H38</f>
        <v>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2/2</v>
      </c>
      <c r="AH38" s="36" t="str">
        <f>IF(A38="","",A38)</f>
        <v>해들3단지우남퍼스트빌</v>
      </c>
      <c r="AI38" s="106">
        <f>IF(E38="","",E38)</f>
        <v>29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2644</v>
      </c>
      <c r="B39" s="16" t="s">
        <v>2645</v>
      </c>
      <c r="C39" s="28">
        <v>366</v>
      </c>
      <c r="D39" s="25">
        <v>106.3</v>
      </c>
      <c r="E39" s="106">
        <v>32</v>
      </c>
      <c r="F39" s="25">
        <v>79.8</v>
      </c>
      <c r="G39" s="27">
        <v>24</v>
      </c>
      <c r="H39" s="28">
        <v>124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2642</v>
      </c>
      <c r="T39" s="8">
        <v>106</v>
      </c>
      <c r="U39" s="13"/>
      <c r="W39" s="25">
        <f>D39</f>
        <v>106.3</v>
      </c>
      <c r="X39" s="106">
        <f>E39</f>
        <v>32</v>
      </c>
      <c r="Y39" s="32">
        <f>H39</f>
        <v>124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해들3단지우남퍼스트빌</v>
      </c>
      <c r="AI39" s="106">
        <f>IF(E39="","",E39)</f>
        <v>32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2644</v>
      </c>
      <c r="B40" s="16" t="s">
        <v>2645</v>
      </c>
      <c r="C40" s="28">
        <v>366</v>
      </c>
      <c r="D40" s="25">
        <v>110.3</v>
      </c>
      <c r="E40" s="106">
        <v>33</v>
      </c>
      <c r="F40" s="25">
        <v>82.7</v>
      </c>
      <c r="G40" s="27">
        <v>25</v>
      </c>
      <c r="H40" s="28">
        <v>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2642</v>
      </c>
      <c r="T40" s="8">
        <v>110</v>
      </c>
      <c r="U40" s="13"/>
      <c r="W40" s="25">
        <f>D40</f>
        <v>110.3</v>
      </c>
      <c r="X40" s="106">
        <f>E40</f>
        <v>33</v>
      </c>
      <c r="Y40" s="32">
        <f>H40</f>
        <v>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해들3단지우남퍼스트빌</v>
      </c>
      <c r="AI40" s="106">
        <f>IF(E40="","",E40)</f>
        <v>33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2644</v>
      </c>
      <c r="B41" s="16" t="s">
        <v>2645</v>
      </c>
      <c r="C41" s="28">
        <v>366</v>
      </c>
      <c r="D41" s="25">
        <v>112.6</v>
      </c>
      <c r="E41" s="106">
        <v>34</v>
      </c>
      <c r="F41" s="25">
        <v>84.7</v>
      </c>
      <c r="G41" s="27">
        <v>26</v>
      </c>
      <c r="H41" s="28">
        <v>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2642</v>
      </c>
      <c r="T41" s="8">
        <v>112</v>
      </c>
      <c r="U41" s="13"/>
      <c r="W41" s="25">
        <f>D41</f>
        <v>112.6</v>
      </c>
      <c r="X41" s="106">
        <f>E41</f>
        <v>34</v>
      </c>
      <c r="Y41" s="32">
        <f>H41</f>
        <v>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해들3단지우남퍼스트빌</v>
      </c>
      <c r="AI41" s="106">
        <f>IF(E41="","",E41)</f>
        <v>34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</sheetData>
  <mergeCells count="1">
    <mergeCell ref="AJ1:AN1"/>
  </mergeCells>
  <phoneticPr fontId="2" type="noConversion"/>
  <conditionalFormatting sqref="AV4:AV6">
    <cfRule type="expression" dxfId="18945" priority="629">
      <formula>AV4="X"</formula>
    </cfRule>
    <cfRule type="expression" dxfId="18944" priority="630">
      <formula>AV4="후보"</formula>
    </cfRule>
  </conditionalFormatting>
  <conditionalFormatting sqref="Z2:Z6">
    <cfRule type="colorScale" priority="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8943" priority="626" operator="greaterThan">
      <formula>0.9</formula>
    </cfRule>
    <cfRule type="cellIs" dxfId="18942" priority="627" operator="greaterThan">
      <formula>0.85</formula>
    </cfRule>
  </conditionalFormatting>
  <conditionalFormatting sqref="N1:N2">
    <cfRule type="cellIs" dxfId="18941" priority="624" operator="greaterThan">
      <formula>0.9</formula>
    </cfRule>
    <cfRule type="cellIs" dxfId="18940" priority="625" operator="greaterThan">
      <formula>0.85</formula>
    </cfRule>
  </conditionalFormatting>
  <conditionalFormatting sqref="N6">
    <cfRule type="cellIs" dxfId="18939" priority="622" operator="greaterThan">
      <formula>0.9</formula>
    </cfRule>
    <cfRule type="cellIs" dxfId="18938" priority="623" operator="greaterThan">
      <formula>0.85</formula>
    </cfRule>
  </conditionalFormatting>
  <conditionalFormatting sqref="E6">
    <cfRule type="expression" dxfId="18937" priority="618">
      <formula>AND(IF(OR($Q6=1,$Q6=2),1,0),IF($X6&lt;=20,1,0))</formula>
    </cfRule>
    <cfRule type="expression" dxfId="18936" priority="619">
      <formula>AND(IF($Q6=2,1,0),IF($X6&lt;30,1,0))</formula>
    </cfRule>
    <cfRule type="expression" dxfId="18935" priority="620">
      <formula>AND(IF($Q6=3,1,0),IF($X6&lt;30,1,0))</formula>
    </cfRule>
    <cfRule type="expression" dxfId="18934" priority="621">
      <formula>AND(IF($Q6=3,1,IF($Q6=4,1,0)),IF($F6&lt;=85,1,0))</formula>
    </cfRule>
  </conditionalFormatting>
  <conditionalFormatting sqref="X6">
    <cfRule type="expression" dxfId="18933" priority="614">
      <formula>AND(IF(OR($Q6=1,$Q6=2),1,0),IF($X6&lt;=20,1,0))</formula>
    </cfRule>
    <cfRule type="expression" dxfId="18932" priority="615">
      <formula>AND(IF($Q6=2,1,0),IF($X6&lt;30,1,0))</formula>
    </cfRule>
    <cfRule type="expression" dxfId="18931" priority="616">
      <formula>AND(IF($Q6=3,1,0),IF($X6&lt;30,1,0))</formula>
    </cfRule>
    <cfRule type="expression" dxfId="18930" priority="617">
      <formula>AND(IF($Q6=3,1,IF($Q6=4,1,0)),IF($F6&lt;=85,1,0))</formula>
    </cfRule>
  </conditionalFormatting>
  <conditionalFormatting sqref="AI6">
    <cfRule type="expression" dxfId="18929" priority="610">
      <formula>AND(IF(OR($Q6=1,$Q6=2),1,0),IF($X6&lt;=20,1,0))</formula>
    </cfRule>
    <cfRule type="expression" dxfId="18928" priority="611">
      <formula>AND(IF($Q6=2,1,0),IF($X6&lt;30,1,0))</formula>
    </cfRule>
    <cfRule type="expression" dxfId="18927" priority="612">
      <formula>AND(IF($Q6=3,1,0),IF($X6&lt;30,1,0))</formula>
    </cfRule>
    <cfRule type="expression" dxfId="18926" priority="613">
      <formula>AND(IF($Q6=3,1,IF($Q6=4,1,0)),IF($F6&lt;=85,1,0))</formula>
    </cfRule>
  </conditionalFormatting>
  <conditionalFormatting sqref="AV7">
    <cfRule type="expression" dxfId="18925" priority="608">
      <formula>AV7="X"</formula>
    </cfRule>
    <cfRule type="expression" dxfId="18924" priority="609">
      <formula>AV7="후보"</formula>
    </cfRule>
  </conditionalFormatting>
  <conditionalFormatting sqref="Z7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8923" priority="605" operator="greaterThan">
      <formula>0.9</formula>
    </cfRule>
    <cfRule type="cellIs" dxfId="18922" priority="606" operator="greaterThan">
      <formula>0.85</formula>
    </cfRule>
  </conditionalFormatting>
  <conditionalFormatting sqref="N7">
    <cfRule type="cellIs" dxfId="18921" priority="603" operator="greaterThan">
      <formula>0.9</formula>
    </cfRule>
    <cfRule type="cellIs" dxfId="18920" priority="604" operator="greaterThan">
      <formula>0.85</formula>
    </cfRule>
  </conditionalFormatting>
  <conditionalFormatting sqref="E7">
    <cfRule type="expression" dxfId="18919" priority="599">
      <formula>AND(IF(OR($Q7=1,$Q7=2),1,0),IF($X7&lt;=20,1,0))</formula>
    </cfRule>
    <cfRule type="expression" dxfId="18918" priority="600">
      <formula>AND(IF($Q7=2,1,0),IF($X7&lt;30,1,0))</formula>
    </cfRule>
    <cfRule type="expression" dxfId="18917" priority="601">
      <formula>AND(IF($Q7=3,1,0),IF($X7&lt;30,1,0))</formula>
    </cfRule>
    <cfRule type="expression" dxfId="18916" priority="602">
      <formula>AND(IF($Q7=3,1,IF($Q7=4,1,0)),IF($F7&lt;=85,1,0))</formula>
    </cfRule>
  </conditionalFormatting>
  <conditionalFormatting sqref="X7">
    <cfRule type="expression" dxfId="18915" priority="595">
      <formula>AND(IF(OR($Q7=1,$Q7=2),1,0),IF($X7&lt;=20,1,0))</formula>
    </cfRule>
    <cfRule type="expression" dxfId="18914" priority="596">
      <formula>AND(IF($Q7=2,1,0),IF($X7&lt;30,1,0))</formula>
    </cfRule>
    <cfRule type="expression" dxfId="18913" priority="597">
      <formula>AND(IF($Q7=3,1,0),IF($X7&lt;30,1,0))</formula>
    </cfRule>
    <cfRule type="expression" dxfId="18912" priority="598">
      <formula>AND(IF($Q7=3,1,IF($Q7=4,1,0)),IF($F7&lt;=85,1,0))</formula>
    </cfRule>
  </conditionalFormatting>
  <conditionalFormatting sqref="AI7">
    <cfRule type="expression" dxfId="18911" priority="591">
      <formula>AND(IF(OR($Q7=1,$Q7=2),1,0),IF($X7&lt;=20,1,0))</formula>
    </cfRule>
    <cfRule type="expression" dxfId="18910" priority="592">
      <formula>AND(IF($Q7=2,1,0),IF($X7&lt;30,1,0))</formula>
    </cfRule>
    <cfRule type="expression" dxfId="18909" priority="593">
      <formula>AND(IF($Q7=3,1,0),IF($X7&lt;30,1,0))</formula>
    </cfRule>
    <cfRule type="expression" dxfId="18908" priority="594">
      <formula>AND(IF($Q7=3,1,IF($Q7=4,1,0)),IF($F7&lt;=85,1,0))</formula>
    </cfRule>
  </conditionalFormatting>
  <conditionalFormatting sqref="AV8">
    <cfRule type="expression" dxfId="18907" priority="589">
      <formula>AV8="X"</formula>
    </cfRule>
    <cfRule type="expression" dxfId="18906" priority="590">
      <formula>AV8="후보"</formula>
    </cfRule>
  </conditionalFormatting>
  <conditionalFormatting sqref="Z8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8905" priority="586" operator="greaterThan">
      <formula>0.9</formula>
    </cfRule>
    <cfRule type="cellIs" dxfId="18904" priority="587" operator="greaterThan">
      <formula>0.85</formula>
    </cfRule>
  </conditionalFormatting>
  <conditionalFormatting sqref="N8">
    <cfRule type="cellIs" dxfId="18903" priority="584" operator="greaterThan">
      <formula>0.9</formula>
    </cfRule>
    <cfRule type="cellIs" dxfId="18902" priority="585" operator="greaterThan">
      <formula>0.85</formula>
    </cfRule>
  </conditionalFormatting>
  <conditionalFormatting sqref="E8">
    <cfRule type="expression" dxfId="18901" priority="580">
      <formula>AND(IF(OR($Q8=1,$Q8=2),1,0),IF($X8&lt;=20,1,0))</formula>
    </cfRule>
    <cfRule type="expression" dxfId="18900" priority="581">
      <formula>AND(IF($Q8=2,1,0),IF($X8&lt;30,1,0))</formula>
    </cfRule>
    <cfRule type="expression" dxfId="18899" priority="582">
      <formula>AND(IF($Q8=3,1,0),IF($X8&lt;30,1,0))</formula>
    </cfRule>
    <cfRule type="expression" dxfId="18898" priority="583">
      <formula>AND(IF($Q8=3,1,IF($Q8=4,1,0)),IF($F8&lt;=85,1,0))</formula>
    </cfRule>
  </conditionalFormatting>
  <conditionalFormatting sqref="X8">
    <cfRule type="expression" dxfId="18897" priority="576">
      <formula>AND(IF(OR($Q8=1,$Q8=2),1,0),IF($X8&lt;=20,1,0))</formula>
    </cfRule>
    <cfRule type="expression" dxfId="18896" priority="577">
      <formula>AND(IF($Q8=2,1,0),IF($X8&lt;30,1,0))</formula>
    </cfRule>
    <cfRule type="expression" dxfId="18895" priority="578">
      <formula>AND(IF($Q8=3,1,0),IF($X8&lt;30,1,0))</formula>
    </cfRule>
    <cfRule type="expression" dxfId="18894" priority="579">
      <formula>AND(IF($Q8=3,1,IF($Q8=4,1,0)),IF($F8&lt;=85,1,0))</formula>
    </cfRule>
  </conditionalFormatting>
  <conditionalFormatting sqref="AI8">
    <cfRule type="expression" dxfId="18893" priority="572">
      <formula>AND(IF(OR($Q8=1,$Q8=2),1,0),IF($X8&lt;=20,1,0))</formula>
    </cfRule>
    <cfRule type="expression" dxfId="18892" priority="573">
      <formula>AND(IF($Q8=2,1,0),IF($X8&lt;30,1,0))</formula>
    </cfRule>
    <cfRule type="expression" dxfId="18891" priority="574">
      <formula>AND(IF($Q8=3,1,0),IF($X8&lt;30,1,0))</formula>
    </cfRule>
    <cfRule type="expression" dxfId="18890" priority="575">
      <formula>AND(IF($Q8=3,1,IF($Q8=4,1,0)),IF($F8&lt;=85,1,0))</formula>
    </cfRule>
  </conditionalFormatting>
  <conditionalFormatting sqref="AV9">
    <cfRule type="expression" dxfId="18889" priority="570">
      <formula>AV9="X"</formula>
    </cfRule>
    <cfRule type="expression" dxfId="18888" priority="571">
      <formula>AV9="후보"</formula>
    </cfRule>
  </conditionalFormatting>
  <conditionalFormatting sqref="Z9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8887" priority="567" operator="greaterThan">
      <formula>0.9</formula>
    </cfRule>
    <cfRule type="cellIs" dxfId="18886" priority="568" operator="greaterThan">
      <formula>0.85</formula>
    </cfRule>
  </conditionalFormatting>
  <conditionalFormatting sqref="N9">
    <cfRule type="cellIs" dxfId="18885" priority="565" operator="greaterThan">
      <formula>0.9</formula>
    </cfRule>
    <cfRule type="cellIs" dxfId="18884" priority="566" operator="greaterThan">
      <formula>0.85</formula>
    </cfRule>
  </conditionalFormatting>
  <conditionalFormatting sqref="E9">
    <cfRule type="expression" dxfId="18883" priority="561">
      <formula>AND(IF(OR($Q9=1,$Q9=2),1,0),IF($X9&lt;=20,1,0))</formula>
    </cfRule>
    <cfRule type="expression" dxfId="18882" priority="562">
      <formula>AND(IF($Q9=2,1,0),IF($X9&lt;30,1,0))</formula>
    </cfRule>
    <cfRule type="expression" dxfId="18881" priority="563">
      <formula>AND(IF($Q9=3,1,0),IF($X9&lt;30,1,0))</formula>
    </cfRule>
    <cfRule type="expression" dxfId="18880" priority="564">
      <formula>AND(IF($Q9=3,1,IF($Q9=4,1,0)),IF($F9&lt;=85,1,0))</formula>
    </cfRule>
  </conditionalFormatting>
  <conditionalFormatting sqref="X9">
    <cfRule type="expression" dxfId="18879" priority="557">
      <formula>AND(IF(OR($Q9=1,$Q9=2),1,0),IF($X9&lt;=20,1,0))</formula>
    </cfRule>
    <cfRule type="expression" dxfId="18878" priority="558">
      <formula>AND(IF($Q9=2,1,0),IF($X9&lt;30,1,0))</formula>
    </cfRule>
    <cfRule type="expression" dxfId="18877" priority="559">
      <formula>AND(IF($Q9=3,1,0),IF($X9&lt;30,1,0))</formula>
    </cfRule>
    <cfRule type="expression" dxfId="18876" priority="560">
      <formula>AND(IF($Q9=3,1,IF($Q9=4,1,0)),IF($F9&lt;=85,1,0))</formula>
    </cfRule>
  </conditionalFormatting>
  <conditionalFormatting sqref="AI9">
    <cfRule type="expression" dxfId="18875" priority="553">
      <formula>AND(IF(OR($Q9=1,$Q9=2),1,0),IF($X9&lt;=20,1,0))</formula>
    </cfRule>
    <cfRule type="expression" dxfId="18874" priority="554">
      <formula>AND(IF($Q9=2,1,0),IF($X9&lt;30,1,0))</formula>
    </cfRule>
    <cfRule type="expression" dxfId="18873" priority="555">
      <formula>AND(IF($Q9=3,1,0),IF($X9&lt;30,1,0))</formula>
    </cfRule>
    <cfRule type="expression" dxfId="18872" priority="556">
      <formula>AND(IF($Q9=3,1,IF($Q9=4,1,0)),IF($F9&lt;=85,1,0))</formula>
    </cfRule>
  </conditionalFormatting>
  <conditionalFormatting sqref="AV10">
    <cfRule type="expression" dxfId="18871" priority="551">
      <formula>AV10="X"</formula>
    </cfRule>
    <cfRule type="expression" dxfId="18870" priority="552">
      <formula>AV10="후보"</formula>
    </cfRule>
  </conditionalFormatting>
  <conditionalFormatting sqref="Z10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8869" priority="548" operator="greaterThan">
      <formula>0.9</formula>
    </cfRule>
    <cfRule type="cellIs" dxfId="18868" priority="549" operator="greaterThan">
      <formula>0.85</formula>
    </cfRule>
  </conditionalFormatting>
  <conditionalFormatting sqref="N10">
    <cfRule type="cellIs" dxfId="18867" priority="546" operator="greaterThan">
      <formula>0.9</formula>
    </cfRule>
    <cfRule type="cellIs" dxfId="18866" priority="547" operator="greaterThan">
      <formula>0.85</formula>
    </cfRule>
  </conditionalFormatting>
  <conditionalFormatting sqref="E10">
    <cfRule type="expression" dxfId="18865" priority="542">
      <formula>AND(IF(OR($Q10=1,$Q10=2),1,0),IF($X10&lt;=20,1,0))</formula>
    </cfRule>
    <cfRule type="expression" dxfId="18864" priority="543">
      <formula>AND(IF($Q10=2,1,0),IF($X10&lt;30,1,0))</formula>
    </cfRule>
    <cfRule type="expression" dxfId="18863" priority="544">
      <formula>AND(IF($Q10=3,1,0),IF($X10&lt;30,1,0))</formula>
    </cfRule>
    <cfRule type="expression" dxfId="18862" priority="545">
      <formula>AND(IF($Q10=3,1,IF($Q10=4,1,0)),IF($F10&lt;=85,1,0))</formula>
    </cfRule>
  </conditionalFormatting>
  <conditionalFormatting sqref="X10">
    <cfRule type="expression" dxfId="18861" priority="538">
      <formula>AND(IF(OR($Q10=1,$Q10=2),1,0),IF($X10&lt;=20,1,0))</formula>
    </cfRule>
    <cfRule type="expression" dxfId="18860" priority="539">
      <formula>AND(IF($Q10=2,1,0),IF($X10&lt;30,1,0))</formula>
    </cfRule>
    <cfRule type="expression" dxfId="18859" priority="540">
      <formula>AND(IF($Q10=3,1,0),IF($X10&lt;30,1,0))</formula>
    </cfRule>
    <cfRule type="expression" dxfId="18858" priority="541">
      <formula>AND(IF($Q10=3,1,IF($Q10=4,1,0)),IF($F10&lt;=85,1,0))</formula>
    </cfRule>
  </conditionalFormatting>
  <conditionalFormatting sqref="AI10">
    <cfRule type="expression" dxfId="18857" priority="534">
      <formula>AND(IF(OR($Q10=1,$Q10=2),1,0),IF($X10&lt;=20,1,0))</formula>
    </cfRule>
    <cfRule type="expression" dxfId="18856" priority="535">
      <formula>AND(IF($Q10=2,1,0),IF($X10&lt;30,1,0))</formula>
    </cfRule>
    <cfRule type="expression" dxfId="18855" priority="536">
      <formula>AND(IF($Q10=3,1,0),IF($X10&lt;30,1,0))</formula>
    </cfRule>
    <cfRule type="expression" dxfId="18854" priority="537">
      <formula>AND(IF($Q10=3,1,IF($Q10=4,1,0)),IF($F10&lt;=85,1,0))</formula>
    </cfRule>
  </conditionalFormatting>
  <conditionalFormatting sqref="AV11">
    <cfRule type="expression" dxfId="18853" priority="532">
      <formula>AV11="X"</formula>
    </cfRule>
    <cfRule type="expression" dxfId="18852" priority="533">
      <formula>AV11="후보"</formula>
    </cfRule>
  </conditionalFormatting>
  <conditionalFormatting sqref="Z11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8851" priority="529" operator="greaterThan">
      <formula>0.9</formula>
    </cfRule>
    <cfRule type="cellIs" dxfId="18850" priority="530" operator="greaterThan">
      <formula>0.85</formula>
    </cfRule>
  </conditionalFormatting>
  <conditionalFormatting sqref="N11">
    <cfRule type="cellIs" dxfId="18849" priority="527" operator="greaterThan">
      <formula>0.9</formula>
    </cfRule>
    <cfRule type="cellIs" dxfId="18848" priority="528" operator="greaterThan">
      <formula>0.85</formula>
    </cfRule>
  </conditionalFormatting>
  <conditionalFormatting sqref="E11">
    <cfRule type="expression" dxfId="18847" priority="523">
      <formula>AND(IF(OR($Q11=1,$Q11=2),1,0),IF($X11&lt;=20,1,0))</formula>
    </cfRule>
    <cfRule type="expression" dxfId="18846" priority="524">
      <formula>AND(IF($Q11=2,1,0),IF($X11&lt;30,1,0))</formula>
    </cfRule>
    <cfRule type="expression" dxfId="18845" priority="525">
      <formula>AND(IF($Q11=3,1,0),IF($X11&lt;30,1,0))</formula>
    </cfRule>
    <cfRule type="expression" dxfId="18844" priority="526">
      <formula>AND(IF($Q11=3,1,IF($Q11=4,1,0)),IF($F11&lt;=85,1,0))</formula>
    </cfRule>
  </conditionalFormatting>
  <conditionalFormatting sqref="X11">
    <cfRule type="expression" dxfId="18843" priority="519">
      <formula>AND(IF(OR($Q11=1,$Q11=2),1,0),IF($X11&lt;=20,1,0))</formula>
    </cfRule>
    <cfRule type="expression" dxfId="18842" priority="520">
      <formula>AND(IF($Q11=2,1,0),IF($X11&lt;30,1,0))</formula>
    </cfRule>
    <cfRule type="expression" dxfId="18841" priority="521">
      <formula>AND(IF($Q11=3,1,0),IF($X11&lt;30,1,0))</formula>
    </cfRule>
    <cfRule type="expression" dxfId="18840" priority="522">
      <formula>AND(IF($Q11=3,1,IF($Q11=4,1,0)),IF($F11&lt;=85,1,0))</formula>
    </cfRule>
  </conditionalFormatting>
  <conditionalFormatting sqref="AI11">
    <cfRule type="expression" dxfId="18839" priority="515">
      <formula>AND(IF(OR($Q11=1,$Q11=2),1,0),IF($X11&lt;=20,1,0))</formula>
    </cfRule>
    <cfRule type="expression" dxfId="18838" priority="516">
      <formula>AND(IF($Q11=2,1,0),IF($X11&lt;30,1,0))</formula>
    </cfRule>
    <cfRule type="expression" dxfId="18837" priority="517">
      <formula>AND(IF($Q11=3,1,0),IF($X11&lt;30,1,0))</formula>
    </cfRule>
    <cfRule type="expression" dxfId="18836" priority="518">
      <formula>AND(IF($Q11=3,1,IF($Q11=4,1,0)),IF($F11&lt;=85,1,0))</formula>
    </cfRule>
  </conditionalFormatting>
  <conditionalFormatting sqref="AV12">
    <cfRule type="expression" dxfId="18835" priority="513">
      <formula>AV12="X"</formula>
    </cfRule>
    <cfRule type="expression" dxfId="18834" priority="514">
      <formula>AV12="후보"</formula>
    </cfRule>
  </conditionalFormatting>
  <conditionalFormatting sqref="Z12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8833" priority="510" operator="greaterThan">
      <formula>0.9</formula>
    </cfRule>
    <cfRule type="cellIs" dxfId="18832" priority="511" operator="greaterThan">
      <formula>0.85</formula>
    </cfRule>
  </conditionalFormatting>
  <conditionalFormatting sqref="AV13">
    <cfRule type="expression" dxfId="18831" priority="508">
      <formula>AV13="X"</formula>
    </cfRule>
    <cfRule type="expression" dxfId="18830" priority="509">
      <formula>AV13="후보"</formula>
    </cfRule>
  </conditionalFormatting>
  <conditionalFormatting sqref="Z13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8829" priority="505" operator="greaterThan">
      <formula>0.9</formula>
    </cfRule>
    <cfRule type="cellIs" dxfId="18828" priority="506" operator="greaterThan">
      <formula>0.85</formula>
    </cfRule>
  </conditionalFormatting>
  <conditionalFormatting sqref="N13">
    <cfRule type="cellIs" dxfId="18827" priority="503" operator="greaterThan">
      <formula>0.9</formula>
    </cfRule>
    <cfRule type="cellIs" dxfId="18826" priority="504" operator="greaterThan">
      <formula>0.85</formula>
    </cfRule>
  </conditionalFormatting>
  <conditionalFormatting sqref="E13">
    <cfRule type="expression" dxfId="18825" priority="499">
      <formula>AND(IF(OR($Q13=1,$Q13=2),1,0),IF($X13&lt;=20,1,0))</formula>
    </cfRule>
    <cfRule type="expression" dxfId="18824" priority="500">
      <formula>AND(IF($Q13=2,1,0),IF($X13&lt;30,1,0))</formula>
    </cfRule>
    <cfRule type="expression" dxfId="18823" priority="501">
      <formula>AND(IF($Q13=3,1,0),IF($X13&lt;30,1,0))</formula>
    </cfRule>
    <cfRule type="expression" dxfId="18822" priority="502">
      <formula>AND(IF($Q13=3,1,IF($Q13=4,1,0)),IF($F13&lt;=85,1,0))</formula>
    </cfRule>
  </conditionalFormatting>
  <conditionalFormatting sqref="X13">
    <cfRule type="expression" dxfId="18821" priority="495">
      <formula>AND(IF(OR($Q13=1,$Q13=2),1,0),IF($X13&lt;=20,1,0))</formula>
    </cfRule>
    <cfRule type="expression" dxfId="18820" priority="496">
      <formula>AND(IF($Q13=2,1,0),IF($X13&lt;30,1,0))</formula>
    </cfRule>
    <cfRule type="expression" dxfId="18819" priority="497">
      <formula>AND(IF($Q13=3,1,0),IF($X13&lt;30,1,0))</formula>
    </cfRule>
    <cfRule type="expression" dxfId="18818" priority="498">
      <formula>AND(IF($Q13=3,1,IF($Q13=4,1,0)),IF($F13&lt;=85,1,0))</formula>
    </cfRule>
  </conditionalFormatting>
  <conditionalFormatting sqref="AI13">
    <cfRule type="expression" dxfId="18817" priority="491">
      <formula>AND(IF(OR($Q13=1,$Q13=2),1,0),IF($X13&lt;=20,1,0))</formula>
    </cfRule>
    <cfRule type="expression" dxfId="18816" priority="492">
      <formula>AND(IF($Q13=2,1,0),IF($X13&lt;30,1,0))</formula>
    </cfRule>
    <cfRule type="expression" dxfId="18815" priority="493">
      <formula>AND(IF($Q13=3,1,0),IF($X13&lt;30,1,0))</formula>
    </cfRule>
    <cfRule type="expression" dxfId="18814" priority="494">
      <formula>AND(IF($Q13=3,1,IF($Q13=4,1,0)),IF($F13&lt;=85,1,0))</formula>
    </cfRule>
  </conditionalFormatting>
  <conditionalFormatting sqref="AV14">
    <cfRule type="expression" dxfId="18813" priority="489">
      <formula>AV14="X"</formula>
    </cfRule>
    <cfRule type="expression" dxfId="18812" priority="490">
      <formula>AV14="후보"</formula>
    </cfRule>
  </conditionalFormatting>
  <conditionalFormatting sqref="Z14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8811" priority="486" operator="greaterThan">
      <formula>0.9</formula>
    </cfRule>
    <cfRule type="cellIs" dxfId="18810" priority="487" operator="greaterThan">
      <formula>0.85</formula>
    </cfRule>
  </conditionalFormatting>
  <conditionalFormatting sqref="N14">
    <cfRule type="cellIs" dxfId="18809" priority="484" operator="greaterThan">
      <formula>0.9</formula>
    </cfRule>
    <cfRule type="cellIs" dxfId="18808" priority="485" operator="greaterThan">
      <formula>0.85</formula>
    </cfRule>
  </conditionalFormatting>
  <conditionalFormatting sqref="E14">
    <cfRule type="expression" dxfId="18807" priority="480">
      <formula>AND(IF(OR($Q14=1,$Q14=2),1,0),IF($X14&lt;=20,1,0))</formula>
    </cfRule>
    <cfRule type="expression" dxfId="18806" priority="481">
      <formula>AND(IF($Q14=2,1,0),IF($X14&lt;30,1,0))</formula>
    </cfRule>
    <cfRule type="expression" dxfId="18805" priority="482">
      <formula>AND(IF($Q14=3,1,0),IF($X14&lt;30,1,0))</formula>
    </cfRule>
    <cfRule type="expression" dxfId="18804" priority="483">
      <formula>AND(IF($Q14=3,1,IF($Q14=4,1,0)),IF($F14&lt;=85,1,0))</formula>
    </cfRule>
  </conditionalFormatting>
  <conditionalFormatting sqref="X14">
    <cfRule type="expression" dxfId="18803" priority="476">
      <formula>AND(IF(OR($Q14=1,$Q14=2),1,0),IF($X14&lt;=20,1,0))</formula>
    </cfRule>
    <cfRule type="expression" dxfId="18802" priority="477">
      <formula>AND(IF($Q14=2,1,0),IF($X14&lt;30,1,0))</formula>
    </cfRule>
    <cfRule type="expression" dxfId="18801" priority="478">
      <formula>AND(IF($Q14=3,1,0),IF($X14&lt;30,1,0))</formula>
    </cfRule>
    <cfRule type="expression" dxfId="18800" priority="479">
      <formula>AND(IF($Q14=3,1,IF($Q14=4,1,0)),IF($F14&lt;=85,1,0))</formula>
    </cfRule>
  </conditionalFormatting>
  <conditionalFormatting sqref="AI14">
    <cfRule type="expression" dxfId="18799" priority="472">
      <formula>AND(IF(OR($Q14=1,$Q14=2),1,0),IF($X14&lt;=20,1,0))</formula>
    </cfRule>
    <cfRule type="expression" dxfId="18798" priority="473">
      <formula>AND(IF($Q14=2,1,0),IF($X14&lt;30,1,0))</formula>
    </cfRule>
    <cfRule type="expression" dxfId="18797" priority="474">
      <formula>AND(IF($Q14=3,1,0),IF($X14&lt;30,1,0))</formula>
    </cfRule>
    <cfRule type="expression" dxfId="18796" priority="475">
      <formula>AND(IF($Q14=3,1,IF($Q14=4,1,0)),IF($F14&lt;=85,1,0))</formula>
    </cfRule>
  </conditionalFormatting>
  <conditionalFormatting sqref="AV15">
    <cfRule type="expression" dxfId="18795" priority="470">
      <formula>AV15="X"</formula>
    </cfRule>
    <cfRule type="expression" dxfId="18794" priority="471">
      <formula>AV15="후보"</formula>
    </cfRule>
  </conditionalFormatting>
  <conditionalFormatting sqref="Z15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8793" priority="467" operator="greaterThan">
      <formula>0.9</formula>
    </cfRule>
    <cfRule type="cellIs" dxfId="18792" priority="468" operator="greaterThan">
      <formula>0.85</formula>
    </cfRule>
  </conditionalFormatting>
  <conditionalFormatting sqref="N15">
    <cfRule type="cellIs" dxfId="18791" priority="465" operator="greaterThan">
      <formula>0.9</formula>
    </cfRule>
    <cfRule type="cellIs" dxfId="18790" priority="466" operator="greaterThan">
      <formula>0.85</formula>
    </cfRule>
  </conditionalFormatting>
  <conditionalFormatting sqref="E15">
    <cfRule type="expression" dxfId="18789" priority="461">
      <formula>AND(IF(OR($Q15=1,$Q15=2),1,0),IF($X15&lt;=20,1,0))</formula>
    </cfRule>
    <cfRule type="expression" dxfId="18788" priority="462">
      <formula>AND(IF($Q15=2,1,0),IF($X15&lt;30,1,0))</formula>
    </cfRule>
    <cfRule type="expression" dxfId="18787" priority="463">
      <formula>AND(IF($Q15=3,1,0),IF($X15&lt;30,1,0))</formula>
    </cfRule>
    <cfRule type="expression" dxfId="18786" priority="464">
      <formula>AND(IF($Q15=3,1,IF($Q15=4,1,0)),IF($F15&lt;=85,1,0))</formula>
    </cfRule>
  </conditionalFormatting>
  <conditionalFormatting sqref="X15">
    <cfRule type="expression" dxfId="18785" priority="457">
      <formula>AND(IF(OR($Q15=1,$Q15=2),1,0),IF($X15&lt;=20,1,0))</formula>
    </cfRule>
    <cfRule type="expression" dxfId="18784" priority="458">
      <formula>AND(IF($Q15=2,1,0),IF($X15&lt;30,1,0))</formula>
    </cfRule>
    <cfRule type="expression" dxfId="18783" priority="459">
      <formula>AND(IF($Q15=3,1,0),IF($X15&lt;30,1,0))</formula>
    </cfRule>
    <cfRule type="expression" dxfId="18782" priority="460">
      <formula>AND(IF($Q15=3,1,IF($Q15=4,1,0)),IF($F15&lt;=85,1,0))</formula>
    </cfRule>
  </conditionalFormatting>
  <conditionalFormatting sqref="AI15">
    <cfRule type="expression" dxfId="18781" priority="453">
      <formula>AND(IF(OR($Q15=1,$Q15=2),1,0),IF($X15&lt;=20,1,0))</formula>
    </cfRule>
    <cfRule type="expression" dxfId="18780" priority="454">
      <formula>AND(IF($Q15=2,1,0),IF($X15&lt;30,1,0))</formula>
    </cfRule>
    <cfRule type="expression" dxfId="18779" priority="455">
      <formula>AND(IF($Q15=3,1,0),IF($X15&lt;30,1,0))</formula>
    </cfRule>
    <cfRule type="expression" dxfId="18778" priority="456">
      <formula>AND(IF($Q15=3,1,IF($Q15=4,1,0)),IF($F15&lt;=85,1,0))</formula>
    </cfRule>
  </conditionalFormatting>
  <conditionalFormatting sqref="AV16">
    <cfRule type="expression" dxfId="18777" priority="451">
      <formula>AV16="X"</formula>
    </cfRule>
    <cfRule type="expression" dxfId="18776" priority="452">
      <formula>AV16="후보"</formula>
    </cfRule>
  </conditionalFormatting>
  <conditionalFormatting sqref="Z16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8775" priority="448" operator="greaterThan">
      <formula>0.9</formula>
    </cfRule>
    <cfRule type="cellIs" dxfId="18774" priority="449" operator="greaterThan">
      <formula>0.85</formula>
    </cfRule>
  </conditionalFormatting>
  <conditionalFormatting sqref="N16">
    <cfRule type="cellIs" dxfId="18773" priority="446" operator="greaterThan">
      <formula>0.9</formula>
    </cfRule>
    <cfRule type="cellIs" dxfId="18772" priority="447" operator="greaterThan">
      <formula>0.85</formula>
    </cfRule>
  </conditionalFormatting>
  <conditionalFormatting sqref="E16">
    <cfRule type="expression" dxfId="18771" priority="442">
      <formula>AND(IF(OR($Q16=1,$Q16=2),1,0),IF($X16&lt;=20,1,0))</formula>
    </cfRule>
    <cfRule type="expression" dxfId="18770" priority="443">
      <formula>AND(IF($Q16=2,1,0),IF($X16&lt;30,1,0))</formula>
    </cfRule>
    <cfRule type="expression" dxfId="18769" priority="444">
      <formula>AND(IF($Q16=3,1,0),IF($X16&lt;30,1,0))</formula>
    </cfRule>
    <cfRule type="expression" dxfId="18768" priority="445">
      <formula>AND(IF($Q16=3,1,IF($Q16=4,1,0)),IF($F16&lt;=85,1,0))</formula>
    </cfRule>
  </conditionalFormatting>
  <conditionalFormatting sqref="X16">
    <cfRule type="expression" dxfId="18767" priority="438">
      <formula>AND(IF(OR($Q16=1,$Q16=2),1,0),IF($X16&lt;=20,1,0))</formula>
    </cfRule>
    <cfRule type="expression" dxfId="18766" priority="439">
      <formula>AND(IF($Q16=2,1,0),IF($X16&lt;30,1,0))</formula>
    </cfRule>
    <cfRule type="expression" dxfId="18765" priority="440">
      <formula>AND(IF($Q16=3,1,0),IF($X16&lt;30,1,0))</formula>
    </cfRule>
    <cfRule type="expression" dxfId="18764" priority="441">
      <formula>AND(IF($Q16=3,1,IF($Q16=4,1,0)),IF($F16&lt;=85,1,0))</formula>
    </cfRule>
  </conditionalFormatting>
  <conditionalFormatting sqref="AI16">
    <cfRule type="expression" dxfId="18763" priority="434">
      <formula>AND(IF(OR($Q16=1,$Q16=2),1,0),IF($X16&lt;=20,1,0))</formula>
    </cfRule>
    <cfRule type="expression" dxfId="18762" priority="435">
      <formula>AND(IF($Q16=2,1,0),IF($X16&lt;30,1,0))</formula>
    </cfRule>
    <cfRule type="expression" dxfId="18761" priority="436">
      <formula>AND(IF($Q16=3,1,0),IF($X16&lt;30,1,0))</formula>
    </cfRule>
    <cfRule type="expression" dxfId="18760" priority="437">
      <formula>AND(IF($Q16=3,1,IF($Q16=4,1,0)),IF($F16&lt;=85,1,0))</formula>
    </cfRule>
  </conditionalFormatting>
  <conditionalFormatting sqref="AV17">
    <cfRule type="expression" dxfId="18759" priority="432">
      <formula>AV17="X"</formula>
    </cfRule>
    <cfRule type="expression" dxfId="18758" priority="433">
      <formula>AV17="후보"</formula>
    </cfRule>
  </conditionalFormatting>
  <conditionalFormatting sqref="Z17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8757" priority="429" operator="greaterThan">
      <formula>0.9</formula>
    </cfRule>
    <cfRule type="cellIs" dxfId="18756" priority="430" operator="greaterThan">
      <formula>0.85</formula>
    </cfRule>
  </conditionalFormatting>
  <conditionalFormatting sqref="N17">
    <cfRule type="cellIs" dxfId="18755" priority="427" operator="greaterThan">
      <formula>0.9</formula>
    </cfRule>
    <cfRule type="cellIs" dxfId="18754" priority="428" operator="greaterThan">
      <formula>0.85</formula>
    </cfRule>
  </conditionalFormatting>
  <conditionalFormatting sqref="E17">
    <cfRule type="expression" dxfId="18753" priority="423">
      <formula>AND(IF(OR($Q17=1,$Q17=2),1,0),IF($X17&lt;=20,1,0))</formula>
    </cfRule>
    <cfRule type="expression" dxfId="18752" priority="424">
      <formula>AND(IF($Q17=2,1,0),IF($X17&lt;30,1,0))</formula>
    </cfRule>
    <cfRule type="expression" dxfId="18751" priority="425">
      <formula>AND(IF($Q17=3,1,0),IF($X17&lt;30,1,0))</formula>
    </cfRule>
    <cfRule type="expression" dxfId="18750" priority="426">
      <formula>AND(IF($Q17=3,1,IF($Q17=4,1,0)),IF($F17&lt;=85,1,0))</formula>
    </cfRule>
  </conditionalFormatting>
  <conditionalFormatting sqref="X17">
    <cfRule type="expression" dxfId="18749" priority="419">
      <formula>AND(IF(OR($Q17=1,$Q17=2),1,0),IF($X17&lt;=20,1,0))</formula>
    </cfRule>
    <cfRule type="expression" dxfId="18748" priority="420">
      <formula>AND(IF($Q17=2,1,0),IF($X17&lt;30,1,0))</formula>
    </cfRule>
    <cfRule type="expression" dxfId="18747" priority="421">
      <formula>AND(IF($Q17=3,1,0),IF($X17&lt;30,1,0))</formula>
    </cfRule>
    <cfRule type="expression" dxfId="18746" priority="422">
      <formula>AND(IF($Q17=3,1,IF($Q17=4,1,0)),IF($F17&lt;=85,1,0))</formula>
    </cfRule>
  </conditionalFormatting>
  <conditionalFormatting sqref="AI17">
    <cfRule type="expression" dxfId="18745" priority="415">
      <formula>AND(IF(OR($Q17=1,$Q17=2),1,0),IF($X17&lt;=20,1,0))</formula>
    </cfRule>
    <cfRule type="expression" dxfId="18744" priority="416">
      <formula>AND(IF($Q17=2,1,0),IF($X17&lt;30,1,0))</formula>
    </cfRule>
    <cfRule type="expression" dxfId="18743" priority="417">
      <formula>AND(IF($Q17=3,1,0),IF($X17&lt;30,1,0))</formula>
    </cfRule>
    <cfRule type="expression" dxfId="18742" priority="418">
      <formula>AND(IF($Q17=3,1,IF($Q17=4,1,0)),IF($F17&lt;=85,1,0))</formula>
    </cfRule>
  </conditionalFormatting>
  <conditionalFormatting sqref="AV18">
    <cfRule type="expression" dxfId="18741" priority="413">
      <formula>AV18="X"</formula>
    </cfRule>
    <cfRule type="expression" dxfId="18740" priority="414">
      <formula>AV18="후보"</formula>
    </cfRule>
  </conditionalFormatting>
  <conditionalFormatting sqref="Z18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8739" priority="410" operator="greaterThan">
      <formula>0.9</formula>
    </cfRule>
    <cfRule type="cellIs" dxfId="18738" priority="411" operator="greaterThan">
      <formula>0.85</formula>
    </cfRule>
  </conditionalFormatting>
  <conditionalFormatting sqref="N18">
    <cfRule type="cellIs" dxfId="18737" priority="408" operator="greaterThan">
      <formula>0.9</formula>
    </cfRule>
    <cfRule type="cellIs" dxfId="18736" priority="409" operator="greaterThan">
      <formula>0.85</formula>
    </cfRule>
  </conditionalFormatting>
  <conditionalFormatting sqref="E18">
    <cfRule type="expression" dxfId="18735" priority="404">
      <formula>AND(IF(OR($Q18=1,$Q18=2),1,0),IF($X18&lt;=20,1,0))</formula>
    </cfRule>
    <cfRule type="expression" dxfId="18734" priority="405">
      <formula>AND(IF($Q18=2,1,0),IF($X18&lt;30,1,0))</formula>
    </cfRule>
    <cfRule type="expression" dxfId="18733" priority="406">
      <formula>AND(IF($Q18=3,1,0),IF($X18&lt;30,1,0))</formula>
    </cfRule>
    <cfRule type="expression" dxfId="18732" priority="407">
      <formula>AND(IF($Q18=3,1,IF($Q18=4,1,0)),IF($F18&lt;=85,1,0))</formula>
    </cfRule>
  </conditionalFormatting>
  <conditionalFormatting sqref="X18">
    <cfRule type="expression" dxfId="18731" priority="400">
      <formula>AND(IF(OR($Q18=1,$Q18=2),1,0),IF($X18&lt;=20,1,0))</formula>
    </cfRule>
    <cfRule type="expression" dxfId="18730" priority="401">
      <formula>AND(IF($Q18=2,1,0),IF($X18&lt;30,1,0))</formula>
    </cfRule>
    <cfRule type="expression" dxfId="18729" priority="402">
      <formula>AND(IF($Q18=3,1,0),IF($X18&lt;30,1,0))</formula>
    </cfRule>
    <cfRule type="expression" dxfId="18728" priority="403">
      <formula>AND(IF($Q18=3,1,IF($Q18=4,1,0)),IF($F18&lt;=85,1,0))</formula>
    </cfRule>
  </conditionalFormatting>
  <conditionalFormatting sqref="AI18">
    <cfRule type="expression" dxfId="18727" priority="396">
      <formula>AND(IF(OR($Q18=1,$Q18=2),1,0),IF($X18&lt;=20,1,0))</formula>
    </cfRule>
    <cfRule type="expression" dxfId="18726" priority="397">
      <formula>AND(IF($Q18=2,1,0),IF($X18&lt;30,1,0))</formula>
    </cfRule>
    <cfRule type="expression" dxfId="18725" priority="398">
      <formula>AND(IF($Q18=3,1,0),IF($X18&lt;30,1,0))</formula>
    </cfRule>
    <cfRule type="expression" dxfId="18724" priority="399">
      <formula>AND(IF($Q18=3,1,IF($Q18=4,1,0)),IF($F18&lt;=85,1,0))</formula>
    </cfRule>
  </conditionalFormatting>
  <conditionalFormatting sqref="AV19">
    <cfRule type="expression" dxfId="18723" priority="394">
      <formula>AV19="X"</formula>
    </cfRule>
    <cfRule type="expression" dxfId="18722" priority="395">
      <formula>AV19="후보"</formula>
    </cfRule>
  </conditionalFormatting>
  <conditionalFormatting sqref="Z19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18721" priority="391" operator="greaterThan">
      <formula>0.9</formula>
    </cfRule>
    <cfRule type="cellIs" dxfId="18720" priority="392" operator="greaterThan">
      <formula>0.85</formula>
    </cfRule>
  </conditionalFormatting>
  <conditionalFormatting sqref="AV20">
    <cfRule type="expression" dxfId="18719" priority="389">
      <formula>AV20="X"</formula>
    </cfRule>
    <cfRule type="expression" dxfId="18718" priority="390">
      <formula>AV20="후보"</formula>
    </cfRule>
  </conditionalFormatting>
  <conditionalFormatting sqref="Z20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8717" priority="386" operator="greaterThan">
      <formula>0.9</formula>
    </cfRule>
    <cfRule type="cellIs" dxfId="18716" priority="387" operator="greaterThan">
      <formula>0.85</formula>
    </cfRule>
  </conditionalFormatting>
  <conditionalFormatting sqref="N20">
    <cfRule type="cellIs" dxfId="18715" priority="384" operator="greaterThan">
      <formula>0.9</formula>
    </cfRule>
    <cfRule type="cellIs" dxfId="18714" priority="385" operator="greaterThan">
      <formula>0.85</formula>
    </cfRule>
  </conditionalFormatting>
  <conditionalFormatting sqref="E20">
    <cfRule type="expression" dxfId="18713" priority="380">
      <formula>AND(IF(OR($Q20=1,$Q20=2),1,0),IF($X20&lt;=20,1,0))</formula>
    </cfRule>
    <cfRule type="expression" dxfId="18712" priority="381">
      <formula>AND(IF($Q20=2,1,0),IF($X20&lt;30,1,0))</formula>
    </cfRule>
    <cfRule type="expression" dxfId="18711" priority="382">
      <formula>AND(IF($Q20=3,1,0),IF($X20&lt;30,1,0))</formula>
    </cfRule>
    <cfRule type="expression" dxfId="18710" priority="383">
      <formula>AND(IF($Q20=3,1,IF($Q20=4,1,0)),IF($F20&lt;=85,1,0))</formula>
    </cfRule>
  </conditionalFormatting>
  <conditionalFormatting sqref="X20">
    <cfRule type="expression" dxfId="18709" priority="376">
      <formula>AND(IF(OR($Q20=1,$Q20=2),1,0),IF($X20&lt;=20,1,0))</formula>
    </cfRule>
    <cfRule type="expression" dxfId="18708" priority="377">
      <formula>AND(IF($Q20=2,1,0),IF($X20&lt;30,1,0))</formula>
    </cfRule>
    <cfRule type="expression" dxfId="18707" priority="378">
      <formula>AND(IF($Q20=3,1,0),IF($X20&lt;30,1,0))</formula>
    </cfRule>
    <cfRule type="expression" dxfId="18706" priority="379">
      <formula>AND(IF($Q20=3,1,IF($Q20=4,1,0)),IF($F20&lt;=85,1,0))</formula>
    </cfRule>
  </conditionalFormatting>
  <conditionalFormatting sqref="AI20">
    <cfRule type="expression" dxfId="18705" priority="372">
      <formula>AND(IF(OR($Q20=1,$Q20=2),1,0),IF($X20&lt;=20,1,0))</formula>
    </cfRule>
    <cfRule type="expression" dxfId="18704" priority="373">
      <formula>AND(IF($Q20=2,1,0),IF($X20&lt;30,1,0))</formula>
    </cfRule>
    <cfRule type="expression" dxfId="18703" priority="374">
      <formula>AND(IF($Q20=3,1,0),IF($X20&lt;30,1,0))</formula>
    </cfRule>
    <cfRule type="expression" dxfId="18702" priority="375">
      <formula>AND(IF($Q20=3,1,IF($Q20=4,1,0)),IF($F20&lt;=85,1,0))</formula>
    </cfRule>
  </conditionalFormatting>
  <conditionalFormatting sqref="AV21">
    <cfRule type="expression" dxfId="18701" priority="370">
      <formula>AV21="X"</formula>
    </cfRule>
    <cfRule type="expression" dxfId="18700" priority="371">
      <formula>AV21="후보"</formula>
    </cfRule>
  </conditionalFormatting>
  <conditionalFormatting sqref="Z21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8699" priority="367" operator="greaterThan">
      <formula>0.9</formula>
    </cfRule>
    <cfRule type="cellIs" dxfId="18698" priority="368" operator="greaterThan">
      <formula>0.85</formula>
    </cfRule>
  </conditionalFormatting>
  <conditionalFormatting sqref="N21">
    <cfRule type="cellIs" dxfId="18697" priority="365" operator="greaterThan">
      <formula>0.9</formula>
    </cfRule>
    <cfRule type="cellIs" dxfId="18696" priority="366" operator="greaterThan">
      <formula>0.85</formula>
    </cfRule>
  </conditionalFormatting>
  <conditionalFormatting sqref="E21">
    <cfRule type="expression" dxfId="18695" priority="361">
      <formula>AND(IF(OR($Q21=1,$Q21=2),1,0),IF($X21&lt;=20,1,0))</formula>
    </cfRule>
    <cfRule type="expression" dxfId="18694" priority="362">
      <formula>AND(IF($Q21=2,1,0),IF($X21&lt;30,1,0))</formula>
    </cfRule>
    <cfRule type="expression" dxfId="18693" priority="363">
      <formula>AND(IF($Q21=3,1,0),IF($X21&lt;30,1,0))</formula>
    </cfRule>
    <cfRule type="expression" dxfId="18692" priority="364">
      <formula>AND(IF($Q21=3,1,IF($Q21=4,1,0)),IF($F21&lt;=85,1,0))</formula>
    </cfRule>
  </conditionalFormatting>
  <conditionalFormatting sqref="X21">
    <cfRule type="expression" dxfId="18691" priority="357">
      <formula>AND(IF(OR($Q21=1,$Q21=2),1,0),IF($X21&lt;=20,1,0))</formula>
    </cfRule>
    <cfRule type="expression" dxfId="18690" priority="358">
      <formula>AND(IF($Q21=2,1,0),IF($X21&lt;30,1,0))</formula>
    </cfRule>
    <cfRule type="expression" dxfId="18689" priority="359">
      <formula>AND(IF($Q21=3,1,0),IF($X21&lt;30,1,0))</formula>
    </cfRule>
    <cfRule type="expression" dxfId="18688" priority="360">
      <formula>AND(IF($Q21=3,1,IF($Q21=4,1,0)),IF($F21&lt;=85,1,0))</formula>
    </cfRule>
  </conditionalFormatting>
  <conditionalFormatting sqref="AI21">
    <cfRule type="expression" dxfId="18687" priority="353">
      <formula>AND(IF(OR($Q21=1,$Q21=2),1,0),IF($X21&lt;=20,1,0))</formula>
    </cfRule>
    <cfRule type="expression" dxfId="18686" priority="354">
      <formula>AND(IF($Q21=2,1,0),IF($X21&lt;30,1,0))</formula>
    </cfRule>
    <cfRule type="expression" dxfId="18685" priority="355">
      <formula>AND(IF($Q21=3,1,0),IF($X21&lt;30,1,0))</formula>
    </cfRule>
    <cfRule type="expression" dxfId="18684" priority="356">
      <formula>AND(IF($Q21=3,1,IF($Q21=4,1,0)),IF($F21&lt;=85,1,0))</formula>
    </cfRule>
  </conditionalFormatting>
  <conditionalFormatting sqref="AV22">
    <cfRule type="expression" dxfId="18683" priority="351">
      <formula>AV22="X"</formula>
    </cfRule>
    <cfRule type="expression" dxfId="18682" priority="352">
      <formula>AV22="후보"</formula>
    </cfRule>
  </conditionalFormatting>
  <conditionalFormatting sqref="Z22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8681" priority="348" operator="greaterThan">
      <formula>0.9</formula>
    </cfRule>
    <cfRule type="cellIs" dxfId="18680" priority="349" operator="greaterThan">
      <formula>0.85</formula>
    </cfRule>
  </conditionalFormatting>
  <conditionalFormatting sqref="N22">
    <cfRule type="cellIs" dxfId="18679" priority="346" operator="greaterThan">
      <formula>0.9</formula>
    </cfRule>
    <cfRule type="cellIs" dxfId="18678" priority="347" operator="greaterThan">
      <formula>0.85</formula>
    </cfRule>
  </conditionalFormatting>
  <conditionalFormatting sqref="E22">
    <cfRule type="expression" dxfId="18677" priority="342">
      <formula>AND(IF(OR($Q22=1,$Q22=2),1,0),IF($X22&lt;=20,1,0))</formula>
    </cfRule>
    <cfRule type="expression" dxfId="18676" priority="343">
      <formula>AND(IF($Q22=2,1,0),IF($X22&lt;30,1,0))</formula>
    </cfRule>
    <cfRule type="expression" dxfId="18675" priority="344">
      <formula>AND(IF($Q22=3,1,0),IF($X22&lt;30,1,0))</formula>
    </cfRule>
    <cfRule type="expression" dxfId="18674" priority="345">
      <formula>AND(IF($Q22=3,1,IF($Q22=4,1,0)),IF($F22&lt;=85,1,0))</formula>
    </cfRule>
  </conditionalFormatting>
  <conditionalFormatting sqref="X22">
    <cfRule type="expression" dxfId="18673" priority="338">
      <formula>AND(IF(OR($Q22=1,$Q22=2),1,0),IF($X22&lt;=20,1,0))</formula>
    </cfRule>
    <cfRule type="expression" dxfId="18672" priority="339">
      <formula>AND(IF($Q22=2,1,0),IF($X22&lt;30,1,0))</formula>
    </cfRule>
    <cfRule type="expression" dxfId="18671" priority="340">
      <formula>AND(IF($Q22=3,1,0),IF($X22&lt;30,1,0))</formula>
    </cfRule>
    <cfRule type="expression" dxfId="18670" priority="341">
      <formula>AND(IF($Q22=3,1,IF($Q22=4,1,0)),IF($F22&lt;=85,1,0))</formula>
    </cfRule>
  </conditionalFormatting>
  <conditionalFormatting sqref="AI22">
    <cfRule type="expression" dxfId="18669" priority="334">
      <formula>AND(IF(OR($Q22=1,$Q22=2),1,0),IF($X22&lt;=20,1,0))</formula>
    </cfRule>
    <cfRule type="expression" dxfId="18668" priority="335">
      <formula>AND(IF($Q22=2,1,0),IF($X22&lt;30,1,0))</formula>
    </cfRule>
    <cfRule type="expression" dxfId="18667" priority="336">
      <formula>AND(IF($Q22=3,1,0),IF($X22&lt;30,1,0))</formula>
    </cfRule>
    <cfRule type="expression" dxfId="18666" priority="337">
      <formula>AND(IF($Q22=3,1,IF($Q22=4,1,0)),IF($F22&lt;=85,1,0))</formula>
    </cfRule>
  </conditionalFormatting>
  <conditionalFormatting sqref="AV23">
    <cfRule type="expression" dxfId="18665" priority="332">
      <formula>AV23="X"</formula>
    </cfRule>
    <cfRule type="expression" dxfId="18664" priority="333">
      <formula>AV23="후보"</formula>
    </cfRule>
  </conditionalFormatting>
  <conditionalFormatting sqref="Z23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8663" priority="329" operator="greaterThan">
      <formula>0.9</formula>
    </cfRule>
    <cfRule type="cellIs" dxfId="18662" priority="330" operator="greaterThan">
      <formula>0.85</formula>
    </cfRule>
  </conditionalFormatting>
  <conditionalFormatting sqref="N23">
    <cfRule type="cellIs" dxfId="18661" priority="327" operator="greaterThan">
      <formula>0.9</formula>
    </cfRule>
    <cfRule type="cellIs" dxfId="18660" priority="328" operator="greaterThan">
      <formula>0.85</formula>
    </cfRule>
  </conditionalFormatting>
  <conditionalFormatting sqref="E23">
    <cfRule type="expression" dxfId="18659" priority="323">
      <formula>AND(IF(OR($Q23=1,$Q23=2),1,0),IF($X23&lt;=20,1,0))</formula>
    </cfRule>
    <cfRule type="expression" dxfId="18658" priority="324">
      <formula>AND(IF($Q23=2,1,0),IF($X23&lt;30,1,0))</formula>
    </cfRule>
    <cfRule type="expression" dxfId="18657" priority="325">
      <formula>AND(IF($Q23=3,1,0),IF($X23&lt;30,1,0))</formula>
    </cfRule>
    <cfRule type="expression" dxfId="18656" priority="326">
      <formula>AND(IF($Q23=3,1,IF($Q23=4,1,0)),IF($F23&lt;=85,1,0))</formula>
    </cfRule>
  </conditionalFormatting>
  <conditionalFormatting sqref="X23">
    <cfRule type="expression" dxfId="18655" priority="319">
      <formula>AND(IF(OR($Q23=1,$Q23=2),1,0),IF($X23&lt;=20,1,0))</formula>
    </cfRule>
    <cfRule type="expression" dxfId="18654" priority="320">
      <formula>AND(IF($Q23=2,1,0),IF($X23&lt;30,1,0))</formula>
    </cfRule>
    <cfRule type="expression" dxfId="18653" priority="321">
      <formula>AND(IF($Q23=3,1,0),IF($X23&lt;30,1,0))</formula>
    </cfRule>
    <cfRule type="expression" dxfId="18652" priority="322">
      <formula>AND(IF($Q23=3,1,IF($Q23=4,1,0)),IF($F23&lt;=85,1,0))</formula>
    </cfRule>
  </conditionalFormatting>
  <conditionalFormatting sqref="AI23">
    <cfRule type="expression" dxfId="18651" priority="315">
      <formula>AND(IF(OR($Q23=1,$Q23=2),1,0),IF($X23&lt;=20,1,0))</formula>
    </cfRule>
    <cfRule type="expression" dxfId="18650" priority="316">
      <formula>AND(IF($Q23=2,1,0),IF($X23&lt;30,1,0))</formula>
    </cfRule>
    <cfRule type="expression" dxfId="18649" priority="317">
      <formula>AND(IF($Q23=3,1,0),IF($X23&lt;30,1,0))</formula>
    </cfRule>
    <cfRule type="expression" dxfId="18648" priority="318">
      <formula>AND(IF($Q23=3,1,IF($Q23=4,1,0)),IF($F23&lt;=85,1,0))</formula>
    </cfRule>
  </conditionalFormatting>
  <conditionalFormatting sqref="AV24">
    <cfRule type="expression" dxfId="18647" priority="313">
      <formula>AV24="X"</formula>
    </cfRule>
    <cfRule type="expression" dxfId="18646" priority="314">
      <formula>AV24="후보"</formula>
    </cfRule>
  </conditionalFormatting>
  <conditionalFormatting sqref="Z24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8645" priority="310" operator="greaterThan">
      <formula>0.9</formula>
    </cfRule>
    <cfRule type="cellIs" dxfId="18644" priority="311" operator="greaterThan">
      <formula>0.85</formula>
    </cfRule>
  </conditionalFormatting>
  <conditionalFormatting sqref="N24">
    <cfRule type="cellIs" dxfId="18643" priority="308" operator="greaterThan">
      <formula>0.9</formula>
    </cfRule>
    <cfRule type="cellIs" dxfId="18642" priority="309" operator="greaterThan">
      <formula>0.85</formula>
    </cfRule>
  </conditionalFormatting>
  <conditionalFormatting sqref="E24">
    <cfRule type="expression" dxfId="18641" priority="304">
      <formula>AND(IF(OR($Q24=1,$Q24=2),1,0),IF($X24&lt;=20,1,0))</formula>
    </cfRule>
    <cfRule type="expression" dxfId="18640" priority="305">
      <formula>AND(IF($Q24=2,1,0),IF($X24&lt;30,1,0))</formula>
    </cfRule>
    <cfRule type="expression" dxfId="18639" priority="306">
      <formula>AND(IF($Q24=3,1,0),IF($X24&lt;30,1,0))</formula>
    </cfRule>
    <cfRule type="expression" dxfId="18638" priority="307">
      <formula>AND(IF($Q24=3,1,IF($Q24=4,1,0)),IF($F24&lt;=85,1,0))</formula>
    </cfRule>
  </conditionalFormatting>
  <conditionalFormatting sqref="X24">
    <cfRule type="expression" dxfId="18637" priority="300">
      <formula>AND(IF(OR($Q24=1,$Q24=2),1,0),IF($X24&lt;=20,1,0))</formula>
    </cfRule>
    <cfRule type="expression" dxfId="18636" priority="301">
      <formula>AND(IF($Q24=2,1,0),IF($X24&lt;30,1,0))</formula>
    </cfRule>
    <cfRule type="expression" dxfId="18635" priority="302">
      <formula>AND(IF($Q24=3,1,0),IF($X24&lt;30,1,0))</formula>
    </cfRule>
    <cfRule type="expression" dxfId="18634" priority="303">
      <formula>AND(IF($Q24=3,1,IF($Q24=4,1,0)),IF($F24&lt;=85,1,0))</formula>
    </cfRule>
  </conditionalFormatting>
  <conditionalFormatting sqref="AI24">
    <cfRule type="expression" dxfId="18633" priority="296">
      <formula>AND(IF(OR($Q24=1,$Q24=2),1,0),IF($X24&lt;=20,1,0))</formula>
    </cfRule>
    <cfRule type="expression" dxfId="18632" priority="297">
      <formula>AND(IF($Q24=2,1,0),IF($X24&lt;30,1,0))</formula>
    </cfRule>
    <cfRule type="expression" dxfId="18631" priority="298">
      <formula>AND(IF($Q24=3,1,0),IF($X24&lt;30,1,0))</formula>
    </cfRule>
    <cfRule type="expression" dxfId="18630" priority="299">
      <formula>AND(IF($Q24=3,1,IF($Q24=4,1,0)),IF($F24&lt;=85,1,0))</formula>
    </cfRule>
  </conditionalFormatting>
  <conditionalFormatting sqref="AV25">
    <cfRule type="expression" dxfId="18629" priority="294">
      <formula>AV25="X"</formula>
    </cfRule>
    <cfRule type="expression" dxfId="18628" priority="295">
      <formula>AV25="후보"</formula>
    </cfRule>
  </conditionalFormatting>
  <conditionalFormatting sqref="Z25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8627" priority="291" operator="greaterThan">
      <formula>0.9</formula>
    </cfRule>
    <cfRule type="cellIs" dxfId="18626" priority="292" operator="greaterThan">
      <formula>0.85</formula>
    </cfRule>
  </conditionalFormatting>
  <conditionalFormatting sqref="N25">
    <cfRule type="cellIs" dxfId="18625" priority="289" operator="greaterThan">
      <formula>0.9</formula>
    </cfRule>
    <cfRule type="cellIs" dxfId="18624" priority="290" operator="greaterThan">
      <formula>0.85</formula>
    </cfRule>
  </conditionalFormatting>
  <conditionalFormatting sqref="E25">
    <cfRule type="expression" dxfId="18623" priority="285">
      <formula>AND(IF(OR($Q25=1,$Q25=2),1,0),IF($X25&lt;=20,1,0))</formula>
    </cfRule>
    <cfRule type="expression" dxfId="18622" priority="286">
      <formula>AND(IF($Q25=2,1,0),IF($X25&lt;30,1,0))</formula>
    </cfRule>
    <cfRule type="expression" dxfId="18621" priority="287">
      <formula>AND(IF($Q25=3,1,0),IF($X25&lt;30,1,0))</formula>
    </cfRule>
    <cfRule type="expression" dxfId="18620" priority="288">
      <formula>AND(IF($Q25=3,1,IF($Q25=4,1,0)),IF($F25&lt;=85,1,0))</formula>
    </cfRule>
  </conditionalFormatting>
  <conditionalFormatting sqref="X25">
    <cfRule type="expression" dxfId="18619" priority="281">
      <formula>AND(IF(OR($Q25=1,$Q25=2),1,0),IF($X25&lt;=20,1,0))</formula>
    </cfRule>
    <cfRule type="expression" dxfId="18618" priority="282">
      <formula>AND(IF($Q25=2,1,0),IF($X25&lt;30,1,0))</formula>
    </cfRule>
    <cfRule type="expression" dxfId="18617" priority="283">
      <formula>AND(IF($Q25=3,1,0),IF($X25&lt;30,1,0))</formula>
    </cfRule>
    <cfRule type="expression" dxfId="18616" priority="284">
      <formula>AND(IF($Q25=3,1,IF($Q25=4,1,0)),IF($F25&lt;=85,1,0))</formula>
    </cfRule>
  </conditionalFormatting>
  <conditionalFormatting sqref="AI25">
    <cfRule type="expression" dxfId="18615" priority="277">
      <formula>AND(IF(OR($Q25=1,$Q25=2),1,0),IF($X25&lt;=20,1,0))</formula>
    </cfRule>
    <cfRule type="expression" dxfId="18614" priority="278">
      <formula>AND(IF($Q25=2,1,0),IF($X25&lt;30,1,0))</formula>
    </cfRule>
    <cfRule type="expression" dxfId="18613" priority="279">
      <formula>AND(IF($Q25=3,1,0),IF($X25&lt;30,1,0))</formula>
    </cfRule>
    <cfRule type="expression" dxfId="18612" priority="280">
      <formula>AND(IF($Q25=3,1,IF($Q25=4,1,0)),IF($F25&lt;=85,1,0))</formula>
    </cfRule>
  </conditionalFormatting>
  <conditionalFormatting sqref="AV26">
    <cfRule type="expression" dxfId="18611" priority="275">
      <formula>AV26="X"</formula>
    </cfRule>
    <cfRule type="expression" dxfId="18610" priority="276">
      <formula>AV26="후보"</formula>
    </cfRule>
  </conditionalFormatting>
  <conditionalFormatting sqref="Z26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8609" priority="272" operator="greaterThan">
      <formula>0.9</formula>
    </cfRule>
    <cfRule type="cellIs" dxfId="18608" priority="273" operator="greaterThan">
      <formula>0.85</formula>
    </cfRule>
  </conditionalFormatting>
  <conditionalFormatting sqref="N26">
    <cfRule type="cellIs" dxfId="18607" priority="270" operator="greaterThan">
      <formula>0.9</formula>
    </cfRule>
    <cfRule type="cellIs" dxfId="18606" priority="271" operator="greaterThan">
      <formula>0.85</formula>
    </cfRule>
  </conditionalFormatting>
  <conditionalFormatting sqref="E26">
    <cfRule type="expression" dxfId="18605" priority="266">
      <formula>AND(IF(OR($Q26=1,$Q26=2),1,0),IF($X26&lt;=20,1,0))</formula>
    </cfRule>
    <cfRule type="expression" dxfId="18604" priority="267">
      <formula>AND(IF($Q26=2,1,0),IF($X26&lt;30,1,0))</formula>
    </cfRule>
    <cfRule type="expression" dxfId="18603" priority="268">
      <formula>AND(IF($Q26=3,1,0),IF($X26&lt;30,1,0))</formula>
    </cfRule>
    <cfRule type="expression" dxfId="18602" priority="269">
      <formula>AND(IF($Q26=3,1,IF($Q26=4,1,0)),IF($F26&lt;=85,1,0))</formula>
    </cfRule>
  </conditionalFormatting>
  <conditionalFormatting sqref="X26">
    <cfRule type="expression" dxfId="18601" priority="262">
      <formula>AND(IF(OR($Q26=1,$Q26=2),1,0),IF($X26&lt;=20,1,0))</formula>
    </cfRule>
    <cfRule type="expression" dxfId="18600" priority="263">
      <formula>AND(IF($Q26=2,1,0),IF($X26&lt;30,1,0))</formula>
    </cfRule>
    <cfRule type="expression" dxfId="18599" priority="264">
      <formula>AND(IF($Q26=3,1,0),IF($X26&lt;30,1,0))</formula>
    </cfRule>
    <cfRule type="expression" dxfId="18598" priority="265">
      <formula>AND(IF($Q26=3,1,IF($Q26=4,1,0)),IF($F26&lt;=85,1,0))</formula>
    </cfRule>
  </conditionalFormatting>
  <conditionalFormatting sqref="AI26">
    <cfRule type="expression" dxfId="18597" priority="258">
      <formula>AND(IF(OR($Q26=1,$Q26=2),1,0),IF($X26&lt;=20,1,0))</formula>
    </cfRule>
    <cfRule type="expression" dxfId="18596" priority="259">
      <formula>AND(IF($Q26=2,1,0),IF($X26&lt;30,1,0))</formula>
    </cfRule>
    <cfRule type="expression" dxfId="18595" priority="260">
      <formula>AND(IF($Q26=3,1,0),IF($X26&lt;30,1,0))</formula>
    </cfRule>
    <cfRule type="expression" dxfId="18594" priority="261">
      <formula>AND(IF($Q26=3,1,IF($Q26=4,1,0)),IF($F26&lt;=85,1,0))</formula>
    </cfRule>
  </conditionalFormatting>
  <conditionalFormatting sqref="AV27">
    <cfRule type="expression" dxfId="18593" priority="256">
      <formula>AV27="X"</formula>
    </cfRule>
    <cfRule type="expression" dxfId="18592" priority="257">
      <formula>AV27="후보"</formula>
    </cfRule>
  </conditionalFormatting>
  <conditionalFormatting sqref="Z27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8591" priority="253" operator="greaterThan">
      <formula>0.9</formula>
    </cfRule>
    <cfRule type="cellIs" dxfId="18590" priority="254" operator="greaterThan">
      <formula>0.85</formula>
    </cfRule>
  </conditionalFormatting>
  <conditionalFormatting sqref="AV28">
    <cfRule type="expression" dxfId="18589" priority="251">
      <formula>AV28="X"</formula>
    </cfRule>
    <cfRule type="expression" dxfId="18588" priority="252">
      <formula>AV28="후보"</formula>
    </cfRule>
  </conditionalFormatting>
  <conditionalFormatting sqref="Z28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8587" priority="248" operator="greaterThan">
      <formula>0.9</formula>
    </cfRule>
    <cfRule type="cellIs" dxfId="18586" priority="249" operator="greaterThan">
      <formula>0.85</formula>
    </cfRule>
  </conditionalFormatting>
  <conditionalFormatting sqref="N28">
    <cfRule type="cellIs" dxfId="18585" priority="246" operator="greaterThan">
      <formula>0.9</formula>
    </cfRule>
    <cfRule type="cellIs" dxfId="18584" priority="247" operator="greaterThan">
      <formula>0.85</formula>
    </cfRule>
  </conditionalFormatting>
  <conditionalFormatting sqref="E28">
    <cfRule type="expression" dxfId="18583" priority="242">
      <formula>AND(IF(OR($Q28=1,$Q28=2),1,0),IF($X28&lt;=20,1,0))</formula>
    </cfRule>
    <cfRule type="expression" dxfId="18582" priority="243">
      <formula>AND(IF($Q28=2,1,0),IF($X28&lt;30,1,0))</formula>
    </cfRule>
    <cfRule type="expression" dxfId="18581" priority="244">
      <formula>AND(IF($Q28=3,1,0),IF($X28&lt;30,1,0))</formula>
    </cfRule>
    <cfRule type="expression" dxfId="18580" priority="245">
      <formula>AND(IF($Q28=3,1,IF($Q28=4,1,0)),IF($F28&lt;=85,1,0))</formula>
    </cfRule>
  </conditionalFormatting>
  <conditionalFormatting sqref="X28">
    <cfRule type="expression" dxfId="18579" priority="238">
      <formula>AND(IF(OR($Q28=1,$Q28=2),1,0),IF($X28&lt;=20,1,0))</formula>
    </cfRule>
    <cfRule type="expression" dxfId="18578" priority="239">
      <formula>AND(IF($Q28=2,1,0),IF($X28&lt;30,1,0))</formula>
    </cfRule>
    <cfRule type="expression" dxfId="18577" priority="240">
      <formula>AND(IF($Q28=3,1,0),IF($X28&lt;30,1,0))</formula>
    </cfRule>
    <cfRule type="expression" dxfId="18576" priority="241">
      <formula>AND(IF($Q28=3,1,IF($Q28=4,1,0)),IF($F28&lt;=85,1,0))</formula>
    </cfRule>
  </conditionalFormatting>
  <conditionalFormatting sqref="AI28">
    <cfRule type="expression" dxfId="18575" priority="234">
      <formula>AND(IF(OR($Q28=1,$Q28=2),1,0),IF($X28&lt;=20,1,0))</formula>
    </cfRule>
    <cfRule type="expression" dxfId="18574" priority="235">
      <formula>AND(IF($Q28=2,1,0),IF($X28&lt;30,1,0))</formula>
    </cfRule>
    <cfRule type="expression" dxfId="18573" priority="236">
      <formula>AND(IF($Q28=3,1,0),IF($X28&lt;30,1,0))</formula>
    </cfRule>
    <cfRule type="expression" dxfId="18572" priority="237">
      <formula>AND(IF($Q28=3,1,IF($Q28=4,1,0)),IF($F28&lt;=85,1,0))</formula>
    </cfRule>
  </conditionalFormatting>
  <conditionalFormatting sqref="AV29">
    <cfRule type="expression" dxfId="18571" priority="232">
      <formula>AV29="X"</formula>
    </cfRule>
    <cfRule type="expression" dxfId="18570" priority="233">
      <formula>AV29="후보"</formula>
    </cfRule>
  </conditionalFormatting>
  <conditionalFormatting sqref="Z29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8569" priority="229" operator="greaterThan">
      <formula>0.9</formula>
    </cfRule>
    <cfRule type="cellIs" dxfId="18568" priority="230" operator="greaterThan">
      <formula>0.85</formula>
    </cfRule>
  </conditionalFormatting>
  <conditionalFormatting sqref="N29">
    <cfRule type="cellIs" dxfId="18567" priority="227" operator="greaterThan">
      <formula>0.9</formula>
    </cfRule>
    <cfRule type="cellIs" dxfId="18566" priority="228" operator="greaterThan">
      <formula>0.85</formula>
    </cfRule>
  </conditionalFormatting>
  <conditionalFormatting sqref="E29">
    <cfRule type="expression" dxfId="18565" priority="223">
      <formula>AND(IF(OR($Q29=1,$Q29=2),1,0),IF($X29&lt;=20,1,0))</formula>
    </cfRule>
    <cfRule type="expression" dxfId="18564" priority="224">
      <formula>AND(IF($Q29=2,1,0),IF($X29&lt;30,1,0))</formula>
    </cfRule>
    <cfRule type="expression" dxfId="18563" priority="225">
      <formula>AND(IF($Q29=3,1,0),IF($X29&lt;30,1,0))</formula>
    </cfRule>
    <cfRule type="expression" dxfId="18562" priority="226">
      <formula>AND(IF($Q29=3,1,IF($Q29=4,1,0)),IF($F29&lt;=85,1,0))</formula>
    </cfRule>
  </conditionalFormatting>
  <conditionalFormatting sqref="X29">
    <cfRule type="expression" dxfId="18561" priority="219">
      <formula>AND(IF(OR($Q29=1,$Q29=2),1,0),IF($X29&lt;=20,1,0))</formula>
    </cfRule>
    <cfRule type="expression" dxfId="18560" priority="220">
      <formula>AND(IF($Q29=2,1,0),IF($X29&lt;30,1,0))</formula>
    </cfRule>
    <cfRule type="expression" dxfId="18559" priority="221">
      <formula>AND(IF($Q29=3,1,0),IF($X29&lt;30,1,0))</formula>
    </cfRule>
    <cfRule type="expression" dxfId="18558" priority="222">
      <formula>AND(IF($Q29=3,1,IF($Q29=4,1,0)),IF($F29&lt;=85,1,0))</formula>
    </cfRule>
  </conditionalFormatting>
  <conditionalFormatting sqref="AI29">
    <cfRule type="expression" dxfId="18557" priority="215">
      <formula>AND(IF(OR($Q29=1,$Q29=2),1,0),IF($X29&lt;=20,1,0))</formula>
    </cfRule>
    <cfRule type="expression" dxfId="18556" priority="216">
      <formula>AND(IF($Q29=2,1,0),IF($X29&lt;30,1,0))</formula>
    </cfRule>
    <cfRule type="expression" dxfId="18555" priority="217">
      <formula>AND(IF($Q29=3,1,0),IF($X29&lt;30,1,0))</formula>
    </cfRule>
    <cfRule type="expression" dxfId="18554" priority="218">
      <formula>AND(IF($Q29=3,1,IF($Q29=4,1,0)),IF($F29&lt;=85,1,0))</formula>
    </cfRule>
  </conditionalFormatting>
  <conditionalFormatting sqref="AV30">
    <cfRule type="expression" dxfId="18553" priority="213">
      <formula>AV30="X"</formula>
    </cfRule>
    <cfRule type="expression" dxfId="18552" priority="214">
      <formula>AV30="후보"</formula>
    </cfRule>
  </conditionalFormatting>
  <conditionalFormatting sqref="Z30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8551" priority="210" operator="greaterThan">
      <formula>0.9</formula>
    </cfRule>
    <cfRule type="cellIs" dxfId="18550" priority="211" operator="greaterThan">
      <formula>0.85</formula>
    </cfRule>
  </conditionalFormatting>
  <conditionalFormatting sqref="N30">
    <cfRule type="cellIs" dxfId="18549" priority="208" operator="greaterThan">
      <formula>0.9</formula>
    </cfRule>
    <cfRule type="cellIs" dxfId="18548" priority="209" operator="greaterThan">
      <formula>0.85</formula>
    </cfRule>
  </conditionalFormatting>
  <conditionalFormatting sqref="E30">
    <cfRule type="expression" dxfId="18547" priority="204">
      <formula>AND(IF(OR($Q30=1,$Q30=2),1,0),IF($X30&lt;=20,1,0))</formula>
    </cfRule>
    <cfRule type="expression" dxfId="18546" priority="205">
      <formula>AND(IF($Q30=2,1,0),IF($X30&lt;30,1,0))</formula>
    </cfRule>
    <cfRule type="expression" dxfId="18545" priority="206">
      <formula>AND(IF($Q30=3,1,0),IF($X30&lt;30,1,0))</formula>
    </cfRule>
    <cfRule type="expression" dxfId="18544" priority="207">
      <formula>AND(IF($Q30=3,1,IF($Q30=4,1,0)),IF($F30&lt;=85,1,0))</formula>
    </cfRule>
  </conditionalFormatting>
  <conditionalFormatting sqref="X30">
    <cfRule type="expression" dxfId="18543" priority="200">
      <formula>AND(IF(OR($Q30=1,$Q30=2),1,0),IF($X30&lt;=20,1,0))</formula>
    </cfRule>
    <cfRule type="expression" dxfId="18542" priority="201">
      <formula>AND(IF($Q30=2,1,0),IF($X30&lt;30,1,0))</formula>
    </cfRule>
    <cfRule type="expression" dxfId="18541" priority="202">
      <formula>AND(IF($Q30=3,1,0),IF($X30&lt;30,1,0))</formula>
    </cfRule>
    <cfRule type="expression" dxfId="18540" priority="203">
      <formula>AND(IF($Q30=3,1,IF($Q30=4,1,0)),IF($F30&lt;=85,1,0))</formula>
    </cfRule>
  </conditionalFormatting>
  <conditionalFormatting sqref="AI30">
    <cfRule type="expression" dxfId="18539" priority="196">
      <formula>AND(IF(OR($Q30=1,$Q30=2),1,0),IF($X30&lt;=20,1,0))</formula>
    </cfRule>
    <cfRule type="expression" dxfId="18538" priority="197">
      <formula>AND(IF($Q30=2,1,0),IF($X30&lt;30,1,0))</formula>
    </cfRule>
    <cfRule type="expression" dxfId="18537" priority="198">
      <formula>AND(IF($Q30=3,1,0),IF($X30&lt;30,1,0))</formula>
    </cfRule>
    <cfRule type="expression" dxfId="18536" priority="199">
      <formula>AND(IF($Q30=3,1,IF($Q30=4,1,0)),IF($F30&lt;=85,1,0))</formula>
    </cfRule>
  </conditionalFormatting>
  <conditionalFormatting sqref="AV31">
    <cfRule type="expression" dxfId="18535" priority="194">
      <formula>AV31="X"</formula>
    </cfRule>
    <cfRule type="expression" dxfId="18534" priority="195">
      <formula>AV31="후보"</formula>
    </cfRule>
  </conditionalFormatting>
  <conditionalFormatting sqref="Z31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8533" priority="191" operator="greaterThan">
      <formula>0.9</formula>
    </cfRule>
    <cfRule type="cellIs" dxfId="18532" priority="192" operator="greaterThan">
      <formula>0.85</formula>
    </cfRule>
  </conditionalFormatting>
  <conditionalFormatting sqref="N31">
    <cfRule type="cellIs" dxfId="18531" priority="189" operator="greaterThan">
      <formula>0.9</formula>
    </cfRule>
    <cfRule type="cellIs" dxfId="18530" priority="190" operator="greaterThan">
      <formula>0.85</formula>
    </cfRule>
  </conditionalFormatting>
  <conditionalFormatting sqref="E31">
    <cfRule type="expression" dxfId="18529" priority="185">
      <formula>AND(IF(OR($Q31=1,$Q31=2),1,0),IF($X31&lt;=20,1,0))</formula>
    </cfRule>
    <cfRule type="expression" dxfId="18528" priority="186">
      <formula>AND(IF($Q31=2,1,0),IF($X31&lt;30,1,0))</formula>
    </cfRule>
    <cfRule type="expression" dxfId="18527" priority="187">
      <formula>AND(IF($Q31=3,1,0),IF($X31&lt;30,1,0))</formula>
    </cfRule>
    <cfRule type="expression" dxfId="18526" priority="188">
      <formula>AND(IF($Q31=3,1,IF($Q31=4,1,0)),IF($F31&lt;=85,1,0))</formula>
    </cfRule>
  </conditionalFormatting>
  <conditionalFormatting sqref="X31">
    <cfRule type="expression" dxfId="18525" priority="181">
      <formula>AND(IF(OR($Q31=1,$Q31=2),1,0),IF($X31&lt;=20,1,0))</formula>
    </cfRule>
    <cfRule type="expression" dxfId="18524" priority="182">
      <formula>AND(IF($Q31=2,1,0),IF($X31&lt;30,1,0))</formula>
    </cfRule>
    <cfRule type="expression" dxfId="18523" priority="183">
      <formula>AND(IF($Q31=3,1,0),IF($X31&lt;30,1,0))</formula>
    </cfRule>
    <cfRule type="expression" dxfId="18522" priority="184">
      <formula>AND(IF($Q31=3,1,IF($Q31=4,1,0)),IF($F31&lt;=85,1,0))</formula>
    </cfRule>
  </conditionalFormatting>
  <conditionalFormatting sqref="AI31">
    <cfRule type="expression" dxfId="18521" priority="177">
      <formula>AND(IF(OR($Q31=1,$Q31=2),1,0),IF($X31&lt;=20,1,0))</formula>
    </cfRule>
    <cfRule type="expression" dxfId="18520" priority="178">
      <formula>AND(IF($Q31=2,1,0),IF($X31&lt;30,1,0))</formula>
    </cfRule>
    <cfRule type="expression" dxfId="18519" priority="179">
      <formula>AND(IF($Q31=3,1,0),IF($X31&lt;30,1,0))</formula>
    </cfRule>
    <cfRule type="expression" dxfId="18518" priority="180">
      <formula>AND(IF($Q31=3,1,IF($Q31=4,1,0)),IF($F31&lt;=85,1,0))</formula>
    </cfRule>
  </conditionalFormatting>
  <conditionalFormatting sqref="AV32">
    <cfRule type="expression" dxfId="18517" priority="175">
      <formula>AV32="X"</formula>
    </cfRule>
    <cfRule type="expression" dxfId="18516" priority="176">
      <formula>AV32="후보"</formula>
    </cfRule>
  </conditionalFormatting>
  <conditionalFormatting sqref="Z32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8515" priority="172" operator="greaterThan">
      <formula>0.9</formula>
    </cfRule>
    <cfRule type="cellIs" dxfId="18514" priority="173" operator="greaterThan">
      <formula>0.85</formula>
    </cfRule>
  </conditionalFormatting>
  <conditionalFormatting sqref="N32">
    <cfRule type="cellIs" dxfId="18513" priority="170" operator="greaterThan">
      <formula>0.9</formula>
    </cfRule>
    <cfRule type="cellIs" dxfId="18512" priority="171" operator="greaterThan">
      <formula>0.85</formula>
    </cfRule>
  </conditionalFormatting>
  <conditionalFormatting sqref="E32">
    <cfRule type="expression" dxfId="18511" priority="166">
      <formula>AND(IF(OR($Q32=1,$Q32=2),1,0),IF($X32&lt;=20,1,0))</formula>
    </cfRule>
    <cfRule type="expression" dxfId="18510" priority="167">
      <formula>AND(IF($Q32=2,1,0),IF($X32&lt;30,1,0))</formula>
    </cfRule>
    <cfRule type="expression" dxfId="18509" priority="168">
      <formula>AND(IF($Q32=3,1,0),IF($X32&lt;30,1,0))</formula>
    </cfRule>
    <cfRule type="expression" dxfId="18508" priority="169">
      <formula>AND(IF($Q32=3,1,IF($Q32=4,1,0)),IF($F32&lt;=85,1,0))</formula>
    </cfRule>
  </conditionalFormatting>
  <conditionalFormatting sqref="X32">
    <cfRule type="expression" dxfId="18507" priority="162">
      <formula>AND(IF(OR($Q32=1,$Q32=2),1,0),IF($X32&lt;=20,1,0))</formula>
    </cfRule>
    <cfRule type="expression" dxfId="18506" priority="163">
      <formula>AND(IF($Q32=2,1,0),IF($X32&lt;30,1,0))</formula>
    </cfRule>
    <cfRule type="expression" dxfId="18505" priority="164">
      <formula>AND(IF($Q32=3,1,0),IF($X32&lt;30,1,0))</formula>
    </cfRule>
    <cfRule type="expression" dxfId="18504" priority="165">
      <formula>AND(IF($Q32=3,1,IF($Q32=4,1,0)),IF($F32&lt;=85,1,0))</formula>
    </cfRule>
  </conditionalFormatting>
  <conditionalFormatting sqref="AI32">
    <cfRule type="expression" dxfId="18503" priority="158">
      <formula>AND(IF(OR($Q32=1,$Q32=2),1,0),IF($X32&lt;=20,1,0))</formula>
    </cfRule>
    <cfRule type="expression" dxfId="18502" priority="159">
      <formula>AND(IF($Q32=2,1,0),IF($X32&lt;30,1,0))</formula>
    </cfRule>
    <cfRule type="expression" dxfId="18501" priority="160">
      <formula>AND(IF($Q32=3,1,0),IF($X32&lt;30,1,0))</formula>
    </cfRule>
    <cfRule type="expression" dxfId="18500" priority="161">
      <formula>AND(IF($Q32=3,1,IF($Q32=4,1,0)),IF($F32&lt;=85,1,0))</formula>
    </cfRule>
  </conditionalFormatting>
  <conditionalFormatting sqref="AV33">
    <cfRule type="expression" dxfId="18499" priority="156">
      <formula>AV33="X"</formula>
    </cfRule>
    <cfRule type="expression" dxfId="18498" priority="157">
      <formula>AV33="후보"</formula>
    </cfRule>
  </conditionalFormatting>
  <conditionalFormatting sqref="Z33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8497" priority="153" operator="greaterThan">
      <formula>0.9</formula>
    </cfRule>
    <cfRule type="cellIs" dxfId="18496" priority="154" operator="greaterThan">
      <formula>0.85</formula>
    </cfRule>
  </conditionalFormatting>
  <conditionalFormatting sqref="N33">
    <cfRule type="cellIs" dxfId="18495" priority="151" operator="greaterThan">
      <formula>0.9</formula>
    </cfRule>
    <cfRule type="cellIs" dxfId="18494" priority="152" operator="greaterThan">
      <formula>0.85</formula>
    </cfRule>
  </conditionalFormatting>
  <conditionalFormatting sqref="E33">
    <cfRule type="expression" dxfId="18493" priority="147">
      <formula>AND(IF(OR($Q33=1,$Q33=2),1,0),IF($X33&lt;=20,1,0))</formula>
    </cfRule>
    <cfRule type="expression" dxfId="18492" priority="148">
      <formula>AND(IF($Q33=2,1,0),IF($X33&lt;30,1,0))</formula>
    </cfRule>
    <cfRule type="expression" dxfId="18491" priority="149">
      <formula>AND(IF($Q33=3,1,0),IF($X33&lt;30,1,0))</formula>
    </cfRule>
    <cfRule type="expression" dxfId="18490" priority="150">
      <formula>AND(IF($Q33=3,1,IF($Q33=4,1,0)),IF($F33&lt;=85,1,0))</formula>
    </cfRule>
  </conditionalFormatting>
  <conditionalFormatting sqref="X33">
    <cfRule type="expression" dxfId="18489" priority="143">
      <formula>AND(IF(OR($Q33=1,$Q33=2),1,0),IF($X33&lt;=20,1,0))</formula>
    </cfRule>
    <cfRule type="expression" dxfId="18488" priority="144">
      <formula>AND(IF($Q33=2,1,0),IF($X33&lt;30,1,0))</formula>
    </cfRule>
    <cfRule type="expression" dxfId="18487" priority="145">
      <formula>AND(IF($Q33=3,1,0),IF($X33&lt;30,1,0))</formula>
    </cfRule>
    <cfRule type="expression" dxfId="18486" priority="146">
      <formula>AND(IF($Q33=3,1,IF($Q33=4,1,0)),IF($F33&lt;=85,1,0))</formula>
    </cfRule>
  </conditionalFormatting>
  <conditionalFormatting sqref="AI33">
    <cfRule type="expression" dxfId="18485" priority="139">
      <formula>AND(IF(OR($Q33=1,$Q33=2),1,0),IF($X33&lt;=20,1,0))</formula>
    </cfRule>
    <cfRule type="expression" dxfId="18484" priority="140">
      <formula>AND(IF($Q33=2,1,0),IF($X33&lt;30,1,0))</formula>
    </cfRule>
    <cfRule type="expression" dxfId="18483" priority="141">
      <formula>AND(IF($Q33=3,1,0),IF($X33&lt;30,1,0))</formula>
    </cfRule>
    <cfRule type="expression" dxfId="18482" priority="142">
      <formula>AND(IF($Q33=3,1,IF($Q33=4,1,0)),IF($F33&lt;=85,1,0))</formula>
    </cfRule>
  </conditionalFormatting>
  <conditionalFormatting sqref="AV34">
    <cfRule type="expression" dxfId="18481" priority="137">
      <formula>AV34="X"</formula>
    </cfRule>
    <cfRule type="expression" dxfId="18480" priority="138">
      <formula>AV34="후보"</formula>
    </cfRule>
  </conditionalFormatting>
  <conditionalFormatting sqref="Z34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8479" priority="134" operator="greaterThan">
      <formula>0.9</formula>
    </cfRule>
    <cfRule type="cellIs" dxfId="18478" priority="135" operator="greaterThan">
      <formula>0.85</formula>
    </cfRule>
  </conditionalFormatting>
  <conditionalFormatting sqref="N34">
    <cfRule type="cellIs" dxfId="18477" priority="132" operator="greaterThan">
      <formula>0.9</formula>
    </cfRule>
    <cfRule type="cellIs" dxfId="18476" priority="133" operator="greaterThan">
      <formula>0.85</formula>
    </cfRule>
  </conditionalFormatting>
  <conditionalFormatting sqref="E34">
    <cfRule type="expression" dxfId="18475" priority="128">
      <formula>AND(IF(OR($Q34=1,$Q34=2),1,0),IF($X34&lt;=20,1,0))</formula>
    </cfRule>
    <cfRule type="expression" dxfId="18474" priority="129">
      <formula>AND(IF($Q34=2,1,0),IF($X34&lt;30,1,0))</formula>
    </cfRule>
    <cfRule type="expression" dxfId="18473" priority="130">
      <formula>AND(IF($Q34=3,1,0),IF($X34&lt;30,1,0))</formula>
    </cfRule>
    <cfRule type="expression" dxfId="18472" priority="131">
      <formula>AND(IF($Q34=3,1,IF($Q34=4,1,0)),IF($F34&lt;=85,1,0))</formula>
    </cfRule>
  </conditionalFormatting>
  <conditionalFormatting sqref="X34">
    <cfRule type="expression" dxfId="18471" priority="124">
      <formula>AND(IF(OR($Q34=1,$Q34=2),1,0),IF($X34&lt;=20,1,0))</formula>
    </cfRule>
    <cfRule type="expression" dxfId="18470" priority="125">
      <formula>AND(IF($Q34=2,1,0),IF($X34&lt;30,1,0))</formula>
    </cfRule>
    <cfRule type="expression" dxfId="18469" priority="126">
      <formula>AND(IF($Q34=3,1,0),IF($X34&lt;30,1,0))</formula>
    </cfRule>
    <cfRule type="expression" dxfId="18468" priority="127">
      <formula>AND(IF($Q34=3,1,IF($Q34=4,1,0)),IF($F34&lt;=85,1,0))</formula>
    </cfRule>
  </conditionalFormatting>
  <conditionalFormatting sqref="AI34">
    <cfRule type="expression" dxfId="18467" priority="120">
      <formula>AND(IF(OR($Q34=1,$Q34=2),1,0),IF($X34&lt;=20,1,0))</formula>
    </cfRule>
    <cfRule type="expression" dxfId="18466" priority="121">
      <formula>AND(IF($Q34=2,1,0),IF($X34&lt;30,1,0))</formula>
    </cfRule>
    <cfRule type="expression" dxfId="18465" priority="122">
      <formula>AND(IF($Q34=3,1,0),IF($X34&lt;30,1,0))</formula>
    </cfRule>
    <cfRule type="expression" dxfId="18464" priority="123">
      <formula>AND(IF($Q34=3,1,IF($Q34=4,1,0)),IF($F34&lt;=85,1,0))</formula>
    </cfRule>
  </conditionalFormatting>
  <conditionalFormatting sqref="AV35">
    <cfRule type="expression" dxfId="18463" priority="118">
      <formula>AV35="X"</formula>
    </cfRule>
    <cfRule type="expression" dxfId="18462" priority="119">
      <formula>AV35="후보"</formula>
    </cfRule>
  </conditionalFormatting>
  <conditionalFormatting sqref="Z35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18461" priority="115" operator="greaterThan">
      <formula>0.9</formula>
    </cfRule>
    <cfRule type="cellIs" dxfId="18460" priority="116" operator="greaterThan">
      <formula>0.85</formula>
    </cfRule>
  </conditionalFormatting>
  <conditionalFormatting sqref="AV36">
    <cfRule type="expression" dxfId="18459" priority="113">
      <formula>AV36="X"</formula>
    </cfRule>
    <cfRule type="expression" dxfId="18458" priority="114">
      <formula>AV36="후보"</formula>
    </cfRule>
  </conditionalFormatting>
  <conditionalFormatting sqref="Z3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8457" priority="110" operator="greaterThan">
      <formula>0.9</formula>
    </cfRule>
    <cfRule type="cellIs" dxfId="18456" priority="111" operator="greaterThan">
      <formula>0.85</formula>
    </cfRule>
  </conditionalFormatting>
  <conditionalFormatting sqref="N36">
    <cfRule type="cellIs" dxfId="18455" priority="108" operator="greaterThan">
      <formula>0.9</formula>
    </cfRule>
    <cfRule type="cellIs" dxfId="18454" priority="109" operator="greaterThan">
      <formula>0.85</formula>
    </cfRule>
  </conditionalFormatting>
  <conditionalFormatting sqref="E36">
    <cfRule type="expression" dxfId="18453" priority="104">
      <formula>AND(IF(OR($Q36=1,$Q36=2),1,0),IF($X36&lt;=20,1,0))</formula>
    </cfRule>
    <cfRule type="expression" dxfId="18452" priority="105">
      <formula>AND(IF($Q36=2,1,0),IF($X36&lt;30,1,0))</formula>
    </cfRule>
    <cfRule type="expression" dxfId="18451" priority="106">
      <formula>AND(IF($Q36=3,1,0),IF($X36&lt;30,1,0))</formula>
    </cfRule>
    <cfRule type="expression" dxfId="18450" priority="107">
      <formula>AND(IF($Q36=3,1,IF($Q36=4,1,0)),IF($F36&lt;=85,1,0))</formula>
    </cfRule>
  </conditionalFormatting>
  <conditionalFormatting sqref="X36">
    <cfRule type="expression" dxfId="18449" priority="100">
      <formula>AND(IF(OR($Q36=1,$Q36=2),1,0),IF($X36&lt;=20,1,0))</formula>
    </cfRule>
    <cfRule type="expression" dxfId="18448" priority="101">
      <formula>AND(IF($Q36=2,1,0),IF($X36&lt;30,1,0))</formula>
    </cfRule>
    <cfRule type="expression" dxfId="18447" priority="102">
      <formula>AND(IF($Q36=3,1,0),IF($X36&lt;30,1,0))</formula>
    </cfRule>
    <cfRule type="expression" dxfId="18446" priority="103">
      <formula>AND(IF($Q36=3,1,IF($Q36=4,1,0)),IF($F36&lt;=85,1,0))</formula>
    </cfRule>
  </conditionalFormatting>
  <conditionalFormatting sqref="AI36">
    <cfRule type="expression" dxfId="18445" priority="96">
      <formula>AND(IF(OR($Q36=1,$Q36=2),1,0),IF($X36&lt;=20,1,0))</formula>
    </cfRule>
    <cfRule type="expression" dxfId="18444" priority="97">
      <formula>AND(IF($Q36=2,1,0),IF($X36&lt;30,1,0))</formula>
    </cfRule>
    <cfRule type="expression" dxfId="18443" priority="98">
      <formula>AND(IF($Q36=3,1,0),IF($X36&lt;30,1,0))</formula>
    </cfRule>
    <cfRule type="expression" dxfId="18442" priority="99">
      <formula>AND(IF($Q36=3,1,IF($Q36=4,1,0)),IF($F36&lt;=85,1,0))</formula>
    </cfRule>
  </conditionalFormatting>
  <conditionalFormatting sqref="AV37">
    <cfRule type="expression" dxfId="18441" priority="94">
      <formula>AV37="X"</formula>
    </cfRule>
    <cfRule type="expression" dxfId="18440" priority="95">
      <formula>AV37="후보"</formula>
    </cfRule>
  </conditionalFormatting>
  <conditionalFormatting sqref="Z3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8439" priority="91" operator="greaterThan">
      <formula>0.9</formula>
    </cfRule>
    <cfRule type="cellIs" dxfId="18438" priority="92" operator="greaterThan">
      <formula>0.85</formula>
    </cfRule>
  </conditionalFormatting>
  <conditionalFormatting sqref="N37">
    <cfRule type="cellIs" dxfId="18437" priority="89" operator="greaterThan">
      <formula>0.9</formula>
    </cfRule>
    <cfRule type="cellIs" dxfId="18436" priority="90" operator="greaterThan">
      <formula>0.85</formula>
    </cfRule>
  </conditionalFormatting>
  <conditionalFormatting sqref="E37">
    <cfRule type="expression" dxfId="18435" priority="85">
      <formula>AND(IF(OR($Q37=1,$Q37=2),1,0),IF($X37&lt;=20,1,0))</formula>
    </cfRule>
    <cfRule type="expression" dxfId="18434" priority="86">
      <formula>AND(IF($Q37=2,1,0),IF($X37&lt;30,1,0))</formula>
    </cfRule>
    <cfRule type="expression" dxfId="18433" priority="87">
      <formula>AND(IF($Q37=3,1,0),IF($X37&lt;30,1,0))</formula>
    </cfRule>
    <cfRule type="expression" dxfId="18432" priority="88">
      <formula>AND(IF($Q37=3,1,IF($Q37=4,1,0)),IF($F37&lt;=85,1,0))</formula>
    </cfRule>
  </conditionalFormatting>
  <conditionalFormatting sqref="X37">
    <cfRule type="expression" dxfId="18431" priority="81">
      <formula>AND(IF(OR($Q37=1,$Q37=2),1,0),IF($X37&lt;=20,1,0))</formula>
    </cfRule>
    <cfRule type="expression" dxfId="18430" priority="82">
      <formula>AND(IF($Q37=2,1,0),IF($X37&lt;30,1,0))</formula>
    </cfRule>
    <cfRule type="expression" dxfId="18429" priority="83">
      <formula>AND(IF($Q37=3,1,0),IF($X37&lt;30,1,0))</formula>
    </cfRule>
    <cfRule type="expression" dxfId="18428" priority="84">
      <formula>AND(IF($Q37=3,1,IF($Q37=4,1,0)),IF($F37&lt;=85,1,0))</formula>
    </cfRule>
  </conditionalFormatting>
  <conditionalFormatting sqref="AI37">
    <cfRule type="expression" dxfId="18427" priority="77">
      <formula>AND(IF(OR($Q37=1,$Q37=2),1,0),IF($X37&lt;=20,1,0))</formula>
    </cfRule>
    <cfRule type="expression" dxfId="18426" priority="78">
      <formula>AND(IF($Q37=2,1,0),IF($X37&lt;30,1,0))</formula>
    </cfRule>
    <cfRule type="expression" dxfId="18425" priority="79">
      <formula>AND(IF($Q37=3,1,0),IF($X37&lt;30,1,0))</formula>
    </cfRule>
    <cfRule type="expression" dxfId="18424" priority="80">
      <formula>AND(IF($Q37=3,1,IF($Q37=4,1,0)),IF($F37&lt;=85,1,0))</formula>
    </cfRule>
  </conditionalFormatting>
  <conditionalFormatting sqref="AV38">
    <cfRule type="expression" dxfId="18423" priority="75">
      <formula>AV38="X"</formula>
    </cfRule>
    <cfRule type="expression" dxfId="18422" priority="76">
      <formula>AV38="후보"</formula>
    </cfRule>
  </conditionalFormatting>
  <conditionalFormatting sqref="Z3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8421" priority="72" operator="greaterThan">
      <formula>0.9</formula>
    </cfRule>
    <cfRule type="cellIs" dxfId="18420" priority="73" operator="greaterThan">
      <formula>0.85</formula>
    </cfRule>
  </conditionalFormatting>
  <conditionalFormatting sqref="N38">
    <cfRule type="cellIs" dxfId="18419" priority="70" operator="greaterThan">
      <formula>0.9</formula>
    </cfRule>
    <cfRule type="cellIs" dxfId="18418" priority="71" operator="greaterThan">
      <formula>0.85</formula>
    </cfRule>
  </conditionalFormatting>
  <conditionalFormatting sqref="E38">
    <cfRule type="expression" dxfId="18417" priority="66">
      <formula>AND(IF(OR($Q38=1,$Q38=2),1,0),IF($X38&lt;=20,1,0))</formula>
    </cfRule>
    <cfRule type="expression" dxfId="18416" priority="67">
      <formula>AND(IF($Q38=2,1,0),IF($X38&lt;30,1,0))</formula>
    </cfRule>
    <cfRule type="expression" dxfId="18415" priority="68">
      <formula>AND(IF($Q38=3,1,0),IF($X38&lt;30,1,0))</formula>
    </cfRule>
    <cfRule type="expression" dxfId="18414" priority="69">
      <formula>AND(IF($Q38=3,1,IF($Q38=4,1,0)),IF($F38&lt;=85,1,0))</formula>
    </cfRule>
  </conditionalFormatting>
  <conditionalFormatting sqref="X38">
    <cfRule type="expression" dxfId="18413" priority="62">
      <formula>AND(IF(OR($Q38=1,$Q38=2),1,0),IF($X38&lt;=20,1,0))</formula>
    </cfRule>
    <cfRule type="expression" dxfId="18412" priority="63">
      <formula>AND(IF($Q38=2,1,0),IF($X38&lt;30,1,0))</formula>
    </cfRule>
    <cfRule type="expression" dxfId="18411" priority="64">
      <formula>AND(IF($Q38=3,1,0),IF($X38&lt;30,1,0))</formula>
    </cfRule>
    <cfRule type="expression" dxfId="18410" priority="65">
      <formula>AND(IF($Q38=3,1,IF($Q38=4,1,0)),IF($F38&lt;=85,1,0))</formula>
    </cfRule>
  </conditionalFormatting>
  <conditionalFormatting sqref="AI38">
    <cfRule type="expression" dxfId="18409" priority="58">
      <formula>AND(IF(OR($Q38=1,$Q38=2),1,0),IF($X38&lt;=20,1,0))</formula>
    </cfRule>
    <cfRule type="expression" dxfId="18408" priority="59">
      <formula>AND(IF($Q38=2,1,0),IF($X38&lt;30,1,0))</formula>
    </cfRule>
    <cfRule type="expression" dxfId="18407" priority="60">
      <formula>AND(IF($Q38=3,1,0),IF($X38&lt;30,1,0))</formula>
    </cfRule>
    <cfRule type="expression" dxfId="18406" priority="61">
      <formula>AND(IF($Q38=3,1,IF($Q38=4,1,0)),IF($F38&lt;=85,1,0))</formula>
    </cfRule>
  </conditionalFormatting>
  <conditionalFormatting sqref="AV39">
    <cfRule type="expression" dxfId="18405" priority="56">
      <formula>AV39="X"</formula>
    </cfRule>
    <cfRule type="expression" dxfId="18404" priority="57">
      <formula>AV39="후보"</formula>
    </cfRule>
  </conditionalFormatting>
  <conditionalFormatting sqref="Z3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8403" priority="53" operator="greaterThan">
      <formula>0.9</formula>
    </cfRule>
    <cfRule type="cellIs" dxfId="18402" priority="54" operator="greaterThan">
      <formula>0.85</formula>
    </cfRule>
  </conditionalFormatting>
  <conditionalFormatting sqref="N39">
    <cfRule type="cellIs" dxfId="18401" priority="51" operator="greaterThan">
      <formula>0.9</formula>
    </cfRule>
    <cfRule type="cellIs" dxfId="18400" priority="52" operator="greaterThan">
      <formula>0.85</formula>
    </cfRule>
  </conditionalFormatting>
  <conditionalFormatting sqref="E39">
    <cfRule type="expression" dxfId="18399" priority="47">
      <formula>AND(IF(OR($Q39=1,$Q39=2),1,0),IF($X39&lt;=20,1,0))</formula>
    </cfRule>
    <cfRule type="expression" dxfId="18398" priority="48">
      <formula>AND(IF($Q39=2,1,0),IF($X39&lt;30,1,0))</formula>
    </cfRule>
    <cfRule type="expression" dxfId="18397" priority="49">
      <formula>AND(IF($Q39=3,1,0),IF($X39&lt;30,1,0))</formula>
    </cfRule>
    <cfRule type="expression" dxfId="18396" priority="50">
      <formula>AND(IF($Q39=3,1,IF($Q39=4,1,0)),IF($F39&lt;=85,1,0))</formula>
    </cfRule>
  </conditionalFormatting>
  <conditionalFormatting sqref="X39">
    <cfRule type="expression" dxfId="18395" priority="43">
      <formula>AND(IF(OR($Q39=1,$Q39=2),1,0),IF($X39&lt;=20,1,0))</formula>
    </cfRule>
    <cfRule type="expression" dxfId="18394" priority="44">
      <formula>AND(IF($Q39=2,1,0),IF($X39&lt;30,1,0))</formula>
    </cfRule>
    <cfRule type="expression" dxfId="18393" priority="45">
      <formula>AND(IF($Q39=3,1,0),IF($X39&lt;30,1,0))</formula>
    </cfRule>
    <cfRule type="expression" dxfId="18392" priority="46">
      <formula>AND(IF($Q39=3,1,IF($Q39=4,1,0)),IF($F39&lt;=85,1,0))</formula>
    </cfRule>
  </conditionalFormatting>
  <conditionalFormatting sqref="AI39">
    <cfRule type="expression" dxfId="18391" priority="39">
      <formula>AND(IF(OR($Q39=1,$Q39=2),1,0),IF($X39&lt;=20,1,0))</formula>
    </cfRule>
    <cfRule type="expression" dxfId="18390" priority="40">
      <formula>AND(IF($Q39=2,1,0),IF($X39&lt;30,1,0))</formula>
    </cfRule>
    <cfRule type="expression" dxfId="18389" priority="41">
      <formula>AND(IF($Q39=3,1,0),IF($X39&lt;30,1,0))</formula>
    </cfRule>
    <cfRule type="expression" dxfId="18388" priority="42">
      <formula>AND(IF($Q39=3,1,IF($Q39=4,1,0)),IF($F39&lt;=85,1,0))</formula>
    </cfRule>
  </conditionalFormatting>
  <conditionalFormatting sqref="AV40">
    <cfRule type="expression" dxfId="18387" priority="37">
      <formula>AV40="X"</formula>
    </cfRule>
    <cfRule type="expression" dxfId="18386" priority="38">
      <formula>AV40="후보"</formula>
    </cfRule>
  </conditionalFormatting>
  <conditionalFormatting sqref="Z4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8385" priority="34" operator="greaterThan">
      <formula>0.9</formula>
    </cfRule>
    <cfRule type="cellIs" dxfId="18384" priority="35" operator="greaterThan">
      <formula>0.85</formula>
    </cfRule>
  </conditionalFormatting>
  <conditionalFormatting sqref="N40">
    <cfRule type="cellIs" dxfId="18383" priority="32" operator="greaterThan">
      <formula>0.9</formula>
    </cfRule>
    <cfRule type="cellIs" dxfId="18382" priority="33" operator="greaterThan">
      <formula>0.85</formula>
    </cfRule>
  </conditionalFormatting>
  <conditionalFormatting sqref="E40">
    <cfRule type="expression" dxfId="18381" priority="28">
      <formula>AND(IF(OR($Q40=1,$Q40=2),1,0),IF($X40&lt;=20,1,0))</formula>
    </cfRule>
    <cfRule type="expression" dxfId="18380" priority="29">
      <formula>AND(IF($Q40=2,1,0),IF($X40&lt;30,1,0))</formula>
    </cfRule>
    <cfRule type="expression" dxfId="18379" priority="30">
      <formula>AND(IF($Q40=3,1,0),IF($X40&lt;30,1,0))</formula>
    </cfRule>
    <cfRule type="expression" dxfId="18378" priority="31">
      <formula>AND(IF($Q40=3,1,IF($Q40=4,1,0)),IF($F40&lt;=85,1,0))</formula>
    </cfRule>
  </conditionalFormatting>
  <conditionalFormatting sqref="X40">
    <cfRule type="expression" dxfId="18377" priority="24">
      <formula>AND(IF(OR($Q40=1,$Q40=2),1,0),IF($X40&lt;=20,1,0))</formula>
    </cfRule>
    <cfRule type="expression" dxfId="18376" priority="25">
      <formula>AND(IF($Q40=2,1,0),IF($X40&lt;30,1,0))</formula>
    </cfRule>
    <cfRule type="expression" dxfId="18375" priority="26">
      <formula>AND(IF($Q40=3,1,0),IF($X40&lt;30,1,0))</formula>
    </cfRule>
    <cfRule type="expression" dxfId="18374" priority="27">
      <formula>AND(IF($Q40=3,1,IF($Q40=4,1,0)),IF($F40&lt;=85,1,0))</formula>
    </cfRule>
  </conditionalFormatting>
  <conditionalFormatting sqref="AI40">
    <cfRule type="expression" dxfId="18373" priority="20">
      <formula>AND(IF(OR($Q40=1,$Q40=2),1,0),IF($X40&lt;=20,1,0))</formula>
    </cfRule>
    <cfRule type="expression" dxfId="18372" priority="21">
      <formula>AND(IF($Q40=2,1,0),IF($X40&lt;30,1,0))</formula>
    </cfRule>
    <cfRule type="expression" dxfId="18371" priority="22">
      <formula>AND(IF($Q40=3,1,0),IF($X40&lt;30,1,0))</formula>
    </cfRule>
    <cfRule type="expression" dxfId="18370" priority="23">
      <formula>AND(IF($Q40=3,1,IF($Q40=4,1,0)),IF($F40&lt;=85,1,0))</formula>
    </cfRule>
  </conditionalFormatting>
  <conditionalFormatting sqref="AV41">
    <cfRule type="expression" dxfId="18369" priority="18">
      <formula>AV41="X"</formula>
    </cfRule>
    <cfRule type="expression" dxfId="18368" priority="19">
      <formula>AV41="후보"</formula>
    </cfRule>
  </conditionalFormatting>
  <conditionalFormatting sqref="Z4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8367" priority="15" operator="greaterThan">
      <formula>0.9</formula>
    </cfRule>
    <cfRule type="cellIs" dxfId="18366" priority="16" operator="greaterThan">
      <formula>0.85</formula>
    </cfRule>
  </conditionalFormatting>
  <conditionalFormatting sqref="N41">
    <cfRule type="cellIs" dxfId="18365" priority="13" operator="greaterThan">
      <formula>0.9</formula>
    </cfRule>
    <cfRule type="cellIs" dxfId="18364" priority="14" operator="greaterThan">
      <formula>0.85</formula>
    </cfRule>
  </conditionalFormatting>
  <conditionalFormatting sqref="E41">
    <cfRule type="expression" dxfId="18363" priority="9">
      <formula>AND(IF(OR($Q41=1,$Q41=2),1,0),IF($X41&lt;=20,1,0))</formula>
    </cfRule>
    <cfRule type="expression" dxfId="18362" priority="10">
      <formula>AND(IF($Q41=2,1,0),IF($X41&lt;30,1,0))</formula>
    </cfRule>
    <cfRule type="expression" dxfId="18361" priority="11">
      <formula>AND(IF($Q41=3,1,0),IF($X41&lt;30,1,0))</formula>
    </cfRule>
    <cfRule type="expression" dxfId="18360" priority="12">
      <formula>AND(IF($Q41=3,1,IF($Q41=4,1,0)),IF($F41&lt;=85,1,0))</formula>
    </cfRule>
  </conditionalFormatting>
  <conditionalFormatting sqref="X41">
    <cfRule type="expression" dxfId="18359" priority="5">
      <formula>AND(IF(OR($Q41=1,$Q41=2),1,0),IF($X41&lt;=20,1,0))</formula>
    </cfRule>
    <cfRule type="expression" dxfId="18358" priority="6">
      <formula>AND(IF($Q41=2,1,0),IF($X41&lt;30,1,0))</formula>
    </cfRule>
    <cfRule type="expression" dxfId="18357" priority="7">
      <formula>AND(IF($Q41=3,1,0),IF($X41&lt;30,1,0))</formula>
    </cfRule>
    <cfRule type="expression" dxfId="18356" priority="8">
      <formula>AND(IF($Q41=3,1,IF($Q41=4,1,0)),IF($F41&lt;=85,1,0))</formula>
    </cfRule>
  </conditionalFormatting>
  <conditionalFormatting sqref="AI41">
    <cfRule type="expression" dxfId="18355" priority="1">
      <formula>AND(IF(OR($Q41=1,$Q41=2),1,0),IF($X41&lt;=20,1,0))</formula>
    </cfRule>
    <cfRule type="expression" dxfId="18354" priority="2">
      <formula>AND(IF($Q41=2,1,0),IF($X41&lt;30,1,0))</formula>
    </cfRule>
    <cfRule type="expression" dxfId="18353" priority="3">
      <formula>AND(IF($Q41=3,1,0),IF($X41&lt;30,1,0))</formula>
    </cfRule>
    <cfRule type="expression" dxfId="18352" priority="4">
      <formula>AND(IF($Q41=3,1,IF($Q41=4,1,0)),IF($F41&lt;=85,1,0))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도담동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2646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도담동 도램1단지웅진스타클래스1차('14.04.,732^)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2647</v>
      </c>
      <c r="B6" s="16" t="s">
        <v>2648</v>
      </c>
      <c r="C6" s="28">
        <v>732</v>
      </c>
      <c r="D6" s="25">
        <v>82.3</v>
      </c>
      <c r="E6" s="106">
        <v>25</v>
      </c>
      <c r="F6" s="25">
        <v>60</v>
      </c>
      <c r="G6" s="27">
        <v>18</v>
      </c>
      <c r="H6" s="28">
        <v>68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2642</v>
      </c>
      <c r="T6" s="8" t="s">
        <v>754</v>
      </c>
      <c r="U6" s="13"/>
      <c r="W6" s="25">
        <f>D6</f>
        <v>82.3</v>
      </c>
      <c r="X6" s="106">
        <f>E6</f>
        <v>25</v>
      </c>
      <c r="Y6" s="32">
        <f>H6</f>
        <v>68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도램1단지웅진스타클래스1차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2647</v>
      </c>
      <c r="B7" s="16" t="s">
        <v>2648</v>
      </c>
      <c r="C7" s="28">
        <v>732</v>
      </c>
      <c r="D7" s="25">
        <v>82.3</v>
      </c>
      <c r="E7" s="106">
        <v>25</v>
      </c>
      <c r="F7" s="25">
        <v>60</v>
      </c>
      <c r="G7" s="27">
        <v>18</v>
      </c>
      <c r="H7" s="28">
        <v>62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2642</v>
      </c>
      <c r="T7" s="8" t="s">
        <v>2649</v>
      </c>
      <c r="U7" s="13"/>
      <c r="W7" s="25">
        <f>D7</f>
        <v>82.3</v>
      </c>
      <c r="X7" s="106">
        <f>E7</f>
        <v>25</v>
      </c>
      <c r="Y7" s="32">
        <f>H7</f>
        <v>62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도램1단지웅진스타클래스1차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2647</v>
      </c>
      <c r="B8" s="16" t="s">
        <v>2648</v>
      </c>
      <c r="C8" s="28">
        <v>732</v>
      </c>
      <c r="D8" s="25">
        <v>82.1</v>
      </c>
      <c r="E8" s="106">
        <v>25</v>
      </c>
      <c r="F8" s="25">
        <v>60</v>
      </c>
      <c r="G8" s="27">
        <v>18</v>
      </c>
      <c r="H8" s="28">
        <v>60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2642</v>
      </c>
      <c r="T8" s="8" t="s">
        <v>2650</v>
      </c>
      <c r="U8" s="13"/>
      <c r="W8" s="25">
        <f>D8</f>
        <v>82.1</v>
      </c>
      <c r="X8" s="106">
        <f>E8</f>
        <v>25</v>
      </c>
      <c r="Y8" s="32">
        <f>H8</f>
        <v>60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도램1단지웅진스타클래스1차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2647</v>
      </c>
      <c r="B9" s="16" t="s">
        <v>2648</v>
      </c>
      <c r="C9" s="28">
        <v>732</v>
      </c>
      <c r="D9" s="25">
        <v>82</v>
      </c>
      <c r="E9" s="106">
        <v>25</v>
      </c>
      <c r="F9" s="25">
        <v>60</v>
      </c>
      <c r="G9" s="27">
        <v>18</v>
      </c>
      <c r="H9" s="28">
        <v>60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2642</v>
      </c>
      <c r="T9" s="8" t="s">
        <v>2651</v>
      </c>
      <c r="U9" s="13"/>
      <c r="W9" s="25">
        <f>D9</f>
        <v>82</v>
      </c>
      <c r="X9" s="106">
        <f>E9</f>
        <v>25</v>
      </c>
      <c r="Y9" s="32">
        <f>H9</f>
        <v>60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도램1단지웅진스타클래스1차</v>
      </c>
      <c r="AI9" s="106">
        <f>IF(E9="","",E9)</f>
        <v>25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2647</v>
      </c>
      <c r="B10" s="16" t="s">
        <v>2648</v>
      </c>
      <c r="C10" s="28">
        <v>732</v>
      </c>
      <c r="D10" s="25">
        <v>82.3</v>
      </c>
      <c r="E10" s="106">
        <v>25</v>
      </c>
      <c r="F10" s="25">
        <v>60</v>
      </c>
      <c r="G10" s="27">
        <v>18</v>
      </c>
      <c r="H10" s="28">
        <v>60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2642</v>
      </c>
      <c r="T10" s="8" t="s">
        <v>2652</v>
      </c>
      <c r="U10" s="13"/>
      <c r="W10" s="25">
        <f>D10</f>
        <v>82.3</v>
      </c>
      <c r="X10" s="106">
        <f>E10</f>
        <v>25</v>
      </c>
      <c r="Y10" s="32">
        <f>H10</f>
        <v>60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도램1단지웅진스타클래스1차</v>
      </c>
      <c r="AI10" s="106">
        <f>IF(E10="","",E10)</f>
        <v>25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2647</v>
      </c>
      <c r="B11" s="16" t="s">
        <v>2648</v>
      </c>
      <c r="C11" s="28">
        <v>732</v>
      </c>
      <c r="D11" s="25">
        <v>114.6</v>
      </c>
      <c r="E11" s="106">
        <v>35</v>
      </c>
      <c r="F11" s="25">
        <v>85</v>
      </c>
      <c r="G11" s="27">
        <v>26</v>
      </c>
      <c r="H11" s="28">
        <v>71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2642</v>
      </c>
      <c r="T11" s="8" t="s">
        <v>2653</v>
      </c>
      <c r="U11" s="13"/>
      <c r="W11" s="25">
        <f>D11</f>
        <v>114.6</v>
      </c>
      <c r="X11" s="106">
        <f>E11</f>
        <v>35</v>
      </c>
      <c r="Y11" s="32">
        <f>H11</f>
        <v>71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도램1단지웅진스타클래스1차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2647</v>
      </c>
      <c r="B12" s="16" t="s">
        <v>2648</v>
      </c>
      <c r="C12" s="28">
        <v>732</v>
      </c>
      <c r="D12" s="25">
        <v>115.4</v>
      </c>
      <c r="E12" s="106">
        <v>35</v>
      </c>
      <c r="F12" s="25">
        <v>85</v>
      </c>
      <c r="G12" s="27">
        <v>26</v>
      </c>
      <c r="H12" s="28">
        <v>69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2642</v>
      </c>
      <c r="T12" s="8" t="s">
        <v>2654</v>
      </c>
      <c r="U12" s="13"/>
      <c r="W12" s="25">
        <f>D12</f>
        <v>115.4</v>
      </c>
      <c r="X12" s="106">
        <f>E12</f>
        <v>35</v>
      </c>
      <c r="Y12" s="32">
        <f>H12</f>
        <v>69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도램1단지웅진스타클래스1차</v>
      </c>
      <c r="AI12" s="106">
        <f>IF(E12="","",E12)</f>
        <v>35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2647</v>
      </c>
      <c r="B13" s="16" t="s">
        <v>2648</v>
      </c>
      <c r="C13" s="28">
        <v>732</v>
      </c>
      <c r="D13" s="25">
        <v>115.3</v>
      </c>
      <c r="E13" s="106">
        <v>35</v>
      </c>
      <c r="F13" s="25">
        <v>85</v>
      </c>
      <c r="G13" s="27">
        <v>26</v>
      </c>
      <c r="H13" s="28">
        <v>69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2642</v>
      </c>
      <c r="T13" s="8" t="s">
        <v>2655</v>
      </c>
      <c r="U13" s="13"/>
      <c r="W13" s="25">
        <f>D13</f>
        <v>115.3</v>
      </c>
      <c r="X13" s="106">
        <f>E13</f>
        <v>35</v>
      </c>
      <c r="Y13" s="32">
        <f>H13</f>
        <v>69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도램1단지웅진스타클래스1차</v>
      </c>
      <c r="AI13" s="106">
        <f>IF(E13="","",E13)</f>
        <v>35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2647</v>
      </c>
      <c r="B14" s="16" t="s">
        <v>2648</v>
      </c>
      <c r="C14" s="28">
        <v>732</v>
      </c>
      <c r="D14" s="25">
        <v>116</v>
      </c>
      <c r="E14" s="106">
        <v>35</v>
      </c>
      <c r="F14" s="25">
        <v>85</v>
      </c>
      <c r="G14" s="27">
        <v>26</v>
      </c>
      <c r="H14" s="28">
        <v>138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2642</v>
      </c>
      <c r="T14" s="8" t="s">
        <v>2656</v>
      </c>
      <c r="U14" s="13"/>
      <c r="W14" s="25">
        <f>D14</f>
        <v>116</v>
      </c>
      <c r="X14" s="106">
        <f>E14</f>
        <v>35</v>
      </c>
      <c r="Y14" s="32">
        <f>H14</f>
        <v>138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도램1단지웅진스타클래스1차</v>
      </c>
      <c r="AI14" s="106">
        <f>IF(E14="","",E14)</f>
        <v>35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2647</v>
      </c>
      <c r="B15" s="16" t="s">
        <v>2648</v>
      </c>
      <c r="C15" s="28">
        <v>732</v>
      </c>
      <c r="D15" s="25">
        <v>116.5</v>
      </c>
      <c r="E15" s="106">
        <v>35</v>
      </c>
      <c r="F15" s="25">
        <v>85</v>
      </c>
      <c r="G15" s="27">
        <v>26</v>
      </c>
      <c r="H15" s="28">
        <v>71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2642</v>
      </c>
      <c r="T15" s="8" t="s">
        <v>2657</v>
      </c>
      <c r="U15" s="13"/>
      <c r="W15" s="25">
        <f>D15</f>
        <v>116.5</v>
      </c>
      <c r="X15" s="106">
        <f>E15</f>
        <v>35</v>
      </c>
      <c r="Y15" s="32">
        <f>H15</f>
        <v>71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도램1단지웅진스타클래스1차</v>
      </c>
      <c r="AI15" s="106">
        <f>IF(E15="","",E15)</f>
        <v>35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2658</v>
      </c>
      <c r="B16" s="16" t="s">
        <v>2659</v>
      </c>
      <c r="C16" s="28">
        <v>732</v>
      </c>
      <c r="D16" s="25">
        <v>118</v>
      </c>
      <c r="E16" s="106">
        <v>36</v>
      </c>
      <c r="F16" s="25">
        <v>85</v>
      </c>
      <c r="G16" s="27">
        <v>26</v>
      </c>
      <c r="H16" s="28">
        <v>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64</v>
      </c>
      <c r="T16" s="8" t="s">
        <v>2660</v>
      </c>
      <c r="U16" s="13"/>
      <c r="W16" s="25">
        <f>D16</f>
        <v>118</v>
      </c>
      <c r="X16" s="106">
        <f>E16</f>
        <v>36</v>
      </c>
      <c r="Y16" s="32">
        <f>H16</f>
        <v>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도램1단지웅진스타클래스1차</v>
      </c>
      <c r="AI16" s="106">
        <f>IF(E16="","",E16)</f>
        <v>36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2661</v>
      </c>
      <c r="B17" s="16" t="s">
        <v>2662</v>
      </c>
      <c r="C17" s="28">
        <v>732</v>
      </c>
      <c r="D17" s="25">
        <v>119.8</v>
      </c>
      <c r="E17" s="106">
        <v>36</v>
      </c>
      <c r="F17" s="25">
        <v>85</v>
      </c>
      <c r="G17" s="27">
        <v>26</v>
      </c>
      <c r="H17" s="28">
        <v>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2663</v>
      </c>
      <c r="T17" s="8" t="s">
        <v>2664</v>
      </c>
      <c r="U17" s="13"/>
      <c r="W17" s="25">
        <f>D17</f>
        <v>119.8</v>
      </c>
      <c r="X17" s="106">
        <f>E17</f>
        <v>36</v>
      </c>
      <c r="Y17" s="32">
        <f>H17</f>
        <v>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도램1단지웅진스타클래스1차</v>
      </c>
      <c r="AI17" s="106">
        <f>IF(E17="","",E17)</f>
        <v>36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도담동 도램20단지한양수자인에듀파크('14.09.,718^)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2665</v>
      </c>
      <c r="B19" s="16" t="s">
        <v>2666</v>
      </c>
      <c r="C19" s="28">
        <v>718</v>
      </c>
      <c r="D19" s="25">
        <v>108.8</v>
      </c>
      <c r="E19" s="106">
        <v>33</v>
      </c>
      <c r="F19" s="25">
        <v>84.9</v>
      </c>
      <c r="G19" s="27">
        <v>26</v>
      </c>
      <c r="H19" s="28">
        <v>630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2663</v>
      </c>
      <c r="T19" s="8" t="s">
        <v>2667</v>
      </c>
      <c r="U19" s="13"/>
      <c r="W19" s="25">
        <f>D19</f>
        <v>108.8</v>
      </c>
      <c r="X19" s="106">
        <f>E19</f>
        <v>33</v>
      </c>
      <c r="Y19" s="32">
        <f>H19</f>
        <v>630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도램20단지한양수자인에듀파크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2665</v>
      </c>
      <c r="B20" s="16" t="s">
        <v>2666</v>
      </c>
      <c r="C20" s="28">
        <v>718</v>
      </c>
      <c r="D20" s="25">
        <v>111.8</v>
      </c>
      <c r="E20" s="106">
        <v>34</v>
      </c>
      <c r="F20" s="25">
        <v>85</v>
      </c>
      <c r="G20" s="27">
        <v>26</v>
      </c>
      <c r="H20" s="28">
        <v>88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2663</v>
      </c>
      <c r="T20" s="8" t="s">
        <v>2668</v>
      </c>
      <c r="U20" s="13"/>
      <c r="W20" s="25">
        <f>D20</f>
        <v>111.8</v>
      </c>
      <c r="X20" s="106">
        <f>E20</f>
        <v>34</v>
      </c>
      <c r="Y20" s="32">
        <f>H20</f>
        <v>88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도램20단지한양수자인에듀파크</v>
      </c>
      <c r="AI20" s="106">
        <f>IF(E20="","",E20)</f>
        <v>34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도담동 도램9단지풍경채센트럴('15.06.,700^)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2669</v>
      </c>
      <c r="B22" s="16" t="s">
        <v>2670</v>
      </c>
      <c r="C22" s="28">
        <v>700</v>
      </c>
      <c r="D22" s="25">
        <v>124.9</v>
      </c>
      <c r="E22" s="106">
        <v>38</v>
      </c>
      <c r="F22" s="25">
        <v>95.8</v>
      </c>
      <c r="G22" s="27">
        <v>29</v>
      </c>
      <c r="H22" s="28">
        <v>391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2663</v>
      </c>
      <c r="T22" s="8" t="s">
        <v>2671</v>
      </c>
      <c r="U22" s="13"/>
      <c r="W22" s="25">
        <f>D22</f>
        <v>124.9</v>
      </c>
      <c r="X22" s="106">
        <f>E22</f>
        <v>38</v>
      </c>
      <c r="Y22" s="32">
        <f>H22</f>
        <v>391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도램9단지풍경채센트럴</v>
      </c>
      <c r="AI22" s="106">
        <f>IF(E22="","",E22)</f>
        <v>38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2669</v>
      </c>
      <c r="B23" s="16" t="s">
        <v>2670</v>
      </c>
      <c r="C23" s="28">
        <v>700</v>
      </c>
      <c r="D23" s="25">
        <v>125.1</v>
      </c>
      <c r="E23" s="106">
        <v>38</v>
      </c>
      <c r="F23" s="25">
        <v>95.6</v>
      </c>
      <c r="G23" s="27">
        <v>29</v>
      </c>
      <c r="H23" s="28">
        <v>113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2663</v>
      </c>
      <c r="T23" s="8" t="s">
        <v>2672</v>
      </c>
      <c r="U23" s="13"/>
      <c r="W23" s="25">
        <f>D23</f>
        <v>125.1</v>
      </c>
      <c r="X23" s="106">
        <f>E23</f>
        <v>38</v>
      </c>
      <c r="Y23" s="32">
        <f>H23</f>
        <v>113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도램9단지풍경채센트럴</v>
      </c>
      <c r="AI23" s="106">
        <f>IF(E23="","",E23)</f>
        <v>38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2669</v>
      </c>
      <c r="B24" s="16" t="s">
        <v>2670</v>
      </c>
      <c r="C24" s="28">
        <v>700</v>
      </c>
      <c r="D24" s="25">
        <v>140.69999999999999</v>
      </c>
      <c r="E24" s="106">
        <v>43</v>
      </c>
      <c r="F24" s="25">
        <v>106.6</v>
      </c>
      <c r="G24" s="27">
        <v>32</v>
      </c>
      <c r="H24" s="28">
        <v>196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2663</v>
      </c>
      <c r="T24" s="8">
        <v>140</v>
      </c>
      <c r="U24" s="13"/>
      <c r="W24" s="25">
        <f>D24</f>
        <v>140.69999999999999</v>
      </c>
      <c r="X24" s="106">
        <f>E24</f>
        <v>43</v>
      </c>
      <c r="Y24" s="32">
        <f>H24</f>
        <v>196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도램9단지풍경채센트럴</v>
      </c>
      <c r="AI24" s="106">
        <f>IF(E24="","",E24)</f>
        <v>43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도담동 도램14단지한림풀에버('15.04.,979^)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2673</v>
      </c>
      <c r="B26" s="16" t="s">
        <v>2674</v>
      </c>
      <c r="C26" s="28">
        <v>979</v>
      </c>
      <c r="D26" s="25">
        <v>129</v>
      </c>
      <c r="E26" s="106">
        <v>39</v>
      </c>
      <c r="F26" s="25">
        <v>100</v>
      </c>
      <c r="G26" s="27">
        <v>30</v>
      </c>
      <c r="H26" s="28">
        <v>488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2663</v>
      </c>
      <c r="T26" s="8" t="s">
        <v>2675</v>
      </c>
      <c r="U26" s="13"/>
      <c r="W26" s="25">
        <f>D26</f>
        <v>129</v>
      </c>
      <c r="X26" s="106">
        <f>E26</f>
        <v>39</v>
      </c>
      <c r="Y26" s="32">
        <f>H26</f>
        <v>488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도램14단지한림풀에버</v>
      </c>
      <c r="AI26" s="106">
        <f>IF(E26="","",E26)</f>
        <v>39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2676</v>
      </c>
      <c r="B27" s="16" t="s">
        <v>2674</v>
      </c>
      <c r="C27" s="28">
        <v>979</v>
      </c>
      <c r="D27" s="25">
        <v>129.9</v>
      </c>
      <c r="E27" s="106">
        <v>39</v>
      </c>
      <c r="F27" s="25">
        <v>100</v>
      </c>
      <c r="G27" s="27">
        <v>30</v>
      </c>
      <c r="H27" s="28">
        <v>217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2663</v>
      </c>
      <c r="T27" s="8" t="s">
        <v>2677</v>
      </c>
      <c r="U27" s="13"/>
      <c r="W27" s="25">
        <f>D27</f>
        <v>129.9</v>
      </c>
      <c r="X27" s="106">
        <f>E27</f>
        <v>39</v>
      </c>
      <c r="Y27" s="32">
        <f>H27</f>
        <v>217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도램14단지한림풀에버</v>
      </c>
      <c r="AI27" s="106">
        <f>IF(E27="","",E27)</f>
        <v>39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2676</v>
      </c>
      <c r="B28" s="16" t="s">
        <v>2674</v>
      </c>
      <c r="C28" s="28">
        <v>979</v>
      </c>
      <c r="D28" s="25">
        <v>129.1</v>
      </c>
      <c r="E28" s="106">
        <v>39</v>
      </c>
      <c r="F28" s="25">
        <v>100</v>
      </c>
      <c r="G28" s="27">
        <v>30</v>
      </c>
      <c r="H28" s="28">
        <v>136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2663</v>
      </c>
      <c r="T28" s="8">
        <v>129</v>
      </c>
      <c r="U28" s="13"/>
      <c r="W28" s="25">
        <f>D28</f>
        <v>129.1</v>
      </c>
      <c r="X28" s="106">
        <f>E28</f>
        <v>39</v>
      </c>
      <c r="Y28" s="32">
        <f>H28</f>
        <v>136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도램14단지한림풀에버</v>
      </c>
      <c r="AI28" s="106">
        <f>IF(E28="","",E28)</f>
        <v>39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2676</v>
      </c>
      <c r="B29" s="16" t="s">
        <v>2674</v>
      </c>
      <c r="C29" s="28">
        <v>979</v>
      </c>
      <c r="D29" s="25">
        <v>144.19999999999999</v>
      </c>
      <c r="E29" s="106">
        <v>44</v>
      </c>
      <c r="F29" s="25">
        <v>112</v>
      </c>
      <c r="G29" s="27">
        <v>34</v>
      </c>
      <c r="H29" s="28">
        <v>133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2663</v>
      </c>
      <c r="T29" s="8">
        <v>144</v>
      </c>
      <c r="U29" s="13"/>
      <c r="W29" s="25">
        <f>D29</f>
        <v>144.19999999999999</v>
      </c>
      <c r="X29" s="106">
        <f>E29</f>
        <v>44</v>
      </c>
      <c r="Y29" s="32">
        <f>H29</f>
        <v>133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도램14단지한림풀에버</v>
      </c>
      <c r="AI29" s="106">
        <f>IF(E29="","",E29)</f>
        <v>44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2676</v>
      </c>
      <c r="B30" s="16" t="s">
        <v>2674</v>
      </c>
      <c r="C30" s="28">
        <v>979</v>
      </c>
      <c r="D30" s="25">
        <v>193.7</v>
      </c>
      <c r="E30" s="106">
        <v>59</v>
      </c>
      <c r="F30" s="25">
        <v>148.1</v>
      </c>
      <c r="G30" s="27">
        <v>45</v>
      </c>
      <c r="H30" s="28">
        <v>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2663</v>
      </c>
      <c r="T30" s="8">
        <v>193</v>
      </c>
      <c r="U30" s="13"/>
      <c r="W30" s="25">
        <f>D30</f>
        <v>193.7</v>
      </c>
      <c r="X30" s="106">
        <f>E30</f>
        <v>59</v>
      </c>
      <c r="Y30" s="32">
        <f>H30</f>
        <v>5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도램14단지한림풀에버</v>
      </c>
      <c r="AI30" s="106">
        <f>IF(E30="","",E30)</f>
        <v>59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도담동 도램15단지힐스테이트('14.12.,876^)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2678</v>
      </c>
      <c r="B32" s="16" t="s">
        <v>2679</v>
      </c>
      <c r="C32" s="28">
        <v>876</v>
      </c>
      <c r="D32" s="25">
        <v>112.7</v>
      </c>
      <c r="E32" s="106">
        <v>34</v>
      </c>
      <c r="F32" s="25">
        <v>84.9</v>
      </c>
      <c r="G32" s="27">
        <v>26</v>
      </c>
      <c r="H32" s="28">
        <v>173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2663</v>
      </c>
      <c r="T32" s="8" t="s">
        <v>2680</v>
      </c>
      <c r="U32" s="13"/>
      <c r="W32" s="25">
        <f>D32</f>
        <v>112.7</v>
      </c>
      <c r="X32" s="106">
        <f>E32</f>
        <v>34</v>
      </c>
      <c r="Y32" s="32">
        <f>H32</f>
        <v>173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도램15단지힐스테이트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2678</v>
      </c>
      <c r="B33" s="16" t="s">
        <v>2679</v>
      </c>
      <c r="C33" s="28">
        <v>876</v>
      </c>
      <c r="D33" s="25">
        <v>112.5</v>
      </c>
      <c r="E33" s="106">
        <v>34</v>
      </c>
      <c r="F33" s="25">
        <v>84.9</v>
      </c>
      <c r="G33" s="27">
        <v>26</v>
      </c>
      <c r="H33" s="28">
        <v>140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2663</v>
      </c>
      <c r="T33" s="8" t="s">
        <v>2681</v>
      </c>
      <c r="U33" s="13"/>
      <c r="W33" s="25">
        <f>D33</f>
        <v>112.5</v>
      </c>
      <c r="X33" s="106">
        <f>E33</f>
        <v>34</v>
      </c>
      <c r="Y33" s="32">
        <f>H33</f>
        <v>140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도램15단지힐스테이트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2678</v>
      </c>
      <c r="B34" s="16" t="s">
        <v>2679</v>
      </c>
      <c r="C34" s="28">
        <v>876</v>
      </c>
      <c r="D34" s="25">
        <v>112.2</v>
      </c>
      <c r="E34" s="106">
        <v>34</v>
      </c>
      <c r="F34" s="25">
        <v>84.8</v>
      </c>
      <c r="G34" s="27">
        <v>26</v>
      </c>
      <c r="H34" s="28">
        <v>66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2663</v>
      </c>
      <c r="T34" s="8" t="s">
        <v>2682</v>
      </c>
      <c r="U34" s="13"/>
      <c r="W34" s="25">
        <f>D34</f>
        <v>112.2</v>
      </c>
      <c r="X34" s="106">
        <f>E34</f>
        <v>34</v>
      </c>
      <c r="Y34" s="32">
        <f>H34</f>
        <v>66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도램15단지힐스테이트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2678</v>
      </c>
      <c r="B35" s="16" t="s">
        <v>2679</v>
      </c>
      <c r="C35" s="28">
        <v>876</v>
      </c>
      <c r="D35" s="25">
        <v>113.5</v>
      </c>
      <c r="E35" s="106">
        <v>34</v>
      </c>
      <c r="F35" s="25">
        <v>84.9</v>
      </c>
      <c r="G35" s="27">
        <v>26</v>
      </c>
      <c r="H35" s="28">
        <v>318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2663</v>
      </c>
      <c r="T35" s="8" t="s">
        <v>2683</v>
      </c>
      <c r="U35" s="13"/>
      <c r="W35" s="25">
        <f>D35</f>
        <v>113.5</v>
      </c>
      <c r="X35" s="106">
        <f>E35</f>
        <v>34</v>
      </c>
      <c r="Y35" s="32">
        <f>H35</f>
        <v>318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도램15단지힐스테이트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2678</v>
      </c>
      <c r="B36" s="16" t="s">
        <v>2679</v>
      </c>
      <c r="C36" s="28">
        <v>876</v>
      </c>
      <c r="D36" s="25">
        <v>113.3</v>
      </c>
      <c r="E36" s="106">
        <v>34</v>
      </c>
      <c r="F36" s="25">
        <v>84.8</v>
      </c>
      <c r="G36" s="27">
        <v>26</v>
      </c>
      <c r="H36" s="28">
        <v>179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2663</v>
      </c>
      <c r="T36" s="8" t="s">
        <v>2684</v>
      </c>
      <c r="U36" s="13"/>
      <c r="W36" s="25">
        <f>D36</f>
        <v>113.3</v>
      </c>
      <c r="X36" s="106">
        <f>E36</f>
        <v>34</v>
      </c>
      <c r="Y36" s="32">
        <f>H36</f>
        <v>179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도램15단지힐스테이트</v>
      </c>
      <c r="AI36" s="106">
        <f>IF(E36="","",E36)</f>
        <v>34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도담동 도램3단지웅진스타클래스2차('14.05.,310^)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2685</v>
      </c>
      <c r="B38" s="16" t="s">
        <v>2686</v>
      </c>
      <c r="C38" s="28">
        <v>310</v>
      </c>
      <c r="D38" s="25">
        <v>62.7</v>
      </c>
      <c r="E38" s="106">
        <v>19</v>
      </c>
      <c r="F38" s="25">
        <v>44</v>
      </c>
      <c r="G38" s="27">
        <v>13</v>
      </c>
      <c r="H38" s="28">
        <v>19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2</v>
      </c>
      <c r="R38" s="15">
        <v>1</v>
      </c>
      <c r="S38" s="113" t="s">
        <v>2663</v>
      </c>
      <c r="T38" s="8">
        <v>62</v>
      </c>
      <c r="U38" s="13"/>
      <c r="W38" s="25">
        <f>D38</f>
        <v>62.7</v>
      </c>
      <c r="X38" s="106">
        <f>E38</f>
        <v>19</v>
      </c>
      <c r="Y38" s="32">
        <f>H38</f>
        <v>19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2/1</v>
      </c>
      <c r="AH38" s="36" t="str">
        <f>IF(A38="","",A38)</f>
        <v>도램3단지웅진스타클래스2차</v>
      </c>
      <c r="AI38" s="106">
        <f>IF(E38="","",E38)</f>
        <v>19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2685</v>
      </c>
      <c r="B39" s="16" t="s">
        <v>2686</v>
      </c>
      <c r="C39" s="28">
        <v>310</v>
      </c>
      <c r="D39" s="25">
        <v>63.8</v>
      </c>
      <c r="E39" s="106">
        <v>19</v>
      </c>
      <c r="F39" s="25">
        <v>45</v>
      </c>
      <c r="G39" s="27">
        <v>14</v>
      </c>
      <c r="H39" s="28">
        <v>19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2</v>
      </c>
      <c r="R39" s="15">
        <v>1</v>
      </c>
      <c r="S39" s="113" t="s">
        <v>2663</v>
      </c>
      <c r="T39" s="8" t="s">
        <v>2687</v>
      </c>
      <c r="U39" s="13"/>
      <c r="W39" s="25">
        <f>D39</f>
        <v>63.8</v>
      </c>
      <c r="X39" s="106">
        <f>E39</f>
        <v>19</v>
      </c>
      <c r="Y39" s="32">
        <f>H39</f>
        <v>19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2/1</v>
      </c>
      <c r="AH39" s="36" t="str">
        <f>IF(A39="","",A39)</f>
        <v>도램3단지웅진스타클래스2차</v>
      </c>
      <c r="AI39" s="106">
        <f>IF(E39="","",E39)</f>
        <v>19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2685</v>
      </c>
      <c r="B40" s="16" t="s">
        <v>2686</v>
      </c>
      <c r="C40" s="28">
        <v>310</v>
      </c>
      <c r="D40" s="25">
        <v>63.8</v>
      </c>
      <c r="E40" s="106">
        <v>19</v>
      </c>
      <c r="F40" s="25">
        <v>45</v>
      </c>
      <c r="G40" s="27">
        <v>14</v>
      </c>
      <c r="H40" s="28">
        <v>19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2663</v>
      </c>
      <c r="T40" s="8" t="s">
        <v>2688</v>
      </c>
      <c r="U40" s="13"/>
      <c r="W40" s="25">
        <f>D40</f>
        <v>63.8</v>
      </c>
      <c r="X40" s="106">
        <f>E40</f>
        <v>19</v>
      </c>
      <c r="Y40" s="32">
        <f>H40</f>
        <v>19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2/1</v>
      </c>
      <c r="AH40" s="36" t="str">
        <f>IF(A40="","",A40)</f>
        <v>도램3단지웅진스타클래스2차</v>
      </c>
      <c r="AI40" s="106">
        <f>IF(E40="","",E40)</f>
        <v>19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2685</v>
      </c>
      <c r="B41" s="16" t="s">
        <v>2686</v>
      </c>
      <c r="C41" s="28">
        <v>310</v>
      </c>
      <c r="D41" s="25">
        <v>63.8</v>
      </c>
      <c r="E41" s="106">
        <v>19</v>
      </c>
      <c r="F41" s="25">
        <v>45</v>
      </c>
      <c r="G41" s="27">
        <v>14</v>
      </c>
      <c r="H41" s="28">
        <v>19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2663</v>
      </c>
      <c r="T41" s="8" t="s">
        <v>2689</v>
      </c>
      <c r="U41" s="13"/>
      <c r="W41" s="25">
        <f>D41</f>
        <v>63.8</v>
      </c>
      <c r="X41" s="106">
        <f>E41</f>
        <v>19</v>
      </c>
      <c r="Y41" s="32">
        <f>H41</f>
        <v>19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2/1</v>
      </c>
      <c r="AH41" s="36" t="str">
        <f>IF(A41="","",A41)</f>
        <v>도램3단지웅진스타클래스2차</v>
      </c>
      <c r="AI41" s="106">
        <f>IF(E41="","",E41)</f>
        <v>19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2685</v>
      </c>
      <c r="B42" s="16" t="s">
        <v>2686</v>
      </c>
      <c r="C42" s="28">
        <v>310</v>
      </c>
      <c r="D42" s="25">
        <v>65.599999999999994</v>
      </c>
      <c r="E42" s="106">
        <v>20</v>
      </c>
      <c r="F42" s="25">
        <v>46</v>
      </c>
      <c r="G42" s="27">
        <v>14</v>
      </c>
      <c r="H42" s="28">
        <v>40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2663</v>
      </c>
      <c r="T42" s="8">
        <v>65</v>
      </c>
      <c r="U42" s="13"/>
      <c r="W42" s="25">
        <f>D42</f>
        <v>65.599999999999994</v>
      </c>
      <c r="X42" s="106">
        <f>E42</f>
        <v>20</v>
      </c>
      <c r="Y42" s="32">
        <f>H42</f>
        <v>40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2/1</v>
      </c>
      <c r="AH42" s="36" t="str">
        <f>IF(A42="","",A42)</f>
        <v>도램3단지웅진스타클래스2차</v>
      </c>
      <c r="AI42" s="106">
        <f>IF(E42="","",E42)</f>
        <v>20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2685</v>
      </c>
      <c r="B43" s="16" t="s">
        <v>2686</v>
      </c>
      <c r="C43" s="28">
        <v>310</v>
      </c>
      <c r="D43" s="25">
        <v>85.2</v>
      </c>
      <c r="E43" s="106">
        <v>26</v>
      </c>
      <c r="F43" s="25">
        <v>60</v>
      </c>
      <c r="G43" s="27">
        <v>18</v>
      </c>
      <c r="H43" s="28">
        <v>49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2663</v>
      </c>
      <c r="T43" s="8" t="s">
        <v>2690</v>
      </c>
      <c r="U43" s="13"/>
      <c r="W43" s="25">
        <f>D43</f>
        <v>85.2</v>
      </c>
      <c r="X43" s="106">
        <f>E43</f>
        <v>26</v>
      </c>
      <c r="Y43" s="32">
        <f>H43</f>
        <v>49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도램3단지웅진스타클래스2차</v>
      </c>
      <c r="AI43" s="106">
        <f>IF(E43="","",E43)</f>
        <v>26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2691</v>
      </c>
      <c r="B44" s="16" t="s">
        <v>2692</v>
      </c>
      <c r="C44" s="28">
        <v>310</v>
      </c>
      <c r="D44" s="25">
        <v>85.1</v>
      </c>
      <c r="E44" s="106">
        <v>26</v>
      </c>
      <c r="F44" s="25">
        <v>60</v>
      </c>
      <c r="G44" s="27">
        <v>18</v>
      </c>
      <c r="H44" s="28">
        <v>49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2693</v>
      </c>
      <c r="T44" s="8" t="s">
        <v>2694</v>
      </c>
      <c r="U44" s="13"/>
      <c r="W44" s="25">
        <f>D44</f>
        <v>85.1</v>
      </c>
      <c r="X44" s="106">
        <f>E44</f>
        <v>26</v>
      </c>
      <c r="Y44" s="32">
        <f>H44</f>
        <v>49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도램3단지웅진스타클래스2차</v>
      </c>
      <c r="AI44" s="106">
        <f>IF(E44="","",E44)</f>
        <v>26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2691</v>
      </c>
      <c r="B45" s="16" t="s">
        <v>2692</v>
      </c>
      <c r="C45" s="28">
        <v>310</v>
      </c>
      <c r="D45" s="25">
        <v>85.4</v>
      </c>
      <c r="E45" s="106">
        <v>26</v>
      </c>
      <c r="F45" s="25">
        <v>60</v>
      </c>
      <c r="G45" s="27">
        <v>18</v>
      </c>
      <c r="H45" s="28">
        <v>49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64</v>
      </c>
      <c r="T45" s="8" t="s">
        <v>2695</v>
      </c>
      <c r="U45" s="13"/>
      <c r="W45" s="25">
        <f>D45</f>
        <v>85.4</v>
      </c>
      <c r="X45" s="106">
        <f>E45</f>
        <v>26</v>
      </c>
      <c r="Y45" s="32">
        <f>H45</f>
        <v>49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도램3단지웅진스타클래스2차</v>
      </c>
      <c r="AI45" s="106">
        <f>IF(E45="","",E45)</f>
        <v>26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2696</v>
      </c>
      <c r="B46" s="16" t="s">
        <v>2697</v>
      </c>
      <c r="C46" s="28">
        <v>310</v>
      </c>
      <c r="D46" s="25">
        <v>85.4</v>
      </c>
      <c r="E46" s="106">
        <v>26</v>
      </c>
      <c r="F46" s="25">
        <v>60</v>
      </c>
      <c r="G46" s="27">
        <v>18</v>
      </c>
      <c r="H46" s="28">
        <v>47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2693</v>
      </c>
      <c r="T46" s="8" t="s">
        <v>2698</v>
      </c>
      <c r="U46" s="13"/>
      <c r="W46" s="25">
        <f>D46</f>
        <v>85.4</v>
      </c>
      <c r="X46" s="106">
        <f>E46</f>
        <v>26</v>
      </c>
      <c r="Y46" s="32">
        <f>H46</f>
        <v>47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도램3단지웅진스타클래스2차</v>
      </c>
      <c r="AI46" s="106">
        <f>IF(E46="","",E46)</f>
        <v>26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도담동 도램2단지웅진스타클래스2차('14.03.,300^)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2699</v>
      </c>
      <c r="B48" s="16" t="s">
        <v>2700</v>
      </c>
      <c r="C48" s="28">
        <v>300</v>
      </c>
      <c r="D48" s="25">
        <v>62.9</v>
      </c>
      <c r="E48" s="106">
        <v>19</v>
      </c>
      <c r="F48" s="25">
        <v>44</v>
      </c>
      <c r="G48" s="27">
        <v>13</v>
      </c>
      <c r="H48" s="28">
        <v>23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2</v>
      </c>
      <c r="R48" s="15">
        <v>1</v>
      </c>
      <c r="S48" s="113" t="s">
        <v>64</v>
      </c>
      <c r="T48" s="8">
        <v>62</v>
      </c>
      <c r="U48" s="13"/>
      <c r="W48" s="25">
        <f>D48</f>
        <v>62.9</v>
      </c>
      <c r="X48" s="106">
        <f>E48</f>
        <v>19</v>
      </c>
      <c r="Y48" s="32">
        <f>H48</f>
        <v>23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2/1</v>
      </c>
      <c r="AH48" s="36" t="str">
        <f>IF(A48="","",A48)</f>
        <v>도램2단지웅진스타클래스2차</v>
      </c>
      <c r="AI48" s="106">
        <f>IF(E48="","",E48)</f>
        <v>19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2699</v>
      </c>
      <c r="B49" s="16" t="s">
        <v>2701</v>
      </c>
      <c r="C49" s="28">
        <v>300</v>
      </c>
      <c r="D49" s="25">
        <v>64</v>
      </c>
      <c r="E49" s="106">
        <v>19</v>
      </c>
      <c r="F49" s="25">
        <v>45</v>
      </c>
      <c r="G49" s="27">
        <v>14</v>
      </c>
      <c r="H49" s="28">
        <v>23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2</v>
      </c>
      <c r="R49" s="15">
        <v>1</v>
      </c>
      <c r="S49" s="113" t="s">
        <v>64</v>
      </c>
      <c r="T49" s="8" t="s">
        <v>2702</v>
      </c>
      <c r="U49" s="13"/>
      <c r="W49" s="25">
        <f>D49</f>
        <v>64</v>
      </c>
      <c r="X49" s="106">
        <f>E49</f>
        <v>19</v>
      </c>
      <c r="Y49" s="32">
        <f>H49</f>
        <v>23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2/1</v>
      </c>
      <c r="AH49" s="36" t="str">
        <f>IF(A49="","",A49)</f>
        <v>도램2단지웅진스타클래스2차</v>
      </c>
      <c r="AI49" s="106">
        <f>IF(E49="","",E49)</f>
        <v>19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2699</v>
      </c>
      <c r="B50" s="16" t="s">
        <v>2700</v>
      </c>
      <c r="C50" s="28">
        <v>300</v>
      </c>
      <c r="D50" s="25">
        <v>64</v>
      </c>
      <c r="E50" s="106">
        <v>19</v>
      </c>
      <c r="F50" s="25">
        <v>45</v>
      </c>
      <c r="G50" s="27">
        <v>14</v>
      </c>
      <c r="H50" s="28">
        <v>19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2</v>
      </c>
      <c r="R50" s="15">
        <v>1</v>
      </c>
      <c r="S50" s="113" t="s">
        <v>64</v>
      </c>
      <c r="T50" s="8" t="s">
        <v>2703</v>
      </c>
      <c r="U50" s="13"/>
      <c r="W50" s="25">
        <f>D50</f>
        <v>64</v>
      </c>
      <c r="X50" s="106">
        <f>E50</f>
        <v>19</v>
      </c>
      <c r="Y50" s="32">
        <f>H50</f>
        <v>19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2/1</v>
      </c>
      <c r="AH50" s="36" t="str">
        <f>IF(A50="","",A50)</f>
        <v>도램2단지웅진스타클래스2차</v>
      </c>
      <c r="AI50" s="106">
        <f>IF(E50="","",E50)</f>
        <v>19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2699</v>
      </c>
      <c r="B51" s="16" t="s">
        <v>2700</v>
      </c>
      <c r="C51" s="28">
        <v>300</v>
      </c>
      <c r="D51" s="25">
        <v>64</v>
      </c>
      <c r="E51" s="106">
        <v>19</v>
      </c>
      <c r="F51" s="25">
        <v>45</v>
      </c>
      <c r="G51" s="27">
        <v>14</v>
      </c>
      <c r="H51" s="28">
        <v>19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2</v>
      </c>
      <c r="R51" s="15">
        <v>1</v>
      </c>
      <c r="S51" s="113" t="s">
        <v>2693</v>
      </c>
      <c r="T51" s="8" t="s">
        <v>2704</v>
      </c>
      <c r="U51" s="13"/>
      <c r="W51" s="25">
        <f>D51</f>
        <v>64</v>
      </c>
      <c r="X51" s="106">
        <f>E51</f>
        <v>19</v>
      </c>
      <c r="Y51" s="32">
        <f>H51</f>
        <v>19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2/1</v>
      </c>
      <c r="AH51" s="36" t="str">
        <f>IF(A51="","",A51)</f>
        <v>도램2단지웅진스타클래스2차</v>
      </c>
      <c r="AI51" s="106">
        <f>IF(E51="","",E51)</f>
        <v>19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2705</v>
      </c>
      <c r="B52" s="16" t="s">
        <v>2701</v>
      </c>
      <c r="C52" s="28">
        <v>300</v>
      </c>
      <c r="D52" s="25">
        <v>65.8</v>
      </c>
      <c r="E52" s="106">
        <v>20</v>
      </c>
      <c r="F52" s="25">
        <v>46</v>
      </c>
      <c r="G52" s="27">
        <v>14</v>
      </c>
      <c r="H52" s="28">
        <v>40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2</v>
      </c>
      <c r="R52" s="15">
        <v>1</v>
      </c>
      <c r="S52" s="113" t="s">
        <v>2693</v>
      </c>
      <c r="T52" s="8">
        <v>65</v>
      </c>
      <c r="U52" s="13"/>
      <c r="W52" s="25">
        <f>D52</f>
        <v>65.8</v>
      </c>
      <c r="X52" s="106">
        <f>E52</f>
        <v>20</v>
      </c>
      <c r="Y52" s="32">
        <f>H52</f>
        <v>40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2/1</v>
      </c>
      <c r="AH52" s="36" t="str">
        <f>IF(A52="","",A52)</f>
        <v>도램2단지웅진스타클래스2차</v>
      </c>
      <c r="AI52" s="106">
        <f>IF(E52="","",E52)</f>
        <v>20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2705</v>
      </c>
      <c r="B53" s="16" t="s">
        <v>2701</v>
      </c>
      <c r="C53" s="28">
        <v>300</v>
      </c>
      <c r="D53" s="25">
        <v>85.6</v>
      </c>
      <c r="E53" s="106">
        <v>26</v>
      </c>
      <c r="F53" s="25">
        <v>60</v>
      </c>
      <c r="G53" s="27">
        <v>18</v>
      </c>
      <c r="H53" s="28">
        <v>44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2693</v>
      </c>
      <c r="T53" s="8" t="s">
        <v>2698</v>
      </c>
      <c r="U53" s="13"/>
      <c r="W53" s="25">
        <f>D53</f>
        <v>85.6</v>
      </c>
      <c r="X53" s="106">
        <f>E53</f>
        <v>26</v>
      </c>
      <c r="Y53" s="32">
        <f>H53</f>
        <v>44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도램2단지웅진스타클래스2차</v>
      </c>
      <c r="AI53" s="106">
        <f>IF(E53="","",E53)</f>
        <v>26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2705</v>
      </c>
      <c r="B54" s="16" t="s">
        <v>2700</v>
      </c>
      <c r="C54" s="28">
        <v>300</v>
      </c>
      <c r="D54" s="25">
        <v>85.5</v>
      </c>
      <c r="E54" s="106">
        <v>26</v>
      </c>
      <c r="F54" s="25">
        <v>60</v>
      </c>
      <c r="G54" s="27">
        <v>18</v>
      </c>
      <c r="H54" s="28">
        <v>44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2603</v>
      </c>
      <c r="U54" s="13"/>
      <c r="W54" s="25">
        <f>D54</f>
        <v>85.5</v>
      </c>
      <c r="X54" s="106">
        <f>E54</f>
        <v>26</v>
      </c>
      <c r="Y54" s="32">
        <f>H54</f>
        <v>44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도램2단지웅진스타클래스2차</v>
      </c>
      <c r="AI54" s="106">
        <f>IF(E54="","",E54)</f>
        <v>26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2699</v>
      </c>
      <c r="B55" s="16" t="s">
        <v>2701</v>
      </c>
      <c r="C55" s="28">
        <v>300</v>
      </c>
      <c r="D55" s="25">
        <v>85.4</v>
      </c>
      <c r="E55" s="106">
        <v>26</v>
      </c>
      <c r="F55" s="25">
        <v>60</v>
      </c>
      <c r="G55" s="27">
        <v>18</v>
      </c>
      <c r="H55" s="28">
        <v>44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2693</v>
      </c>
      <c r="T55" s="8" t="s">
        <v>2694</v>
      </c>
      <c r="U55" s="13"/>
      <c r="W55" s="25">
        <f>D55</f>
        <v>85.4</v>
      </c>
      <c r="X55" s="106">
        <f>E55</f>
        <v>26</v>
      </c>
      <c r="Y55" s="32">
        <f>H55</f>
        <v>44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도램2단지웅진스타클래스2차</v>
      </c>
      <c r="AI55" s="106">
        <f>IF(E55="","",E55)</f>
        <v>26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2699</v>
      </c>
      <c r="B56" s="16" t="s">
        <v>2700</v>
      </c>
      <c r="C56" s="28">
        <v>300</v>
      </c>
      <c r="D56" s="25">
        <v>85.6</v>
      </c>
      <c r="E56" s="106">
        <v>26</v>
      </c>
      <c r="F56" s="25">
        <v>60</v>
      </c>
      <c r="G56" s="27">
        <v>18</v>
      </c>
      <c r="H56" s="28">
        <v>44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64</v>
      </c>
      <c r="T56" s="8" t="s">
        <v>2706</v>
      </c>
      <c r="U56" s="13"/>
      <c r="W56" s="25">
        <f>D56</f>
        <v>85.6</v>
      </c>
      <c r="X56" s="106">
        <f>E56</f>
        <v>26</v>
      </c>
      <c r="Y56" s="32">
        <f>H56</f>
        <v>44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도램2단지웅진스타클래스2차</v>
      </c>
      <c r="AI56" s="106">
        <f>IF(E56="","",E56)</f>
        <v>26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도담동 도램5단지모아엘가에코힐('15.01.,403^)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2707</v>
      </c>
      <c r="B58" s="16" t="s">
        <v>2228</v>
      </c>
      <c r="C58" s="28">
        <v>403</v>
      </c>
      <c r="D58" s="25">
        <v>82.9</v>
      </c>
      <c r="E58" s="106">
        <v>25</v>
      </c>
      <c r="F58" s="25">
        <v>59.9</v>
      </c>
      <c r="G58" s="27">
        <v>18</v>
      </c>
      <c r="H58" s="28">
        <v>267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2693</v>
      </c>
      <c r="T58" s="8" t="s">
        <v>2708</v>
      </c>
      <c r="U58" s="13"/>
      <c r="W58" s="25">
        <f>D58</f>
        <v>82.9</v>
      </c>
      <c r="X58" s="106">
        <f>E58</f>
        <v>25</v>
      </c>
      <c r="Y58" s="32">
        <f>H58</f>
        <v>267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도램5단지모아엘가에코힐</v>
      </c>
      <c r="AI58" s="106">
        <f>IF(E58="","",E58)</f>
        <v>25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2707</v>
      </c>
      <c r="B59" s="16" t="s">
        <v>2228</v>
      </c>
      <c r="C59" s="28">
        <v>403</v>
      </c>
      <c r="D59" s="25">
        <v>84.1</v>
      </c>
      <c r="E59" s="106">
        <v>25</v>
      </c>
      <c r="F59" s="25">
        <v>60</v>
      </c>
      <c r="G59" s="27">
        <v>18</v>
      </c>
      <c r="H59" s="28">
        <v>136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 t="s">
        <v>2709</v>
      </c>
      <c r="U59" s="13"/>
      <c r="W59" s="25">
        <f>D59</f>
        <v>84.1</v>
      </c>
      <c r="X59" s="106">
        <f>E59</f>
        <v>25</v>
      </c>
      <c r="Y59" s="32">
        <f>H59</f>
        <v>136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도램5단지모아엘가에코힐</v>
      </c>
      <c r="AI59" s="106">
        <f>IF(E59="","",E59)</f>
        <v>25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도담동 도램11단지반도유보라('17.03.,580^)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2710</v>
      </c>
      <c r="B61" s="16" t="s">
        <v>2711</v>
      </c>
      <c r="C61" s="28">
        <v>580</v>
      </c>
      <c r="D61" s="25">
        <v>112.4</v>
      </c>
      <c r="E61" s="106">
        <v>34</v>
      </c>
      <c r="F61" s="25">
        <v>85</v>
      </c>
      <c r="G61" s="27">
        <v>26</v>
      </c>
      <c r="H61" s="28">
        <v>349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2693</v>
      </c>
      <c r="T61" s="8" t="s">
        <v>2712</v>
      </c>
      <c r="U61" s="13"/>
      <c r="W61" s="25">
        <f>D61</f>
        <v>112.4</v>
      </c>
      <c r="X61" s="106">
        <f>E61</f>
        <v>34</v>
      </c>
      <c r="Y61" s="32">
        <f>H61</f>
        <v>349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도램11단지반도유보라</v>
      </c>
      <c r="AI61" s="106">
        <f>IF(E61="","",E61)</f>
        <v>34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2713</v>
      </c>
      <c r="B62" s="16" t="s">
        <v>2714</v>
      </c>
      <c r="C62" s="28">
        <v>580</v>
      </c>
      <c r="D62" s="25">
        <v>112.2</v>
      </c>
      <c r="E62" s="106">
        <v>34</v>
      </c>
      <c r="F62" s="25">
        <v>85</v>
      </c>
      <c r="G62" s="27">
        <v>26</v>
      </c>
      <c r="H62" s="28">
        <v>203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2715</v>
      </c>
      <c r="U62" s="13"/>
      <c r="W62" s="25">
        <f>D62</f>
        <v>112.2</v>
      </c>
      <c r="X62" s="106">
        <f>E62</f>
        <v>34</v>
      </c>
      <c r="Y62" s="32">
        <f>H62</f>
        <v>203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도램11단지반도유보라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2713</v>
      </c>
      <c r="B63" s="16" t="s">
        <v>2714</v>
      </c>
      <c r="C63" s="28">
        <v>580</v>
      </c>
      <c r="D63" s="25">
        <v>112.2</v>
      </c>
      <c r="E63" s="106">
        <v>34</v>
      </c>
      <c r="F63" s="25">
        <v>85</v>
      </c>
      <c r="G63" s="27">
        <v>26</v>
      </c>
      <c r="H63" s="28">
        <v>28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2716</v>
      </c>
      <c r="U63" s="13"/>
      <c r="W63" s="25">
        <f>D63</f>
        <v>112.2</v>
      </c>
      <c r="X63" s="106">
        <f>E63</f>
        <v>34</v>
      </c>
      <c r="Y63" s="32">
        <f>H63</f>
        <v>28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도램11단지반도유보라</v>
      </c>
      <c r="AI63" s="106">
        <f>IF(E63="","",E63)</f>
        <v>34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도담동 도램19단지미래도포레스트('15.05.,240^)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2717</v>
      </c>
      <c r="B65" s="16" t="s">
        <v>2718</v>
      </c>
      <c r="C65" s="28">
        <v>240</v>
      </c>
      <c r="D65" s="25">
        <v>111.6</v>
      </c>
      <c r="E65" s="106">
        <v>34</v>
      </c>
      <c r="F65" s="25">
        <v>84.9</v>
      </c>
      <c r="G65" s="27">
        <v>26</v>
      </c>
      <c r="H65" s="28">
        <v>204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2693</v>
      </c>
      <c r="T65" s="8" t="s">
        <v>2719</v>
      </c>
      <c r="U65" s="13"/>
      <c r="W65" s="25">
        <f>D65</f>
        <v>111.6</v>
      </c>
      <c r="X65" s="106">
        <f>E65</f>
        <v>34</v>
      </c>
      <c r="Y65" s="32">
        <f>H65</f>
        <v>204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도램19단지미래도포레스트</v>
      </c>
      <c r="AI65" s="106">
        <f>IF(E65="","",E65)</f>
        <v>34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5" t="s">
        <v>2717</v>
      </c>
      <c r="B66" s="16" t="s">
        <v>2718</v>
      </c>
      <c r="C66" s="28">
        <v>240</v>
      </c>
      <c r="D66" s="25">
        <v>126.6</v>
      </c>
      <c r="E66" s="106">
        <v>38</v>
      </c>
      <c r="F66" s="25">
        <v>100</v>
      </c>
      <c r="G66" s="27">
        <v>30</v>
      </c>
      <c r="H66" s="28">
        <v>36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2693</v>
      </c>
      <c r="T66" s="8" t="s">
        <v>2720</v>
      </c>
      <c r="U66" s="13"/>
      <c r="W66" s="25">
        <f>D66</f>
        <v>126.6</v>
      </c>
      <c r="X66" s="106">
        <f>E66</f>
        <v>38</v>
      </c>
      <c r="Y66" s="32">
        <f>H66</f>
        <v>36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도램19단지미래도포레스트</v>
      </c>
      <c r="AI66" s="106">
        <f>IF(E66="","",E66)</f>
        <v>38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X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도담동 도램13단지중흥S-클래스그린카운티('14.10.,965^)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2721</v>
      </c>
      <c r="B68" s="16" t="s">
        <v>2722</v>
      </c>
      <c r="C68" s="28">
        <v>965</v>
      </c>
      <c r="D68" s="25">
        <v>81.599999999999994</v>
      </c>
      <c r="E68" s="106">
        <v>25</v>
      </c>
      <c r="F68" s="25">
        <v>59.1</v>
      </c>
      <c r="G68" s="27">
        <v>18</v>
      </c>
      <c r="H68" s="28">
        <v>965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2693</v>
      </c>
      <c r="T68" s="8">
        <v>81</v>
      </c>
      <c r="U68" s="13"/>
      <c r="W68" s="25">
        <f>D68</f>
        <v>81.599999999999994</v>
      </c>
      <c r="X68" s="106">
        <f>E68</f>
        <v>25</v>
      </c>
      <c r="Y68" s="32">
        <f>H68</f>
        <v>965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도램13단지중흥S-클래스그린카운티</v>
      </c>
      <c r="AI68" s="106">
        <f>IF(E68="","",E68)</f>
        <v>25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도담동 도램10단지호반베르디움어반시티('14.11.,678^)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2723</v>
      </c>
      <c r="B70" s="16" t="s">
        <v>2724</v>
      </c>
      <c r="C70" s="28">
        <v>678</v>
      </c>
      <c r="D70" s="25">
        <v>109.4</v>
      </c>
      <c r="E70" s="106">
        <v>33</v>
      </c>
      <c r="F70" s="25">
        <v>84.8</v>
      </c>
      <c r="G70" s="27">
        <v>26</v>
      </c>
      <c r="H70" s="28">
        <v>431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 t="s">
        <v>2725</v>
      </c>
      <c r="U70" s="13"/>
      <c r="W70" s="25">
        <f>D70</f>
        <v>109.4</v>
      </c>
      <c r="X70" s="106">
        <f>E70</f>
        <v>33</v>
      </c>
      <c r="Y70" s="32">
        <f>H70</f>
        <v>431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도램10단지호반베르디움어반시티</v>
      </c>
      <c r="AI70" s="106">
        <f>IF(E70="","",E70)</f>
        <v>33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2726</v>
      </c>
      <c r="B71" s="16" t="s">
        <v>2724</v>
      </c>
      <c r="C71" s="28">
        <v>678</v>
      </c>
      <c r="D71" s="25">
        <v>110</v>
      </c>
      <c r="E71" s="106">
        <v>33</v>
      </c>
      <c r="F71" s="25">
        <v>84.9</v>
      </c>
      <c r="G71" s="27">
        <v>26</v>
      </c>
      <c r="H71" s="28">
        <v>148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2693</v>
      </c>
      <c r="T71" s="8" t="s">
        <v>2727</v>
      </c>
      <c r="U71" s="13"/>
      <c r="W71" s="25">
        <f>D71</f>
        <v>110</v>
      </c>
      <c r="X71" s="106">
        <f>E71</f>
        <v>33</v>
      </c>
      <c r="Y71" s="32">
        <f>H71</f>
        <v>148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도램10단지호반베르디움어반시티</v>
      </c>
      <c r="AI71" s="106">
        <f>IF(E71="","",E71)</f>
        <v>33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2723</v>
      </c>
      <c r="B72" s="16" t="s">
        <v>2213</v>
      </c>
      <c r="C72" s="28">
        <v>678</v>
      </c>
      <c r="D72" s="25">
        <v>109.8</v>
      </c>
      <c r="E72" s="106">
        <v>33</v>
      </c>
      <c r="F72" s="25">
        <v>84.9</v>
      </c>
      <c r="G72" s="27">
        <v>26</v>
      </c>
      <c r="H72" s="28">
        <v>99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2693</v>
      </c>
      <c r="T72" s="8" t="s">
        <v>2728</v>
      </c>
      <c r="U72" s="13"/>
      <c r="W72" s="25">
        <f>D72</f>
        <v>109.8</v>
      </c>
      <c r="X72" s="106">
        <f>E72</f>
        <v>33</v>
      </c>
      <c r="Y72" s="32">
        <f>H72</f>
        <v>99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도램10단지호반베르디움어반시티</v>
      </c>
      <c r="AI72" s="106">
        <f>IF(E72="","",E72)</f>
        <v>33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</sheetData>
  <mergeCells count="1">
    <mergeCell ref="AJ1:AN1"/>
  </mergeCells>
  <phoneticPr fontId="2" type="noConversion"/>
  <conditionalFormatting sqref="AV4:AV6">
    <cfRule type="expression" dxfId="18351" priority="1120">
      <formula>AV4="X"</formula>
    </cfRule>
    <cfRule type="expression" dxfId="18350" priority="1121">
      <formula>AV4="후보"</formula>
    </cfRule>
  </conditionalFormatting>
  <conditionalFormatting sqref="Z2:Z6">
    <cfRule type="colorScale" priority="11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8349" priority="1117" operator="greaterThan">
      <formula>0.9</formula>
    </cfRule>
    <cfRule type="cellIs" dxfId="18348" priority="1118" operator="greaterThan">
      <formula>0.85</formula>
    </cfRule>
  </conditionalFormatting>
  <conditionalFormatting sqref="N1:N2">
    <cfRule type="cellIs" dxfId="18347" priority="1115" operator="greaterThan">
      <formula>0.9</formula>
    </cfRule>
    <cfRule type="cellIs" dxfId="18346" priority="1116" operator="greaterThan">
      <formula>0.85</formula>
    </cfRule>
  </conditionalFormatting>
  <conditionalFormatting sqref="N6">
    <cfRule type="cellIs" dxfId="18345" priority="1113" operator="greaterThan">
      <formula>0.9</formula>
    </cfRule>
    <cfRule type="cellIs" dxfId="18344" priority="1114" operator="greaterThan">
      <formula>0.85</formula>
    </cfRule>
  </conditionalFormatting>
  <conditionalFormatting sqref="E6">
    <cfRule type="expression" dxfId="18343" priority="1109">
      <formula>AND(IF(OR($Q6=1,$Q6=2),1,0),IF($X6&lt;=20,1,0))</formula>
    </cfRule>
    <cfRule type="expression" dxfId="18342" priority="1110">
      <formula>AND(IF($Q6=2,1,0),IF($X6&lt;30,1,0))</formula>
    </cfRule>
    <cfRule type="expression" dxfId="18341" priority="1111">
      <formula>AND(IF($Q6=3,1,0),IF($X6&lt;30,1,0))</formula>
    </cfRule>
    <cfRule type="expression" dxfId="18340" priority="1112">
      <formula>AND(IF($Q6=3,1,IF($Q6=4,1,0)),IF($F6&lt;=85,1,0))</formula>
    </cfRule>
  </conditionalFormatting>
  <conditionalFormatting sqref="X6">
    <cfRule type="expression" dxfId="18339" priority="1105">
      <formula>AND(IF(OR($Q6=1,$Q6=2),1,0),IF($X6&lt;=20,1,0))</formula>
    </cfRule>
    <cfRule type="expression" dxfId="18338" priority="1106">
      <formula>AND(IF($Q6=2,1,0),IF($X6&lt;30,1,0))</formula>
    </cfRule>
    <cfRule type="expression" dxfId="18337" priority="1107">
      <formula>AND(IF($Q6=3,1,0),IF($X6&lt;30,1,0))</formula>
    </cfRule>
    <cfRule type="expression" dxfId="18336" priority="1108">
      <formula>AND(IF($Q6=3,1,IF($Q6=4,1,0)),IF($F6&lt;=85,1,0))</formula>
    </cfRule>
  </conditionalFormatting>
  <conditionalFormatting sqref="AI6">
    <cfRule type="expression" dxfId="18335" priority="1101">
      <formula>AND(IF(OR($Q6=1,$Q6=2),1,0),IF($X6&lt;=20,1,0))</formula>
    </cfRule>
    <cfRule type="expression" dxfId="18334" priority="1102">
      <formula>AND(IF($Q6=2,1,0),IF($X6&lt;30,1,0))</formula>
    </cfRule>
    <cfRule type="expression" dxfId="18333" priority="1103">
      <formula>AND(IF($Q6=3,1,0),IF($X6&lt;30,1,0))</formula>
    </cfRule>
    <cfRule type="expression" dxfId="18332" priority="1104">
      <formula>AND(IF($Q6=3,1,IF($Q6=4,1,0)),IF($F6&lt;=85,1,0))</formula>
    </cfRule>
  </conditionalFormatting>
  <conditionalFormatting sqref="AV7">
    <cfRule type="expression" dxfId="18331" priority="1099">
      <formula>AV7="X"</formula>
    </cfRule>
    <cfRule type="expression" dxfId="18330" priority="1100">
      <formula>AV7="후보"</formula>
    </cfRule>
  </conditionalFormatting>
  <conditionalFormatting sqref="Z7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8329" priority="1096" operator="greaterThan">
      <formula>0.9</formula>
    </cfRule>
    <cfRule type="cellIs" dxfId="18328" priority="1097" operator="greaterThan">
      <formula>0.85</formula>
    </cfRule>
  </conditionalFormatting>
  <conditionalFormatting sqref="N7">
    <cfRule type="cellIs" dxfId="18327" priority="1094" operator="greaterThan">
      <formula>0.9</formula>
    </cfRule>
    <cfRule type="cellIs" dxfId="18326" priority="1095" operator="greaterThan">
      <formula>0.85</formula>
    </cfRule>
  </conditionalFormatting>
  <conditionalFormatting sqref="E7">
    <cfRule type="expression" dxfId="18325" priority="1090">
      <formula>AND(IF(OR($Q7=1,$Q7=2),1,0),IF($X7&lt;=20,1,0))</formula>
    </cfRule>
    <cfRule type="expression" dxfId="18324" priority="1091">
      <formula>AND(IF($Q7=2,1,0),IF($X7&lt;30,1,0))</formula>
    </cfRule>
    <cfRule type="expression" dxfId="18323" priority="1092">
      <formula>AND(IF($Q7=3,1,0),IF($X7&lt;30,1,0))</formula>
    </cfRule>
    <cfRule type="expression" dxfId="18322" priority="1093">
      <formula>AND(IF($Q7=3,1,IF($Q7=4,1,0)),IF($F7&lt;=85,1,0))</formula>
    </cfRule>
  </conditionalFormatting>
  <conditionalFormatting sqref="X7">
    <cfRule type="expression" dxfId="18321" priority="1086">
      <formula>AND(IF(OR($Q7=1,$Q7=2),1,0),IF($X7&lt;=20,1,0))</formula>
    </cfRule>
    <cfRule type="expression" dxfId="18320" priority="1087">
      <formula>AND(IF($Q7=2,1,0),IF($X7&lt;30,1,0))</formula>
    </cfRule>
    <cfRule type="expression" dxfId="18319" priority="1088">
      <formula>AND(IF($Q7=3,1,0),IF($X7&lt;30,1,0))</formula>
    </cfRule>
    <cfRule type="expression" dxfId="18318" priority="1089">
      <formula>AND(IF($Q7=3,1,IF($Q7=4,1,0)),IF($F7&lt;=85,1,0))</formula>
    </cfRule>
  </conditionalFormatting>
  <conditionalFormatting sqref="AI7">
    <cfRule type="expression" dxfId="18317" priority="1082">
      <formula>AND(IF(OR($Q7=1,$Q7=2),1,0),IF($X7&lt;=20,1,0))</formula>
    </cfRule>
    <cfRule type="expression" dxfId="18316" priority="1083">
      <formula>AND(IF($Q7=2,1,0),IF($X7&lt;30,1,0))</formula>
    </cfRule>
    <cfRule type="expression" dxfId="18315" priority="1084">
      <formula>AND(IF($Q7=3,1,0),IF($X7&lt;30,1,0))</formula>
    </cfRule>
    <cfRule type="expression" dxfId="18314" priority="1085">
      <formula>AND(IF($Q7=3,1,IF($Q7=4,1,0)),IF($F7&lt;=85,1,0))</formula>
    </cfRule>
  </conditionalFormatting>
  <conditionalFormatting sqref="AV8">
    <cfRule type="expression" dxfId="18313" priority="1080">
      <formula>AV8="X"</formula>
    </cfRule>
    <cfRule type="expression" dxfId="18312" priority="1081">
      <formula>AV8="후보"</formula>
    </cfRule>
  </conditionalFormatting>
  <conditionalFormatting sqref="Z8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8311" priority="1077" operator="greaterThan">
      <formula>0.9</formula>
    </cfRule>
    <cfRule type="cellIs" dxfId="18310" priority="1078" operator="greaterThan">
      <formula>0.85</formula>
    </cfRule>
  </conditionalFormatting>
  <conditionalFormatting sqref="N8">
    <cfRule type="cellIs" dxfId="18309" priority="1075" operator="greaterThan">
      <formula>0.9</formula>
    </cfRule>
    <cfRule type="cellIs" dxfId="18308" priority="1076" operator="greaterThan">
      <formula>0.85</formula>
    </cfRule>
  </conditionalFormatting>
  <conditionalFormatting sqref="E8">
    <cfRule type="expression" dxfId="18307" priority="1071">
      <formula>AND(IF(OR($Q8=1,$Q8=2),1,0),IF($X8&lt;=20,1,0))</formula>
    </cfRule>
    <cfRule type="expression" dxfId="18306" priority="1072">
      <formula>AND(IF($Q8=2,1,0),IF($X8&lt;30,1,0))</formula>
    </cfRule>
    <cfRule type="expression" dxfId="18305" priority="1073">
      <formula>AND(IF($Q8=3,1,0),IF($X8&lt;30,1,0))</formula>
    </cfRule>
    <cfRule type="expression" dxfId="18304" priority="1074">
      <formula>AND(IF($Q8=3,1,IF($Q8=4,1,0)),IF($F8&lt;=85,1,0))</formula>
    </cfRule>
  </conditionalFormatting>
  <conditionalFormatting sqref="X8">
    <cfRule type="expression" dxfId="18303" priority="1067">
      <formula>AND(IF(OR($Q8=1,$Q8=2),1,0),IF($X8&lt;=20,1,0))</formula>
    </cfRule>
    <cfRule type="expression" dxfId="18302" priority="1068">
      <formula>AND(IF($Q8=2,1,0),IF($X8&lt;30,1,0))</formula>
    </cfRule>
    <cfRule type="expression" dxfId="18301" priority="1069">
      <formula>AND(IF($Q8=3,1,0),IF($X8&lt;30,1,0))</formula>
    </cfRule>
    <cfRule type="expression" dxfId="18300" priority="1070">
      <formula>AND(IF($Q8=3,1,IF($Q8=4,1,0)),IF($F8&lt;=85,1,0))</formula>
    </cfRule>
  </conditionalFormatting>
  <conditionalFormatting sqref="AI8">
    <cfRule type="expression" dxfId="18299" priority="1063">
      <formula>AND(IF(OR($Q8=1,$Q8=2),1,0),IF($X8&lt;=20,1,0))</formula>
    </cfRule>
    <cfRule type="expression" dxfId="18298" priority="1064">
      <formula>AND(IF($Q8=2,1,0),IF($X8&lt;30,1,0))</formula>
    </cfRule>
    <cfRule type="expression" dxfId="18297" priority="1065">
      <formula>AND(IF($Q8=3,1,0),IF($X8&lt;30,1,0))</formula>
    </cfRule>
    <cfRule type="expression" dxfId="18296" priority="1066">
      <formula>AND(IF($Q8=3,1,IF($Q8=4,1,0)),IF($F8&lt;=85,1,0))</formula>
    </cfRule>
  </conditionalFormatting>
  <conditionalFormatting sqref="AV9">
    <cfRule type="expression" dxfId="18295" priority="1061">
      <formula>AV9="X"</formula>
    </cfRule>
    <cfRule type="expression" dxfId="18294" priority="1062">
      <formula>AV9="후보"</formula>
    </cfRule>
  </conditionalFormatting>
  <conditionalFormatting sqref="Z9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8293" priority="1058" operator="greaterThan">
      <formula>0.9</formula>
    </cfRule>
    <cfRule type="cellIs" dxfId="18292" priority="1059" operator="greaterThan">
      <formula>0.85</formula>
    </cfRule>
  </conditionalFormatting>
  <conditionalFormatting sqref="N9">
    <cfRule type="cellIs" dxfId="18291" priority="1056" operator="greaterThan">
      <formula>0.9</formula>
    </cfRule>
    <cfRule type="cellIs" dxfId="18290" priority="1057" operator="greaterThan">
      <formula>0.85</formula>
    </cfRule>
  </conditionalFormatting>
  <conditionalFormatting sqref="E9">
    <cfRule type="expression" dxfId="18289" priority="1052">
      <formula>AND(IF(OR($Q9=1,$Q9=2),1,0),IF($X9&lt;=20,1,0))</formula>
    </cfRule>
    <cfRule type="expression" dxfId="18288" priority="1053">
      <formula>AND(IF($Q9=2,1,0),IF($X9&lt;30,1,0))</formula>
    </cfRule>
    <cfRule type="expression" dxfId="18287" priority="1054">
      <formula>AND(IF($Q9=3,1,0),IF($X9&lt;30,1,0))</formula>
    </cfRule>
    <cfRule type="expression" dxfId="18286" priority="1055">
      <formula>AND(IF($Q9=3,1,IF($Q9=4,1,0)),IF($F9&lt;=85,1,0))</formula>
    </cfRule>
  </conditionalFormatting>
  <conditionalFormatting sqref="X9">
    <cfRule type="expression" dxfId="18285" priority="1048">
      <formula>AND(IF(OR($Q9=1,$Q9=2),1,0),IF($X9&lt;=20,1,0))</formula>
    </cfRule>
    <cfRule type="expression" dxfId="18284" priority="1049">
      <formula>AND(IF($Q9=2,1,0),IF($X9&lt;30,1,0))</formula>
    </cfRule>
    <cfRule type="expression" dxfId="18283" priority="1050">
      <formula>AND(IF($Q9=3,1,0),IF($X9&lt;30,1,0))</formula>
    </cfRule>
    <cfRule type="expression" dxfId="18282" priority="1051">
      <formula>AND(IF($Q9=3,1,IF($Q9=4,1,0)),IF($F9&lt;=85,1,0))</formula>
    </cfRule>
  </conditionalFormatting>
  <conditionalFormatting sqref="AI9">
    <cfRule type="expression" dxfId="18281" priority="1044">
      <formula>AND(IF(OR($Q9=1,$Q9=2),1,0),IF($X9&lt;=20,1,0))</formula>
    </cfRule>
    <cfRule type="expression" dxfId="18280" priority="1045">
      <formula>AND(IF($Q9=2,1,0),IF($X9&lt;30,1,0))</formula>
    </cfRule>
    <cfRule type="expression" dxfId="18279" priority="1046">
      <formula>AND(IF($Q9=3,1,0),IF($X9&lt;30,1,0))</formula>
    </cfRule>
    <cfRule type="expression" dxfId="18278" priority="1047">
      <formula>AND(IF($Q9=3,1,IF($Q9=4,1,0)),IF($F9&lt;=85,1,0))</formula>
    </cfRule>
  </conditionalFormatting>
  <conditionalFormatting sqref="AV10">
    <cfRule type="expression" dxfId="18277" priority="1042">
      <formula>AV10="X"</formula>
    </cfRule>
    <cfRule type="expression" dxfId="18276" priority="1043">
      <formula>AV10="후보"</formula>
    </cfRule>
  </conditionalFormatting>
  <conditionalFormatting sqref="Z10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8275" priority="1039" operator="greaterThan">
      <formula>0.9</formula>
    </cfRule>
    <cfRule type="cellIs" dxfId="18274" priority="1040" operator="greaterThan">
      <formula>0.85</formula>
    </cfRule>
  </conditionalFormatting>
  <conditionalFormatting sqref="N10">
    <cfRule type="cellIs" dxfId="18273" priority="1037" operator="greaterThan">
      <formula>0.9</formula>
    </cfRule>
    <cfRule type="cellIs" dxfId="18272" priority="1038" operator="greaterThan">
      <formula>0.85</formula>
    </cfRule>
  </conditionalFormatting>
  <conditionalFormatting sqref="E10">
    <cfRule type="expression" dxfId="18271" priority="1033">
      <formula>AND(IF(OR($Q10=1,$Q10=2),1,0),IF($X10&lt;=20,1,0))</formula>
    </cfRule>
    <cfRule type="expression" dxfId="18270" priority="1034">
      <formula>AND(IF($Q10=2,1,0),IF($X10&lt;30,1,0))</formula>
    </cfRule>
    <cfRule type="expression" dxfId="18269" priority="1035">
      <formula>AND(IF($Q10=3,1,0),IF($X10&lt;30,1,0))</formula>
    </cfRule>
    <cfRule type="expression" dxfId="18268" priority="1036">
      <formula>AND(IF($Q10=3,1,IF($Q10=4,1,0)),IF($F10&lt;=85,1,0))</formula>
    </cfRule>
  </conditionalFormatting>
  <conditionalFormatting sqref="X10">
    <cfRule type="expression" dxfId="18267" priority="1029">
      <formula>AND(IF(OR($Q10=1,$Q10=2),1,0),IF($X10&lt;=20,1,0))</formula>
    </cfRule>
    <cfRule type="expression" dxfId="18266" priority="1030">
      <formula>AND(IF($Q10=2,1,0),IF($X10&lt;30,1,0))</formula>
    </cfRule>
    <cfRule type="expression" dxfId="18265" priority="1031">
      <formula>AND(IF($Q10=3,1,0),IF($X10&lt;30,1,0))</formula>
    </cfRule>
    <cfRule type="expression" dxfId="18264" priority="1032">
      <formula>AND(IF($Q10=3,1,IF($Q10=4,1,0)),IF($F10&lt;=85,1,0))</formula>
    </cfRule>
  </conditionalFormatting>
  <conditionalFormatting sqref="AI10">
    <cfRule type="expression" dxfId="18263" priority="1025">
      <formula>AND(IF(OR($Q10=1,$Q10=2),1,0),IF($X10&lt;=20,1,0))</formula>
    </cfRule>
    <cfRule type="expression" dxfId="18262" priority="1026">
      <formula>AND(IF($Q10=2,1,0),IF($X10&lt;30,1,0))</formula>
    </cfRule>
    <cfRule type="expression" dxfId="18261" priority="1027">
      <formula>AND(IF($Q10=3,1,0),IF($X10&lt;30,1,0))</formula>
    </cfRule>
    <cfRule type="expression" dxfId="18260" priority="1028">
      <formula>AND(IF($Q10=3,1,IF($Q10=4,1,0)),IF($F10&lt;=85,1,0))</formula>
    </cfRule>
  </conditionalFormatting>
  <conditionalFormatting sqref="AV11">
    <cfRule type="expression" dxfId="18259" priority="1023">
      <formula>AV11="X"</formula>
    </cfRule>
    <cfRule type="expression" dxfId="18258" priority="1024">
      <formula>AV11="후보"</formula>
    </cfRule>
  </conditionalFormatting>
  <conditionalFormatting sqref="Z11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8257" priority="1020" operator="greaterThan">
      <formula>0.9</formula>
    </cfRule>
    <cfRule type="cellIs" dxfId="18256" priority="1021" operator="greaterThan">
      <formula>0.85</formula>
    </cfRule>
  </conditionalFormatting>
  <conditionalFormatting sqref="N11">
    <cfRule type="cellIs" dxfId="18255" priority="1018" operator="greaterThan">
      <formula>0.9</formula>
    </cfRule>
    <cfRule type="cellIs" dxfId="18254" priority="1019" operator="greaterThan">
      <formula>0.85</formula>
    </cfRule>
  </conditionalFormatting>
  <conditionalFormatting sqref="E11">
    <cfRule type="expression" dxfId="18253" priority="1014">
      <formula>AND(IF(OR($Q11=1,$Q11=2),1,0),IF($X11&lt;=20,1,0))</formula>
    </cfRule>
    <cfRule type="expression" dxfId="18252" priority="1015">
      <formula>AND(IF($Q11=2,1,0),IF($X11&lt;30,1,0))</formula>
    </cfRule>
    <cfRule type="expression" dxfId="18251" priority="1016">
      <formula>AND(IF($Q11=3,1,0),IF($X11&lt;30,1,0))</formula>
    </cfRule>
    <cfRule type="expression" dxfId="18250" priority="1017">
      <formula>AND(IF($Q11=3,1,IF($Q11=4,1,0)),IF($F11&lt;=85,1,0))</formula>
    </cfRule>
  </conditionalFormatting>
  <conditionalFormatting sqref="X11">
    <cfRule type="expression" dxfId="18249" priority="1010">
      <formula>AND(IF(OR($Q11=1,$Q11=2),1,0),IF($X11&lt;=20,1,0))</formula>
    </cfRule>
    <cfRule type="expression" dxfId="18248" priority="1011">
      <formula>AND(IF($Q11=2,1,0),IF($X11&lt;30,1,0))</formula>
    </cfRule>
    <cfRule type="expression" dxfId="18247" priority="1012">
      <formula>AND(IF($Q11=3,1,0),IF($X11&lt;30,1,0))</formula>
    </cfRule>
    <cfRule type="expression" dxfId="18246" priority="1013">
      <formula>AND(IF($Q11=3,1,IF($Q11=4,1,0)),IF($F11&lt;=85,1,0))</formula>
    </cfRule>
  </conditionalFormatting>
  <conditionalFormatting sqref="AI11">
    <cfRule type="expression" dxfId="18245" priority="1006">
      <formula>AND(IF(OR($Q11=1,$Q11=2),1,0),IF($X11&lt;=20,1,0))</formula>
    </cfRule>
    <cfRule type="expression" dxfId="18244" priority="1007">
      <formula>AND(IF($Q11=2,1,0),IF($X11&lt;30,1,0))</formula>
    </cfRule>
    <cfRule type="expression" dxfId="18243" priority="1008">
      <formula>AND(IF($Q11=3,1,0),IF($X11&lt;30,1,0))</formula>
    </cfRule>
    <cfRule type="expression" dxfId="18242" priority="1009">
      <formula>AND(IF($Q11=3,1,IF($Q11=4,1,0)),IF($F11&lt;=85,1,0))</formula>
    </cfRule>
  </conditionalFormatting>
  <conditionalFormatting sqref="AV12">
    <cfRule type="expression" dxfId="18241" priority="1004">
      <formula>AV12="X"</formula>
    </cfRule>
    <cfRule type="expression" dxfId="18240" priority="1005">
      <formula>AV12="후보"</formula>
    </cfRule>
  </conditionalFormatting>
  <conditionalFormatting sqref="Z12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8239" priority="1001" operator="greaterThan">
      <formula>0.9</formula>
    </cfRule>
    <cfRule type="cellIs" dxfId="18238" priority="1002" operator="greaterThan">
      <formula>0.85</formula>
    </cfRule>
  </conditionalFormatting>
  <conditionalFormatting sqref="N12">
    <cfRule type="cellIs" dxfId="18237" priority="999" operator="greaterThan">
      <formula>0.9</formula>
    </cfRule>
    <cfRule type="cellIs" dxfId="18236" priority="1000" operator="greaterThan">
      <formula>0.85</formula>
    </cfRule>
  </conditionalFormatting>
  <conditionalFormatting sqref="E12">
    <cfRule type="expression" dxfId="18235" priority="995">
      <formula>AND(IF(OR($Q12=1,$Q12=2),1,0),IF($X12&lt;=20,1,0))</formula>
    </cfRule>
    <cfRule type="expression" dxfId="18234" priority="996">
      <formula>AND(IF($Q12=2,1,0),IF($X12&lt;30,1,0))</formula>
    </cfRule>
    <cfRule type="expression" dxfId="18233" priority="997">
      <formula>AND(IF($Q12=3,1,0),IF($X12&lt;30,1,0))</formula>
    </cfRule>
    <cfRule type="expression" dxfId="18232" priority="998">
      <formula>AND(IF($Q12=3,1,IF($Q12=4,1,0)),IF($F12&lt;=85,1,0))</formula>
    </cfRule>
  </conditionalFormatting>
  <conditionalFormatting sqref="X12">
    <cfRule type="expression" dxfId="18231" priority="991">
      <formula>AND(IF(OR($Q12=1,$Q12=2),1,0),IF($X12&lt;=20,1,0))</formula>
    </cfRule>
    <cfRule type="expression" dxfId="18230" priority="992">
      <formula>AND(IF($Q12=2,1,0),IF($X12&lt;30,1,0))</formula>
    </cfRule>
    <cfRule type="expression" dxfId="18229" priority="993">
      <formula>AND(IF($Q12=3,1,0),IF($X12&lt;30,1,0))</formula>
    </cfRule>
    <cfRule type="expression" dxfId="18228" priority="994">
      <formula>AND(IF($Q12=3,1,IF($Q12=4,1,0)),IF($F12&lt;=85,1,0))</formula>
    </cfRule>
  </conditionalFormatting>
  <conditionalFormatting sqref="AI12">
    <cfRule type="expression" dxfId="18227" priority="987">
      <formula>AND(IF(OR($Q12=1,$Q12=2),1,0),IF($X12&lt;=20,1,0))</formula>
    </cfRule>
    <cfRule type="expression" dxfId="18226" priority="988">
      <formula>AND(IF($Q12=2,1,0),IF($X12&lt;30,1,0))</formula>
    </cfRule>
    <cfRule type="expression" dxfId="18225" priority="989">
      <formula>AND(IF($Q12=3,1,0),IF($X12&lt;30,1,0))</formula>
    </cfRule>
    <cfRule type="expression" dxfId="18224" priority="990">
      <formula>AND(IF($Q12=3,1,IF($Q12=4,1,0)),IF($F12&lt;=85,1,0))</formula>
    </cfRule>
  </conditionalFormatting>
  <conditionalFormatting sqref="AV13">
    <cfRule type="expression" dxfId="18223" priority="985">
      <formula>AV13="X"</formula>
    </cfRule>
    <cfRule type="expression" dxfId="18222" priority="986">
      <formula>AV13="후보"</formula>
    </cfRule>
  </conditionalFormatting>
  <conditionalFormatting sqref="Z13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8221" priority="982" operator="greaterThan">
      <formula>0.9</formula>
    </cfRule>
    <cfRule type="cellIs" dxfId="18220" priority="983" operator="greaterThan">
      <formula>0.85</formula>
    </cfRule>
  </conditionalFormatting>
  <conditionalFormatting sqref="N13">
    <cfRule type="cellIs" dxfId="18219" priority="980" operator="greaterThan">
      <formula>0.9</formula>
    </cfRule>
    <cfRule type="cellIs" dxfId="18218" priority="981" operator="greaterThan">
      <formula>0.85</formula>
    </cfRule>
  </conditionalFormatting>
  <conditionalFormatting sqref="E13">
    <cfRule type="expression" dxfId="18217" priority="976">
      <formula>AND(IF(OR($Q13=1,$Q13=2),1,0),IF($X13&lt;=20,1,0))</formula>
    </cfRule>
    <cfRule type="expression" dxfId="18216" priority="977">
      <formula>AND(IF($Q13=2,1,0),IF($X13&lt;30,1,0))</formula>
    </cfRule>
    <cfRule type="expression" dxfId="18215" priority="978">
      <formula>AND(IF($Q13=3,1,0),IF($X13&lt;30,1,0))</formula>
    </cfRule>
    <cfRule type="expression" dxfId="18214" priority="979">
      <formula>AND(IF($Q13=3,1,IF($Q13=4,1,0)),IF($F13&lt;=85,1,0))</formula>
    </cfRule>
  </conditionalFormatting>
  <conditionalFormatting sqref="X13">
    <cfRule type="expression" dxfId="18213" priority="972">
      <formula>AND(IF(OR($Q13=1,$Q13=2),1,0),IF($X13&lt;=20,1,0))</formula>
    </cfRule>
    <cfRule type="expression" dxfId="18212" priority="973">
      <formula>AND(IF($Q13=2,1,0),IF($X13&lt;30,1,0))</formula>
    </cfRule>
    <cfRule type="expression" dxfId="18211" priority="974">
      <formula>AND(IF($Q13=3,1,0),IF($X13&lt;30,1,0))</formula>
    </cfRule>
    <cfRule type="expression" dxfId="18210" priority="975">
      <formula>AND(IF($Q13=3,1,IF($Q13=4,1,0)),IF($F13&lt;=85,1,0))</formula>
    </cfRule>
  </conditionalFormatting>
  <conditionalFormatting sqref="AI13">
    <cfRule type="expression" dxfId="18209" priority="968">
      <formula>AND(IF(OR($Q13=1,$Q13=2),1,0),IF($X13&lt;=20,1,0))</formula>
    </cfRule>
    <cfRule type="expression" dxfId="18208" priority="969">
      <formula>AND(IF($Q13=2,1,0),IF($X13&lt;30,1,0))</formula>
    </cfRule>
    <cfRule type="expression" dxfId="18207" priority="970">
      <formula>AND(IF($Q13=3,1,0),IF($X13&lt;30,1,0))</formula>
    </cfRule>
    <cfRule type="expression" dxfId="18206" priority="971">
      <formula>AND(IF($Q13=3,1,IF($Q13=4,1,0)),IF($F13&lt;=85,1,0))</formula>
    </cfRule>
  </conditionalFormatting>
  <conditionalFormatting sqref="AV14">
    <cfRule type="expression" dxfId="18205" priority="966">
      <formula>AV14="X"</formula>
    </cfRule>
    <cfRule type="expression" dxfId="18204" priority="967">
      <formula>AV14="후보"</formula>
    </cfRule>
  </conditionalFormatting>
  <conditionalFormatting sqref="Z14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8203" priority="963" operator="greaterThan">
      <formula>0.9</formula>
    </cfRule>
    <cfRule type="cellIs" dxfId="18202" priority="964" operator="greaterThan">
      <formula>0.85</formula>
    </cfRule>
  </conditionalFormatting>
  <conditionalFormatting sqref="N14">
    <cfRule type="cellIs" dxfId="18201" priority="961" operator="greaterThan">
      <formula>0.9</formula>
    </cfRule>
    <cfRule type="cellIs" dxfId="18200" priority="962" operator="greaterThan">
      <formula>0.85</formula>
    </cfRule>
  </conditionalFormatting>
  <conditionalFormatting sqref="E14">
    <cfRule type="expression" dxfId="18199" priority="957">
      <formula>AND(IF(OR($Q14=1,$Q14=2),1,0),IF($X14&lt;=20,1,0))</formula>
    </cfRule>
    <cfRule type="expression" dxfId="18198" priority="958">
      <formula>AND(IF($Q14=2,1,0),IF($X14&lt;30,1,0))</formula>
    </cfRule>
    <cfRule type="expression" dxfId="18197" priority="959">
      <formula>AND(IF($Q14=3,1,0),IF($X14&lt;30,1,0))</formula>
    </cfRule>
    <cfRule type="expression" dxfId="18196" priority="960">
      <formula>AND(IF($Q14=3,1,IF($Q14=4,1,0)),IF($F14&lt;=85,1,0))</formula>
    </cfRule>
  </conditionalFormatting>
  <conditionalFormatting sqref="X14">
    <cfRule type="expression" dxfId="18195" priority="953">
      <formula>AND(IF(OR($Q14=1,$Q14=2),1,0),IF($X14&lt;=20,1,0))</formula>
    </cfRule>
    <cfRule type="expression" dxfId="18194" priority="954">
      <formula>AND(IF($Q14=2,1,0),IF($X14&lt;30,1,0))</formula>
    </cfRule>
    <cfRule type="expression" dxfId="18193" priority="955">
      <formula>AND(IF($Q14=3,1,0),IF($X14&lt;30,1,0))</formula>
    </cfRule>
    <cfRule type="expression" dxfId="18192" priority="956">
      <formula>AND(IF($Q14=3,1,IF($Q14=4,1,0)),IF($F14&lt;=85,1,0))</formula>
    </cfRule>
  </conditionalFormatting>
  <conditionalFormatting sqref="AI14">
    <cfRule type="expression" dxfId="18191" priority="949">
      <formula>AND(IF(OR($Q14=1,$Q14=2),1,0),IF($X14&lt;=20,1,0))</formula>
    </cfRule>
    <cfRule type="expression" dxfId="18190" priority="950">
      <formula>AND(IF($Q14=2,1,0),IF($X14&lt;30,1,0))</formula>
    </cfRule>
    <cfRule type="expression" dxfId="18189" priority="951">
      <formula>AND(IF($Q14=3,1,0),IF($X14&lt;30,1,0))</formula>
    </cfRule>
    <cfRule type="expression" dxfId="18188" priority="952">
      <formula>AND(IF($Q14=3,1,IF($Q14=4,1,0)),IF($F14&lt;=85,1,0))</formula>
    </cfRule>
  </conditionalFormatting>
  <conditionalFormatting sqref="AV15">
    <cfRule type="expression" dxfId="18187" priority="947">
      <formula>AV15="X"</formula>
    </cfRule>
    <cfRule type="expression" dxfId="18186" priority="948">
      <formula>AV15="후보"</formula>
    </cfRule>
  </conditionalFormatting>
  <conditionalFormatting sqref="Z15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8185" priority="944" operator="greaterThan">
      <formula>0.9</formula>
    </cfRule>
    <cfRule type="cellIs" dxfId="18184" priority="945" operator="greaterThan">
      <formula>0.85</formula>
    </cfRule>
  </conditionalFormatting>
  <conditionalFormatting sqref="N15">
    <cfRule type="cellIs" dxfId="18183" priority="942" operator="greaterThan">
      <formula>0.9</formula>
    </cfRule>
    <cfRule type="cellIs" dxfId="18182" priority="943" operator="greaterThan">
      <formula>0.85</formula>
    </cfRule>
  </conditionalFormatting>
  <conditionalFormatting sqref="E15">
    <cfRule type="expression" dxfId="18181" priority="938">
      <formula>AND(IF(OR($Q15=1,$Q15=2),1,0),IF($X15&lt;=20,1,0))</formula>
    </cfRule>
    <cfRule type="expression" dxfId="18180" priority="939">
      <formula>AND(IF($Q15=2,1,0),IF($X15&lt;30,1,0))</formula>
    </cfRule>
    <cfRule type="expression" dxfId="18179" priority="940">
      <formula>AND(IF($Q15=3,1,0),IF($X15&lt;30,1,0))</formula>
    </cfRule>
    <cfRule type="expression" dxfId="18178" priority="941">
      <formula>AND(IF($Q15=3,1,IF($Q15=4,1,0)),IF($F15&lt;=85,1,0))</formula>
    </cfRule>
  </conditionalFormatting>
  <conditionalFormatting sqref="X15">
    <cfRule type="expression" dxfId="18177" priority="934">
      <formula>AND(IF(OR($Q15=1,$Q15=2),1,0),IF($X15&lt;=20,1,0))</formula>
    </cfRule>
    <cfRule type="expression" dxfId="18176" priority="935">
      <formula>AND(IF($Q15=2,1,0),IF($X15&lt;30,1,0))</formula>
    </cfRule>
    <cfRule type="expression" dxfId="18175" priority="936">
      <formula>AND(IF($Q15=3,1,0),IF($X15&lt;30,1,0))</formula>
    </cfRule>
    <cfRule type="expression" dxfId="18174" priority="937">
      <formula>AND(IF($Q15=3,1,IF($Q15=4,1,0)),IF($F15&lt;=85,1,0))</formula>
    </cfRule>
  </conditionalFormatting>
  <conditionalFormatting sqref="AI15">
    <cfRule type="expression" dxfId="18173" priority="930">
      <formula>AND(IF(OR($Q15=1,$Q15=2),1,0),IF($X15&lt;=20,1,0))</formula>
    </cfRule>
    <cfRule type="expression" dxfId="18172" priority="931">
      <formula>AND(IF($Q15=2,1,0),IF($X15&lt;30,1,0))</formula>
    </cfRule>
    <cfRule type="expression" dxfId="18171" priority="932">
      <formula>AND(IF($Q15=3,1,0),IF($X15&lt;30,1,0))</formula>
    </cfRule>
    <cfRule type="expression" dxfId="18170" priority="933">
      <formula>AND(IF($Q15=3,1,IF($Q15=4,1,0)),IF($F15&lt;=85,1,0))</formula>
    </cfRule>
  </conditionalFormatting>
  <conditionalFormatting sqref="AV16">
    <cfRule type="expression" dxfId="18169" priority="928">
      <formula>AV16="X"</formula>
    </cfRule>
    <cfRule type="expression" dxfId="18168" priority="929">
      <formula>AV16="후보"</formula>
    </cfRule>
  </conditionalFormatting>
  <conditionalFormatting sqref="Z16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8167" priority="925" operator="greaterThan">
      <formula>0.9</formula>
    </cfRule>
    <cfRule type="cellIs" dxfId="18166" priority="926" operator="greaterThan">
      <formula>0.85</formula>
    </cfRule>
  </conditionalFormatting>
  <conditionalFormatting sqref="N16">
    <cfRule type="cellIs" dxfId="18165" priority="923" operator="greaterThan">
      <formula>0.9</formula>
    </cfRule>
    <cfRule type="cellIs" dxfId="18164" priority="924" operator="greaterThan">
      <formula>0.85</formula>
    </cfRule>
  </conditionalFormatting>
  <conditionalFormatting sqref="E16">
    <cfRule type="expression" dxfId="18163" priority="919">
      <formula>AND(IF(OR($Q16=1,$Q16=2),1,0),IF($X16&lt;=20,1,0))</formula>
    </cfRule>
    <cfRule type="expression" dxfId="18162" priority="920">
      <formula>AND(IF($Q16=2,1,0),IF($X16&lt;30,1,0))</formula>
    </cfRule>
    <cfRule type="expression" dxfId="18161" priority="921">
      <formula>AND(IF($Q16=3,1,0),IF($X16&lt;30,1,0))</formula>
    </cfRule>
    <cfRule type="expression" dxfId="18160" priority="922">
      <formula>AND(IF($Q16=3,1,IF($Q16=4,1,0)),IF($F16&lt;=85,1,0))</formula>
    </cfRule>
  </conditionalFormatting>
  <conditionalFormatting sqref="X16">
    <cfRule type="expression" dxfId="18159" priority="915">
      <formula>AND(IF(OR($Q16=1,$Q16=2),1,0),IF($X16&lt;=20,1,0))</formula>
    </cfRule>
    <cfRule type="expression" dxfId="18158" priority="916">
      <formula>AND(IF($Q16=2,1,0),IF($X16&lt;30,1,0))</formula>
    </cfRule>
    <cfRule type="expression" dxfId="18157" priority="917">
      <formula>AND(IF($Q16=3,1,0),IF($X16&lt;30,1,0))</formula>
    </cfRule>
    <cfRule type="expression" dxfId="18156" priority="918">
      <formula>AND(IF($Q16=3,1,IF($Q16=4,1,0)),IF($F16&lt;=85,1,0))</formula>
    </cfRule>
  </conditionalFormatting>
  <conditionalFormatting sqref="AI16">
    <cfRule type="expression" dxfId="18155" priority="911">
      <formula>AND(IF(OR($Q16=1,$Q16=2),1,0),IF($X16&lt;=20,1,0))</formula>
    </cfRule>
    <cfRule type="expression" dxfId="18154" priority="912">
      <formula>AND(IF($Q16=2,1,0),IF($X16&lt;30,1,0))</formula>
    </cfRule>
    <cfRule type="expression" dxfId="18153" priority="913">
      <formula>AND(IF($Q16=3,1,0),IF($X16&lt;30,1,0))</formula>
    </cfRule>
    <cfRule type="expression" dxfId="18152" priority="914">
      <formula>AND(IF($Q16=3,1,IF($Q16=4,1,0)),IF($F16&lt;=85,1,0))</formula>
    </cfRule>
  </conditionalFormatting>
  <conditionalFormatting sqref="AV17">
    <cfRule type="expression" dxfId="18151" priority="909">
      <formula>AV17="X"</formula>
    </cfRule>
    <cfRule type="expression" dxfId="18150" priority="910">
      <formula>AV17="후보"</formula>
    </cfRule>
  </conditionalFormatting>
  <conditionalFormatting sqref="Z17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8149" priority="906" operator="greaterThan">
      <formula>0.9</formula>
    </cfRule>
    <cfRule type="cellIs" dxfId="18148" priority="907" operator="greaterThan">
      <formula>0.85</formula>
    </cfRule>
  </conditionalFormatting>
  <conditionalFormatting sqref="N17">
    <cfRule type="cellIs" dxfId="18147" priority="904" operator="greaterThan">
      <formula>0.9</formula>
    </cfRule>
    <cfRule type="cellIs" dxfId="18146" priority="905" operator="greaterThan">
      <formula>0.85</formula>
    </cfRule>
  </conditionalFormatting>
  <conditionalFormatting sqref="E17">
    <cfRule type="expression" dxfId="18145" priority="900">
      <formula>AND(IF(OR($Q17=1,$Q17=2),1,0),IF($X17&lt;=20,1,0))</formula>
    </cfRule>
    <cfRule type="expression" dxfId="18144" priority="901">
      <formula>AND(IF($Q17=2,1,0),IF($X17&lt;30,1,0))</formula>
    </cfRule>
    <cfRule type="expression" dxfId="18143" priority="902">
      <formula>AND(IF($Q17=3,1,0),IF($X17&lt;30,1,0))</formula>
    </cfRule>
    <cfRule type="expression" dxfId="18142" priority="903">
      <formula>AND(IF($Q17=3,1,IF($Q17=4,1,0)),IF($F17&lt;=85,1,0))</formula>
    </cfRule>
  </conditionalFormatting>
  <conditionalFormatting sqref="X17">
    <cfRule type="expression" dxfId="18141" priority="896">
      <formula>AND(IF(OR($Q17=1,$Q17=2),1,0),IF($X17&lt;=20,1,0))</formula>
    </cfRule>
    <cfRule type="expression" dxfId="18140" priority="897">
      <formula>AND(IF($Q17=2,1,0),IF($X17&lt;30,1,0))</formula>
    </cfRule>
    <cfRule type="expression" dxfId="18139" priority="898">
      <formula>AND(IF($Q17=3,1,0),IF($X17&lt;30,1,0))</formula>
    </cfRule>
    <cfRule type="expression" dxfId="18138" priority="899">
      <formula>AND(IF($Q17=3,1,IF($Q17=4,1,0)),IF($F17&lt;=85,1,0))</formula>
    </cfRule>
  </conditionalFormatting>
  <conditionalFormatting sqref="AI17">
    <cfRule type="expression" dxfId="18137" priority="892">
      <formula>AND(IF(OR($Q17=1,$Q17=2),1,0),IF($X17&lt;=20,1,0))</formula>
    </cfRule>
    <cfRule type="expression" dxfId="18136" priority="893">
      <formula>AND(IF($Q17=2,1,0),IF($X17&lt;30,1,0))</formula>
    </cfRule>
    <cfRule type="expression" dxfId="18135" priority="894">
      <formula>AND(IF($Q17=3,1,0),IF($X17&lt;30,1,0))</formula>
    </cfRule>
    <cfRule type="expression" dxfId="18134" priority="895">
      <formula>AND(IF($Q17=3,1,IF($Q17=4,1,0)),IF($F17&lt;=85,1,0))</formula>
    </cfRule>
  </conditionalFormatting>
  <conditionalFormatting sqref="AV18">
    <cfRule type="expression" dxfId="18133" priority="890">
      <formula>AV18="X"</formula>
    </cfRule>
    <cfRule type="expression" dxfId="18132" priority="891">
      <formula>AV18="후보"</formula>
    </cfRule>
  </conditionalFormatting>
  <conditionalFormatting sqref="Z18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18131" priority="887" operator="greaterThan">
      <formula>0.9</formula>
    </cfRule>
    <cfRule type="cellIs" dxfId="18130" priority="888" operator="greaterThan">
      <formula>0.85</formula>
    </cfRule>
  </conditionalFormatting>
  <conditionalFormatting sqref="AV19">
    <cfRule type="expression" dxfId="18129" priority="885">
      <formula>AV19="X"</formula>
    </cfRule>
    <cfRule type="expression" dxfId="18128" priority="886">
      <formula>AV19="후보"</formula>
    </cfRule>
  </conditionalFormatting>
  <conditionalFormatting sqref="Z19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8127" priority="882" operator="greaterThan">
      <formula>0.9</formula>
    </cfRule>
    <cfRule type="cellIs" dxfId="18126" priority="883" operator="greaterThan">
      <formula>0.85</formula>
    </cfRule>
  </conditionalFormatting>
  <conditionalFormatting sqref="N19">
    <cfRule type="cellIs" dxfId="18125" priority="880" operator="greaterThan">
      <formula>0.9</formula>
    </cfRule>
    <cfRule type="cellIs" dxfId="18124" priority="881" operator="greaterThan">
      <formula>0.85</formula>
    </cfRule>
  </conditionalFormatting>
  <conditionalFormatting sqref="E19">
    <cfRule type="expression" dxfId="18123" priority="876">
      <formula>AND(IF(OR($Q19=1,$Q19=2),1,0),IF($X19&lt;=20,1,0))</formula>
    </cfRule>
    <cfRule type="expression" dxfId="18122" priority="877">
      <formula>AND(IF($Q19=2,1,0),IF($X19&lt;30,1,0))</formula>
    </cfRule>
    <cfRule type="expression" dxfId="18121" priority="878">
      <formula>AND(IF($Q19=3,1,0),IF($X19&lt;30,1,0))</formula>
    </cfRule>
    <cfRule type="expression" dxfId="18120" priority="879">
      <formula>AND(IF($Q19=3,1,IF($Q19=4,1,0)),IF($F19&lt;=85,1,0))</formula>
    </cfRule>
  </conditionalFormatting>
  <conditionalFormatting sqref="X19">
    <cfRule type="expression" dxfId="18119" priority="872">
      <formula>AND(IF(OR($Q19=1,$Q19=2),1,0),IF($X19&lt;=20,1,0))</formula>
    </cfRule>
    <cfRule type="expression" dxfId="18118" priority="873">
      <formula>AND(IF($Q19=2,1,0),IF($X19&lt;30,1,0))</formula>
    </cfRule>
    <cfRule type="expression" dxfId="18117" priority="874">
      <formula>AND(IF($Q19=3,1,0),IF($X19&lt;30,1,0))</formula>
    </cfRule>
    <cfRule type="expression" dxfId="18116" priority="875">
      <formula>AND(IF($Q19=3,1,IF($Q19=4,1,0)),IF($F19&lt;=85,1,0))</formula>
    </cfRule>
  </conditionalFormatting>
  <conditionalFormatting sqref="AI19">
    <cfRule type="expression" dxfId="18115" priority="868">
      <formula>AND(IF(OR($Q19=1,$Q19=2),1,0),IF($X19&lt;=20,1,0))</formula>
    </cfRule>
    <cfRule type="expression" dxfId="18114" priority="869">
      <formula>AND(IF($Q19=2,1,0),IF($X19&lt;30,1,0))</formula>
    </cfRule>
    <cfRule type="expression" dxfId="18113" priority="870">
      <formula>AND(IF($Q19=3,1,0),IF($X19&lt;30,1,0))</formula>
    </cfRule>
    <cfRule type="expression" dxfId="18112" priority="871">
      <formula>AND(IF($Q19=3,1,IF($Q19=4,1,0)),IF($F19&lt;=85,1,0))</formula>
    </cfRule>
  </conditionalFormatting>
  <conditionalFormatting sqref="AV20">
    <cfRule type="expression" dxfId="18111" priority="866">
      <formula>AV20="X"</formula>
    </cfRule>
    <cfRule type="expression" dxfId="18110" priority="867">
      <formula>AV20="후보"</formula>
    </cfRule>
  </conditionalFormatting>
  <conditionalFormatting sqref="Z20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8109" priority="863" operator="greaterThan">
      <formula>0.9</formula>
    </cfRule>
    <cfRule type="cellIs" dxfId="18108" priority="864" operator="greaterThan">
      <formula>0.85</formula>
    </cfRule>
  </conditionalFormatting>
  <conditionalFormatting sqref="N20">
    <cfRule type="cellIs" dxfId="18107" priority="861" operator="greaterThan">
      <formula>0.9</formula>
    </cfRule>
    <cfRule type="cellIs" dxfId="18106" priority="862" operator="greaterThan">
      <formula>0.85</formula>
    </cfRule>
  </conditionalFormatting>
  <conditionalFormatting sqref="E20">
    <cfRule type="expression" dxfId="18105" priority="857">
      <formula>AND(IF(OR($Q20=1,$Q20=2),1,0),IF($X20&lt;=20,1,0))</formula>
    </cfRule>
    <cfRule type="expression" dxfId="18104" priority="858">
      <formula>AND(IF($Q20=2,1,0),IF($X20&lt;30,1,0))</formula>
    </cfRule>
    <cfRule type="expression" dxfId="18103" priority="859">
      <formula>AND(IF($Q20=3,1,0),IF($X20&lt;30,1,0))</formula>
    </cfRule>
    <cfRule type="expression" dxfId="18102" priority="860">
      <formula>AND(IF($Q20=3,1,IF($Q20=4,1,0)),IF($F20&lt;=85,1,0))</formula>
    </cfRule>
  </conditionalFormatting>
  <conditionalFormatting sqref="X20">
    <cfRule type="expression" dxfId="18101" priority="853">
      <formula>AND(IF(OR($Q20=1,$Q20=2),1,0),IF($X20&lt;=20,1,0))</formula>
    </cfRule>
    <cfRule type="expression" dxfId="18100" priority="854">
      <formula>AND(IF($Q20=2,1,0),IF($X20&lt;30,1,0))</formula>
    </cfRule>
    <cfRule type="expression" dxfId="18099" priority="855">
      <formula>AND(IF($Q20=3,1,0),IF($X20&lt;30,1,0))</formula>
    </cfRule>
    <cfRule type="expression" dxfId="18098" priority="856">
      <formula>AND(IF($Q20=3,1,IF($Q20=4,1,0)),IF($F20&lt;=85,1,0))</formula>
    </cfRule>
  </conditionalFormatting>
  <conditionalFormatting sqref="AI20">
    <cfRule type="expression" dxfId="18097" priority="849">
      <formula>AND(IF(OR($Q20=1,$Q20=2),1,0),IF($X20&lt;=20,1,0))</formula>
    </cfRule>
    <cfRule type="expression" dxfId="18096" priority="850">
      <formula>AND(IF($Q20=2,1,0),IF($X20&lt;30,1,0))</formula>
    </cfRule>
    <cfRule type="expression" dxfId="18095" priority="851">
      <formula>AND(IF($Q20=3,1,0),IF($X20&lt;30,1,0))</formula>
    </cfRule>
    <cfRule type="expression" dxfId="18094" priority="852">
      <formula>AND(IF($Q20=3,1,IF($Q20=4,1,0)),IF($F20&lt;=85,1,0))</formula>
    </cfRule>
  </conditionalFormatting>
  <conditionalFormatting sqref="AV21">
    <cfRule type="expression" dxfId="18093" priority="847">
      <formula>AV21="X"</formula>
    </cfRule>
    <cfRule type="expression" dxfId="18092" priority="848">
      <formula>AV21="후보"</formula>
    </cfRule>
  </conditionalFormatting>
  <conditionalFormatting sqref="Z21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8091" priority="844" operator="greaterThan">
      <formula>0.9</formula>
    </cfRule>
    <cfRule type="cellIs" dxfId="18090" priority="845" operator="greaterThan">
      <formula>0.85</formula>
    </cfRule>
  </conditionalFormatting>
  <conditionalFormatting sqref="AV22">
    <cfRule type="expression" dxfId="18089" priority="842">
      <formula>AV22="X"</formula>
    </cfRule>
    <cfRule type="expression" dxfId="18088" priority="843">
      <formula>AV22="후보"</formula>
    </cfRule>
  </conditionalFormatting>
  <conditionalFormatting sqref="Z22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8087" priority="839" operator="greaterThan">
      <formula>0.9</formula>
    </cfRule>
    <cfRule type="cellIs" dxfId="18086" priority="840" operator="greaterThan">
      <formula>0.85</formula>
    </cfRule>
  </conditionalFormatting>
  <conditionalFormatting sqref="N22">
    <cfRule type="cellIs" dxfId="18085" priority="837" operator="greaterThan">
      <formula>0.9</formula>
    </cfRule>
    <cfRule type="cellIs" dxfId="18084" priority="838" operator="greaterThan">
      <formula>0.85</formula>
    </cfRule>
  </conditionalFormatting>
  <conditionalFormatting sqref="E22">
    <cfRule type="expression" dxfId="18083" priority="833">
      <formula>AND(IF(OR($Q22=1,$Q22=2),1,0),IF($X22&lt;=20,1,0))</formula>
    </cfRule>
    <cfRule type="expression" dxfId="18082" priority="834">
      <formula>AND(IF($Q22=2,1,0),IF($X22&lt;30,1,0))</formula>
    </cfRule>
    <cfRule type="expression" dxfId="18081" priority="835">
      <formula>AND(IF($Q22=3,1,0),IF($X22&lt;30,1,0))</formula>
    </cfRule>
    <cfRule type="expression" dxfId="18080" priority="836">
      <formula>AND(IF($Q22=3,1,IF($Q22=4,1,0)),IF($F22&lt;=85,1,0))</formula>
    </cfRule>
  </conditionalFormatting>
  <conditionalFormatting sqref="X22">
    <cfRule type="expression" dxfId="18079" priority="829">
      <formula>AND(IF(OR($Q22=1,$Q22=2),1,0),IF($X22&lt;=20,1,0))</formula>
    </cfRule>
    <cfRule type="expression" dxfId="18078" priority="830">
      <formula>AND(IF($Q22=2,1,0),IF($X22&lt;30,1,0))</formula>
    </cfRule>
    <cfRule type="expression" dxfId="18077" priority="831">
      <formula>AND(IF($Q22=3,1,0),IF($X22&lt;30,1,0))</formula>
    </cfRule>
    <cfRule type="expression" dxfId="18076" priority="832">
      <formula>AND(IF($Q22=3,1,IF($Q22=4,1,0)),IF($F22&lt;=85,1,0))</formula>
    </cfRule>
  </conditionalFormatting>
  <conditionalFormatting sqref="AI22">
    <cfRule type="expression" dxfId="18075" priority="825">
      <formula>AND(IF(OR($Q22=1,$Q22=2),1,0),IF($X22&lt;=20,1,0))</formula>
    </cfRule>
    <cfRule type="expression" dxfId="18074" priority="826">
      <formula>AND(IF($Q22=2,1,0),IF($X22&lt;30,1,0))</formula>
    </cfRule>
    <cfRule type="expression" dxfId="18073" priority="827">
      <formula>AND(IF($Q22=3,1,0),IF($X22&lt;30,1,0))</formula>
    </cfRule>
    <cfRule type="expression" dxfId="18072" priority="828">
      <formula>AND(IF($Q22=3,1,IF($Q22=4,1,0)),IF($F22&lt;=85,1,0))</formula>
    </cfRule>
  </conditionalFormatting>
  <conditionalFormatting sqref="AV23">
    <cfRule type="expression" dxfId="18071" priority="823">
      <formula>AV23="X"</formula>
    </cfRule>
    <cfRule type="expression" dxfId="18070" priority="824">
      <formula>AV23="후보"</formula>
    </cfRule>
  </conditionalFormatting>
  <conditionalFormatting sqref="Z23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8069" priority="820" operator="greaterThan">
      <formula>0.9</formula>
    </cfRule>
    <cfRule type="cellIs" dxfId="18068" priority="821" operator="greaterThan">
      <formula>0.85</formula>
    </cfRule>
  </conditionalFormatting>
  <conditionalFormatting sqref="N23">
    <cfRule type="cellIs" dxfId="18067" priority="818" operator="greaterThan">
      <formula>0.9</formula>
    </cfRule>
    <cfRule type="cellIs" dxfId="18066" priority="819" operator="greaterThan">
      <formula>0.85</formula>
    </cfRule>
  </conditionalFormatting>
  <conditionalFormatting sqref="E23">
    <cfRule type="expression" dxfId="18065" priority="814">
      <formula>AND(IF(OR($Q23=1,$Q23=2),1,0),IF($X23&lt;=20,1,0))</formula>
    </cfRule>
    <cfRule type="expression" dxfId="18064" priority="815">
      <formula>AND(IF($Q23=2,1,0),IF($X23&lt;30,1,0))</formula>
    </cfRule>
    <cfRule type="expression" dxfId="18063" priority="816">
      <formula>AND(IF($Q23=3,1,0),IF($X23&lt;30,1,0))</formula>
    </cfRule>
    <cfRule type="expression" dxfId="18062" priority="817">
      <formula>AND(IF($Q23=3,1,IF($Q23=4,1,0)),IF($F23&lt;=85,1,0))</formula>
    </cfRule>
  </conditionalFormatting>
  <conditionalFormatting sqref="X23">
    <cfRule type="expression" dxfId="18061" priority="810">
      <formula>AND(IF(OR($Q23=1,$Q23=2),1,0),IF($X23&lt;=20,1,0))</formula>
    </cfRule>
    <cfRule type="expression" dxfId="18060" priority="811">
      <formula>AND(IF($Q23=2,1,0),IF($X23&lt;30,1,0))</formula>
    </cfRule>
    <cfRule type="expression" dxfId="18059" priority="812">
      <formula>AND(IF($Q23=3,1,0),IF($X23&lt;30,1,0))</formula>
    </cfRule>
    <cfRule type="expression" dxfId="18058" priority="813">
      <formula>AND(IF($Q23=3,1,IF($Q23=4,1,0)),IF($F23&lt;=85,1,0))</formula>
    </cfRule>
  </conditionalFormatting>
  <conditionalFormatting sqref="AI23">
    <cfRule type="expression" dxfId="18057" priority="806">
      <formula>AND(IF(OR($Q23=1,$Q23=2),1,0),IF($X23&lt;=20,1,0))</formula>
    </cfRule>
    <cfRule type="expression" dxfId="18056" priority="807">
      <formula>AND(IF($Q23=2,1,0),IF($X23&lt;30,1,0))</formula>
    </cfRule>
    <cfRule type="expression" dxfId="18055" priority="808">
      <formula>AND(IF($Q23=3,1,0),IF($X23&lt;30,1,0))</formula>
    </cfRule>
    <cfRule type="expression" dxfId="18054" priority="809">
      <formula>AND(IF($Q23=3,1,IF($Q23=4,1,0)),IF($F23&lt;=85,1,0))</formula>
    </cfRule>
  </conditionalFormatting>
  <conditionalFormatting sqref="AV24">
    <cfRule type="expression" dxfId="18053" priority="804">
      <formula>AV24="X"</formula>
    </cfRule>
    <cfRule type="expression" dxfId="18052" priority="805">
      <formula>AV24="후보"</formula>
    </cfRule>
  </conditionalFormatting>
  <conditionalFormatting sqref="Z24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8051" priority="801" operator="greaterThan">
      <formula>0.9</formula>
    </cfRule>
    <cfRule type="cellIs" dxfId="18050" priority="802" operator="greaterThan">
      <formula>0.85</formula>
    </cfRule>
  </conditionalFormatting>
  <conditionalFormatting sqref="N24">
    <cfRule type="cellIs" dxfId="18049" priority="799" operator="greaterThan">
      <formula>0.9</formula>
    </cfRule>
    <cfRule type="cellIs" dxfId="18048" priority="800" operator="greaterThan">
      <formula>0.85</formula>
    </cfRule>
  </conditionalFormatting>
  <conditionalFormatting sqref="E24">
    <cfRule type="expression" dxfId="18047" priority="795">
      <formula>AND(IF(OR($Q24=1,$Q24=2),1,0),IF($X24&lt;=20,1,0))</formula>
    </cfRule>
    <cfRule type="expression" dxfId="18046" priority="796">
      <formula>AND(IF($Q24=2,1,0),IF($X24&lt;30,1,0))</formula>
    </cfRule>
    <cfRule type="expression" dxfId="18045" priority="797">
      <formula>AND(IF($Q24=3,1,0),IF($X24&lt;30,1,0))</formula>
    </cfRule>
    <cfRule type="expression" dxfId="18044" priority="798">
      <formula>AND(IF($Q24=3,1,IF($Q24=4,1,0)),IF($F24&lt;=85,1,0))</formula>
    </cfRule>
  </conditionalFormatting>
  <conditionalFormatting sqref="X24">
    <cfRule type="expression" dxfId="18043" priority="791">
      <formula>AND(IF(OR($Q24=1,$Q24=2),1,0),IF($X24&lt;=20,1,0))</formula>
    </cfRule>
    <cfRule type="expression" dxfId="18042" priority="792">
      <formula>AND(IF($Q24=2,1,0),IF($X24&lt;30,1,0))</formula>
    </cfRule>
    <cfRule type="expression" dxfId="18041" priority="793">
      <formula>AND(IF($Q24=3,1,0),IF($X24&lt;30,1,0))</formula>
    </cfRule>
    <cfRule type="expression" dxfId="18040" priority="794">
      <formula>AND(IF($Q24=3,1,IF($Q24=4,1,0)),IF($F24&lt;=85,1,0))</formula>
    </cfRule>
  </conditionalFormatting>
  <conditionalFormatting sqref="AI24">
    <cfRule type="expression" dxfId="18039" priority="787">
      <formula>AND(IF(OR($Q24=1,$Q24=2),1,0),IF($X24&lt;=20,1,0))</formula>
    </cfRule>
    <cfRule type="expression" dxfId="18038" priority="788">
      <formula>AND(IF($Q24=2,1,0),IF($X24&lt;30,1,0))</formula>
    </cfRule>
    <cfRule type="expression" dxfId="18037" priority="789">
      <formula>AND(IF($Q24=3,1,0),IF($X24&lt;30,1,0))</formula>
    </cfRule>
    <cfRule type="expression" dxfId="18036" priority="790">
      <formula>AND(IF($Q24=3,1,IF($Q24=4,1,0)),IF($F24&lt;=85,1,0))</formula>
    </cfRule>
  </conditionalFormatting>
  <conditionalFormatting sqref="AV25">
    <cfRule type="expression" dxfId="18035" priority="785">
      <formula>AV25="X"</formula>
    </cfRule>
    <cfRule type="expression" dxfId="18034" priority="786">
      <formula>AV25="후보"</formula>
    </cfRule>
  </conditionalFormatting>
  <conditionalFormatting sqref="Z25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8033" priority="782" operator="greaterThan">
      <formula>0.9</formula>
    </cfRule>
    <cfRule type="cellIs" dxfId="18032" priority="783" operator="greaterThan">
      <formula>0.85</formula>
    </cfRule>
  </conditionalFormatting>
  <conditionalFormatting sqref="AV26">
    <cfRule type="expression" dxfId="18031" priority="780">
      <formula>AV26="X"</formula>
    </cfRule>
    <cfRule type="expression" dxfId="18030" priority="781">
      <formula>AV26="후보"</formula>
    </cfRule>
  </conditionalFormatting>
  <conditionalFormatting sqref="Z26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8029" priority="777" operator="greaterThan">
      <formula>0.9</formula>
    </cfRule>
    <cfRule type="cellIs" dxfId="18028" priority="778" operator="greaterThan">
      <formula>0.85</formula>
    </cfRule>
  </conditionalFormatting>
  <conditionalFormatting sqref="N26">
    <cfRule type="cellIs" dxfId="18027" priority="775" operator="greaterThan">
      <formula>0.9</formula>
    </cfRule>
    <cfRule type="cellIs" dxfId="18026" priority="776" operator="greaterThan">
      <formula>0.85</formula>
    </cfRule>
  </conditionalFormatting>
  <conditionalFormatting sqref="E26">
    <cfRule type="expression" dxfId="18025" priority="771">
      <formula>AND(IF(OR($Q26=1,$Q26=2),1,0),IF($X26&lt;=20,1,0))</formula>
    </cfRule>
    <cfRule type="expression" dxfId="18024" priority="772">
      <formula>AND(IF($Q26=2,1,0),IF($X26&lt;30,1,0))</formula>
    </cfRule>
    <cfRule type="expression" dxfId="18023" priority="773">
      <formula>AND(IF($Q26=3,1,0),IF($X26&lt;30,1,0))</formula>
    </cfRule>
    <cfRule type="expression" dxfId="18022" priority="774">
      <formula>AND(IF($Q26=3,1,IF($Q26=4,1,0)),IF($F26&lt;=85,1,0))</formula>
    </cfRule>
  </conditionalFormatting>
  <conditionalFormatting sqref="X26">
    <cfRule type="expression" dxfId="18021" priority="767">
      <formula>AND(IF(OR($Q26=1,$Q26=2),1,0),IF($X26&lt;=20,1,0))</formula>
    </cfRule>
    <cfRule type="expression" dxfId="18020" priority="768">
      <formula>AND(IF($Q26=2,1,0),IF($X26&lt;30,1,0))</formula>
    </cfRule>
    <cfRule type="expression" dxfId="18019" priority="769">
      <formula>AND(IF($Q26=3,1,0),IF($X26&lt;30,1,0))</formula>
    </cfRule>
    <cfRule type="expression" dxfId="18018" priority="770">
      <formula>AND(IF($Q26=3,1,IF($Q26=4,1,0)),IF($F26&lt;=85,1,0))</formula>
    </cfRule>
  </conditionalFormatting>
  <conditionalFormatting sqref="AI26">
    <cfRule type="expression" dxfId="18017" priority="763">
      <formula>AND(IF(OR($Q26=1,$Q26=2),1,0),IF($X26&lt;=20,1,0))</formula>
    </cfRule>
    <cfRule type="expression" dxfId="18016" priority="764">
      <formula>AND(IF($Q26=2,1,0),IF($X26&lt;30,1,0))</formula>
    </cfRule>
    <cfRule type="expression" dxfId="18015" priority="765">
      <formula>AND(IF($Q26=3,1,0),IF($X26&lt;30,1,0))</formula>
    </cfRule>
    <cfRule type="expression" dxfId="18014" priority="766">
      <formula>AND(IF($Q26=3,1,IF($Q26=4,1,0)),IF($F26&lt;=85,1,0))</formula>
    </cfRule>
  </conditionalFormatting>
  <conditionalFormatting sqref="AV27">
    <cfRule type="expression" dxfId="18013" priority="761">
      <formula>AV27="X"</formula>
    </cfRule>
    <cfRule type="expression" dxfId="18012" priority="762">
      <formula>AV27="후보"</formula>
    </cfRule>
  </conditionalFormatting>
  <conditionalFormatting sqref="Z27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8011" priority="758" operator="greaterThan">
      <formula>0.9</formula>
    </cfRule>
    <cfRule type="cellIs" dxfId="18010" priority="759" operator="greaterThan">
      <formula>0.85</formula>
    </cfRule>
  </conditionalFormatting>
  <conditionalFormatting sqref="N27">
    <cfRule type="cellIs" dxfId="18009" priority="756" operator="greaterThan">
      <formula>0.9</formula>
    </cfRule>
    <cfRule type="cellIs" dxfId="18008" priority="757" operator="greaterThan">
      <formula>0.85</formula>
    </cfRule>
  </conditionalFormatting>
  <conditionalFormatting sqref="E27">
    <cfRule type="expression" dxfId="18007" priority="752">
      <formula>AND(IF(OR($Q27=1,$Q27=2),1,0),IF($X27&lt;=20,1,0))</formula>
    </cfRule>
    <cfRule type="expression" dxfId="18006" priority="753">
      <formula>AND(IF($Q27=2,1,0),IF($X27&lt;30,1,0))</formula>
    </cfRule>
    <cfRule type="expression" dxfId="18005" priority="754">
      <formula>AND(IF($Q27=3,1,0),IF($X27&lt;30,1,0))</formula>
    </cfRule>
    <cfRule type="expression" dxfId="18004" priority="755">
      <formula>AND(IF($Q27=3,1,IF($Q27=4,1,0)),IF($F27&lt;=85,1,0))</formula>
    </cfRule>
  </conditionalFormatting>
  <conditionalFormatting sqref="X27">
    <cfRule type="expression" dxfId="18003" priority="748">
      <formula>AND(IF(OR($Q27=1,$Q27=2),1,0),IF($X27&lt;=20,1,0))</formula>
    </cfRule>
    <cfRule type="expression" dxfId="18002" priority="749">
      <formula>AND(IF($Q27=2,1,0),IF($X27&lt;30,1,0))</formula>
    </cfRule>
    <cfRule type="expression" dxfId="18001" priority="750">
      <formula>AND(IF($Q27=3,1,0),IF($X27&lt;30,1,0))</formula>
    </cfRule>
    <cfRule type="expression" dxfId="18000" priority="751">
      <formula>AND(IF($Q27=3,1,IF($Q27=4,1,0)),IF($F27&lt;=85,1,0))</formula>
    </cfRule>
  </conditionalFormatting>
  <conditionalFormatting sqref="AI27">
    <cfRule type="expression" dxfId="17999" priority="744">
      <formula>AND(IF(OR($Q27=1,$Q27=2),1,0),IF($X27&lt;=20,1,0))</formula>
    </cfRule>
    <cfRule type="expression" dxfId="17998" priority="745">
      <formula>AND(IF($Q27=2,1,0),IF($X27&lt;30,1,0))</formula>
    </cfRule>
    <cfRule type="expression" dxfId="17997" priority="746">
      <formula>AND(IF($Q27=3,1,0),IF($X27&lt;30,1,0))</formula>
    </cfRule>
    <cfRule type="expression" dxfId="17996" priority="747">
      <formula>AND(IF($Q27=3,1,IF($Q27=4,1,0)),IF($F27&lt;=85,1,0))</formula>
    </cfRule>
  </conditionalFormatting>
  <conditionalFormatting sqref="AV28">
    <cfRule type="expression" dxfId="17995" priority="742">
      <formula>AV28="X"</formula>
    </cfRule>
    <cfRule type="expression" dxfId="17994" priority="743">
      <formula>AV28="후보"</formula>
    </cfRule>
  </conditionalFormatting>
  <conditionalFormatting sqref="Z28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7993" priority="739" operator="greaterThan">
      <formula>0.9</formula>
    </cfRule>
    <cfRule type="cellIs" dxfId="17992" priority="740" operator="greaterThan">
      <formula>0.85</formula>
    </cfRule>
  </conditionalFormatting>
  <conditionalFormatting sqref="N28">
    <cfRule type="cellIs" dxfId="17991" priority="737" operator="greaterThan">
      <formula>0.9</formula>
    </cfRule>
    <cfRule type="cellIs" dxfId="17990" priority="738" operator="greaterThan">
      <formula>0.85</formula>
    </cfRule>
  </conditionalFormatting>
  <conditionalFormatting sqref="E28">
    <cfRule type="expression" dxfId="17989" priority="733">
      <formula>AND(IF(OR($Q28=1,$Q28=2),1,0),IF($X28&lt;=20,1,0))</formula>
    </cfRule>
    <cfRule type="expression" dxfId="17988" priority="734">
      <formula>AND(IF($Q28=2,1,0),IF($X28&lt;30,1,0))</formula>
    </cfRule>
    <cfRule type="expression" dxfId="17987" priority="735">
      <formula>AND(IF($Q28=3,1,0),IF($X28&lt;30,1,0))</formula>
    </cfRule>
    <cfRule type="expression" dxfId="17986" priority="736">
      <formula>AND(IF($Q28=3,1,IF($Q28=4,1,0)),IF($F28&lt;=85,1,0))</formula>
    </cfRule>
  </conditionalFormatting>
  <conditionalFormatting sqref="X28">
    <cfRule type="expression" dxfId="17985" priority="729">
      <formula>AND(IF(OR($Q28=1,$Q28=2),1,0),IF($X28&lt;=20,1,0))</formula>
    </cfRule>
    <cfRule type="expression" dxfId="17984" priority="730">
      <formula>AND(IF($Q28=2,1,0),IF($X28&lt;30,1,0))</formula>
    </cfRule>
    <cfRule type="expression" dxfId="17983" priority="731">
      <formula>AND(IF($Q28=3,1,0),IF($X28&lt;30,1,0))</formula>
    </cfRule>
    <cfRule type="expression" dxfId="17982" priority="732">
      <formula>AND(IF($Q28=3,1,IF($Q28=4,1,0)),IF($F28&lt;=85,1,0))</formula>
    </cfRule>
  </conditionalFormatting>
  <conditionalFormatting sqref="AI28">
    <cfRule type="expression" dxfId="17981" priority="725">
      <formula>AND(IF(OR($Q28=1,$Q28=2),1,0),IF($X28&lt;=20,1,0))</formula>
    </cfRule>
    <cfRule type="expression" dxfId="17980" priority="726">
      <formula>AND(IF($Q28=2,1,0),IF($X28&lt;30,1,0))</formula>
    </cfRule>
    <cfRule type="expression" dxfId="17979" priority="727">
      <formula>AND(IF($Q28=3,1,0),IF($X28&lt;30,1,0))</formula>
    </cfRule>
    <cfRule type="expression" dxfId="17978" priority="728">
      <formula>AND(IF($Q28=3,1,IF($Q28=4,1,0)),IF($F28&lt;=85,1,0))</formula>
    </cfRule>
  </conditionalFormatting>
  <conditionalFormatting sqref="AV29">
    <cfRule type="expression" dxfId="17977" priority="723">
      <formula>AV29="X"</formula>
    </cfRule>
    <cfRule type="expression" dxfId="17976" priority="724">
      <formula>AV29="후보"</formula>
    </cfRule>
  </conditionalFormatting>
  <conditionalFormatting sqref="Z29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7975" priority="720" operator="greaterThan">
      <formula>0.9</formula>
    </cfRule>
    <cfRule type="cellIs" dxfId="17974" priority="721" operator="greaterThan">
      <formula>0.85</formula>
    </cfRule>
  </conditionalFormatting>
  <conditionalFormatting sqref="N29">
    <cfRule type="cellIs" dxfId="17973" priority="718" operator="greaterThan">
      <formula>0.9</formula>
    </cfRule>
    <cfRule type="cellIs" dxfId="17972" priority="719" operator="greaterThan">
      <formula>0.85</formula>
    </cfRule>
  </conditionalFormatting>
  <conditionalFormatting sqref="E29">
    <cfRule type="expression" dxfId="17971" priority="714">
      <formula>AND(IF(OR($Q29=1,$Q29=2),1,0),IF($X29&lt;=20,1,0))</formula>
    </cfRule>
    <cfRule type="expression" dxfId="17970" priority="715">
      <formula>AND(IF($Q29=2,1,0),IF($X29&lt;30,1,0))</formula>
    </cfRule>
    <cfRule type="expression" dxfId="17969" priority="716">
      <formula>AND(IF($Q29=3,1,0),IF($X29&lt;30,1,0))</formula>
    </cfRule>
    <cfRule type="expression" dxfId="17968" priority="717">
      <formula>AND(IF($Q29=3,1,IF($Q29=4,1,0)),IF($F29&lt;=85,1,0))</formula>
    </cfRule>
  </conditionalFormatting>
  <conditionalFormatting sqref="X29">
    <cfRule type="expression" dxfId="17967" priority="710">
      <formula>AND(IF(OR($Q29=1,$Q29=2),1,0),IF($X29&lt;=20,1,0))</formula>
    </cfRule>
    <cfRule type="expression" dxfId="17966" priority="711">
      <formula>AND(IF($Q29=2,1,0),IF($X29&lt;30,1,0))</formula>
    </cfRule>
    <cfRule type="expression" dxfId="17965" priority="712">
      <formula>AND(IF($Q29=3,1,0),IF($X29&lt;30,1,0))</formula>
    </cfRule>
    <cfRule type="expression" dxfId="17964" priority="713">
      <formula>AND(IF($Q29=3,1,IF($Q29=4,1,0)),IF($F29&lt;=85,1,0))</formula>
    </cfRule>
  </conditionalFormatting>
  <conditionalFormatting sqref="AI29">
    <cfRule type="expression" dxfId="17963" priority="706">
      <formula>AND(IF(OR($Q29=1,$Q29=2),1,0),IF($X29&lt;=20,1,0))</formula>
    </cfRule>
    <cfRule type="expression" dxfId="17962" priority="707">
      <formula>AND(IF($Q29=2,1,0),IF($X29&lt;30,1,0))</formula>
    </cfRule>
    <cfRule type="expression" dxfId="17961" priority="708">
      <formula>AND(IF($Q29=3,1,0),IF($X29&lt;30,1,0))</formula>
    </cfRule>
    <cfRule type="expression" dxfId="17960" priority="709">
      <formula>AND(IF($Q29=3,1,IF($Q29=4,1,0)),IF($F29&lt;=85,1,0))</formula>
    </cfRule>
  </conditionalFormatting>
  <conditionalFormatting sqref="AV30">
    <cfRule type="expression" dxfId="17959" priority="704">
      <formula>AV30="X"</formula>
    </cfRule>
    <cfRule type="expression" dxfId="17958" priority="705">
      <formula>AV30="후보"</formula>
    </cfRule>
  </conditionalFormatting>
  <conditionalFormatting sqref="Z30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7957" priority="701" operator="greaterThan">
      <formula>0.9</formula>
    </cfRule>
    <cfRule type="cellIs" dxfId="17956" priority="702" operator="greaterThan">
      <formula>0.85</formula>
    </cfRule>
  </conditionalFormatting>
  <conditionalFormatting sqref="N30">
    <cfRule type="cellIs" dxfId="17955" priority="699" operator="greaterThan">
      <formula>0.9</formula>
    </cfRule>
    <cfRule type="cellIs" dxfId="17954" priority="700" operator="greaterThan">
      <formula>0.85</formula>
    </cfRule>
  </conditionalFormatting>
  <conditionalFormatting sqref="E30">
    <cfRule type="expression" dxfId="17953" priority="695">
      <formula>AND(IF(OR($Q30=1,$Q30=2),1,0),IF($X30&lt;=20,1,0))</formula>
    </cfRule>
    <cfRule type="expression" dxfId="17952" priority="696">
      <formula>AND(IF($Q30=2,1,0),IF($X30&lt;30,1,0))</formula>
    </cfRule>
    <cfRule type="expression" dxfId="17951" priority="697">
      <formula>AND(IF($Q30=3,1,0),IF($X30&lt;30,1,0))</formula>
    </cfRule>
    <cfRule type="expression" dxfId="17950" priority="698">
      <formula>AND(IF($Q30=3,1,IF($Q30=4,1,0)),IF($F30&lt;=85,1,0))</formula>
    </cfRule>
  </conditionalFormatting>
  <conditionalFormatting sqref="X30">
    <cfRule type="expression" dxfId="17949" priority="691">
      <formula>AND(IF(OR($Q30=1,$Q30=2),1,0),IF($X30&lt;=20,1,0))</formula>
    </cfRule>
    <cfRule type="expression" dxfId="17948" priority="692">
      <formula>AND(IF($Q30=2,1,0),IF($X30&lt;30,1,0))</formula>
    </cfRule>
    <cfRule type="expression" dxfId="17947" priority="693">
      <formula>AND(IF($Q30=3,1,0),IF($X30&lt;30,1,0))</formula>
    </cfRule>
    <cfRule type="expression" dxfId="17946" priority="694">
      <formula>AND(IF($Q30=3,1,IF($Q30=4,1,0)),IF($F30&lt;=85,1,0))</formula>
    </cfRule>
  </conditionalFormatting>
  <conditionalFormatting sqref="AI30">
    <cfRule type="expression" dxfId="17945" priority="687">
      <formula>AND(IF(OR($Q30=1,$Q30=2),1,0),IF($X30&lt;=20,1,0))</formula>
    </cfRule>
    <cfRule type="expression" dxfId="17944" priority="688">
      <formula>AND(IF($Q30=2,1,0),IF($X30&lt;30,1,0))</formula>
    </cfRule>
    <cfRule type="expression" dxfId="17943" priority="689">
      <formula>AND(IF($Q30=3,1,0),IF($X30&lt;30,1,0))</formula>
    </cfRule>
    <cfRule type="expression" dxfId="17942" priority="690">
      <formula>AND(IF($Q30=3,1,IF($Q30=4,1,0)),IF($F30&lt;=85,1,0))</formula>
    </cfRule>
  </conditionalFormatting>
  <conditionalFormatting sqref="AV31">
    <cfRule type="expression" dxfId="17941" priority="685">
      <formula>AV31="X"</formula>
    </cfRule>
    <cfRule type="expression" dxfId="17940" priority="686">
      <formula>AV31="후보"</formula>
    </cfRule>
  </conditionalFormatting>
  <conditionalFormatting sqref="Z31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7939" priority="682" operator="greaterThan">
      <formula>0.9</formula>
    </cfRule>
    <cfRule type="cellIs" dxfId="17938" priority="683" operator="greaterThan">
      <formula>0.85</formula>
    </cfRule>
  </conditionalFormatting>
  <conditionalFormatting sqref="AV32">
    <cfRule type="expression" dxfId="17937" priority="680">
      <formula>AV32="X"</formula>
    </cfRule>
    <cfRule type="expression" dxfId="17936" priority="681">
      <formula>AV32="후보"</formula>
    </cfRule>
  </conditionalFormatting>
  <conditionalFormatting sqref="Z32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7935" priority="677" operator="greaterThan">
      <formula>0.9</formula>
    </cfRule>
    <cfRule type="cellIs" dxfId="17934" priority="678" operator="greaterThan">
      <formula>0.85</formula>
    </cfRule>
  </conditionalFormatting>
  <conditionalFormatting sqref="N32">
    <cfRule type="cellIs" dxfId="17933" priority="675" operator="greaterThan">
      <formula>0.9</formula>
    </cfRule>
    <cfRule type="cellIs" dxfId="17932" priority="676" operator="greaterThan">
      <formula>0.85</formula>
    </cfRule>
  </conditionalFormatting>
  <conditionalFormatting sqref="E32">
    <cfRule type="expression" dxfId="17931" priority="671">
      <formula>AND(IF(OR($Q32=1,$Q32=2),1,0),IF($X32&lt;=20,1,0))</formula>
    </cfRule>
    <cfRule type="expression" dxfId="17930" priority="672">
      <formula>AND(IF($Q32=2,1,0),IF($X32&lt;30,1,0))</formula>
    </cfRule>
    <cfRule type="expression" dxfId="17929" priority="673">
      <formula>AND(IF($Q32=3,1,0),IF($X32&lt;30,1,0))</formula>
    </cfRule>
    <cfRule type="expression" dxfId="17928" priority="674">
      <formula>AND(IF($Q32=3,1,IF($Q32=4,1,0)),IF($F32&lt;=85,1,0))</formula>
    </cfRule>
  </conditionalFormatting>
  <conditionalFormatting sqref="X32">
    <cfRule type="expression" dxfId="17927" priority="667">
      <formula>AND(IF(OR($Q32=1,$Q32=2),1,0),IF($X32&lt;=20,1,0))</formula>
    </cfRule>
    <cfRule type="expression" dxfId="17926" priority="668">
      <formula>AND(IF($Q32=2,1,0),IF($X32&lt;30,1,0))</formula>
    </cfRule>
    <cfRule type="expression" dxfId="17925" priority="669">
      <formula>AND(IF($Q32=3,1,0),IF($X32&lt;30,1,0))</formula>
    </cfRule>
    <cfRule type="expression" dxfId="17924" priority="670">
      <formula>AND(IF($Q32=3,1,IF($Q32=4,1,0)),IF($F32&lt;=85,1,0))</formula>
    </cfRule>
  </conditionalFormatting>
  <conditionalFormatting sqref="AI32">
    <cfRule type="expression" dxfId="17923" priority="663">
      <formula>AND(IF(OR($Q32=1,$Q32=2),1,0),IF($X32&lt;=20,1,0))</formula>
    </cfRule>
    <cfRule type="expression" dxfId="17922" priority="664">
      <formula>AND(IF($Q32=2,1,0),IF($X32&lt;30,1,0))</formula>
    </cfRule>
    <cfRule type="expression" dxfId="17921" priority="665">
      <formula>AND(IF($Q32=3,1,0),IF($X32&lt;30,1,0))</formula>
    </cfRule>
    <cfRule type="expression" dxfId="17920" priority="666">
      <formula>AND(IF($Q32=3,1,IF($Q32=4,1,0)),IF($F32&lt;=85,1,0))</formula>
    </cfRule>
  </conditionalFormatting>
  <conditionalFormatting sqref="AV33">
    <cfRule type="expression" dxfId="17919" priority="661">
      <formula>AV33="X"</formula>
    </cfRule>
    <cfRule type="expression" dxfId="17918" priority="662">
      <formula>AV33="후보"</formula>
    </cfRule>
  </conditionalFormatting>
  <conditionalFormatting sqref="Z33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7917" priority="658" operator="greaterThan">
      <formula>0.9</formula>
    </cfRule>
    <cfRule type="cellIs" dxfId="17916" priority="659" operator="greaterThan">
      <formula>0.85</formula>
    </cfRule>
  </conditionalFormatting>
  <conditionalFormatting sqref="N33">
    <cfRule type="cellIs" dxfId="17915" priority="656" operator="greaterThan">
      <formula>0.9</formula>
    </cfRule>
    <cfRule type="cellIs" dxfId="17914" priority="657" operator="greaterThan">
      <formula>0.85</formula>
    </cfRule>
  </conditionalFormatting>
  <conditionalFormatting sqref="E33">
    <cfRule type="expression" dxfId="17913" priority="652">
      <formula>AND(IF(OR($Q33=1,$Q33=2),1,0),IF($X33&lt;=20,1,0))</formula>
    </cfRule>
    <cfRule type="expression" dxfId="17912" priority="653">
      <formula>AND(IF($Q33=2,1,0),IF($X33&lt;30,1,0))</formula>
    </cfRule>
    <cfRule type="expression" dxfId="17911" priority="654">
      <formula>AND(IF($Q33=3,1,0),IF($X33&lt;30,1,0))</formula>
    </cfRule>
    <cfRule type="expression" dxfId="17910" priority="655">
      <formula>AND(IF($Q33=3,1,IF($Q33=4,1,0)),IF($F33&lt;=85,1,0))</formula>
    </cfRule>
  </conditionalFormatting>
  <conditionalFormatting sqref="X33">
    <cfRule type="expression" dxfId="17909" priority="648">
      <formula>AND(IF(OR($Q33=1,$Q33=2),1,0),IF($X33&lt;=20,1,0))</formula>
    </cfRule>
    <cfRule type="expression" dxfId="17908" priority="649">
      <formula>AND(IF($Q33=2,1,0),IF($X33&lt;30,1,0))</formula>
    </cfRule>
    <cfRule type="expression" dxfId="17907" priority="650">
      <formula>AND(IF($Q33=3,1,0),IF($X33&lt;30,1,0))</formula>
    </cfRule>
    <cfRule type="expression" dxfId="17906" priority="651">
      <formula>AND(IF($Q33=3,1,IF($Q33=4,1,0)),IF($F33&lt;=85,1,0))</formula>
    </cfRule>
  </conditionalFormatting>
  <conditionalFormatting sqref="AI33">
    <cfRule type="expression" dxfId="17905" priority="644">
      <formula>AND(IF(OR($Q33=1,$Q33=2),1,0),IF($X33&lt;=20,1,0))</formula>
    </cfRule>
    <cfRule type="expression" dxfId="17904" priority="645">
      <formula>AND(IF($Q33=2,1,0),IF($X33&lt;30,1,0))</formula>
    </cfRule>
    <cfRule type="expression" dxfId="17903" priority="646">
      <formula>AND(IF($Q33=3,1,0),IF($X33&lt;30,1,0))</formula>
    </cfRule>
    <cfRule type="expression" dxfId="17902" priority="647">
      <formula>AND(IF($Q33=3,1,IF($Q33=4,1,0)),IF($F33&lt;=85,1,0))</formula>
    </cfRule>
  </conditionalFormatting>
  <conditionalFormatting sqref="AV34">
    <cfRule type="expression" dxfId="17901" priority="642">
      <formula>AV34="X"</formula>
    </cfRule>
    <cfRule type="expression" dxfId="17900" priority="643">
      <formula>AV34="후보"</formula>
    </cfRule>
  </conditionalFormatting>
  <conditionalFormatting sqref="Z34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7899" priority="639" operator="greaterThan">
      <formula>0.9</formula>
    </cfRule>
    <cfRule type="cellIs" dxfId="17898" priority="640" operator="greaterThan">
      <formula>0.85</formula>
    </cfRule>
  </conditionalFormatting>
  <conditionalFormatting sqref="N34">
    <cfRule type="cellIs" dxfId="17897" priority="637" operator="greaterThan">
      <formula>0.9</formula>
    </cfRule>
    <cfRule type="cellIs" dxfId="17896" priority="638" operator="greaterThan">
      <formula>0.85</formula>
    </cfRule>
  </conditionalFormatting>
  <conditionalFormatting sqref="E34">
    <cfRule type="expression" dxfId="17895" priority="633">
      <formula>AND(IF(OR($Q34=1,$Q34=2),1,0),IF($X34&lt;=20,1,0))</formula>
    </cfRule>
    <cfRule type="expression" dxfId="17894" priority="634">
      <formula>AND(IF($Q34=2,1,0),IF($X34&lt;30,1,0))</formula>
    </cfRule>
    <cfRule type="expression" dxfId="17893" priority="635">
      <formula>AND(IF($Q34=3,1,0),IF($X34&lt;30,1,0))</formula>
    </cfRule>
    <cfRule type="expression" dxfId="17892" priority="636">
      <formula>AND(IF($Q34=3,1,IF($Q34=4,1,0)),IF($F34&lt;=85,1,0))</formula>
    </cfRule>
  </conditionalFormatting>
  <conditionalFormatting sqref="X34">
    <cfRule type="expression" dxfId="17891" priority="629">
      <formula>AND(IF(OR($Q34=1,$Q34=2),1,0),IF($X34&lt;=20,1,0))</formula>
    </cfRule>
    <cfRule type="expression" dxfId="17890" priority="630">
      <formula>AND(IF($Q34=2,1,0),IF($X34&lt;30,1,0))</formula>
    </cfRule>
    <cfRule type="expression" dxfId="17889" priority="631">
      <formula>AND(IF($Q34=3,1,0),IF($X34&lt;30,1,0))</formula>
    </cfRule>
    <cfRule type="expression" dxfId="17888" priority="632">
      <formula>AND(IF($Q34=3,1,IF($Q34=4,1,0)),IF($F34&lt;=85,1,0))</formula>
    </cfRule>
  </conditionalFormatting>
  <conditionalFormatting sqref="AI34">
    <cfRule type="expression" dxfId="17887" priority="625">
      <formula>AND(IF(OR($Q34=1,$Q34=2),1,0),IF($X34&lt;=20,1,0))</formula>
    </cfRule>
    <cfRule type="expression" dxfId="17886" priority="626">
      <formula>AND(IF($Q34=2,1,0),IF($X34&lt;30,1,0))</formula>
    </cfRule>
    <cfRule type="expression" dxfId="17885" priority="627">
      <formula>AND(IF($Q34=3,1,0),IF($X34&lt;30,1,0))</formula>
    </cfRule>
    <cfRule type="expression" dxfId="17884" priority="628">
      <formula>AND(IF($Q34=3,1,IF($Q34=4,1,0)),IF($F34&lt;=85,1,0))</formula>
    </cfRule>
  </conditionalFormatting>
  <conditionalFormatting sqref="AV35">
    <cfRule type="expression" dxfId="17883" priority="623">
      <formula>AV35="X"</formula>
    </cfRule>
    <cfRule type="expression" dxfId="17882" priority="624">
      <formula>AV35="후보"</formula>
    </cfRule>
  </conditionalFormatting>
  <conditionalFormatting sqref="Z35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7881" priority="620" operator="greaterThan">
      <formula>0.9</formula>
    </cfRule>
    <cfRule type="cellIs" dxfId="17880" priority="621" operator="greaterThan">
      <formula>0.85</formula>
    </cfRule>
  </conditionalFormatting>
  <conditionalFormatting sqref="N35">
    <cfRule type="cellIs" dxfId="17879" priority="618" operator="greaterThan">
      <formula>0.9</formula>
    </cfRule>
    <cfRule type="cellIs" dxfId="17878" priority="619" operator="greaterThan">
      <formula>0.85</formula>
    </cfRule>
  </conditionalFormatting>
  <conditionalFormatting sqref="E35">
    <cfRule type="expression" dxfId="17877" priority="614">
      <formula>AND(IF(OR($Q35=1,$Q35=2),1,0),IF($X35&lt;=20,1,0))</formula>
    </cfRule>
    <cfRule type="expression" dxfId="17876" priority="615">
      <formula>AND(IF($Q35=2,1,0),IF($X35&lt;30,1,0))</formula>
    </cfRule>
    <cfRule type="expression" dxfId="17875" priority="616">
      <formula>AND(IF($Q35=3,1,0),IF($X35&lt;30,1,0))</formula>
    </cfRule>
    <cfRule type="expression" dxfId="17874" priority="617">
      <formula>AND(IF($Q35=3,1,IF($Q35=4,1,0)),IF($F35&lt;=85,1,0))</formula>
    </cfRule>
  </conditionalFormatting>
  <conditionalFormatting sqref="X35">
    <cfRule type="expression" dxfId="17873" priority="610">
      <formula>AND(IF(OR($Q35=1,$Q35=2),1,0),IF($X35&lt;=20,1,0))</formula>
    </cfRule>
    <cfRule type="expression" dxfId="17872" priority="611">
      <formula>AND(IF($Q35=2,1,0),IF($X35&lt;30,1,0))</formula>
    </cfRule>
    <cfRule type="expression" dxfId="17871" priority="612">
      <formula>AND(IF($Q35=3,1,0),IF($X35&lt;30,1,0))</formula>
    </cfRule>
    <cfRule type="expression" dxfId="17870" priority="613">
      <formula>AND(IF($Q35=3,1,IF($Q35=4,1,0)),IF($F35&lt;=85,1,0))</formula>
    </cfRule>
  </conditionalFormatting>
  <conditionalFormatting sqref="AI35">
    <cfRule type="expression" dxfId="17869" priority="606">
      <formula>AND(IF(OR($Q35=1,$Q35=2),1,0),IF($X35&lt;=20,1,0))</formula>
    </cfRule>
    <cfRule type="expression" dxfId="17868" priority="607">
      <formula>AND(IF($Q35=2,1,0),IF($X35&lt;30,1,0))</formula>
    </cfRule>
    <cfRule type="expression" dxfId="17867" priority="608">
      <formula>AND(IF($Q35=3,1,0),IF($X35&lt;30,1,0))</formula>
    </cfRule>
    <cfRule type="expression" dxfId="17866" priority="609">
      <formula>AND(IF($Q35=3,1,IF($Q35=4,1,0)),IF($F35&lt;=85,1,0))</formula>
    </cfRule>
  </conditionalFormatting>
  <conditionalFormatting sqref="AV36">
    <cfRule type="expression" dxfId="17865" priority="604">
      <formula>AV36="X"</formula>
    </cfRule>
    <cfRule type="expression" dxfId="17864" priority="605">
      <formula>AV36="후보"</formula>
    </cfRule>
  </conditionalFormatting>
  <conditionalFormatting sqref="Z36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7863" priority="601" operator="greaterThan">
      <formula>0.9</formula>
    </cfRule>
    <cfRule type="cellIs" dxfId="17862" priority="602" operator="greaterThan">
      <formula>0.85</formula>
    </cfRule>
  </conditionalFormatting>
  <conditionalFormatting sqref="N36">
    <cfRule type="cellIs" dxfId="17861" priority="599" operator="greaterThan">
      <formula>0.9</formula>
    </cfRule>
    <cfRule type="cellIs" dxfId="17860" priority="600" operator="greaterThan">
      <formula>0.85</formula>
    </cfRule>
  </conditionalFormatting>
  <conditionalFormatting sqref="E36">
    <cfRule type="expression" dxfId="17859" priority="595">
      <formula>AND(IF(OR($Q36=1,$Q36=2),1,0),IF($X36&lt;=20,1,0))</formula>
    </cfRule>
    <cfRule type="expression" dxfId="17858" priority="596">
      <formula>AND(IF($Q36=2,1,0),IF($X36&lt;30,1,0))</formula>
    </cfRule>
    <cfRule type="expression" dxfId="17857" priority="597">
      <formula>AND(IF($Q36=3,1,0),IF($X36&lt;30,1,0))</formula>
    </cfRule>
    <cfRule type="expression" dxfId="17856" priority="598">
      <formula>AND(IF($Q36=3,1,IF($Q36=4,1,0)),IF($F36&lt;=85,1,0))</formula>
    </cfRule>
  </conditionalFormatting>
  <conditionalFormatting sqref="X36">
    <cfRule type="expression" dxfId="17855" priority="591">
      <formula>AND(IF(OR($Q36=1,$Q36=2),1,0),IF($X36&lt;=20,1,0))</formula>
    </cfRule>
    <cfRule type="expression" dxfId="17854" priority="592">
      <formula>AND(IF($Q36=2,1,0),IF($X36&lt;30,1,0))</formula>
    </cfRule>
    <cfRule type="expression" dxfId="17853" priority="593">
      <formula>AND(IF($Q36=3,1,0),IF($X36&lt;30,1,0))</formula>
    </cfRule>
    <cfRule type="expression" dxfId="17852" priority="594">
      <formula>AND(IF($Q36=3,1,IF($Q36=4,1,0)),IF($F36&lt;=85,1,0))</formula>
    </cfRule>
  </conditionalFormatting>
  <conditionalFormatting sqref="AI36">
    <cfRule type="expression" dxfId="17851" priority="587">
      <formula>AND(IF(OR($Q36=1,$Q36=2),1,0),IF($X36&lt;=20,1,0))</formula>
    </cfRule>
    <cfRule type="expression" dxfId="17850" priority="588">
      <formula>AND(IF($Q36=2,1,0),IF($X36&lt;30,1,0))</formula>
    </cfRule>
    <cfRule type="expression" dxfId="17849" priority="589">
      <formula>AND(IF($Q36=3,1,0),IF($X36&lt;30,1,0))</formula>
    </cfRule>
    <cfRule type="expression" dxfId="17848" priority="590">
      <formula>AND(IF($Q36=3,1,IF($Q36=4,1,0)),IF($F36&lt;=85,1,0))</formula>
    </cfRule>
  </conditionalFormatting>
  <conditionalFormatting sqref="AV37">
    <cfRule type="expression" dxfId="17847" priority="585">
      <formula>AV37="X"</formula>
    </cfRule>
    <cfRule type="expression" dxfId="17846" priority="586">
      <formula>AV37="후보"</formula>
    </cfRule>
  </conditionalFormatting>
  <conditionalFormatting sqref="Z37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7845" priority="582" operator="greaterThan">
      <formula>0.9</formula>
    </cfRule>
    <cfRule type="cellIs" dxfId="17844" priority="583" operator="greaterThan">
      <formula>0.85</formula>
    </cfRule>
  </conditionalFormatting>
  <conditionalFormatting sqref="AV38">
    <cfRule type="expression" dxfId="17843" priority="580">
      <formula>AV38="X"</formula>
    </cfRule>
    <cfRule type="expression" dxfId="17842" priority="581">
      <formula>AV38="후보"</formula>
    </cfRule>
  </conditionalFormatting>
  <conditionalFormatting sqref="Z38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7841" priority="577" operator="greaterThan">
      <formula>0.9</formula>
    </cfRule>
    <cfRule type="cellIs" dxfId="17840" priority="578" operator="greaterThan">
      <formula>0.85</formula>
    </cfRule>
  </conditionalFormatting>
  <conditionalFormatting sqref="N38">
    <cfRule type="cellIs" dxfId="17839" priority="575" operator="greaterThan">
      <formula>0.9</formula>
    </cfRule>
    <cfRule type="cellIs" dxfId="17838" priority="576" operator="greaterThan">
      <formula>0.85</formula>
    </cfRule>
  </conditionalFormatting>
  <conditionalFormatting sqref="E38">
    <cfRule type="expression" dxfId="17837" priority="571">
      <formula>AND(IF(OR($Q38=1,$Q38=2),1,0),IF($X38&lt;=20,1,0))</formula>
    </cfRule>
    <cfRule type="expression" dxfId="17836" priority="572">
      <formula>AND(IF($Q38=2,1,0),IF($X38&lt;30,1,0))</formula>
    </cfRule>
    <cfRule type="expression" dxfId="17835" priority="573">
      <formula>AND(IF($Q38=3,1,0),IF($X38&lt;30,1,0))</formula>
    </cfRule>
    <cfRule type="expression" dxfId="17834" priority="574">
      <formula>AND(IF($Q38=3,1,IF($Q38=4,1,0)),IF($F38&lt;=85,1,0))</formula>
    </cfRule>
  </conditionalFormatting>
  <conditionalFormatting sqref="X38">
    <cfRule type="expression" dxfId="17833" priority="567">
      <formula>AND(IF(OR($Q38=1,$Q38=2),1,0),IF($X38&lt;=20,1,0))</formula>
    </cfRule>
    <cfRule type="expression" dxfId="17832" priority="568">
      <formula>AND(IF($Q38=2,1,0),IF($X38&lt;30,1,0))</formula>
    </cfRule>
    <cfRule type="expression" dxfId="17831" priority="569">
      <formula>AND(IF($Q38=3,1,0),IF($X38&lt;30,1,0))</formula>
    </cfRule>
    <cfRule type="expression" dxfId="17830" priority="570">
      <formula>AND(IF($Q38=3,1,IF($Q38=4,1,0)),IF($F38&lt;=85,1,0))</formula>
    </cfRule>
  </conditionalFormatting>
  <conditionalFormatting sqref="AI38">
    <cfRule type="expression" dxfId="17829" priority="563">
      <formula>AND(IF(OR($Q38=1,$Q38=2),1,0),IF($X38&lt;=20,1,0))</formula>
    </cfRule>
    <cfRule type="expression" dxfId="17828" priority="564">
      <formula>AND(IF($Q38=2,1,0),IF($X38&lt;30,1,0))</formula>
    </cfRule>
    <cfRule type="expression" dxfId="17827" priority="565">
      <formula>AND(IF($Q38=3,1,0),IF($X38&lt;30,1,0))</formula>
    </cfRule>
    <cfRule type="expression" dxfId="17826" priority="566">
      <formula>AND(IF($Q38=3,1,IF($Q38=4,1,0)),IF($F38&lt;=85,1,0))</formula>
    </cfRule>
  </conditionalFormatting>
  <conditionalFormatting sqref="AV39">
    <cfRule type="expression" dxfId="17825" priority="561">
      <formula>AV39="X"</formula>
    </cfRule>
    <cfRule type="expression" dxfId="17824" priority="562">
      <formula>AV39="후보"</formula>
    </cfRule>
  </conditionalFormatting>
  <conditionalFormatting sqref="Z39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7823" priority="558" operator="greaterThan">
      <formula>0.9</formula>
    </cfRule>
    <cfRule type="cellIs" dxfId="17822" priority="559" operator="greaterThan">
      <formula>0.85</formula>
    </cfRule>
  </conditionalFormatting>
  <conditionalFormatting sqref="N39">
    <cfRule type="cellIs" dxfId="17821" priority="556" operator="greaterThan">
      <formula>0.9</formula>
    </cfRule>
    <cfRule type="cellIs" dxfId="17820" priority="557" operator="greaterThan">
      <formula>0.85</formula>
    </cfRule>
  </conditionalFormatting>
  <conditionalFormatting sqref="E39">
    <cfRule type="expression" dxfId="17819" priority="552">
      <formula>AND(IF(OR($Q39=1,$Q39=2),1,0),IF($X39&lt;=20,1,0))</formula>
    </cfRule>
    <cfRule type="expression" dxfId="17818" priority="553">
      <formula>AND(IF($Q39=2,1,0),IF($X39&lt;30,1,0))</formula>
    </cfRule>
    <cfRule type="expression" dxfId="17817" priority="554">
      <formula>AND(IF($Q39=3,1,0),IF($X39&lt;30,1,0))</formula>
    </cfRule>
    <cfRule type="expression" dxfId="17816" priority="555">
      <formula>AND(IF($Q39=3,1,IF($Q39=4,1,0)),IF($F39&lt;=85,1,0))</formula>
    </cfRule>
  </conditionalFormatting>
  <conditionalFormatting sqref="X39">
    <cfRule type="expression" dxfId="17815" priority="548">
      <formula>AND(IF(OR($Q39=1,$Q39=2),1,0),IF($X39&lt;=20,1,0))</formula>
    </cfRule>
    <cfRule type="expression" dxfId="17814" priority="549">
      <formula>AND(IF($Q39=2,1,0),IF($X39&lt;30,1,0))</formula>
    </cfRule>
    <cfRule type="expression" dxfId="17813" priority="550">
      <formula>AND(IF($Q39=3,1,0),IF($X39&lt;30,1,0))</formula>
    </cfRule>
    <cfRule type="expression" dxfId="17812" priority="551">
      <formula>AND(IF($Q39=3,1,IF($Q39=4,1,0)),IF($F39&lt;=85,1,0))</formula>
    </cfRule>
  </conditionalFormatting>
  <conditionalFormatting sqref="AI39">
    <cfRule type="expression" dxfId="17811" priority="544">
      <formula>AND(IF(OR($Q39=1,$Q39=2),1,0),IF($X39&lt;=20,1,0))</formula>
    </cfRule>
    <cfRule type="expression" dxfId="17810" priority="545">
      <formula>AND(IF($Q39=2,1,0),IF($X39&lt;30,1,0))</formula>
    </cfRule>
    <cfRule type="expression" dxfId="17809" priority="546">
      <formula>AND(IF($Q39=3,1,0),IF($X39&lt;30,1,0))</formula>
    </cfRule>
    <cfRule type="expression" dxfId="17808" priority="547">
      <formula>AND(IF($Q39=3,1,IF($Q39=4,1,0)),IF($F39&lt;=85,1,0))</formula>
    </cfRule>
  </conditionalFormatting>
  <conditionalFormatting sqref="AV40">
    <cfRule type="expression" dxfId="17807" priority="542">
      <formula>AV40="X"</formula>
    </cfRule>
    <cfRule type="expression" dxfId="17806" priority="543">
      <formula>AV40="후보"</formula>
    </cfRule>
  </conditionalFormatting>
  <conditionalFormatting sqref="Z40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7805" priority="539" operator="greaterThan">
      <formula>0.9</formula>
    </cfRule>
    <cfRule type="cellIs" dxfId="17804" priority="540" operator="greaterThan">
      <formula>0.85</formula>
    </cfRule>
  </conditionalFormatting>
  <conditionalFormatting sqref="N40">
    <cfRule type="cellIs" dxfId="17803" priority="537" operator="greaterThan">
      <formula>0.9</formula>
    </cfRule>
    <cfRule type="cellIs" dxfId="17802" priority="538" operator="greaterThan">
      <formula>0.85</formula>
    </cfRule>
  </conditionalFormatting>
  <conditionalFormatting sqref="E40">
    <cfRule type="expression" dxfId="17801" priority="533">
      <formula>AND(IF(OR($Q40=1,$Q40=2),1,0),IF($X40&lt;=20,1,0))</formula>
    </cfRule>
    <cfRule type="expression" dxfId="17800" priority="534">
      <formula>AND(IF($Q40=2,1,0),IF($X40&lt;30,1,0))</formula>
    </cfRule>
    <cfRule type="expression" dxfId="17799" priority="535">
      <formula>AND(IF($Q40=3,1,0),IF($X40&lt;30,1,0))</formula>
    </cfRule>
    <cfRule type="expression" dxfId="17798" priority="536">
      <formula>AND(IF($Q40=3,1,IF($Q40=4,1,0)),IF($F40&lt;=85,1,0))</formula>
    </cfRule>
  </conditionalFormatting>
  <conditionalFormatting sqref="X40">
    <cfRule type="expression" dxfId="17797" priority="529">
      <formula>AND(IF(OR($Q40=1,$Q40=2),1,0),IF($X40&lt;=20,1,0))</formula>
    </cfRule>
    <cfRule type="expression" dxfId="17796" priority="530">
      <formula>AND(IF($Q40=2,1,0),IF($X40&lt;30,1,0))</formula>
    </cfRule>
    <cfRule type="expression" dxfId="17795" priority="531">
      <formula>AND(IF($Q40=3,1,0),IF($X40&lt;30,1,0))</formula>
    </cfRule>
    <cfRule type="expression" dxfId="17794" priority="532">
      <formula>AND(IF($Q40=3,1,IF($Q40=4,1,0)),IF($F40&lt;=85,1,0))</formula>
    </cfRule>
  </conditionalFormatting>
  <conditionalFormatting sqref="AI40">
    <cfRule type="expression" dxfId="17793" priority="525">
      <formula>AND(IF(OR($Q40=1,$Q40=2),1,0),IF($X40&lt;=20,1,0))</formula>
    </cfRule>
    <cfRule type="expression" dxfId="17792" priority="526">
      <formula>AND(IF($Q40=2,1,0),IF($X40&lt;30,1,0))</formula>
    </cfRule>
    <cfRule type="expression" dxfId="17791" priority="527">
      <formula>AND(IF($Q40=3,1,0),IF($X40&lt;30,1,0))</formula>
    </cfRule>
    <cfRule type="expression" dxfId="17790" priority="528">
      <formula>AND(IF($Q40=3,1,IF($Q40=4,1,0)),IF($F40&lt;=85,1,0))</formula>
    </cfRule>
  </conditionalFormatting>
  <conditionalFormatting sqref="AV41">
    <cfRule type="expression" dxfId="17789" priority="523">
      <formula>AV41="X"</formula>
    </cfRule>
    <cfRule type="expression" dxfId="17788" priority="524">
      <formula>AV41="후보"</formula>
    </cfRule>
  </conditionalFormatting>
  <conditionalFormatting sqref="Z41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7787" priority="520" operator="greaterThan">
      <formula>0.9</formula>
    </cfRule>
    <cfRule type="cellIs" dxfId="17786" priority="521" operator="greaterThan">
      <formula>0.85</formula>
    </cfRule>
  </conditionalFormatting>
  <conditionalFormatting sqref="N41">
    <cfRule type="cellIs" dxfId="17785" priority="518" operator="greaterThan">
      <formula>0.9</formula>
    </cfRule>
    <cfRule type="cellIs" dxfId="17784" priority="519" operator="greaterThan">
      <formula>0.85</formula>
    </cfRule>
  </conditionalFormatting>
  <conditionalFormatting sqref="E41">
    <cfRule type="expression" dxfId="17783" priority="514">
      <formula>AND(IF(OR($Q41=1,$Q41=2),1,0),IF($X41&lt;=20,1,0))</formula>
    </cfRule>
    <cfRule type="expression" dxfId="17782" priority="515">
      <formula>AND(IF($Q41=2,1,0),IF($X41&lt;30,1,0))</formula>
    </cfRule>
    <cfRule type="expression" dxfId="17781" priority="516">
      <formula>AND(IF($Q41=3,1,0),IF($X41&lt;30,1,0))</formula>
    </cfRule>
    <cfRule type="expression" dxfId="17780" priority="517">
      <formula>AND(IF($Q41=3,1,IF($Q41=4,1,0)),IF($F41&lt;=85,1,0))</formula>
    </cfRule>
  </conditionalFormatting>
  <conditionalFormatting sqref="X41">
    <cfRule type="expression" dxfId="17779" priority="510">
      <formula>AND(IF(OR($Q41=1,$Q41=2),1,0),IF($X41&lt;=20,1,0))</formula>
    </cfRule>
    <cfRule type="expression" dxfId="17778" priority="511">
      <formula>AND(IF($Q41=2,1,0),IF($X41&lt;30,1,0))</formula>
    </cfRule>
    <cfRule type="expression" dxfId="17777" priority="512">
      <formula>AND(IF($Q41=3,1,0),IF($X41&lt;30,1,0))</formula>
    </cfRule>
    <cfRule type="expression" dxfId="17776" priority="513">
      <formula>AND(IF($Q41=3,1,IF($Q41=4,1,0)),IF($F41&lt;=85,1,0))</formula>
    </cfRule>
  </conditionalFormatting>
  <conditionalFormatting sqref="AI41">
    <cfRule type="expression" dxfId="17775" priority="506">
      <formula>AND(IF(OR($Q41=1,$Q41=2),1,0),IF($X41&lt;=20,1,0))</formula>
    </cfRule>
    <cfRule type="expression" dxfId="17774" priority="507">
      <formula>AND(IF($Q41=2,1,0),IF($X41&lt;30,1,0))</formula>
    </cfRule>
    <cfRule type="expression" dxfId="17773" priority="508">
      <formula>AND(IF($Q41=3,1,0),IF($X41&lt;30,1,0))</formula>
    </cfRule>
    <cfRule type="expression" dxfId="17772" priority="509">
      <formula>AND(IF($Q41=3,1,IF($Q41=4,1,0)),IF($F41&lt;=85,1,0))</formula>
    </cfRule>
  </conditionalFormatting>
  <conditionalFormatting sqref="AV42">
    <cfRule type="expression" dxfId="17771" priority="504">
      <formula>AV42="X"</formula>
    </cfRule>
    <cfRule type="expression" dxfId="17770" priority="505">
      <formula>AV42="후보"</formula>
    </cfRule>
  </conditionalFormatting>
  <conditionalFormatting sqref="Z42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7769" priority="501" operator="greaterThan">
      <formula>0.9</formula>
    </cfRule>
    <cfRule type="cellIs" dxfId="17768" priority="502" operator="greaterThan">
      <formula>0.85</formula>
    </cfRule>
  </conditionalFormatting>
  <conditionalFormatting sqref="N42">
    <cfRule type="cellIs" dxfId="17767" priority="499" operator="greaterThan">
      <formula>0.9</formula>
    </cfRule>
    <cfRule type="cellIs" dxfId="17766" priority="500" operator="greaterThan">
      <formula>0.85</formula>
    </cfRule>
  </conditionalFormatting>
  <conditionalFormatting sqref="E42">
    <cfRule type="expression" dxfId="17765" priority="495">
      <formula>AND(IF(OR($Q42=1,$Q42=2),1,0),IF($X42&lt;=20,1,0))</formula>
    </cfRule>
    <cfRule type="expression" dxfId="17764" priority="496">
      <formula>AND(IF($Q42=2,1,0),IF($X42&lt;30,1,0))</formula>
    </cfRule>
    <cfRule type="expression" dxfId="17763" priority="497">
      <formula>AND(IF($Q42=3,1,0),IF($X42&lt;30,1,0))</formula>
    </cfRule>
    <cfRule type="expression" dxfId="17762" priority="498">
      <formula>AND(IF($Q42=3,1,IF($Q42=4,1,0)),IF($F42&lt;=85,1,0))</formula>
    </cfRule>
  </conditionalFormatting>
  <conditionalFormatting sqref="X42">
    <cfRule type="expression" dxfId="17761" priority="491">
      <formula>AND(IF(OR($Q42=1,$Q42=2),1,0),IF($X42&lt;=20,1,0))</formula>
    </cfRule>
    <cfRule type="expression" dxfId="17760" priority="492">
      <formula>AND(IF($Q42=2,1,0),IF($X42&lt;30,1,0))</formula>
    </cfRule>
    <cfRule type="expression" dxfId="17759" priority="493">
      <formula>AND(IF($Q42=3,1,0),IF($X42&lt;30,1,0))</formula>
    </cfRule>
    <cfRule type="expression" dxfId="17758" priority="494">
      <formula>AND(IF($Q42=3,1,IF($Q42=4,1,0)),IF($F42&lt;=85,1,0))</formula>
    </cfRule>
  </conditionalFormatting>
  <conditionalFormatting sqref="AI42">
    <cfRule type="expression" dxfId="17757" priority="487">
      <formula>AND(IF(OR($Q42=1,$Q42=2),1,0),IF($X42&lt;=20,1,0))</formula>
    </cfRule>
    <cfRule type="expression" dxfId="17756" priority="488">
      <formula>AND(IF($Q42=2,1,0),IF($X42&lt;30,1,0))</formula>
    </cfRule>
    <cfRule type="expression" dxfId="17755" priority="489">
      <formula>AND(IF($Q42=3,1,0),IF($X42&lt;30,1,0))</formula>
    </cfRule>
    <cfRule type="expression" dxfId="17754" priority="490">
      <formula>AND(IF($Q42=3,1,IF($Q42=4,1,0)),IF($F42&lt;=85,1,0))</formula>
    </cfRule>
  </conditionalFormatting>
  <conditionalFormatting sqref="AV43">
    <cfRule type="expression" dxfId="17753" priority="485">
      <formula>AV43="X"</formula>
    </cfRule>
    <cfRule type="expression" dxfId="17752" priority="486">
      <formula>AV43="후보"</formula>
    </cfRule>
  </conditionalFormatting>
  <conditionalFormatting sqref="Z43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7751" priority="482" operator="greaterThan">
      <formula>0.9</formula>
    </cfRule>
    <cfRule type="cellIs" dxfId="17750" priority="483" operator="greaterThan">
      <formula>0.85</formula>
    </cfRule>
  </conditionalFormatting>
  <conditionalFormatting sqref="N43">
    <cfRule type="cellIs" dxfId="17749" priority="480" operator="greaterThan">
      <formula>0.9</formula>
    </cfRule>
    <cfRule type="cellIs" dxfId="17748" priority="481" operator="greaterThan">
      <formula>0.85</formula>
    </cfRule>
  </conditionalFormatting>
  <conditionalFormatting sqref="E43">
    <cfRule type="expression" dxfId="17747" priority="476">
      <formula>AND(IF(OR($Q43=1,$Q43=2),1,0),IF($X43&lt;=20,1,0))</formula>
    </cfRule>
    <cfRule type="expression" dxfId="17746" priority="477">
      <formula>AND(IF($Q43=2,1,0),IF($X43&lt;30,1,0))</formula>
    </cfRule>
    <cfRule type="expression" dxfId="17745" priority="478">
      <formula>AND(IF($Q43=3,1,0),IF($X43&lt;30,1,0))</formula>
    </cfRule>
    <cfRule type="expression" dxfId="17744" priority="479">
      <formula>AND(IF($Q43=3,1,IF($Q43=4,1,0)),IF($F43&lt;=85,1,0))</formula>
    </cfRule>
  </conditionalFormatting>
  <conditionalFormatting sqref="X43">
    <cfRule type="expression" dxfId="17743" priority="472">
      <formula>AND(IF(OR($Q43=1,$Q43=2),1,0),IF($X43&lt;=20,1,0))</formula>
    </cfRule>
    <cfRule type="expression" dxfId="17742" priority="473">
      <formula>AND(IF($Q43=2,1,0),IF($X43&lt;30,1,0))</formula>
    </cfRule>
    <cfRule type="expression" dxfId="17741" priority="474">
      <formula>AND(IF($Q43=3,1,0),IF($X43&lt;30,1,0))</formula>
    </cfRule>
    <cfRule type="expression" dxfId="17740" priority="475">
      <formula>AND(IF($Q43=3,1,IF($Q43=4,1,0)),IF($F43&lt;=85,1,0))</formula>
    </cfRule>
  </conditionalFormatting>
  <conditionalFormatting sqref="AI43">
    <cfRule type="expression" dxfId="17739" priority="468">
      <formula>AND(IF(OR($Q43=1,$Q43=2),1,0),IF($X43&lt;=20,1,0))</formula>
    </cfRule>
    <cfRule type="expression" dxfId="17738" priority="469">
      <formula>AND(IF($Q43=2,1,0),IF($X43&lt;30,1,0))</formula>
    </cfRule>
    <cfRule type="expression" dxfId="17737" priority="470">
      <formula>AND(IF($Q43=3,1,0),IF($X43&lt;30,1,0))</formula>
    </cfRule>
    <cfRule type="expression" dxfId="17736" priority="471">
      <formula>AND(IF($Q43=3,1,IF($Q43=4,1,0)),IF($F43&lt;=85,1,0))</formula>
    </cfRule>
  </conditionalFormatting>
  <conditionalFormatting sqref="AV44">
    <cfRule type="expression" dxfId="17735" priority="466">
      <formula>AV44="X"</formula>
    </cfRule>
    <cfRule type="expression" dxfId="17734" priority="467">
      <formula>AV44="후보"</formula>
    </cfRule>
  </conditionalFormatting>
  <conditionalFormatting sqref="Z44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7733" priority="463" operator="greaterThan">
      <formula>0.9</formula>
    </cfRule>
    <cfRule type="cellIs" dxfId="17732" priority="464" operator="greaterThan">
      <formula>0.85</formula>
    </cfRule>
  </conditionalFormatting>
  <conditionalFormatting sqref="N44">
    <cfRule type="cellIs" dxfId="17731" priority="461" operator="greaterThan">
      <formula>0.9</formula>
    </cfRule>
    <cfRule type="cellIs" dxfId="17730" priority="462" operator="greaterThan">
      <formula>0.85</formula>
    </cfRule>
  </conditionalFormatting>
  <conditionalFormatting sqref="E44">
    <cfRule type="expression" dxfId="17729" priority="457">
      <formula>AND(IF(OR($Q44=1,$Q44=2),1,0),IF($X44&lt;=20,1,0))</formula>
    </cfRule>
    <cfRule type="expression" dxfId="17728" priority="458">
      <formula>AND(IF($Q44=2,1,0),IF($X44&lt;30,1,0))</formula>
    </cfRule>
    <cfRule type="expression" dxfId="17727" priority="459">
      <formula>AND(IF($Q44=3,1,0),IF($X44&lt;30,1,0))</formula>
    </cfRule>
    <cfRule type="expression" dxfId="17726" priority="460">
      <formula>AND(IF($Q44=3,1,IF($Q44=4,1,0)),IF($F44&lt;=85,1,0))</formula>
    </cfRule>
  </conditionalFormatting>
  <conditionalFormatting sqref="X44">
    <cfRule type="expression" dxfId="17725" priority="453">
      <formula>AND(IF(OR($Q44=1,$Q44=2),1,0),IF($X44&lt;=20,1,0))</formula>
    </cfRule>
    <cfRule type="expression" dxfId="17724" priority="454">
      <formula>AND(IF($Q44=2,1,0),IF($X44&lt;30,1,0))</formula>
    </cfRule>
    <cfRule type="expression" dxfId="17723" priority="455">
      <formula>AND(IF($Q44=3,1,0),IF($X44&lt;30,1,0))</formula>
    </cfRule>
    <cfRule type="expression" dxfId="17722" priority="456">
      <formula>AND(IF($Q44=3,1,IF($Q44=4,1,0)),IF($F44&lt;=85,1,0))</formula>
    </cfRule>
  </conditionalFormatting>
  <conditionalFormatting sqref="AI44">
    <cfRule type="expression" dxfId="17721" priority="449">
      <formula>AND(IF(OR($Q44=1,$Q44=2),1,0),IF($X44&lt;=20,1,0))</formula>
    </cfRule>
    <cfRule type="expression" dxfId="17720" priority="450">
      <formula>AND(IF($Q44=2,1,0),IF($X44&lt;30,1,0))</formula>
    </cfRule>
    <cfRule type="expression" dxfId="17719" priority="451">
      <formula>AND(IF($Q44=3,1,0),IF($X44&lt;30,1,0))</formula>
    </cfRule>
    <cfRule type="expression" dxfId="17718" priority="452">
      <formula>AND(IF($Q44=3,1,IF($Q44=4,1,0)),IF($F44&lt;=85,1,0))</formula>
    </cfRule>
  </conditionalFormatting>
  <conditionalFormatting sqref="AV45">
    <cfRule type="expression" dxfId="17717" priority="447">
      <formula>AV45="X"</formula>
    </cfRule>
    <cfRule type="expression" dxfId="17716" priority="448">
      <formula>AV45="후보"</formula>
    </cfRule>
  </conditionalFormatting>
  <conditionalFormatting sqref="Z45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7715" priority="444" operator="greaterThan">
      <formula>0.9</formula>
    </cfRule>
    <cfRule type="cellIs" dxfId="17714" priority="445" operator="greaterThan">
      <formula>0.85</formula>
    </cfRule>
  </conditionalFormatting>
  <conditionalFormatting sqref="N45">
    <cfRule type="cellIs" dxfId="17713" priority="442" operator="greaterThan">
      <formula>0.9</formula>
    </cfRule>
    <cfRule type="cellIs" dxfId="17712" priority="443" operator="greaterThan">
      <formula>0.85</formula>
    </cfRule>
  </conditionalFormatting>
  <conditionalFormatting sqref="E45">
    <cfRule type="expression" dxfId="17711" priority="438">
      <formula>AND(IF(OR($Q45=1,$Q45=2),1,0),IF($X45&lt;=20,1,0))</formula>
    </cfRule>
    <cfRule type="expression" dxfId="17710" priority="439">
      <formula>AND(IF($Q45=2,1,0),IF($X45&lt;30,1,0))</formula>
    </cfRule>
    <cfRule type="expression" dxfId="17709" priority="440">
      <formula>AND(IF($Q45=3,1,0),IF($X45&lt;30,1,0))</formula>
    </cfRule>
    <cfRule type="expression" dxfId="17708" priority="441">
      <formula>AND(IF($Q45=3,1,IF($Q45=4,1,0)),IF($F45&lt;=85,1,0))</formula>
    </cfRule>
  </conditionalFormatting>
  <conditionalFormatting sqref="X45">
    <cfRule type="expression" dxfId="17707" priority="434">
      <formula>AND(IF(OR($Q45=1,$Q45=2),1,0),IF($X45&lt;=20,1,0))</formula>
    </cfRule>
    <cfRule type="expression" dxfId="17706" priority="435">
      <formula>AND(IF($Q45=2,1,0),IF($X45&lt;30,1,0))</formula>
    </cfRule>
    <cfRule type="expression" dxfId="17705" priority="436">
      <formula>AND(IF($Q45=3,1,0),IF($X45&lt;30,1,0))</formula>
    </cfRule>
    <cfRule type="expression" dxfId="17704" priority="437">
      <formula>AND(IF($Q45=3,1,IF($Q45=4,1,0)),IF($F45&lt;=85,1,0))</formula>
    </cfRule>
  </conditionalFormatting>
  <conditionalFormatting sqref="AI45">
    <cfRule type="expression" dxfId="17703" priority="430">
      <formula>AND(IF(OR($Q45=1,$Q45=2),1,0),IF($X45&lt;=20,1,0))</formula>
    </cfRule>
    <cfRule type="expression" dxfId="17702" priority="431">
      <formula>AND(IF($Q45=2,1,0),IF($X45&lt;30,1,0))</formula>
    </cfRule>
    <cfRule type="expression" dxfId="17701" priority="432">
      <formula>AND(IF($Q45=3,1,0),IF($X45&lt;30,1,0))</formula>
    </cfRule>
    <cfRule type="expression" dxfId="17700" priority="433">
      <formula>AND(IF($Q45=3,1,IF($Q45=4,1,0)),IF($F45&lt;=85,1,0))</formula>
    </cfRule>
  </conditionalFormatting>
  <conditionalFormatting sqref="AV46">
    <cfRule type="expression" dxfId="17699" priority="428">
      <formula>AV46="X"</formula>
    </cfRule>
    <cfRule type="expression" dxfId="17698" priority="429">
      <formula>AV46="후보"</formula>
    </cfRule>
  </conditionalFormatting>
  <conditionalFormatting sqref="Z46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7697" priority="425" operator="greaterThan">
      <formula>0.9</formula>
    </cfRule>
    <cfRule type="cellIs" dxfId="17696" priority="426" operator="greaterThan">
      <formula>0.85</formula>
    </cfRule>
  </conditionalFormatting>
  <conditionalFormatting sqref="N46">
    <cfRule type="cellIs" dxfId="17695" priority="423" operator="greaterThan">
      <formula>0.9</formula>
    </cfRule>
    <cfRule type="cellIs" dxfId="17694" priority="424" operator="greaterThan">
      <formula>0.85</formula>
    </cfRule>
  </conditionalFormatting>
  <conditionalFormatting sqref="E46">
    <cfRule type="expression" dxfId="17693" priority="419">
      <formula>AND(IF(OR($Q46=1,$Q46=2),1,0),IF($X46&lt;=20,1,0))</formula>
    </cfRule>
    <cfRule type="expression" dxfId="17692" priority="420">
      <formula>AND(IF($Q46=2,1,0),IF($X46&lt;30,1,0))</formula>
    </cfRule>
    <cfRule type="expression" dxfId="17691" priority="421">
      <formula>AND(IF($Q46=3,1,0),IF($X46&lt;30,1,0))</formula>
    </cfRule>
    <cfRule type="expression" dxfId="17690" priority="422">
      <formula>AND(IF($Q46=3,1,IF($Q46=4,1,0)),IF($F46&lt;=85,1,0))</formula>
    </cfRule>
  </conditionalFormatting>
  <conditionalFormatting sqref="X46">
    <cfRule type="expression" dxfId="17689" priority="415">
      <formula>AND(IF(OR($Q46=1,$Q46=2),1,0),IF($X46&lt;=20,1,0))</formula>
    </cfRule>
    <cfRule type="expression" dxfId="17688" priority="416">
      <formula>AND(IF($Q46=2,1,0),IF($X46&lt;30,1,0))</formula>
    </cfRule>
    <cfRule type="expression" dxfId="17687" priority="417">
      <formula>AND(IF($Q46=3,1,0),IF($X46&lt;30,1,0))</formula>
    </cfRule>
    <cfRule type="expression" dxfId="17686" priority="418">
      <formula>AND(IF($Q46=3,1,IF($Q46=4,1,0)),IF($F46&lt;=85,1,0))</formula>
    </cfRule>
  </conditionalFormatting>
  <conditionalFormatting sqref="AI46">
    <cfRule type="expression" dxfId="17685" priority="411">
      <formula>AND(IF(OR($Q46=1,$Q46=2),1,0),IF($X46&lt;=20,1,0))</formula>
    </cfRule>
    <cfRule type="expression" dxfId="17684" priority="412">
      <formula>AND(IF($Q46=2,1,0),IF($X46&lt;30,1,0))</formula>
    </cfRule>
    <cfRule type="expression" dxfId="17683" priority="413">
      <formula>AND(IF($Q46=3,1,0),IF($X46&lt;30,1,0))</formula>
    </cfRule>
    <cfRule type="expression" dxfId="17682" priority="414">
      <formula>AND(IF($Q46=3,1,IF($Q46=4,1,0)),IF($F46&lt;=85,1,0))</formula>
    </cfRule>
  </conditionalFormatting>
  <conditionalFormatting sqref="AV47">
    <cfRule type="expression" dxfId="17681" priority="409">
      <formula>AV47="X"</formula>
    </cfRule>
    <cfRule type="expression" dxfId="17680" priority="410">
      <formula>AV47="후보"</formula>
    </cfRule>
  </conditionalFormatting>
  <conditionalFormatting sqref="Z47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17679" priority="406" operator="greaterThan">
      <formula>0.9</formula>
    </cfRule>
    <cfRule type="cellIs" dxfId="17678" priority="407" operator="greaterThan">
      <formula>0.85</formula>
    </cfRule>
  </conditionalFormatting>
  <conditionalFormatting sqref="AV48">
    <cfRule type="expression" dxfId="17677" priority="404">
      <formula>AV48="X"</formula>
    </cfRule>
    <cfRule type="expression" dxfId="17676" priority="405">
      <formula>AV48="후보"</formula>
    </cfRule>
  </conditionalFormatting>
  <conditionalFormatting sqref="Z48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7675" priority="401" operator="greaterThan">
      <formula>0.9</formula>
    </cfRule>
    <cfRule type="cellIs" dxfId="17674" priority="402" operator="greaterThan">
      <formula>0.85</formula>
    </cfRule>
  </conditionalFormatting>
  <conditionalFormatting sqref="N48">
    <cfRule type="cellIs" dxfId="17673" priority="399" operator="greaterThan">
      <formula>0.9</formula>
    </cfRule>
    <cfRule type="cellIs" dxfId="17672" priority="400" operator="greaterThan">
      <formula>0.85</formula>
    </cfRule>
  </conditionalFormatting>
  <conditionalFormatting sqref="E48">
    <cfRule type="expression" dxfId="17671" priority="395">
      <formula>AND(IF(OR($Q48=1,$Q48=2),1,0),IF($X48&lt;=20,1,0))</formula>
    </cfRule>
    <cfRule type="expression" dxfId="17670" priority="396">
      <formula>AND(IF($Q48=2,1,0),IF($X48&lt;30,1,0))</formula>
    </cfRule>
    <cfRule type="expression" dxfId="17669" priority="397">
      <formula>AND(IF($Q48=3,1,0),IF($X48&lt;30,1,0))</formula>
    </cfRule>
    <cfRule type="expression" dxfId="17668" priority="398">
      <formula>AND(IF($Q48=3,1,IF($Q48=4,1,0)),IF($F48&lt;=85,1,0))</formula>
    </cfRule>
  </conditionalFormatting>
  <conditionalFormatting sqref="X48">
    <cfRule type="expression" dxfId="17667" priority="391">
      <formula>AND(IF(OR($Q48=1,$Q48=2),1,0),IF($X48&lt;=20,1,0))</formula>
    </cfRule>
    <cfRule type="expression" dxfId="17666" priority="392">
      <formula>AND(IF($Q48=2,1,0),IF($X48&lt;30,1,0))</formula>
    </cfRule>
    <cfRule type="expression" dxfId="17665" priority="393">
      <formula>AND(IF($Q48=3,1,0),IF($X48&lt;30,1,0))</formula>
    </cfRule>
    <cfRule type="expression" dxfId="17664" priority="394">
      <formula>AND(IF($Q48=3,1,IF($Q48=4,1,0)),IF($F48&lt;=85,1,0))</formula>
    </cfRule>
  </conditionalFormatting>
  <conditionalFormatting sqref="AI48">
    <cfRule type="expression" dxfId="17663" priority="387">
      <formula>AND(IF(OR($Q48=1,$Q48=2),1,0),IF($X48&lt;=20,1,0))</formula>
    </cfRule>
    <cfRule type="expression" dxfId="17662" priority="388">
      <formula>AND(IF($Q48=2,1,0),IF($X48&lt;30,1,0))</formula>
    </cfRule>
    <cfRule type="expression" dxfId="17661" priority="389">
      <formula>AND(IF($Q48=3,1,0),IF($X48&lt;30,1,0))</formula>
    </cfRule>
    <cfRule type="expression" dxfId="17660" priority="390">
      <formula>AND(IF($Q48=3,1,IF($Q48=4,1,0)),IF($F48&lt;=85,1,0))</formula>
    </cfRule>
  </conditionalFormatting>
  <conditionalFormatting sqref="AV49">
    <cfRule type="expression" dxfId="17659" priority="385">
      <formula>AV49="X"</formula>
    </cfRule>
    <cfRule type="expression" dxfId="17658" priority="386">
      <formula>AV49="후보"</formula>
    </cfRule>
  </conditionalFormatting>
  <conditionalFormatting sqref="Z49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7657" priority="382" operator="greaterThan">
      <formula>0.9</formula>
    </cfRule>
    <cfRule type="cellIs" dxfId="17656" priority="383" operator="greaterThan">
      <formula>0.85</formula>
    </cfRule>
  </conditionalFormatting>
  <conditionalFormatting sqref="N49">
    <cfRule type="cellIs" dxfId="17655" priority="380" operator="greaterThan">
      <formula>0.9</formula>
    </cfRule>
    <cfRule type="cellIs" dxfId="17654" priority="381" operator="greaterThan">
      <formula>0.85</formula>
    </cfRule>
  </conditionalFormatting>
  <conditionalFormatting sqref="E49">
    <cfRule type="expression" dxfId="17653" priority="376">
      <formula>AND(IF(OR($Q49=1,$Q49=2),1,0),IF($X49&lt;=20,1,0))</formula>
    </cfRule>
    <cfRule type="expression" dxfId="17652" priority="377">
      <formula>AND(IF($Q49=2,1,0),IF($X49&lt;30,1,0))</formula>
    </cfRule>
    <cfRule type="expression" dxfId="17651" priority="378">
      <formula>AND(IF($Q49=3,1,0),IF($X49&lt;30,1,0))</formula>
    </cfRule>
    <cfRule type="expression" dxfId="17650" priority="379">
      <formula>AND(IF($Q49=3,1,IF($Q49=4,1,0)),IF($F49&lt;=85,1,0))</formula>
    </cfRule>
  </conditionalFormatting>
  <conditionalFormatting sqref="X49">
    <cfRule type="expression" dxfId="17649" priority="372">
      <formula>AND(IF(OR($Q49=1,$Q49=2),1,0),IF($X49&lt;=20,1,0))</formula>
    </cfRule>
    <cfRule type="expression" dxfId="17648" priority="373">
      <formula>AND(IF($Q49=2,1,0),IF($X49&lt;30,1,0))</formula>
    </cfRule>
    <cfRule type="expression" dxfId="17647" priority="374">
      <formula>AND(IF($Q49=3,1,0),IF($X49&lt;30,1,0))</formula>
    </cfRule>
    <cfRule type="expression" dxfId="17646" priority="375">
      <formula>AND(IF($Q49=3,1,IF($Q49=4,1,0)),IF($F49&lt;=85,1,0))</formula>
    </cfRule>
  </conditionalFormatting>
  <conditionalFormatting sqref="AI49">
    <cfRule type="expression" dxfId="17645" priority="368">
      <formula>AND(IF(OR($Q49=1,$Q49=2),1,0),IF($X49&lt;=20,1,0))</formula>
    </cfRule>
    <cfRule type="expression" dxfId="17644" priority="369">
      <formula>AND(IF($Q49=2,1,0),IF($X49&lt;30,1,0))</formula>
    </cfRule>
    <cfRule type="expression" dxfId="17643" priority="370">
      <formula>AND(IF($Q49=3,1,0),IF($X49&lt;30,1,0))</formula>
    </cfRule>
    <cfRule type="expression" dxfId="17642" priority="371">
      <formula>AND(IF($Q49=3,1,IF($Q49=4,1,0)),IF($F49&lt;=85,1,0))</formula>
    </cfRule>
  </conditionalFormatting>
  <conditionalFormatting sqref="AV50">
    <cfRule type="expression" dxfId="17641" priority="366">
      <formula>AV50="X"</formula>
    </cfRule>
    <cfRule type="expression" dxfId="17640" priority="367">
      <formula>AV50="후보"</formula>
    </cfRule>
  </conditionalFormatting>
  <conditionalFormatting sqref="Z50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7639" priority="363" operator="greaterThan">
      <formula>0.9</formula>
    </cfRule>
    <cfRule type="cellIs" dxfId="17638" priority="364" operator="greaterThan">
      <formula>0.85</formula>
    </cfRule>
  </conditionalFormatting>
  <conditionalFormatting sqref="N50">
    <cfRule type="cellIs" dxfId="17637" priority="361" operator="greaterThan">
      <formula>0.9</formula>
    </cfRule>
    <cfRule type="cellIs" dxfId="17636" priority="362" operator="greaterThan">
      <formula>0.85</formula>
    </cfRule>
  </conditionalFormatting>
  <conditionalFormatting sqref="E50">
    <cfRule type="expression" dxfId="17635" priority="357">
      <formula>AND(IF(OR($Q50=1,$Q50=2),1,0),IF($X50&lt;=20,1,0))</formula>
    </cfRule>
    <cfRule type="expression" dxfId="17634" priority="358">
      <formula>AND(IF($Q50=2,1,0),IF($X50&lt;30,1,0))</formula>
    </cfRule>
    <cfRule type="expression" dxfId="17633" priority="359">
      <formula>AND(IF($Q50=3,1,0),IF($X50&lt;30,1,0))</formula>
    </cfRule>
    <cfRule type="expression" dxfId="17632" priority="360">
      <formula>AND(IF($Q50=3,1,IF($Q50=4,1,0)),IF($F50&lt;=85,1,0))</formula>
    </cfRule>
  </conditionalFormatting>
  <conditionalFormatting sqref="X50">
    <cfRule type="expression" dxfId="17631" priority="353">
      <formula>AND(IF(OR($Q50=1,$Q50=2),1,0),IF($X50&lt;=20,1,0))</formula>
    </cfRule>
    <cfRule type="expression" dxfId="17630" priority="354">
      <formula>AND(IF($Q50=2,1,0),IF($X50&lt;30,1,0))</formula>
    </cfRule>
    <cfRule type="expression" dxfId="17629" priority="355">
      <formula>AND(IF($Q50=3,1,0),IF($X50&lt;30,1,0))</formula>
    </cfRule>
    <cfRule type="expression" dxfId="17628" priority="356">
      <formula>AND(IF($Q50=3,1,IF($Q50=4,1,0)),IF($F50&lt;=85,1,0))</formula>
    </cfRule>
  </conditionalFormatting>
  <conditionalFormatting sqref="AI50">
    <cfRule type="expression" dxfId="17627" priority="349">
      <formula>AND(IF(OR($Q50=1,$Q50=2),1,0),IF($X50&lt;=20,1,0))</formula>
    </cfRule>
    <cfRule type="expression" dxfId="17626" priority="350">
      <formula>AND(IF($Q50=2,1,0),IF($X50&lt;30,1,0))</formula>
    </cfRule>
    <cfRule type="expression" dxfId="17625" priority="351">
      <formula>AND(IF($Q50=3,1,0),IF($X50&lt;30,1,0))</formula>
    </cfRule>
    <cfRule type="expression" dxfId="17624" priority="352">
      <formula>AND(IF($Q50=3,1,IF($Q50=4,1,0)),IF($F50&lt;=85,1,0))</formula>
    </cfRule>
  </conditionalFormatting>
  <conditionalFormatting sqref="AV51">
    <cfRule type="expression" dxfId="17623" priority="347">
      <formula>AV51="X"</formula>
    </cfRule>
    <cfRule type="expression" dxfId="17622" priority="348">
      <formula>AV51="후보"</formula>
    </cfRule>
  </conditionalFormatting>
  <conditionalFormatting sqref="Z51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7621" priority="344" operator="greaterThan">
      <formula>0.9</formula>
    </cfRule>
    <cfRule type="cellIs" dxfId="17620" priority="345" operator="greaterThan">
      <formula>0.85</formula>
    </cfRule>
  </conditionalFormatting>
  <conditionalFormatting sqref="N51">
    <cfRule type="cellIs" dxfId="17619" priority="342" operator="greaterThan">
      <formula>0.9</formula>
    </cfRule>
    <cfRule type="cellIs" dxfId="17618" priority="343" operator="greaterThan">
      <formula>0.85</formula>
    </cfRule>
  </conditionalFormatting>
  <conditionalFormatting sqref="E51">
    <cfRule type="expression" dxfId="17617" priority="338">
      <formula>AND(IF(OR($Q51=1,$Q51=2),1,0),IF($X51&lt;=20,1,0))</formula>
    </cfRule>
    <cfRule type="expression" dxfId="17616" priority="339">
      <formula>AND(IF($Q51=2,1,0),IF($X51&lt;30,1,0))</formula>
    </cfRule>
    <cfRule type="expression" dxfId="17615" priority="340">
      <formula>AND(IF($Q51=3,1,0),IF($X51&lt;30,1,0))</formula>
    </cfRule>
    <cfRule type="expression" dxfId="17614" priority="341">
      <formula>AND(IF($Q51=3,1,IF($Q51=4,1,0)),IF($F51&lt;=85,1,0))</formula>
    </cfRule>
  </conditionalFormatting>
  <conditionalFormatting sqref="X51">
    <cfRule type="expression" dxfId="17613" priority="334">
      <formula>AND(IF(OR($Q51=1,$Q51=2),1,0),IF($X51&lt;=20,1,0))</formula>
    </cfRule>
    <cfRule type="expression" dxfId="17612" priority="335">
      <formula>AND(IF($Q51=2,1,0),IF($X51&lt;30,1,0))</formula>
    </cfRule>
    <cfRule type="expression" dxfId="17611" priority="336">
      <formula>AND(IF($Q51=3,1,0),IF($X51&lt;30,1,0))</formula>
    </cfRule>
    <cfRule type="expression" dxfId="17610" priority="337">
      <formula>AND(IF($Q51=3,1,IF($Q51=4,1,0)),IF($F51&lt;=85,1,0))</formula>
    </cfRule>
  </conditionalFormatting>
  <conditionalFormatting sqref="AI51">
    <cfRule type="expression" dxfId="17609" priority="330">
      <formula>AND(IF(OR($Q51=1,$Q51=2),1,0),IF($X51&lt;=20,1,0))</formula>
    </cfRule>
    <cfRule type="expression" dxfId="17608" priority="331">
      <formula>AND(IF($Q51=2,1,0),IF($X51&lt;30,1,0))</formula>
    </cfRule>
    <cfRule type="expression" dxfId="17607" priority="332">
      <formula>AND(IF($Q51=3,1,0),IF($X51&lt;30,1,0))</formula>
    </cfRule>
    <cfRule type="expression" dxfId="17606" priority="333">
      <formula>AND(IF($Q51=3,1,IF($Q51=4,1,0)),IF($F51&lt;=85,1,0))</formula>
    </cfRule>
  </conditionalFormatting>
  <conditionalFormatting sqref="AV52">
    <cfRule type="expression" dxfId="17605" priority="328">
      <formula>AV52="X"</formula>
    </cfRule>
    <cfRule type="expression" dxfId="17604" priority="329">
      <formula>AV52="후보"</formula>
    </cfRule>
  </conditionalFormatting>
  <conditionalFormatting sqref="Z52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7603" priority="325" operator="greaterThan">
      <formula>0.9</formula>
    </cfRule>
    <cfRule type="cellIs" dxfId="17602" priority="326" operator="greaterThan">
      <formula>0.85</formula>
    </cfRule>
  </conditionalFormatting>
  <conditionalFormatting sqref="N52">
    <cfRule type="cellIs" dxfId="17601" priority="323" operator="greaterThan">
      <formula>0.9</formula>
    </cfRule>
    <cfRule type="cellIs" dxfId="17600" priority="324" operator="greaterThan">
      <formula>0.85</formula>
    </cfRule>
  </conditionalFormatting>
  <conditionalFormatting sqref="E52">
    <cfRule type="expression" dxfId="17599" priority="319">
      <formula>AND(IF(OR($Q52=1,$Q52=2),1,0),IF($X52&lt;=20,1,0))</formula>
    </cfRule>
    <cfRule type="expression" dxfId="17598" priority="320">
      <formula>AND(IF($Q52=2,1,0),IF($X52&lt;30,1,0))</formula>
    </cfRule>
    <cfRule type="expression" dxfId="17597" priority="321">
      <formula>AND(IF($Q52=3,1,0),IF($X52&lt;30,1,0))</formula>
    </cfRule>
    <cfRule type="expression" dxfId="17596" priority="322">
      <formula>AND(IF($Q52=3,1,IF($Q52=4,1,0)),IF($F52&lt;=85,1,0))</formula>
    </cfRule>
  </conditionalFormatting>
  <conditionalFormatting sqref="X52">
    <cfRule type="expression" dxfId="17595" priority="315">
      <formula>AND(IF(OR($Q52=1,$Q52=2),1,0),IF($X52&lt;=20,1,0))</formula>
    </cfRule>
    <cfRule type="expression" dxfId="17594" priority="316">
      <formula>AND(IF($Q52=2,1,0),IF($X52&lt;30,1,0))</formula>
    </cfRule>
    <cfRule type="expression" dxfId="17593" priority="317">
      <formula>AND(IF($Q52=3,1,0),IF($X52&lt;30,1,0))</formula>
    </cfRule>
    <cfRule type="expression" dxfId="17592" priority="318">
      <formula>AND(IF($Q52=3,1,IF($Q52=4,1,0)),IF($F52&lt;=85,1,0))</formula>
    </cfRule>
  </conditionalFormatting>
  <conditionalFormatting sqref="AI52">
    <cfRule type="expression" dxfId="17591" priority="311">
      <formula>AND(IF(OR($Q52=1,$Q52=2),1,0),IF($X52&lt;=20,1,0))</formula>
    </cfRule>
    <cfRule type="expression" dxfId="17590" priority="312">
      <formula>AND(IF($Q52=2,1,0),IF($X52&lt;30,1,0))</formula>
    </cfRule>
    <cfRule type="expression" dxfId="17589" priority="313">
      <formula>AND(IF($Q52=3,1,0),IF($X52&lt;30,1,0))</formula>
    </cfRule>
    <cfRule type="expression" dxfId="17588" priority="314">
      <formula>AND(IF($Q52=3,1,IF($Q52=4,1,0)),IF($F52&lt;=85,1,0))</formula>
    </cfRule>
  </conditionalFormatting>
  <conditionalFormatting sqref="AV53">
    <cfRule type="expression" dxfId="17587" priority="309">
      <formula>AV53="X"</formula>
    </cfRule>
    <cfRule type="expression" dxfId="17586" priority="310">
      <formula>AV53="후보"</formula>
    </cfRule>
  </conditionalFormatting>
  <conditionalFormatting sqref="Z53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7585" priority="306" operator="greaterThan">
      <formula>0.9</formula>
    </cfRule>
    <cfRule type="cellIs" dxfId="17584" priority="307" operator="greaterThan">
      <formula>0.85</formula>
    </cfRule>
  </conditionalFormatting>
  <conditionalFormatting sqref="N53">
    <cfRule type="cellIs" dxfId="17583" priority="304" operator="greaterThan">
      <formula>0.9</formula>
    </cfRule>
    <cfRule type="cellIs" dxfId="17582" priority="305" operator="greaterThan">
      <formula>0.85</formula>
    </cfRule>
  </conditionalFormatting>
  <conditionalFormatting sqref="E53">
    <cfRule type="expression" dxfId="17581" priority="300">
      <formula>AND(IF(OR($Q53=1,$Q53=2),1,0),IF($X53&lt;=20,1,0))</formula>
    </cfRule>
    <cfRule type="expression" dxfId="17580" priority="301">
      <formula>AND(IF($Q53=2,1,0),IF($X53&lt;30,1,0))</formula>
    </cfRule>
    <cfRule type="expression" dxfId="17579" priority="302">
      <formula>AND(IF($Q53=3,1,0),IF($X53&lt;30,1,0))</formula>
    </cfRule>
    <cfRule type="expression" dxfId="17578" priority="303">
      <formula>AND(IF($Q53=3,1,IF($Q53=4,1,0)),IF($F53&lt;=85,1,0))</formula>
    </cfRule>
  </conditionalFormatting>
  <conditionalFormatting sqref="X53">
    <cfRule type="expression" dxfId="17577" priority="296">
      <formula>AND(IF(OR($Q53=1,$Q53=2),1,0),IF($X53&lt;=20,1,0))</formula>
    </cfRule>
    <cfRule type="expression" dxfId="17576" priority="297">
      <formula>AND(IF($Q53=2,1,0),IF($X53&lt;30,1,0))</formula>
    </cfRule>
    <cfRule type="expression" dxfId="17575" priority="298">
      <formula>AND(IF($Q53=3,1,0),IF($X53&lt;30,1,0))</formula>
    </cfRule>
    <cfRule type="expression" dxfId="17574" priority="299">
      <formula>AND(IF($Q53=3,1,IF($Q53=4,1,0)),IF($F53&lt;=85,1,0))</formula>
    </cfRule>
  </conditionalFormatting>
  <conditionalFormatting sqref="AI53">
    <cfRule type="expression" dxfId="17573" priority="292">
      <formula>AND(IF(OR($Q53=1,$Q53=2),1,0),IF($X53&lt;=20,1,0))</formula>
    </cfRule>
    <cfRule type="expression" dxfId="17572" priority="293">
      <formula>AND(IF($Q53=2,1,0),IF($X53&lt;30,1,0))</formula>
    </cfRule>
    <cfRule type="expression" dxfId="17571" priority="294">
      <formula>AND(IF($Q53=3,1,0),IF($X53&lt;30,1,0))</formula>
    </cfRule>
    <cfRule type="expression" dxfId="17570" priority="295">
      <formula>AND(IF($Q53=3,1,IF($Q53=4,1,0)),IF($F53&lt;=85,1,0))</formula>
    </cfRule>
  </conditionalFormatting>
  <conditionalFormatting sqref="AV54">
    <cfRule type="expression" dxfId="17569" priority="290">
      <formula>AV54="X"</formula>
    </cfRule>
    <cfRule type="expression" dxfId="17568" priority="291">
      <formula>AV54="후보"</formula>
    </cfRule>
  </conditionalFormatting>
  <conditionalFormatting sqref="Z54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7567" priority="287" operator="greaterThan">
      <formula>0.9</formula>
    </cfRule>
    <cfRule type="cellIs" dxfId="17566" priority="288" operator="greaterThan">
      <formula>0.85</formula>
    </cfRule>
  </conditionalFormatting>
  <conditionalFormatting sqref="N54">
    <cfRule type="cellIs" dxfId="17565" priority="285" operator="greaterThan">
      <formula>0.9</formula>
    </cfRule>
    <cfRule type="cellIs" dxfId="17564" priority="286" operator="greaterThan">
      <formula>0.85</formula>
    </cfRule>
  </conditionalFormatting>
  <conditionalFormatting sqref="E54">
    <cfRule type="expression" dxfId="17563" priority="281">
      <formula>AND(IF(OR($Q54=1,$Q54=2),1,0),IF($X54&lt;=20,1,0))</formula>
    </cfRule>
    <cfRule type="expression" dxfId="17562" priority="282">
      <formula>AND(IF($Q54=2,1,0),IF($X54&lt;30,1,0))</formula>
    </cfRule>
    <cfRule type="expression" dxfId="17561" priority="283">
      <formula>AND(IF($Q54=3,1,0),IF($X54&lt;30,1,0))</formula>
    </cfRule>
    <cfRule type="expression" dxfId="17560" priority="284">
      <formula>AND(IF($Q54=3,1,IF($Q54=4,1,0)),IF($F54&lt;=85,1,0))</formula>
    </cfRule>
  </conditionalFormatting>
  <conditionalFormatting sqref="X54">
    <cfRule type="expression" dxfId="17559" priority="277">
      <formula>AND(IF(OR($Q54=1,$Q54=2),1,0),IF($X54&lt;=20,1,0))</formula>
    </cfRule>
    <cfRule type="expression" dxfId="17558" priority="278">
      <formula>AND(IF($Q54=2,1,0),IF($X54&lt;30,1,0))</formula>
    </cfRule>
    <cfRule type="expression" dxfId="17557" priority="279">
      <formula>AND(IF($Q54=3,1,0),IF($X54&lt;30,1,0))</formula>
    </cfRule>
    <cfRule type="expression" dxfId="17556" priority="280">
      <formula>AND(IF($Q54=3,1,IF($Q54=4,1,0)),IF($F54&lt;=85,1,0))</formula>
    </cfRule>
  </conditionalFormatting>
  <conditionalFormatting sqref="AI54">
    <cfRule type="expression" dxfId="17555" priority="273">
      <formula>AND(IF(OR($Q54=1,$Q54=2),1,0),IF($X54&lt;=20,1,0))</formula>
    </cfRule>
    <cfRule type="expression" dxfId="17554" priority="274">
      <formula>AND(IF($Q54=2,1,0),IF($X54&lt;30,1,0))</formula>
    </cfRule>
    <cfRule type="expression" dxfId="17553" priority="275">
      <formula>AND(IF($Q54=3,1,0),IF($X54&lt;30,1,0))</formula>
    </cfRule>
    <cfRule type="expression" dxfId="17552" priority="276">
      <formula>AND(IF($Q54=3,1,IF($Q54=4,1,0)),IF($F54&lt;=85,1,0))</formula>
    </cfRule>
  </conditionalFormatting>
  <conditionalFormatting sqref="AV55">
    <cfRule type="expression" dxfId="17551" priority="271">
      <formula>AV55="X"</formula>
    </cfRule>
    <cfRule type="expression" dxfId="17550" priority="272">
      <formula>AV55="후보"</formula>
    </cfRule>
  </conditionalFormatting>
  <conditionalFormatting sqref="Z55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7549" priority="268" operator="greaterThan">
      <formula>0.9</formula>
    </cfRule>
    <cfRule type="cellIs" dxfId="17548" priority="269" operator="greaterThan">
      <formula>0.85</formula>
    </cfRule>
  </conditionalFormatting>
  <conditionalFormatting sqref="N55">
    <cfRule type="cellIs" dxfId="17547" priority="266" operator="greaterThan">
      <formula>0.9</formula>
    </cfRule>
    <cfRule type="cellIs" dxfId="17546" priority="267" operator="greaterThan">
      <formula>0.85</formula>
    </cfRule>
  </conditionalFormatting>
  <conditionalFormatting sqref="E55">
    <cfRule type="expression" dxfId="17545" priority="262">
      <formula>AND(IF(OR($Q55=1,$Q55=2),1,0),IF($X55&lt;=20,1,0))</formula>
    </cfRule>
    <cfRule type="expression" dxfId="17544" priority="263">
      <formula>AND(IF($Q55=2,1,0),IF($X55&lt;30,1,0))</formula>
    </cfRule>
    <cfRule type="expression" dxfId="17543" priority="264">
      <formula>AND(IF($Q55=3,1,0),IF($X55&lt;30,1,0))</formula>
    </cfRule>
    <cfRule type="expression" dxfId="17542" priority="265">
      <formula>AND(IF($Q55=3,1,IF($Q55=4,1,0)),IF($F55&lt;=85,1,0))</formula>
    </cfRule>
  </conditionalFormatting>
  <conditionalFormatting sqref="X55">
    <cfRule type="expression" dxfId="17541" priority="258">
      <formula>AND(IF(OR($Q55=1,$Q55=2),1,0),IF($X55&lt;=20,1,0))</formula>
    </cfRule>
    <cfRule type="expression" dxfId="17540" priority="259">
      <formula>AND(IF($Q55=2,1,0),IF($X55&lt;30,1,0))</formula>
    </cfRule>
    <cfRule type="expression" dxfId="17539" priority="260">
      <formula>AND(IF($Q55=3,1,0),IF($X55&lt;30,1,0))</formula>
    </cfRule>
    <cfRule type="expression" dxfId="17538" priority="261">
      <formula>AND(IF($Q55=3,1,IF($Q55=4,1,0)),IF($F55&lt;=85,1,0))</formula>
    </cfRule>
  </conditionalFormatting>
  <conditionalFormatting sqref="AI55">
    <cfRule type="expression" dxfId="17537" priority="254">
      <formula>AND(IF(OR($Q55=1,$Q55=2),1,0),IF($X55&lt;=20,1,0))</formula>
    </cfRule>
    <cfRule type="expression" dxfId="17536" priority="255">
      <formula>AND(IF($Q55=2,1,0),IF($X55&lt;30,1,0))</formula>
    </cfRule>
    <cfRule type="expression" dxfId="17535" priority="256">
      <formula>AND(IF($Q55=3,1,0),IF($X55&lt;30,1,0))</formula>
    </cfRule>
    <cfRule type="expression" dxfId="17534" priority="257">
      <formula>AND(IF($Q55=3,1,IF($Q55=4,1,0)),IF($F55&lt;=85,1,0))</formula>
    </cfRule>
  </conditionalFormatting>
  <conditionalFormatting sqref="AV56">
    <cfRule type="expression" dxfId="17533" priority="252">
      <formula>AV56="X"</formula>
    </cfRule>
    <cfRule type="expression" dxfId="17532" priority="253">
      <formula>AV56="후보"</formula>
    </cfRule>
  </conditionalFormatting>
  <conditionalFormatting sqref="Z56">
    <cfRule type="colorScale" priority="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7531" priority="249" operator="greaterThan">
      <formula>0.9</formula>
    </cfRule>
    <cfRule type="cellIs" dxfId="17530" priority="250" operator="greaterThan">
      <formula>0.85</formula>
    </cfRule>
  </conditionalFormatting>
  <conditionalFormatting sqref="N56">
    <cfRule type="cellIs" dxfId="17529" priority="247" operator="greaterThan">
      <formula>0.9</formula>
    </cfRule>
    <cfRule type="cellIs" dxfId="17528" priority="248" operator="greaterThan">
      <formula>0.85</formula>
    </cfRule>
  </conditionalFormatting>
  <conditionalFormatting sqref="E56">
    <cfRule type="expression" dxfId="17527" priority="243">
      <formula>AND(IF(OR($Q56=1,$Q56=2),1,0),IF($X56&lt;=20,1,0))</formula>
    </cfRule>
    <cfRule type="expression" dxfId="17526" priority="244">
      <formula>AND(IF($Q56=2,1,0),IF($X56&lt;30,1,0))</formula>
    </cfRule>
    <cfRule type="expression" dxfId="17525" priority="245">
      <formula>AND(IF($Q56=3,1,0),IF($X56&lt;30,1,0))</formula>
    </cfRule>
    <cfRule type="expression" dxfId="17524" priority="246">
      <formula>AND(IF($Q56=3,1,IF($Q56=4,1,0)),IF($F56&lt;=85,1,0))</formula>
    </cfRule>
  </conditionalFormatting>
  <conditionalFormatting sqref="X56">
    <cfRule type="expression" dxfId="17523" priority="239">
      <formula>AND(IF(OR($Q56=1,$Q56=2),1,0),IF($X56&lt;=20,1,0))</formula>
    </cfRule>
    <cfRule type="expression" dxfId="17522" priority="240">
      <formula>AND(IF($Q56=2,1,0),IF($X56&lt;30,1,0))</formula>
    </cfRule>
    <cfRule type="expression" dxfId="17521" priority="241">
      <formula>AND(IF($Q56=3,1,0),IF($X56&lt;30,1,0))</formula>
    </cfRule>
    <cfRule type="expression" dxfId="17520" priority="242">
      <formula>AND(IF($Q56=3,1,IF($Q56=4,1,0)),IF($F56&lt;=85,1,0))</formula>
    </cfRule>
  </conditionalFormatting>
  <conditionalFormatting sqref="AI56">
    <cfRule type="expression" dxfId="17519" priority="235">
      <formula>AND(IF(OR($Q56=1,$Q56=2),1,0),IF($X56&lt;=20,1,0))</formula>
    </cfRule>
    <cfRule type="expression" dxfId="17518" priority="236">
      <formula>AND(IF($Q56=2,1,0),IF($X56&lt;30,1,0))</formula>
    </cfRule>
    <cfRule type="expression" dxfId="17517" priority="237">
      <formula>AND(IF($Q56=3,1,0),IF($X56&lt;30,1,0))</formula>
    </cfRule>
    <cfRule type="expression" dxfId="17516" priority="238">
      <formula>AND(IF($Q56=3,1,IF($Q56=4,1,0)),IF($F56&lt;=85,1,0))</formula>
    </cfRule>
  </conditionalFormatting>
  <conditionalFormatting sqref="AV57">
    <cfRule type="expression" dxfId="17515" priority="233">
      <formula>AV57="X"</formula>
    </cfRule>
    <cfRule type="expression" dxfId="17514" priority="234">
      <formula>AV57="후보"</formula>
    </cfRule>
  </conditionalFormatting>
  <conditionalFormatting sqref="Z57">
    <cfRule type="colorScale" priority="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7513" priority="230" operator="greaterThan">
      <formula>0.9</formula>
    </cfRule>
    <cfRule type="cellIs" dxfId="17512" priority="231" operator="greaterThan">
      <formula>0.85</formula>
    </cfRule>
  </conditionalFormatting>
  <conditionalFormatting sqref="AV58">
    <cfRule type="expression" dxfId="17511" priority="228">
      <formula>AV58="X"</formula>
    </cfRule>
    <cfRule type="expression" dxfId="17510" priority="229">
      <formula>AV58="후보"</formula>
    </cfRule>
  </conditionalFormatting>
  <conditionalFormatting sqref="Z58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7509" priority="225" operator="greaterThan">
      <formula>0.9</formula>
    </cfRule>
    <cfRule type="cellIs" dxfId="17508" priority="226" operator="greaterThan">
      <formula>0.85</formula>
    </cfRule>
  </conditionalFormatting>
  <conditionalFormatting sqref="N58">
    <cfRule type="cellIs" dxfId="17507" priority="223" operator="greaterThan">
      <formula>0.9</formula>
    </cfRule>
    <cfRule type="cellIs" dxfId="17506" priority="224" operator="greaterThan">
      <formula>0.85</formula>
    </cfRule>
  </conditionalFormatting>
  <conditionalFormatting sqref="E58">
    <cfRule type="expression" dxfId="17505" priority="219">
      <formula>AND(IF(OR($Q58=1,$Q58=2),1,0),IF($X58&lt;=20,1,0))</formula>
    </cfRule>
    <cfRule type="expression" dxfId="17504" priority="220">
      <formula>AND(IF($Q58=2,1,0),IF($X58&lt;30,1,0))</formula>
    </cfRule>
    <cfRule type="expression" dxfId="17503" priority="221">
      <formula>AND(IF($Q58=3,1,0),IF($X58&lt;30,1,0))</formula>
    </cfRule>
    <cfRule type="expression" dxfId="17502" priority="222">
      <formula>AND(IF($Q58=3,1,IF($Q58=4,1,0)),IF($F58&lt;=85,1,0))</formula>
    </cfRule>
  </conditionalFormatting>
  <conditionalFormatting sqref="X58">
    <cfRule type="expression" dxfId="17501" priority="215">
      <formula>AND(IF(OR($Q58=1,$Q58=2),1,0),IF($X58&lt;=20,1,0))</formula>
    </cfRule>
    <cfRule type="expression" dxfId="17500" priority="216">
      <formula>AND(IF($Q58=2,1,0),IF($X58&lt;30,1,0))</formula>
    </cfRule>
    <cfRule type="expression" dxfId="17499" priority="217">
      <formula>AND(IF($Q58=3,1,0),IF($X58&lt;30,1,0))</formula>
    </cfRule>
    <cfRule type="expression" dxfId="17498" priority="218">
      <formula>AND(IF($Q58=3,1,IF($Q58=4,1,0)),IF($F58&lt;=85,1,0))</formula>
    </cfRule>
  </conditionalFormatting>
  <conditionalFormatting sqref="AI58">
    <cfRule type="expression" dxfId="17497" priority="211">
      <formula>AND(IF(OR($Q58=1,$Q58=2),1,0),IF($X58&lt;=20,1,0))</formula>
    </cfRule>
    <cfRule type="expression" dxfId="17496" priority="212">
      <formula>AND(IF($Q58=2,1,0),IF($X58&lt;30,1,0))</formula>
    </cfRule>
    <cfRule type="expression" dxfId="17495" priority="213">
      <formula>AND(IF($Q58=3,1,0),IF($X58&lt;30,1,0))</formula>
    </cfRule>
    <cfRule type="expression" dxfId="17494" priority="214">
      <formula>AND(IF($Q58=3,1,IF($Q58=4,1,0)),IF($F58&lt;=85,1,0))</formula>
    </cfRule>
  </conditionalFormatting>
  <conditionalFormatting sqref="AV59">
    <cfRule type="expression" dxfId="17493" priority="209">
      <formula>AV59="X"</formula>
    </cfRule>
    <cfRule type="expression" dxfId="17492" priority="210">
      <formula>AV59="후보"</formula>
    </cfRule>
  </conditionalFormatting>
  <conditionalFormatting sqref="Z59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7491" priority="206" operator="greaterThan">
      <formula>0.9</formula>
    </cfRule>
    <cfRule type="cellIs" dxfId="17490" priority="207" operator="greaterThan">
      <formula>0.85</formula>
    </cfRule>
  </conditionalFormatting>
  <conditionalFormatting sqref="N59">
    <cfRule type="cellIs" dxfId="17489" priority="204" operator="greaterThan">
      <formula>0.9</formula>
    </cfRule>
    <cfRule type="cellIs" dxfId="17488" priority="205" operator="greaterThan">
      <formula>0.85</formula>
    </cfRule>
  </conditionalFormatting>
  <conditionalFormatting sqref="E59">
    <cfRule type="expression" dxfId="17487" priority="200">
      <formula>AND(IF(OR($Q59=1,$Q59=2),1,0),IF($X59&lt;=20,1,0))</formula>
    </cfRule>
    <cfRule type="expression" dxfId="17486" priority="201">
      <formula>AND(IF($Q59=2,1,0),IF($X59&lt;30,1,0))</formula>
    </cfRule>
    <cfRule type="expression" dxfId="17485" priority="202">
      <formula>AND(IF($Q59=3,1,0),IF($X59&lt;30,1,0))</formula>
    </cfRule>
    <cfRule type="expression" dxfId="17484" priority="203">
      <formula>AND(IF($Q59=3,1,IF($Q59=4,1,0)),IF($F59&lt;=85,1,0))</formula>
    </cfRule>
  </conditionalFormatting>
  <conditionalFormatting sqref="X59">
    <cfRule type="expression" dxfId="17483" priority="196">
      <formula>AND(IF(OR($Q59=1,$Q59=2),1,0),IF($X59&lt;=20,1,0))</formula>
    </cfRule>
    <cfRule type="expression" dxfId="17482" priority="197">
      <formula>AND(IF($Q59=2,1,0),IF($X59&lt;30,1,0))</formula>
    </cfRule>
    <cfRule type="expression" dxfId="17481" priority="198">
      <formula>AND(IF($Q59=3,1,0),IF($X59&lt;30,1,0))</formula>
    </cfRule>
    <cfRule type="expression" dxfId="17480" priority="199">
      <formula>AND(IF($Q59=3,1,IF($Q59=4,1,0)),IF($F59&lt;=85,1,0))</formula>
    </cfRule>
  </conditionalFormatting>
  <conditionalFormatting sqref="AI59">
    <cfRule type="expression" dxfId="17479" priority="192">
      <formula>AND(IF(OR($Q59=1,$Q59=2),1,0),IF($X59&lt;=20,1,0))</formula>
    </cfRule>
    <cfRule type="expression" dxfId="17478" priority="193">
      <formula>AND(IF($Q59=2,1,0),IF($X59&lt;30,1,0))</formula>
    </cfRule>
    <cfRule type="expression" dxfId="17477" priority="194">
      <formula>AND(IF($Q59=3,1,0),IF($X59&lt;30,1,0))</formula>
    </cfRule>
    <cfRule type="expression" dxfId="17476" priority="195">
      <formula>AND(IF($Q59=3,1,IF($Q59=4,1,0)),IF($F59&lt;=85,1,0))</formula>
    </cfRule>
  </conditionalFormatting>
  <conditionalFormatting sqref="AV60">
    <cfRule type="expression" dxfId="17475" priority="190">
      <formula>AV60="X"</formula>
    </cfRule>
    <cfRule type="expression" dxfId="17474" priority="191">
      <formula>AV60="후보"</formula>
    </cfRule>
  </conditionalFormatting>
  <conditionalFormatting sqref="Z60">
    <cfRule type="colorScale" priority="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17473" priority="187" operator="greaterThan">
      <formula>0.9</formula>
    </cfRule>
    <cfRule type="cellIs" dxfId="17472" priority="188" operator="greaterThan">
      <formula>0.85</formula>
    </cfRule>
  </conditionalFormatting>
  <conditionalFormatting sqref="AV61">
    <cfRule type="expression" dxfId="17471" priority="185">
      <formula>AV61="X"</formula>
    </cfRule>
    <cfRule type="expression" dxfId="17470" priority="186">
      <formula>AV61="후보"</formula>
    </cfRule>
  </conditionalFormatting>
  <conditionalFormatting sqref="Z61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7469" priority="182" operator="greaterThan">
      <formula>0.9</formula>
    </cfRule>
    <cfRule type="cellIs" dxfId="17468" priority="183" operator="greaterThan">
      <formula>0.85</formula>
    </cfRule>
  </conditionalFormatting>
  <conditionalFormatting sqref="N61">
    <cfRule type="cellIs" dxfId="17467" priority="180" operator="greaterThan">
      <formula>0.9</formula>
    </cfRule>
    <cfRule type="cellIs" dxfId="17466" priority="181" operator="greaterThan">
      <formula>0.85</formula>
    </cfRule>
  </conditionalFormatting>
  <conditionalFormatting sqref="E61">
    <cfRule type="expression" dxfId="17465" priority="176">
      <formula>AND(IF(OR($Q61=1,$Q61=2),1,0),IF($X61&lt;=20,1,0))</formula>
    </cfRule>
    <cfRule type="expression" dxfId="17464" priority="177">
      <formula>AND(IF($Q61=2,1,0),IF($X61&lt;30,1,0))</formula>
    </cfRule>
    <cfRule type="expression" dxfId="17463" priority="178">
      <formula>AND(IF($Q61=3,1,0),IF($X61&lt;30,1,0))</formula>
    </cfRule>
    <cfRule type="expression" dxfId="17462" priority="179">
      <formula>AND(IF($Q61=3,1,IF($Q61=4,1,0)),IF($F61&lt;=85,1,0))</formula>
    </cfRule>
  </conditionalFormatting>
  <conditionalFormatting sqref="X61">
    <cfRule type="expression" dxfId="17461" priority="172">
      <formula>AND(IF(OR($Q61=1,$Q61=2),1,0),IF($X61&lt;=20,1,0))</formula>
    </cfRule>
    <cfRule type="expression" dxfId="17460" priority="173">
      <formula>AND(IF($Q61=2,1,0),IF($X61&lt;30,1,0))</formula>
    </cfRule>
    <cfRule type="expression" dxfId="17459" priority="174">
      <formula>AND(IF($Q61=3,1,0),IF($X61&lt;30,1,0))</formula>
    </cfRule>
    <cfRule type="expression" dxfId="17458" priority="175">
      <formula>AND(IF($Q61=3,1,IF($Q61=4,1,0)),IF($F61&lt;=85,1,0))</formula>
    </cfRule>
  </conditionalFormatting>
  <conditionalFormatting sqref="AI61">
    <cfRule type="expression" dxfId="17457" priority="168">
      <formula>AND(IF(OR($Q61=1,$Q61=2),1,0),IF($X61&lt;=20,1,0))</formula>
    </cfRule>
    <cfRule type="expression" dxfId="17456" priority="169">
      <formula>AND(IF($Q61=2,1,0),IF($X61&lt;30,1,0))</formula>
    </cfRule>
    <cfRule type="expression" dxfId="17455" priority="170">
      <formula>AND(IF($Q61=3,1,0),IF($X61&lt;30,1,0))</formula>
    </cfRule>
    <cfRule type="expression" dxfId="17454" priority="171">
      <formula>AND(IF($Q61=3,1,IF($Q61=4,1,0)),IF($F61&lt;=85,1,0))</formula>
    </cfRule>
  </conditionalFormatting>
  <conditionalFormatting sqref="AV62">
    <cfRule type="expression" dxfId="17453" priority="166">
      <formula>AV62="X"</formula>
    </cfRule>
    <cfRule type="expression" dxfId="17452" priority="167">
      <formula>AV62="후보"</formula>
    </cfRule>
  </conditionalFormatting>
  <conditionalFormatting sqref="Z62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7451" priority="163" operator="greaterThan">
      <formula>0.9</formula>
    </cfRule>
    <cfRule type="cellIs" dxfId="17450" priority="164" operator="greaterThan">
      <formula>0.85</formula>
    </cfRule>
  </conditionalFormatting>
  <conditionalFormatting sqref="N62">
    <cfRule type="cellIs" dxfId="17449" priority="161" operator="greaterThan">
      <formula>0.9</formula>
    </cfRule>
    <cfRule type="cellIs" dxfId="17448" priority="162" operator="greaterThan">
      <formula>0.85</formula>
    </cfRule>
  </conditionalFormatting>
  <conditionalFormatting sqref="E62">
    <cfRule type="expression" dxfId="17447" priority="157">
      <formula>AND(IF(OR($Q62=1,$Q62=2),1,0),IF($X62&lt;=20,1,0))</formula>
    </cfRule>
    <cfRule type="expression" dxfId="17446" priority="158">
      <formula>AND(IF($Q62=2,1,0),IF($X62&lt;30,1,0))</formula>
    </cfRule>
    <cfRule type="expression" dxfId="17445" priority="159">
      <formula>AND(IF($Q62=3,1,0),IF($X62&lt;30,1,0))</formula>
    </cfRule>
    <cfRule type="expression" dxfId="17444" priority="160">
      <formula>AND(IF($Q62=3,1,IF($Q62=4,1,0)),IF($F62&lt;=85,1,0))</formula>
    </cfRule>
  </conditionalFormatting>
  <conditionalFormatting sqref="X62">
    <cfRule type="expression" dxfId="17443" priority="153">
      <formula>AND(IF(OR($Q62=1,$Q62=2),1,0),IF($X62&lt;=20,1,0))</formula>
    </cfRule>
    <cfRule type="expression" dxfId="17442" priority="154">
      <formula>AND(IF($Q62=2,1,0),IF($X62&lt;30,1,0))</formula>
    </cfRule>
    <cfRule type="expression" dxfId="17441" priority="155">
      <formula>AND(IF($Q62=3,1,0),IF($X62&lt;30,1,0))</formula>
    </cfRule>
    <cfRule type="expression" dxfId="17440" priority="156">
      <formula>AND(IF($Q62=3,1,IF($Q62=4,1,0)),IF($F62&lt;=85,1,0))</formula>
    </cfRule>
  </conditionalFormatting>
  <conditionalFormatting sqref="AI62">
    <cfRule type="expression" dxfId="17439" priority="149">
      <formula>AND(IF(OR($Q62=1,$Q62=2),1,0),IF($X62&lt;=20,1,0))</formula>
    </cfRule>
    <cfRule type="expression" dxfId="17438" priority="150">
      <formula>AND(IF($Q62=2,1,0),IF($X62&lt;30,1,0))</formula>
    </cfRule>
    <cfRule type="expression" dxfId="17437" priority="151">
      <formula>AND(IF($Q62=3,1,0),IF($X62&lt;30,1,0))</formula>
    </cfRule>
    <cfRule type="expression" dxfId="17436" priority="152">
      <formula>AND(IF($Q62=3,1,IF($Q62=4,1,0)),IF($F62&lt;=85,1,0))</formula>
    </cfRule>
  </conditionalFormatting>
  <conditionalFormatting sqref="AV63">
    <cfRule type="expression" dxfId="17435" priority="147">
      <formula>AV63="X"</formula>
    </cfRule>
    <cfRule type="expression" dxfId="17434" priority="148">
      <formula>AV63="후보"</formula>
    </cfRule>
  </conditionalFormatting>
  <conditionalFormatting sqref="Z63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7433" priority="144" operator="greaterThan">
      <formula>0.9</formula>
    </cfRule>
    <cfRule type="cellIs" dxfId="17432" priority="145" operator="greaterThan">
      <formula>0.85</formula>
    </cfRule>
  </conditionalFormatting>
  <conditionalFormatting sqref="N63">
    <cfRule type="cellIs" dxfId="17431" priority="142" operator="greaterThan">
      <formula>0.9</formula>
    </cfRule>
    <cfRule type="cellIs" dxfId="17430" priority="143" operator="greaterThan">
      <formula>0.85</formula>
    </cfRule>
  </conditionalFormatting>
  <conditionalFormatting sqref="E63">
    <cfRule type="expression" dxfId="17429" priority="138">
      <formula>AND(IF(OR($Q63=1,$Q63=2),1,0),IF($X63&lt;=20,1,0))</formula>
    </cfRule>
    <cfRule type="expression" dxfId="17428" priority="139">
      <formula>AND(IF($Q63=2,1,0),IF($X63&lt;30,1,0))</formula>
    </cfRule>
    <cfRule type="expression" dxfId="17427" priority="140">
      <formula>AND(IF($Q63=3,1,0),IF($X63&lt;30,1,0))</formula>
    </cfRule>
    <cfRule type="expression" dxfId="17426" priority="141">
      <formula>AND(IF($Q63=3,1,IF($Q63=4,1,0)),IF($F63&lt;=85,1,0))</formula>
    </cfRule>
  </conditionalFormatting>
  <conditionalFormatting sqref="X63">
    <cfRule type="expression" dxfId="17425" priority="134">
      <formula>AND(IF(OR($Q63=1,$Q63=2),1,0),IF($X63&lt;=20,1,0))</formula>
    </cfRule>
    <cfRule type="expression" dxfId="17424" priority="135">
      <formula>AND(IF($Q63=2,1,0),IF($X63&lt;30,1,0))</formula>
    </cfRule>
    <cfRule type="expression" dxfId="17423" priority="136">
      <formula>AND(IF($Q63=3,1,0),IF($X63&lt;30,1,0))</formula>
    </cfRule>
    <cfRule type="expression" dxfId="17422" priority="137">
      <formula>AND(IF($Q63=3,1,IF($Q63=4,1,0)),IF($F63&lt;=85,1,0))</formula>
    </cfRule>
  </conditionalFormatting>
  <conditionalFormatting sqref="AI63">
    <cfRule type="expression" dxfId="17421" priority="130">
      <formula>AND(IF(OR($Q63=1,$Q63=2),1,0),IF($X63&lt;=20,1,0))</formula>
    </cfRule>
    <cfRule type="expression" dxfId="17420" priority="131">
      <formula>AND(IF($Q63=2,1,0),IF($X63&lt;30,1,0))</formula>
    </cfRule>
    <cfRule type="expression" dxfId="17419" priority="132">
      <formula>AND(IF($Q63=3,1,0),IF($X63&lt;30,1,0))</formula>
    </cfRule>
    <cfRule type="expression" dxfId="17418" priority="133">
      <formula>AND(IF($Q63=3,1,IF($Q63=4,1,0)),IF($F63&lt;=85,1,0))</formula>
    </cfRule>
  </conditionalFormatting>
  <conditionalFormatting sqref="AV64">
    <cfRule type="expression" dxfId="17417" priority="128">
      <formula>AV64="X"</formula>
    </cfRule>
    <cfRule type="expression" dxfId="17416" priority="129">
      <formula>AV64="후보"</formula>
    </cfRule>
  </conditionalFormatting>
  <conditionalFormatting sqref="Z64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7415" priority="125" operator="greaterThan">
      <formula>0.9</formula>
    </cfRule>
    <cfRule type="cellIs" dxfId="17414" priority="126" operator="greaterThan">
      <formula>0.85</formula>
    </cfRule>
  </conditionalFormatting>
  <conditionalFormatting sqref="AV65">
    <cfRule type="expression" dxfId="17413" priority="123">
      <formula>AV65="X"</formula>
    </cfRule>
    <cfRule type="expression" dxfId="17412" priority="124">
      <formula>AV65="후보"</formula>
    </cfRule>
  </conditionalFormatting>
  <conditionalFormatting sqref="Z65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7411" priority="120" operator="greaterThan">
      <formula>0.9</formula>
    </cfRule>
    <cfRule type="cellIs" dxfId="17410" priority="121" operator="greaterThan">
      <formula>0.85</formula>
    </cfRule>
  </conditionalFormatting>
  <conditionalFormatting sqref="N65">
    <cfRule type="cellIs" dxfId="17409" priority="118" operator="greaterThan">
      <formula>0.9</formula>
    </cfRule>
    <cfRule type="cellIs" dxfId="17408" priority="119" operator="greaterThan">
      <formula>0.85</formula>
    </cfRule>
  </conditionalFormatting>
  <conditionalFormatting sqref="E65">
    <cfRule type="expression" dxfId="17407" priority="114">
      <formula>AND(IF(OR($Q65=1,$Q65=2),1,0),IF($X65&lt;=20,1,0))</formula>
    </cfRule>
    <cfRule type="expression" dxfId="17406" priority="115">
      <formula>AND(IF($Q65=2,1,0),IF($X65&lt;30,1,0))</formula>
    </cfRule>
    <cfRule type="expression" dxfId="17405" priority="116">
      <formula>AND(IF($Q65=3,1,0),IF($X65&lt;30,1,0))</formula>
    </cfRule>
    <cfRule type="expression" dxfId="17404" priority="117">
      <formula>AND(IF($Q65=3,1,IF($Q65=4,1,0)),IF($F65&lt;=85,1,0))</formula>
    </cfRule>
  </conditionalFormatting>
  <conditionalFormatting sqref="X65">
    <cfRule type="expression" dxfId="17403" priority="110">
      <formula>AND(IF(OR($Q65=1,$Q65=2),1,0),IF($X65&lt;=20,1,0))</formula>
    </cfRule>
    <cfRule type="expression" dxfId="17402" priority="111">
      <formula>AND(IF($Q65=2,1,0),IF($X65&lt;30,1,0))</formula>
    </cfRule>
    <cfRule type="expression" dxfId="17401" priority="112">
      <formula>AND(IF($Q65=3,1,0),IF($X65&lt;30,1,0))</formula>
    </cfRule>
    <cfRule type="expression" dxfId="17400" priority="113">
      <formula>AND(IF($Q65=3,1,IF($Q65=4,1,0)),IF($F65&lt;=85,1,0))</formula>
    </cfRule>
  </conditionalFormatting>
  <conditionalFormatting sqref="AI65">
    <cfRule type="expression" dxfId="17399" priority="106">
      <formula>AND(IF(OR($Q65=1,$Q65=2),1,0),IF($X65&lt;=20,1,0))</formula>
    </cfRule>
    <cfRule type="expression" dxfId="17398" priority="107">
      <formula>AND(IF($Q65=2,1,0),IF($X65&lt;30,1,0))</formula>
    </cfRule>
    <cfRule type="expression" dxfId="17397" priority="108">
      <formula>AND(IF($Q65=3,1,0),IF($X65&lt;30,1,0))</formula>
    </cfRule>
    <cfRule type="expression" dxfId="17396" priority="109">
      <formula>AND(IF($Q65=3,1,IF($Q65=4,1,0)),IF($F65&lt;=85,1,0))</formula>
    </cfRule>
  </conditionalFormatting>
  <conditionalFormatting sqref="AV66">
    <cfRule type="expression" dxfId="17395" priority="104">
      <formula>AV66="X"</formula>
    </cfRule>
    <cfRule type="expression" dxfId="17394" priority="105">
      <formula>AV66="후보"</formula>
    </cfRule>
  </conditionalFormatting>
  <conditionalFormatting sqref="Z66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7393" priority="101" operator="greaterThan">
      <formula>0.9</formula>
    </cfRule>
    <cfRule type="cellIs" dxfId="17392" priority="102" operator="greaterThan">
      <formula>0.85</formula>
    </cfRule>
  </conditionalFormatting>
  <conditionalFormatting sqref="N66">
    <cfRule type="cellIs" dxfId="17391" priority="99" operator="greaterThan">
      <formula>0.9</formula>
    </cfRule>
    <cfRule type="cellIs" dxfId="17390" priority="100" operator="greaterThan">
      <formula>0.85</formula>
    </cfRule>
  </conditionalFormatting>
  <conditionalFormatting sqref="E66">
    <cfRule type="expression" dxfId="17389" priority="95">
      <formula>AND(IF(OR($Q66=1,$Q66=2),1,0),IF($X66&lt;=20,1,0))</formula>
    </cfRule>
    <cfRule type="expression" dxfId="17388" priority="96">
      <formula>AND(IF($Q66=2,1,0),IF($X66&lt;30,1,0))</formula>
    </cfRule>
    <cfRule type="expression" dxfId="17387" priority="97">
      <formula>AND(IF($Q66=3,1,0),IF($X66&lt;30,1,0))</formula>
    </cfRule>
    <cfRule type="expression" dxfId="17386" priority="98">
      <formula>AND(IF($Q66=3,1,IF($Q66=4,1,0)),IF($F66&lt;=85,1,0))</formula>
    </cfRule>
  </conditionalFormatting>
  <conditionalFormatting sqref="X66">
    <cfRule type="expression" dxfId="17385" priority="91">
      <formula>AND(IF(OR($Q66=1,$Q66=2),1,0),IF($X66&lt;=20,1,0))</formula>
    </cfRule>
    <cfRule type="expression" dxfId="17384" priority="92">
      <formula>AND(IF($Q66=2,1,0),IF($X66&lt;30,1,0))</formula>
    </cfRule>
    <cfRule type="expression" dxfId="17383" priority="93">
      <formula>AND(IF($Q66=3,1,0),IF($X66&lt;30,1,0))</formula>
    </cfRule>
    <cfRule type="expression" dxfId="17382" priority="94">
      <formula>AND(IF($Q66=3,1,IF($Q66=4,1,0)),IF($F66&lt;=85,1,0))</formula>
    </cfRule>
  </conditionalFormatting>
  <conditionalFormatting sqref="AI66">
    <cfRule type="expression" dxfId="17381" priority="87">
      <formula>AND(IF(OR($Q66=1,$Q66=2),1,0),IF($X66&lt;=20,1,0))</formula>
    </cfRule>
    <cfRule type="expression" dxfId="17380" priority="88">
      <formula>AND(IF($Q66=2,1,0),IF($X66&lt;30,1,0))</formula>
    </cfRule>
    <cfRule type="expression" dxfId="17379" priority="89">
      <formula>AND(IF($Q66=3,1,0),IF($X66&lt;30,1,0))</formula>
    </cfRule>
    <cfRule type="expression" dxfId="17378" priority="90">
      <formula>AND(IF($Q66=3,1,IF($Q66=4,1,0)),IF($F66&lt;=85,1,0))</formula>
    </cfRule>
  </conditionalFormatting>
  <conditionalFormatting sqref="AV67">
    <cfRule type="expression" dxfId="17377" priority="85">
      <formula>AV67="X"</formula>
    </cfRule>
    <cfRule type="expression" dxfId="17376" priority="86">
      <formula>AV67="후보"</formula>
    </cfRule>
  </conditionalFormatting>
  <conditionalFormatting sqref="Z67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17375" priority="82" operator="greaterThan">
      <formula>0.9</formula>
    </cfRule>
    <cfRule type="cellIs" dxfId="17374" priority="83" operator="greaterThan">
      <formula>0.85</formula>
    </cfRule>
  </conditionalFormatting>
  <conditionalFormatting sqref="AV68">
    <cfRule type="expression" dxfId="17373" priority="80">
      <formula>AV68="X"</formula>
    </cfRule>
    <cfRule type="expression" dxfId="17372" priority="81">
      <formula>AV68="후보"</formula>
    </cfRule>
  </conditionalFormatting>
  <conditionalFormatting sqref="Z68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7371" priority="77" operator="greaterThan">
      <formula>0.9</formula>
    </cfRule>
    <cfRule type="cellIs" dxfId="17370" priority="78" operator="greaterThan">
      <formula>0.85</formula>
    </cfRule>
  </conditionalFormatting>
  <conditionalFormatting sqref="N68">
    <cfRule type="cellIs" dxfId="17369" priority="75" operator="greaterThan">
      <formula>0.9</formula>
    </cfRule>
    <cfRule type="cellIs" dxfId="17368" priority="76" operator="greaterThan">
      <formula>0.85</formula>
    </cfRule>
  </conditionalFormatting>
  <conditionalFormatting sqref="E68">
    <cfRule type="expression" dxfId="17367" priority="71">
      <formula>AND(IF(OR($Q68=1,$Q68=2),1,0),IF($X68&lt;=20,1,0))</formula>
    </cfRule>
    <cfRule type="expression" dxfId="17366" priority="72">
      <formula>AND(IF($Q68=2,1,0),IF($X68&lt;30,1,0))</formula>
    </cfRule>
    <cfRule type="expression" dxfId="17365" priority="73">
      <formula>AND(IF($Q68=3,1,0),IF($X68&lt;30,1,0))</formula>
    </cfRule>
    <cfRule type="expression" dxfId="17364" priority="74">
      <formula>AND(IF($Q68=3,1,IF($Q68=4,1,0)),IF($F68&lt;=85,1,0))</formula>
    </cfRule>
  </conditionalFormatting>
  <conditionalFormatting sqref="X68">
    <cfRule type="expression" dxfId="17363" priority="67">
      <formula>AND(IF(OR($Q68=1,$Q68=2),1,0),IF($X68&lt;=20,1,0))</formula>
    </cfRule>
    <cfRule type="expression" dxfId="17362" priority="68">
      <formula>AND(IF($Q68=2,1,0),IF($X68&lt;30,1,0))</formula>
    </cfRule>
    <cfRule type="expression" dxfId="17361" priority="69">
      <formula>AND(IF($Q68=3,1,0),IF($X68&lt;30,1,0))</formula>
    </cfRule>
    <cfRule type="expression" dxfId="17360" priority="70">
      <formula>AND(IF($Q68=3,1,IF($Q68=4,1,0)),IF($F68&lt;=85,1,0))</formula>
    </cfRule>
  </conditionalFormatting>
  <conditionalFormatting sqref="AI68">
    <cfRule type="expression" dxfId="17359" priority="63">
      <formula>AND(IF(OR($Q68=1,$Q68=2),1,0),IF($X68&lt;=20,1,0))</formula>
    </cfRule>
    <cfRule type="expression" dxfId="17358" priority="64">
      <formula>AND(IF($Q68=2,1,0),IF($X68&lt;30,1,0))</formula>
    </cfRule>
    <cfRule type="expression" dxfId="17357" priority="65">
      <formula>AND(IF($Q68=3,1,0),IF($X68&lt;30,1,0))</formula>
    </cfRule>
    <cfRule type="expression" dxfId="17356" priority="66">
      <formula>AND(IF($Q68=3,1,IF($Q68=4,1,0)),IF($F68&lt;=85,1,0))</formula>
    </cfRule>
  </conditionalFormatting>
  <conditionalFormatting sqref="AV69">
    <cfRule type="expression" dxfId="17355" priority="61">
      <formula>AV69="X"</formula>
    </cfRule>
    <cfRule type="expression" dxfId="17354" priority="62">
      <formula>AV69="후보"</formula>
    </cfRule>
  </conditionalFormatting>
  <conditionalFormatting sqref="Z69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17353" priority="58" operator="greaterThan">
      <formula>0.9</formula>
    </cfRule>
    <cfRule type="cellIs" dxfId="17352" priority="59" operator="greaterThan">
      <formula>0.85</formula>
    </cfRule>
  </conditionalFormatting>
  <conditionalFormatting sqref="AV70">
    <cfRule type="expression" dxfId="17351" priority="56">
      <formula>AV70="X"</formula>
    </cfRule>
    <cfRule type="expression" dxfId="17350" priority="57">
      <formula>AV70="후보"</formula>
    </cfRule>
  </conditionalFormatting>
  <conditionalFormatting sqref="Z7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7349" priority="53" operator="greaterThan">
      <formula>0.9</formula>
    </cfRule>
    <cfRule type="cellIs" dxfId="17348" priority="54" operator="greaterThan">
      <formula>0.85</formula>
    </cfRule>
  </conditionalFormatting>
  <conditionalFormatting sqref="N70">
    <cfRule type="cellIs" dxfId="17347" priority="51" operator="greaterThan">
      <formula>0.9</formula>
    </cfRule>
    <cfRule type="cellIs" dxfId="17346" priority="52" operator="greaterThan">
      <formula>0.85</formula>
    </cfRule>
  </conditionalFormatting>
  <conditionalFormatting sqref="E70">
    <cfRule type="expression" dxfId="17345" priority="47">
      <formula>AND(IF(OR($Q70=1,$Q70=2),1,0),IF($X70&lt;=20,1,0))</formula>
    </cfRule>
    <cfRule type="expression" dxfId="17344" priority="48">
      <formula>AND(IF($Q70=2,1,0),IF($X70&lt;30,1,0))</formula>
    </cfRule>
    <cfRule type="expression" dxfId="17343" priority="49">
      <formula>AND(IF($Q70=3,1,0),IF($X70&lt;30,1,0))</formula>
    </cfRule>
    <cfRule type="expression" dxfId="17342" priority="50">
      <formula>AND(IF($Q70=3,1,IF($Q70=4,1,0)),IF($F70&lt;=85,1,0))</formula>
    </cfRule>
  </conditionalFormatting>
  <conditionalFormatting sqref="X70">
    <cfRule type="expression" dxfId="17341" priority="43">
      <formula>AND(IF(OR($Q70=1,$Q70=2),1,0),IF($X70&lt;=20,1,0))</formula>
    </cfRule>
    <cfRule type="expression" dxfId="17340" priority="44">
      <formula>AND(IF($Q70=2,1,0),IF($X70&lt;30,1,0))</formula>
    </cfRule>
    <cfRule type="expression" dxfId="17339" priority="45">
      <formula>AND(IF($Q70=3,1,0),IF($X70&lt;30,1,0))</formula>
    </cfRule>
    <cfRule type="expression" dxfId="17338" priority="46">
      <formula>AND(IF($Q70=3,1,IF($Q70=4,1,0)),IF($F70&lt;=85,1,0))</formula>
    </cfRule>
  </conditionalFormatting>
  <conditionalFormatting sqref="AI70">
    <cfRule type="expression" dxfId="17337" priority="39">
      <formula>AND(IF(OR($Q70=1,$Q70=2),1,0),IF($X70&lt;=20,1,0))</formula>
    </cfRule>
    <cfRule type="expression" dxfId="17336" priority="40">
      <formula>AND(IF($Q70=2,1,0),IF($X70&lt;30,1,0))</formula>
    </cfRule>
    <cfRule type="expression" dxfId="17335" priority="41">
      <formula>AND(IF($Q70=3,1,0),IF($X70&lt;30,1,0))</formula>
    </cfRule>
    <cfRule type="expression" dxfId="17334" priority="42">
      <formula>AND(IF($Q70=3,1,IF($Q70=4,1,0)),IF($F70&lt;=85,1,0))</formula>
    </cfRule>
  </conditionalFormatting>
  <conditionalFormatting sqref="AV71">
    <cfRule type="expression" dxfId="17333" priority="37">
      <formula>AV71="X"</formula>
    </cfRule>
    <cfRule type="expression" dxfId="17332" priority="38">
      <formula>AV71="후보"</formula>
    </cfRule>
  </conditionalFormatting>
  <conditionalFormatting sqref="Z7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7331" priority="34" operator="greaterThan">
      <formula>0.9</formula>
    </cfRule>
    <cfRule type="cellIs" dxfId="17330" priority="35" operator="greaterThan">
      <formula>0.85</formula>
    </cfRule>
  </conditionalFormatting>
  <conditionalFormatting sqref="N71">
    <cfRule type="cellIs" dxfId="17329" priority="32" operator="greaterThan">
      <formula>0.9</formula>
    </cfRule>
    <cfRule type="cellIs" dxfId="17328" priority="33" operator="greaterThan">
      <formula>0.85</formula>
    </cfRule>
  </conditionalFormatting>
  <conditionalFormatting sqref="E71">
    <cfRule type="expression" dxfId="17327" priority="28">
      <formula>AND(IF(OR($Q71=1,$Q71=2),1,0),IF($X71&lt;=20,1,0))</formula>
    </cfRule>
    <cfRule type="expression" dxfId="17326" priority="29">
      <formula>AND(IF($Q71=2,1,0),IF($X71&lt;30,1,0))</formula>
    </cfRule>
    <cfRule type="expression" dxfId="17325" priority="30">
      <formula>AND(IF($Q71=3,1,0),IF($X71&lt;30,1,0))</formula>
    </cfRule>
    <cfRule type="expression" dxfId="17324" priority="31">
      <formula>AND(IF($Q71=3,1,IF($Q71=4,1,0)),IF($F71&lt;=85,1,0))</formula>
    </cfRule>
  </conditionalFormatting>
  <conditionalFormatting sqref="X71">
    <cfRule type="expression" dxfId="17323" priority="24">
      <formula>AND(IF(OR($Q71=1,$Q71=2),1,0),IF($X71&lt;=20,1,0))</formula>
    </cfRule>
    <cfRule type="expression" dxfId="17322" priority="25">
      <formula>AND(IF($Q71=2,1,0),IF($X71&lt;30,1,0))</formula>
    </cfRule>
    <cfRule type="expression" dxfId="17321" priority="26">
      <formula>AND(IF($Q71=3,1,0),IF($X71&lt;30,1,0))</formula>
    </cfRule>
    <cfRule type="expression" dxfId="17320" priority="27">
      <formula>AND(IF($Q71=3,1,IF($Q71=4,1,0)),IF($F71&lt;=85,1,0))</formula>
    </cfRule>
  </conditionalFormatting>
  <conditionalFormatting sqref="AI71">
    <cfRule type="expression" dxfId="17319" priority="20">
      <formula>AND(IF(OR($Q71=1,$Q71=2),1,0),IF($X71&lt;=20,1,0))</formula>
    </cfRule>
    <cfRule type="expression" dxfId="17318" priority="21">
      <formula>AND(IF($Q71=2,1,0),IF($X71&lt;30,1,0))</formula>
    </cfRule>
    <cfRule type="expression" dxfId="17317" priority="22">
      <formula>AND(IF($Q71=3,1,0),IF($X71&lt;30,1,0))</formula>
    </cfRule>
    <cfRule type="expression" dxfId="17316" priority="23">
      <formula>AND(IF($Q71=3,1,IF($Q71=4,1,0)),IF($F71&lt;=85,1,0))</formula>
    </cfRule>
  </conditionalFormatting>
  <conditionalFormatting sqref="AV72">
    <cfRule type="expression" dxfId="17315" priority="18">
      <formula>AV72="X"</formula>
    </cfRule>
    <cfRule type="expression" dxfId="17314" priority="19">
      <formula>AV72="후보"</formula>
    </cfRule>
  </conditionalFormatting>
  <conditionalFormatting sqref="Z7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7313" priority="15" operator="greaterThan">
      <formula>0.9</formula>
    </cfRule>
    <cfRule type="cellIs" dxfId="17312" priority="16" operator="greaterThan">
      <formula>0.85</formula>
    </cfRule>
  </conditionalFormatting>
  <conditionalFormatting sqref="N72">
    <cfRule type="cellIs" dxfId="17311" priority="13" operator="greaterThan">
      <formula>0.9</formula>
    </cfRule>
    <cfRule type="cellIs" dxfId="17310" priority="14" operator="greaterThan">
      <formula>0.85</formula>
    </cfRule>
  </conditionalFormatting>
  <conditionalFormatting sqref="E72">
    <cfRule type="expression" dxfId="17309" priority="9">
      <formula>AND(IF(OR($Q72=1,$Q72=2),1,0),IF($X72&lt;=20,1,0))</formula>
    </cfRule>
    <cfRule type="expression" dxfId="17308" priority="10">
      <formula>AND(IF($Q72=2,1,0),IF($X72&lt;30,1,0))</formula>
    </cfRule>
    <cfRule type="expression" dxfId="17307" priority="11">
      <formula>AND(IF($Q72=3,1,0),IF($X72&lt;30,1,0))</formula>
    </cfRule>
    <cfRule type="expression" dxfId="17306" priority="12">
      <formula>AND(IF($Q72=3,1,IF($Q72=4,1,0)),IF($F72&lt;=85,1,0))</formula>
    </cfRule>
  </conditionalFormatting>
  <conditionalFormatting sqref="X72">
    <cfRule type="expression" dxfId="17305" priority="5">
      <formula>AND(IF(OR($Q72=1,$Q72=2),1,0),IF($X72&lt;=20,1,0))</formula>
    </cfRule>
    <cfRule type="expression" dxfId="17304" priority="6">
      <formula>AND(IF($Q72=2,1,0),IF($X72&lt;30,1,0))</formula>
    </cfRule>
    <cfRule type="expression" dxfId="17303" priority="7">
      <formula>AND(IF($Q72=3,1,0),IF($X72&lt;30,1,0))</formula>
    </cfRule>
    <cfRule type="expression" dxfId="17302" priority="8">
      <formula>AND(IF($Q72=3,1,IF($Q72=4,1,0)),IF($F72&lt;=85,1,0))</formula>
    </cfRule>
  </conditionalFormatting>
  <conditionalFormatting sqref="AI72">
    <cfRule type="expression" dxfId="17301" priority="1">
      <formula>AND(IF(OR($Q72=1,$Q72=2),1,0),IF($X72&lt;=20,1,0))</formula>
    </cfRule>
    <cfRule type="expression" dxfId="17300" priority="2">
      <formula>AND(IF($Q72=2,1,0),IF($X72&lt;30,1,0))</formula>
    </cfRule>
    <cfRule type="expression" dxfId="17299" priority="3">
      <formula>AND(IF($Q72=3,1,0),IF($X72&lt;30,1,0))</formula>
    </cfRule>
    <cfRule type="expression" dxfId="17298" priority="4">
      <formula>AND(IF($Q72=3,1,IF($Q72=4,1,0)),IF($F72&lt;=85,1,0))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반곡동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2729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반곡동 수루배3단지리슈빌더리버('19.05.,784^)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2730</v>
      </c>
      <c r="B6" s="16" t="s">
        <v>2731</v>
      </c>
      <c r="C6" s="28">
        <v>784</v>
      </c>
      <c r="D6" s="25">
        <v>110.2</v>
      </c>
      <c r="E6" s="106">
        <v>33</v>
      </c>
      <c r="F6" s="25">
        <v>84.8</v>
      </c>
      <c r="G6" s="27">
        <v>26</v>
      </c>
      <c r="H6" s="28">
        <v>192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2254</v>
      </c>
      <c r="T6" s="8" t="s">
        <v>188</v>
      </c>
      <c r="U6" s="13"/>
      <c r="W6" s="25">
        <f>D6</f>
        <v>110.2</v>
      </c>
      <c r="X6" s="106">
        <f>E6</f>
        <v>33</v>
      </c>
      <c r="Y6" s="32">
        <f>H6</f>
        <v>192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수루배3단지리슈빌더리버</v>
      </c>
      <c r="AI6" s="106">
        <f>IF(E6="","",E6)</f>
        <v>33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2732</v>
      </c>
      <c r="B7" s="16" t="s">
        <v>2733</v>
      </c>
      <c r="C7" s="28">
        <v>784</v>
      </c>
      <c r="D7" s="25">
        <v>110.9</v>
      </c>
      <c r="E7" s="106">
        <v>34</v>
      </c>
      <c r="F7" s="25">
        <v>84.4</v>
      </c>
      <c r="G7" s="27">
        <v>26</v>
      </c>
      <c r="H7" s="28">
        <v>65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2734</v>
      </c>
      <c r="T7" s="8" t="s">
        <v>2735</v>
      </c>
      <c r="U7" s="13"/>
      <c r="W7" s="25">
        <f>D7</f>
        <v>110.9</v>
      </c>
      <c r="X7" s="106">
        <f>E7</f>
        <v>34</v>
      </c>
      <c r="Y7" s="32">
        <f>H7</f>
        <v>65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수루배3단지리슈빌더리버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2732</v>
      </c>
      <c r="B8" s="16" t="s">
        <v>2733</v>
      </c>
      <c r="C8" s="28">
        <v>784</v>
      </c>
      <c r="D8" s="25">
        <v>110.4</v>
      </c>
      <c r="E8" s="106">
        <v>33</v>
      </c>
      <c r="F8" s="25">
        <v>84.9</v>
      </c>
      <c r="G8" s="27">
        <v>26</v>
      </c>
      <c r="H8" s="28">
        <v>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2734</v>
      </c>
      <c r="T8" s="8" t="s">
        <v>2736</v>
      </c>
      <c r="U8" s="13"/>
      <c r="W8" s="25">
        <f>D8</f>
        <v>110.4</v>
      </c>
      <c r="X8" s="106">
        <f>E8</f>
        <v>33</v>
      </c>
      <c r="Y8" s="32">
        <f>H8</f>
        <v>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수루배3단지리슈빌더리버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2732</v>
      </c>
      <c r="B9" s="16" t="s">
        <v>2733</v>
      </c>
      <c r="C9" s="28">
        <v>784</v>
      </c>
      <c r="D9" s="25">
        <v>111.1</v>
      </c>
      <c r="E9" s="106">
        <v>34</v>
      </c>
      <c r="F9" s="25">
        <v>84.6</v>
      </c>
      <c r="G9" s="27">
        <v>26</v>
      </c>
      <c r="H9" s="28">
        <v>213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2734</v>
      </c>
      <c r="T9" s="8" t="s">
        <v>2737</v>
      </c>
      <c r="U9" s="13"/>
      <c r="W9" s="25">
        <f>D9</f>
        <v>111.1</v>
      </c>
      <c r="X9" s="106">
        <f>E9</f>
        <v>34</v>
      </c>
      <c r="Y9" s="32">
        <f>H9</f>
        <v>213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수루배3단지리슈빌더리버</v>
      </c>
      <c r="AI9" s="106">
        <f>IF(E9="","",E9)</f>
        <v>34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2732</v>
      </c>
      <c r="B10" s="16" t="s">
        <v>2733</v>
      </c>
      <c r="C10" s="28">
        <v>784</v>
      </c>
      <c r="D10" s="25">
        <v>128.9</v>
      </c>
      <c r="E10" s="106">
        <v>39</v>
      </c>
      <c r="F10" s="25">
        <v>98.6</v>
      </c>
      <c r="G10" s="27">
        <v>30</v>
      </c>
      <c r="H10" s="28">
        <v>17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2734</v>
      </c>
      <c r="T10" s="8" t="s">
        <v>2738</v>
      </c>
      <c r="U10" s="13"/>
      <c r="W10" s="25">
        <f>D10</f>
        <v>128.9</v>
      </c>
      <c r="X10" s="106">
        <f>E10</f>
        <v>39</v>
      </c>
      <c r="Y10" s="32">
        <f>H10</f>
        <v>17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수루배3단지리슈빌더리버</v>
      </c>
      <c r="AI10" s="106">
        <f>IF(E10="","",E10)</f>
        <v>39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2732</v>
      </c>
      <c r="B11" s="16" t="s">
        <v>2733</v>
      </c>
      <c r="C11" s="28">
        <v>784</v>
      </c>
      <c r="D11" s="25">
        <v>129</v>
      </c>
      <c r="E11" s="106">
        <v>39</v>
      </c>
      <c r="F11" s="25">
        <v>98.5</v>
      </c>
      <c r="G11" s="27">
        <v>30</v>
      </c>
      <c r="H11" s="28">
        <v>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2734</v>
      </c>
      <c r="T11" s="8" t="s">
        <v>2739</v>
      </c>
      <c r="U11" s="13"/>
      <c r="W11" s="25">
        <f>D11</f>
        <v>129</v>
      </c>
      <c r="X11" s="106">
        <f>E11</f>
        <v>39</v>
      </c>
      <c r="Y11" s="32">
        <f>H11</f>
        <v>4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수루배3단지리슈빌더리버</v>
      </c>
      <c r="AI11" s="106">
        <f>IF(E11="","",E11)</f>
        <v>39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2732</v>
      </c>
      <c r="B12" s="16" t="s">
        <v>2733</v>
      </c>
      <c r="C12" s="28">
        <v>784</v>
      </c>
      <c r="D12" s="25">
        <v>129.9</v>
      </c>
      <c r="E12" s="106">
        <v>39</v>
      </c>
      <c r="F12" s="25">
        <v>98.7</v>
      </c>
      <c r="G12" s="27">
        <v>30</v>
      </c>
      <c r="H12" s="28">
        <v>1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2734</v>
      </c>
      <c r="T12" s="8" t="s">
        <v>2740</v>
      </c>
      <c r="U12" s="13"/>
      <c r="W12" s="25">
        <f>D12</f>
        <v>129.9</v>
      </c>
      <c r="X12" s="106">
        <f>E12</f>
        <v>39</v>
      </c>
      <c r="Y12" s="32">
        <f>H12</f>
        <v>1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수루배3단지리슈빌더리버</v>
      </c>
      <c r="AI12" s="106">
        <f>IF(E12="","",E12)</f>
        <v>39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2732</v>
      </c>
      <c r="B13" s="16" t="s">
        <v>2733</v>
      </c>
      <c r="C13" s="28">
        <v>784</v>
      </c>
      <c r="D13" s="25">
        <v>130.30000000000001</v>
      </c>
      <c r="E13" s="106">
        <v>39</v>
      </c>
      <c r="F13" s="25">
        <v>98.6</v>
      </c>
      <c r="G13" s="27">
        <v>30</v>
      </c>
      <c r="H13" s="28">
        <v>5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2734</v>
      </c>
      <c r="T13" s="8" t="s">
        <v>2741</v>
      </c>
      <c r="U13" s="13"/>
      <c r="W13" s="25">
        <f>D13</f>
        <v>130.30000000000001</v>
      </c>
      <c r="X13" s="106">
        <f>E13</f>
        <v>39</v>
      </c>
      <c r="Y13" s="32">
        <f>H13</f>
        <v>5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수루배3단지리슈빌더리버</v>
      </c>
      <c r="AI13" s="106">
        <f>IF(E13="","",E13)</f>
        <v>39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2732</v>
      </c>
      <c r="B14" s="16" t="s">
        <v>2733</v>
      </c>
      <c r="C14" s="28">
        <v>784</v>
      </c>
      <c r="D14" s="25">
        <v>130.69999999999999</v>
      </c>
      <c r="E14" s="106">
        <v>40</v>
      </c>
      <c r="F14" s="25">
        <v>98.8</v>
      </c>
      <c r="G14" s="27">
        <v>30</v>
      </c>
      <c r="H14" s="28">
        <v>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2</v>
      </c>
      <c r="S14" s="113" t="s">
        <v>2734</v>
      </c>
      <c r="T14" s="8" t="s">
        <v>2742</v>
      </c>
      <c r="U14" s="13"/>
      <c r="W14" s="25">
        <f>D14</f>
        <v>130.69999999999999</v>
      </c>
      <c r="X14" s="106">
        <f>E14</f>
        <v>40</v>
      </c>
      <c r="Y14" s="32">
        <f>H14</f>
        <v>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2/2</v>
      </c>
      <c r="AH14" s="36" t="str">
        <f>IF(A14="","",A14)</f>
        <v>수루배3단지리슈빌더리버</v>
      </c>
      <c r="AI14" s="106">
        <f>IF(E14="","",E14)</f>
        <v>40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2732</v>
      </c>
      <c r="B15" s="16" t="s">
        <v>2733</v>
      </c>
      <c r="C15" s="28">
        <v>784</v>
      </c>
      <c r="D15" s="25">
        <v>130.30000000000001</v>
      </c>
      <c r="E15" s="106">
        <v>39</v>
      </c>
      <c r="F15" s="25">
        <v>98.7</v>
      </c>
      <c r="G15" s="27">
        <v>30</v>
      </c>
      <c r="H15" s="28">
        <v>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2734</v>
      </c>
      <c r="T15" s="8" t="s">
        <v>2743</v>
      </c>
      <c r="U15" s="13"/>
      <c r="W15" s="25">
        <f>D15</f>
        <v>130.30000000000001</v>
      </c>
      <c r="X15" s="106">
        <f>E15</f>
        <v>39</v>
      </c>
      <c r="Y15" s="32">
        <f>H15</f>
        <v>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수루배3단지리슈빌더리버</v>
      </c>
      <c r="AI15" s="106">
        <f>IF(E15="","",E15)</f>
        <v>39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2732</v>
      </c>
      <c r="B16" s="16" t="s">
        <v>2733</v>
      </c>
      <c r="C16" s="28">
        <v>784</v>
      </c>
      <c r="D16" s="25">
        <v>130.69999999999999</v>
      </c>
      <c r="E16" s="106">
        <v>40</v>
      </c>
      <c r="F16" s="25">
        <v>98.9</v>
      </c>
      <c r="G16" s="27">
        <v>30</v>
      </c>
      <c r="H16" s="28">
        <v>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2</v>
      </c>
      <c r="S16" s="113" t="s">
        <v>2734</v>
      </c>
      <c r="T16" s="8" t="s">
        <v>2744</v>
      </c>
      <c r="U16" s="13"/>
      <c r="W16" s="25">
        <f>D16</f>
        <v>130.69999999999999</v>
      </c>
      <c r="X16" s="106">
        <f>E16</f>
        <v>40</v>
      </c>
      <c r="Y16" s="32">
        <f>H16</f>
        <v>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2/2</v>
      </c>
      <c r="AH16" s="36" t="str">
        <f>IF(A16="","",A16)</f>
        <v>수루배3단지리슈빌더리버</v>
      </c>
      <c r="AI16" s="106">
        <f>IF(E16="","",E16)</f>
        <v>40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2732</v>
      </c>
      <c r="B17" s="16" t="s">
        <v>2733</v>
      </c>
      <c r="C17" s="28">
        <v>784</v>
      </c>
      <c r="D17" s="25">
        <v>131.19999999999999</v>
      </c>
      <c r="E17" s="106">
        <v>40</v>
      </c>
      <c r="F17" s="25">
        <v>98.8</v>
      </c>
      <c r="G17" s="27">
        <v>30</v>
      </c>
      <c r="H17" s="28">
        <v>1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2</v>
      </c>
      <c r="S17" s="113" t="s">
        <v>2734</v>
      </c>
      <c r="T17" s="8" t="s">
        <v>2745</v>
      </c>
      <c r="U17" s="13"/>
      <c r="W17" s="25">
        <f>D17</f>
        <v>131.19999999999999</v>
      </c>
      <c r="X17" s="106">
        <f>E17</f>
        <v>40</v>
      </c>
      <c r="Y17" s="32">
        <f>H17</f>
        <v>1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2/2</v>
      </c>
      <c r="AH17" s="36" t="str">
        <f>IF(A17="","",A17)</f>
        <v>수루배3단지리슈빌더리버</v>
      </c>
      <c r="AI17" s="106">
        <f>IF(E17="","",E17)</f>
        <v>40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2732</v>
      </c>
      <c r="B18" s="16" t="s">
        <v>2733</v>
      </c>
      <c r="C18" s="28">
        <v>784</v>
      </c>
      <c r="D18" s="25">
        <v>135.4</v>
      </c>
      <c r="E18" s="106">
        <v>41</v>
      </c>
      <c r="F18" s="25">
        <v>102.6</v>
      </c>
      <c r="G18" s="27">
        <v>31</v>
      </c>
      <c r="H18" s="28">
        <v>266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2734</v>
      </c>
      <c r="T18" s="8" t="s">
        <v>2746</v>
      </c>
      <c r="U18" s="13"/>
      <c r="W18" s="25">
        <f>D18</f>
        <v>135.4</v>
      </c>
      <c r="X18" s="106">
        <f>E18</f>
        <v>41</v>
      </c>
      <c r="Y18" s="32">
        <f>H18</f>
        <v>266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수루배3단지리슈빌더리버</v>
      </c>
      <c r="AI18" s="106">
        <f>IF(E18="","",E18)</f>
        <v>41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2732</v>
      </c>
      <c r="B19" s="16" t="s">
        <v>2733</v>
      </c>
      <c r="C19" s="28">
        <v>784</v>
      </c>
      <c r="D19" s="25">
        <v>139.19999999999999</v>
      </c>
      <c r="E19" s="106">
        <v>42</v>
      </c>
      <c r="F19" s="25">
        <v>105.9</v>
      </c>
      <c r="G19" s="27">
        <v>32</v>
      </c>
      <c r="H19" s="28">
        <v>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2734</v>
      </c>
      <c r="T19" s="8" t="s">
        <v>2747</v>
      </c>
      <c r="U19" s="13"/>
      <c r="W19" s="25">
        <f>D19</f>
        <v>139.19999999999999</v>
      </c>
      <c r="X19" s="106">
        <f>E19</f>
        <v>42</v>
      </c>
      <c r="Y19" s="32">
        <f>H19</f>
        <v>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수루배3단지리슈빌더리버</v>
      </c>
      <c r="AI19" s="106">
        <f>IF(E19="","",E19)</f>
        <v>42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2732</v>
      </c>
      <c r="B20" s="16" t="s">
        <v>2733</v>
      </c>
      <c r="C20" s="28">
        <v>784</v>
      </c>
      <c r="D20" s="25">
        <v>178.8</v>
      </c>
      <c r="E20" s="106">
        <v>54</v>
      </c>
      <c r="F20" s="25">
        <v>134.9</v>
      </c>
      <c r="G20" s="27">
        <v>41</v>
      </c>
      <c r="H20" s="28">
        <v>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2734</v>
      </c>
      <c r="T20" s="8" t="s">
        <v>2748</v>
      </c>
      <c r="U20" s="13"/>
      <c r="W20" s="25">
        <f>D20</f>
        <v>178.8</v>
      </c>
      <c r="X20" s="106">
        <f>E20</f>
        <v>54</v>
      </c>
      <c r="Y20" s="32">
        <f>H20</f>
        <v>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수루배3단지리슈빌더리버</v>
      </c>
      <c r="AI20" s="106">
        <f>IF(E20="","",E20)</f>
        <v>54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반곡동 수루배1단지캐슬&amp;파밀리에디아트('19.08.,1111^)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2749</v>
      </c>
      <c r="B22" s="16" t="s">
        <v>2750</v>
      </c>
      <c r="C22" s="28">
        <v>1111</v>
      </c>
      <c r="D22" s="25">
        <v>114.2</v>
      </c>
      <c r="E22" s="106">
        <v>35</v>
      </c>
      <c r="F22" s="25">
        <v>84.5</v>
      </c>
      <c r="G22" s="27">
        <v>26</v>
      </c>
      <c r="H22" s="28">
        <v>389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2734</v>
      </c>
      <c r="T22" s="8" t="s">
        <v>2751</v>
      </c>
      <c r="U22" s="13"/>
      <c r="W22" s="25">
        <f>D22</f>
        <v>114.2</v>
      </c>
      <c r="X22" s="106">
        <f>E22</f>
        <v>35</v>
      </c>
      <c r="Y22" s="32">
        <f>H22</f>
        <v>389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수루배1단지캐슬&amp;파밀리에디아트</v>
      </c>
      <c r="AI22" s="106">
        <f>IF(E22="","",E22)</f>
        <v>35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2749</v>
      </c>
      <c r="B23" s="16" t="s">
        <v>2750</v>
      </c>
      <c r="C23" s="28">
        <v>1111</v>
      </c>
      <c r="D23" s="25">
        <v>114.8</v>
      </c>
      <c r="E23" s="106">
        <v>35</v>
      </c>
      <c r="F23" s="25">
        <v>84.5</v>
      </c>
      <c r="G23" s="27">
        <v>26</v>
      </c>
      <c r="H23" s="28">
        <v>35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2734</v>
      </c>
      <c r="T23" s="8" t="s">
        <v>2752</v>
      </c>
      <c r="U23" s="13"/>
      <c r="W23" s="25">
        <f>D23</f>
        <v>114.8</v>
      </c>
      <c r="X23" s="106">
        <f>E23</f>
        <v>35</v>
      </c>
      <c r="Y23" s="32">
        <f>H23</f>
        <v>35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수루배1단지캐슬&amp;파밀리에디아트</v>
      </c>
      <c r="AI23" s="106">
        <f>IF(E23="","",E23)</f>
        <v>35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2749</v>
      </c>
      <c r="B24" s="16" t="s">
        <v>2750</v>
      </c>
      <c r="C24" s="28">
        <v>1111</v>
      </c>
      <c r="D24" s="25">
        <v>114.2</v>
      </c>
      <c r="E24" s="106">
        <v>35</v>
      </c>
      <c r="F24" s="25">
        <v>84.5</v>
      </c>
      <c r="G24" s="27">
        <v>26</v>
      </c>
      <c r="H24" s="28">
        <v>12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2734</v>
      </c>
      <c r="T24" s="8" t="s">
        <v>2753</v>
      </c>
      <c r="U24" s="13"/>
      <c r="W24" s="25">
        <f>D24</f>
        <v>114.2</v>
      </c>
      <c r="X24" s="106">
        <f>E24</f>
        <v>35</v>
      </c>
      <c r="Y24" s="32">
        <f>H24</f>
        <v>12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수루배1단지캐슬&amp;파밀리에디아트</v>
      </c>
      <c r="AI24" s="106">
        <f>IF(E24="","",E24)</f>
        <v>35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2749</v>
      </c>
      <c r="B25" s="16" t="s">
        <v>2750</v>
      </c>
      <c r="C25" s="28">
        <v>1111</v>
      </c>
      <c r="D25" s="25">
        <v>114.6</v>
      </c>
      <c r="E25" s="106">
        <v>35</v>
      </c>
      <c r="F25" s="25">
        <v>84.2</v>
      </c>
      <c r="G25" s="27">
        <v>25</v>
      </c>
      <c r="H25" s="28">
        <v>1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2</v>
      </c>
      <c r="R25" s="15">
        <v>2</v>
      </c>
      <c r="S25" s="113" t="s">
        <v>2734</v>
      </c>
      <c r="T25" s="8" t="s">
        <v>2754</v>
      </c>
      <c r="U25" s="13"/>
      <c r="W25" s="25">
        <f>D25</f>
        <v>114.6</v>
      </c>
      <c r="X25" s="106">
        <f>E25</f>
        <v>35</v>
      </c>
      <c r="Y25" s="32">
        <f>H25</f>
        <v>1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2/2</v>
      </c>
      <c r="AH25" s="36" t="str">
        <f>IF(A25="","",A25)</f>
        <v>수루배1단지캐슬&amp;파밀리에디아트</v>
      </c>
      <c r="AI25" s="106">
        <f>IF(E25="","",E25)</f>
        <v>35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2749</v>
      </c>
      <c r="B26" s="16" t="s">
        <v>2750</v>
      </c>
      <c r="C26" s="28">
        <v>1111</v>
      </c>
      <c r="D26" s="25">
        <v>117.8</v>
      </c>
      <c r="E26" s="106">
        <v>36</v>
      </c>
      <c r="F26" s="25">
        <v>84.8</v>
      </c>
      <c r="G26" s="27">
        <v>26</v>
      </c>
      <c r="H26" s="28">
        <v>3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2</v>
      </c>
      <c r="R26" s="15">
        <v>2</v>
      </c>
      <c r="S26" s="113" t="s">
        <v>2734</v>
      </c>
      <c r="T26" s="8" t="s">
        <v>2755</v>
      </c>
      <c r="U26" s="13"/>
      <c r="W26" s="25">
        <f>D26</f>
        <v>117.8</v>
      </c>
      <c r="X26" s="106">
        <f>E26</f>
        <v>36</v>
      </c>
      <c r="Y26" s="32">
        <f>H26</f>
        <v>3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2/2</v>
      </c>
      <c r="AH26" s="36" t="str">
        <f>IF(A26="","",A26)</f>
        <v>수루배1단지캐슬&amp;파밀리에디아트</v>
      </c>
      <c r="AI26" s="106">
        <f>IF(E26="","",E26)</f>
        <v>36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2749</v>
      </c>
      <c r="B27" s="16" t="s">
        <v>2750</v>
      </c>
      <c r="C27" s="28">
        <v>1111</v>
      </c>
      <c r="D27" s="25">
        <v>130.6</v>
      </c>
      <c r="E27" s="106">
        <v>39</v>
      </c>
      <c r="F27" s="25">
        <v>96.9</v>
      </c>
      <c r="G27" s="27">
        <v>29</v>
      </c>
      <c r="H27" s="28">
        <v>216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2734</v>
      </c>
      <c r="T27" s="8" t="s">
        <v>2756</v>
      </c>
      <c r="U27" s="13"/>
      <c r="W27" s="25">
        <f>D27</f>
        <v>130.6</v>
      </c>
      <c r="X27" s="106">
        <f>E27</f>
        <v>39</v>
      </c>
      <c r="Y27" s="32">
        <f>H27</f>
        <v>216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수루배1단지캐슬&amp;파밀리에디아트</v>
      </c>
      <c r="AI27" s="106">
        <f>IF(E27="","",E27)</f>
        <v>39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2749</v>
      </c>
      <c r="B28" s="16" t="s">
        <v>2750</v>
      </c>
      <c r="C28" s="28">
        <v>1111</v>
      </c>
      <c r="D28" s="25">
        <v>131.69999999999999</v>
      </c>
      <c r="E28" s="106">
        <v>40</v>
      </c>
      <c r="F28" s="25">
        <v>96.8</v>
      </c>
      <c r="G28" s="27">
        <v>29</v>
      </c>
      <c r="H28" s="28">
        <v>127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2734</v>
      </c>
      <c r="T28" s="8" t="s">
        <v>2757</v>
      </c>
      <c r="U28" s="13"/>
      <c r="W28" s="25">
        <f>D28</f>
        <v>131.69999999999999</v>
      </c>
      <c r="X28" s="106">
        <f>E28</f>
        <v>40</v>
      </c>
      <c r="Y28" s="32">
        <f>H28</f>
        <v>127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수루배1단지캐슬&amp;파밀리에디아트</v>
      </c>
      <c r="AI28" s="106">
        <f>IF(E28="","",E28)</f>
        <v>40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2749</v>
      </c>
      <c r="B29" s="16" t="s">
        <v>2750</v>
      </c>
      <c r="C29" s="28">
        <v>1111</v>
      </c>
      <c r="D29" s="25">
        <v>131.6</v>
      </c>
      <c r="E29" s="106">
        <v>40</v>
      </c>
      <c r="F29" s="25">
        <v>96.8</v>
      </c>
      <c r="G29" s="27">
        <v>29</v>
      </c>
      <c r="H29" s="28">
        <v>72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2734</v>
      </c>
      <c r="T29" s="8" t="s">
        <v>2758</v>
      </c>
      <c r="U29" s="13"/>
      <c r="W29" s="25">
        <f>D29</f>
        <v>131.6</v>
      </c>
      <c r="X29" s="106">
        <f>E29</f>
        <v>40</v>
      </c>
      <c r="Y29" s="32">
        <f>H29</f>
        <v>72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수루배1단지캐슬&amp;파밀리에디아트</v>
      </c>
      <c r="AI29" s="106">
        <f>IF(E29="","",E29)</f>
        <v>40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2749</v>
      </c>
      <c r="B30" s="16" t="s">
        <v>2750</v>
      </c>
      <c r="C30" s="28">
        <v>1111</v>
      </c>
      <c r="D30" s="25">
        <v>131.69999999999999</v>
      </c>
      <c r="E30" s="106">
        <v>40</v>
      </c>
      <c r="F30" s="25">
        <v>96.8</v>
      </c>
      <c r="G30" s="27">
        <v>29</v>
      </c>
      <c r="H30" s="28">
        <v>60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2734</v>
      </c>
      <c r="T30" s="8" t="s">
        <v>2759</v>
      </c>
      <c r="U30" s="13"/>
      <c r="W30" s="25">
        <f>D30</f>
        <v>131.69999999999999</v>
      </c>
      <c r="X30" s="106">
        <f>E30</f>
        <v>40</v>
      </c>
      <c r="Y30" s="32">
        <f>H30</f>
        <v>60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수루배1단지캐슬&amp;파밀리에디아트</v>
      </c>
      <c r="AI30" s="106">
        <f>IF(E30="","",E30)</f>
        <v>40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2749</v>
      </c>
      <c r="B31" s="16" t="s">
        <v>2750</v>
      </c>
      <c r="C31" s="28">
        <v>1111</v>
      </c>
      <c r="D31" s="25">
        <v>131.30000000000001</v>
      </c>
      <c r="E31" s="106">
        <v>40</v>
      </c>
      <c r="F31" s="25">
        <v>96.5</v>
      </c>
      <c r="G31" s="27">
        <v>29</v>
      </c>
      <c r="H31" s="28">
        <v>22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2734</v>
      </c>
      <c r="T31" s="8" t="s">
        <v>2760</v>
      </c>
      <c r="U31" s="13"/>
      <c r="W31" s="25">
        <f>D31</f>
        <v>131.30000000000001</v>
      </c>
      <c r="X31" s="106">
        <f>E31</f>
        <v>40</v>
      </c>
      <c r="Y31" s="32">
        <f>H31</f>
        <v>22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수루배1단지캐슬&amp;파밀리에디아트</v>
      </c>
      <c r="AI31" s="106">
        <f>IF(E31="","",E31)</f>
        <v>40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2749</v>
      </c>
      <c r="B32" s="16" t="s">
        <v>2750</v>
      </c>
      <c r="C32" s="28">
        <v>1111</v>
      </c>
      <c r="D32" s="25">
        <v>131.30000000000001</v>
      </c>
      <c r="E32" s="106">
        <v>40</v>
      </c>
      <c r="F32" s="25">
        <v>96.5</v>
      </c>
      <c r="G32" s="27">
        <v>29</v>
      </c>
      <c r="H32" s="28">
        <v>18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2734</v>
      </c>
      <c r="T32" s="8" t="s">
        <v>2761</v>
      </c>
      <c r="U32" s="13"/>
      <c r="W32" s="25">
        <f>D32</f>
        <v>131.30000000000001</v>
      </c>
      <c r="X32" s="106">
        <f>E32</f>
        <v>40</v>
      </c>
      <c r="Y32" s="32">
        <f>H32</f>
        <v>18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수루배1단지캐슬&amp;파밀리에디아트</v>
      </c>
      <c r="AI32" s="106">
        <f>IF(E32="","",E32)</f>
        <v>40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2749</v>
      </c>
      <c r="B33" s="16" t="s">
        <v>2750</v>
      </c>
      <c r="C33" s="28">
        <v>1111</v>
      </c>
      <c r="D33" s="25">
        <v>131.30000000000001</v>
      </c>
      <c r="E33" s="106">
        <v>40</v>
      </c>
      <c r="F33" s="25">
        <v>96.5</v>
      </c>
      <c r="G33" s="27">
        <v>29</v>
      </c>
      <c r="H33" s="28">
        <v>8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2734</v>
      </c>
      <c r="T33" s="8" t="s">
        <v>2762</v>
      </c>
      <c r="U33" s="13"/>
      <c r="W33" s="25">
        <f>D33</f>
        <v>131.30000000000001</v>
      </c>
      <c r="X33" s="106">
        <f>E33</f>
        <v>40</v>
      </c>
      <c r="Y33" s="32">
        <f>H33</f>
        <v>8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수루배1단지캐슬&amp;파밀리에디아트</v>
      </c>
      <c r="AI33" s="106">
        <f>IF(E33="","",E33)</f>
        <v>40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2749</v>
      </c>
      <c r="B34" s="16" t="s">
        <v>2750</v>
      </c>
      <c r="C34" s="28">
        <v>1111</v>
      </c>
      <c r="D34" s="25">
        <v>131.30000000000001</v>
      </c>
      <c r="E34" s="106">
        <v>40</v>
      </c>
      <c r="F34" s="25">
        <v>97</v>
      </c>
      <c r="G34" s="27">
        <v>29</v>
      </c>
      <c r="H34" s="28">
        <v>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2734</v>
      </c>
      <c r="T34" s="8" t="s">
        <v>2763</v>
      </c>
      <c r="U34" s="13"/>
      <c r="W34" s="25">
        <f>D34</f>
        <v>131.30000000000001</v>
      </c>
      <c r="X34" s="106">
        <f>E34</f>
        <v>40</v>
      </c>
      <c r="Y34" s="32">
        <f>H34</f>
        <v>1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수루배1단지캐슬&amp;파밀리에디아트</v>
      </c>
      <c r="AI34" s="106">
        <f>IF(E34="","",E34)</f>
        <v>40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2749</v>
      </c>
      <c r="B35" s="16" t="s">
        <v>2750</v>
      </c>
      <c r="C35" s="28">
        <v>1111</v>
      </c>
      <c r="D35" s="25">
        <v>132.69999999999999</v>
      </c>
      <c r="E35" s="106">
        <v>40</v>
      </c>
      <c r="F35" s="25">
        <v>96.7</v>
      </c>
      <c r="G35" s="27">
        <v>29</v>
      </c>
      <c r="H35" s="28">
        <v>1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2734</v>
      </c>
      <c r="T35" s="8" t="s">
        <v>2764</v>
      </c>
      <c r="U35" s="13"/>
      <c r="W35" s="25">
        <f>D35</f>
        <v>132.69999999999999</v>
      </c>
      <c r="X35" s="106">
        <f>E35</f>
        <v>40</v>
      </c>
      <c r="Y35" s="32">
        <f>H35</f>
        <v>1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수루배1단지캐슬&amp;파밀리에디아트</v>
      </c>
      <c r="AI35" s="106">
        <f>IF(E35="","",E35)</f>
        <v>40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2749</v>
      </c>
      <c r="B36" s="16" t="s">
        <v>2750</v>
      </c>
      <c r="C36" s="28">
        <v>1111</v>
      </c>
      <c r="D36" s="25">
        <v>133.19999999999999</v>
      </c>
      <c r="E36" s="106">
        <v>40</v>
      </c>
      <c r="F36" s="25">
        <v>97</v>
      </c>
      <c r="G36" s="27">
        <v>29</v>
      </c>
      <c r="H36" s="28">
        <v>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2734</v>
      </c>
      <c r="T36" s="8">
        <v>13300</v>
      </c>
      <c r="U36" s="13"/>
      <c r="W36" s="25">
        <f>D36</f>
        <v>133.19999999999999</v>
      </c>
      <c r="X36" s="106">
        <f>E36</f>
        <v>40</v>
      </c>
      <c r="Y36" s="32">
        <f>H36</f>
        <v>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수루배1단지캐슬&amp;파밀리에디아트</v>
      </c>
      <c r="AI36" s="106">
        <f>IF(E36="","",E36)</f>
        <v>40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2749</v>
      </c>
      <c r="B37" s="16" t="s">
        <v>2750</v>
      </c>
      <c r="C37" s="28">
        <v>1111</v>
      </c>
      <c r="D37" s="25">
        <v>133.5</v>
      </c>
      <c r="E37" s="106">
        <v>40</v>
      </c>
      <c r="F37" s="25">
        <v>96.9</v>
      </c>
      <c r="G37" s="27">
        <v>29</v>
      </c>
      <c r="H37" s="28">
        <v>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2734</v>
      </c>
      <c r="T37" s="8">
        <v>1330</v>
      </c>
      <c r="U37" s="13"/>
      <c r="W37" s="25">
        <f>D37</f>
        <v>133.5</v>
      </c>
      <c r="X37" s="106">
        <f>E37</f>
        <v>40</v>
      </c>
      <c r="Y37" s="32">
        <f>H37</f>
        <v>6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수루배1단지캐슬&amp;파밀리에디아트</v>
      </c>
      <c r="AI37" s="106">
        <f>IF(E37="","",E37)</f>
        <v>40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2749</v>
      </c>
      <c r="B38" s="16" t="s">
        <v>2750</v>
      </c>
      <c r="C38" s="28">
        <v>1111</v>
      </c>
      <c r="D38" s="25">
        <v>135.6</v>
      </c>
      <c r="E38" s="106">
        <v>41</v>
      </c>
      <c r="F38" s="25">
        <v>98.7</v>
      </c>
      <c r="G38" s="27">
        <v>30</v>
      </c>
      <c r="H38" s="28">
        <v>12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2734</v>
      </c>
      <c r="T38" s="8" t="s">
        <v>2765</v>
      </c>
      <c r="U38" s="13"/>
      <c r="W38" s="25">
        <f>D38</f>
        <v>135.6</v>
      </c>
      <c r="X38" s="106">
        <f>E38</f>
        <v>41</v>
      </c>
      <c r="Y38" s="32">
        <f>H38</f>
        <v>12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수루배1단지캐슬&amp;파밀리에디아트</v>
      </c>
      <c r="AI38" s="106">
        <f>IF(E38="","",E38)</f>
        <v>41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2749</v>
      </c>
      <c r="B39" s="16" t="s">
        <v>2750</v>
      </c>
      <c r="C39" s="28">
        <v>1111</v>
      </c>
      <c r="D39" s="25">
        <v>135.6</v>
      </c>
      <c r="E39" s="106">
        <v>41</v>
      </c>
      <c r="F39" s="25">
        <v>98.3</v>
      </c>
      <c r="G39" s="27">
        <v>30</v>
      </c>
      <c r="H39" s="28">
        <v>12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2734</v>
      </c>
      <c r="T39" s="8" t="s">
        <v>2766</v>
      </c>
      <c r="U39" s="13"/>
      <c r="W39" s="25">
        <f>D39</f>
        <v>135.6</v>
      </c>
      <c r="X39" s="106">
        <f>E39</f>
        <v>41</v>
      </c>
      <c r="Y39" s="32">
        <f>H39</f>
        <v>12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수루배1단지캐슬&amp;파밀리에디아트</v>
      </c>
      <c r="AI39" s="106">
        <f>IF(E39="","",E39)</f>
        <v>41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2749</v>
      </c>
      <c r="B40" s="16" t="s">
        <v>2750</v>
      </c>
      <c r="C40" s="28">
        <v>1111</v>
      </c>
      <c r="D40" s="25">
        <v>135.5</v>
      </c>
      <c r="E40" s="106">
        <v>41</v>
      </c>
      <c r="F40" s="25">
        <v>98.8</v>
      </c>
      <c r="G40" s="27">
        <v>30</v>
      </c>
      <c r="H40" s="28">
        <v>11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2734</v>
      </c>
      <c r="T40" s="8" t="s">
        <v>2767</v>
      </c>
      <c r="U40" s="13"/>
      <c r="W40" s="25">
        <f>D40</f>
        <v>135.5</v>
      </c>
      <c r="X40" s="106">
        <f>E40</f>
        <v>41</v>
      </c>
      <c r="Y40" s="32">
        <f>H40</f>
        <v>11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수루배1단지캐슬&amp;파밀리에디아트</v>
      </c>
      <c r="AI40" s="106">
        <f>IF(E40="","",E40)</f>
        <v>41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2749</v>
      </c>
      <c r="B41" s="16" t="s">
        <v>2750</v>
      </c>
      <c r="C41" s="28">
        <v>1111</v>
      </c>
      <c r="D41" s="25">
        <v>135</v>
      </c>
      <c r="E41" s="106">
        <v>41</v>
      </c>
      <c r="F41" s="25">
        <v>97</v>
      </c>
      <c r="G41" s="27">
        <v>29</v>
      </c>
      <c r="H41" s="28">
        <v>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2734</v>
      </c>
      <c r="T41" s="8" t="s">
        <v>2768</v>
      </c>
      <c r="U41" s="13"/>
      <c r="W41" s="25">
        <f>D41</f>
        <v>135</v>
      </c>
      <c r="X41" s="106">
        <f>E41</f>
        <v>41</v>
      </c>
      <c r="Y41" s="32">
        <f>H41</f>
        <v>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수루배1단지캐슬&amp;파밀리에디아트</v>
      </c>
      <c r="AI41" s="106">
        <f>IF(E41="","",E41)</f>
        <v>41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2749</v>
      </c>
      <c r="B42" s="16" t="s">
        <v>2750</v>
      </c>
      <c r="C42" s="28">
        <v>1111</v>
      </c>
      <c r="D42" s="25">
        <v>135.4</v>
      </c>
      <c r="E42" s="106">
        <v>41</v>
      </c>
      <c r="F42" s="25">
        <v>96.8</v>
      </c>
      <c r="G42" s="27">
        <v>29</v>
      </c>
      <c r="H42" s="28">
        <v>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2734</v>
      </c>
      <c r="T42" s="8" t="s">
        <v>2769</v>
      </c>
      <c r="U42" s="13"/>
      <c r="W42" s="25">
        <f>D42</f>
        <v>135.4</v>
      </c>
      <c r="X42" s="106">
        <f>E42</f>
        <v>41</v>
      </c>
      <c r="Y42" s="32">
        <f>H42</f>
        <v>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수루배1단지캐슬&amp;파밀리에디아트</v>
      </c>
      <c r="AI42" s="106">
        <f>IF(E42="","",E42)</f>
        <v>41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2749</v>
      </c>
      <c r="B43" s="16" t="s">
        <v>2750</v>
      </c>
      <c r="C43" s="28">
        <v>1111</v>
      </c>
      <c r="D43" s="25">
        <v>137.80000000000001</v>
      </c>
      <c r="E43" s="106">
        <v>42</v>
      </c>
      <c r="F43" s="25">
        <v>99.7</v>
      </c>
      <c r="G43" s="27">
        <v>30</v>
      </c>
      <c r="H43" s="28">
        <v>2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2734</v>
      </c>
      <c r="T43" s="8" t="s">
        <v>2770</v>
      </c>
      <c r="U43" s="13"/>
      <c r="W43" s="25">
        <f>D43</f>
        <v>137.80000000000001</v>
      </c>
      <c r="X43" s="106">
        <f>E43</f>
        <v>42</v>
      </c>
      <c r="Y43" s="32">
        <f>H43</f>
        <v>2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수루배1단지캐슬&amp;파밀리에디아트</v>
      </c>
      <c r="AI43" s="106">
        <f>IF(E43="","",E43)</f>
        <v>42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2749</v>
      </c>
      <c r="B44" s="16" t="s">
        <v>2750</v>
      </c>
      <c r="C44" s="28">
        <v>1111</v>
      </c>
      <c r="D44" s="25">
        <v>138</v>
      </c>
      <c r="E44" s="106">
        <v>42</v>
      </c>
      <c r="F44" s="25">
        <v>99.7</v>
      </c>
      <c r="G44" s="27">
        <v>30</v>
      </c>
      <c r="H44" s="28">
        <v>2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2734</v>
      </c>
      <c r="T44" s="8" t="s">
        <v>2771</v>
      </c>
      <c r="U44" s="13"/>
      <c r="W44" s="25">
        <f>D44</f>
        <v>138</v>
      </c>
      <c r="X44" s="106">
        <f>E44</f>
        <v>42</v>
      </c>
      <c r="Y44" s="32">
        <f>H44</f>
        <v>2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수루배1단지캐슬&amp;파밀리에디아트</v>
      </c>
      <c r="AI44" s="106">
        <f>IF(E44="","",E44)</f>
        <v>42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2749</v>
      </c>
      <c r="B45" s="16" t="s">
        <v>2750</v>
      </c>
      <c r="C45" s="28">
        <v>1111</v>
      </c>
      <c r="D45" s="25">
        <v>150.69999999999999</v>
      </c>
      <c r="E45" s="106">
        <v>46</v>
      </c>
      <c r="F45" s="25">
        <v>112.1</v>
      </c>
      <c r="G45" s="27">
        <v>34</v>
      </c>
      <c r="H45" s="28">
        <v>16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2734</v>
      </c>
      <c r="T45" s="8" t="s">
        <v>2772</v>
      </c>
      <c r="U45" s="13"/>
      <c r="W45" s="25">
        <f>D45</f>
        <v>150.69999999999999</v>
      </c>
      <c r="X45" s="106">
        <f>E45</f>
        <v>46</v>
      </c>
      <c r="Y45" s="32">
        <f>H45</f>
        <v>16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수루배1단지캐슬&amp;파밀리에디아트</v>
      </c>
      <c r="AI45" s="106">
        <f>IF(E45="","",E45)</f>
        <v>46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2749</v>
      </c>
      <c r="B46" s="16" t="s">
        <v>2750</v>
      </c>
      <c r="C46" s="28">
        <v>1111</v>
      </c>
      <c r="D46" s="25">
        <v>151.69999999999999</v>
      </c>
      <c r="E46" s="106">
        <v>46</v>
      </c>
      <c r="F46" s="25">
        <v>112.3</v>
      </c>
      <c r="G46" s="27">
        <v>34</v>
      </c>
      <c r="H46" s="28">
        <v>18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2734</v>
      </c>
      <c r="T46" s="8" t="s">
        <v>2773</v>
      </c>
      <c r="U46" s="13"/>
      <c r="W46" s="25">
        <f>D46</f>
        <v>151.69999999999999</v>
      </c>
      <c r="X46" s="106">
        <f>E46</f>
        <v>46</v>
      </c>
      <c r="Y46" s="32">
        <f>H46</f>
        <v>18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수루배1단지캐슬&amp;파밀리에디아트</v>
      </c>
      <c r="AI46" s="106">
        <f>IF(E46="","",E46)</f>
        <v>46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2749</v>
      </c>
      <c r="B47" s="16" t="s">
        <v>2750</v>
      </c>
      <c r="C47" s="28">
        <v>1111</v>
      </c>
      <c r="D47" s="25">
        <v>151.30000000000001</v>
      </c>
      <c r="E47" s="106">
        <v>46</v>
      </c>
      <c r="F47" s="25">
        <v>112.5</v>
      </c>
      <c r="G47" s="27">
        <v>34</v>
      </c>
      <c r="H47" s="28">
        <v>18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2734</v>
      </c>
      <c r="T47" s="8" t="s">
        <v>2774</v>
      </c>
      <c r="U47" s="13"/>
      <c r="W47" s="25">
        <f>D47</f>
        <v>151.30000000000001</v>
      </c>
      <c r="X47" s="106">
        <f>E47</f>
        <v>46</v>
      </c>
      <c r="Y47" s="32">
        <f>H47</f>
        <v>18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수루배1단지캐슬&amp;파밀리에디아트</v>
      </c>
      <c r="AI47" s="106">
        <f>IF(E47="","",E47)</f>
        <v>46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2749</v>
      </c>
      <c r="B48" s="16" t="s">
        <v>2750</v>
      </c>
      <c r="C48" s="28">
        <v>1111</v>
      </c>
      <c r="D48" s="25">
        <v>154.5</v>
      </c>
      <c r="E48" s="106">
        <v>47</v>
      </c>
      <c r="F48" s="25">
        <v>112.1</v>
      </c>
      <c r="G48" s="27">
        <v>34</v>
      </c>
      <c r="H48" s="28">
        <v>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2734</v>
      </c>
      <c r="T48" s="8" t="s">
        <v>2775</v>
      </c>
      <c r="U48" s="13"/>
      <c r="W48" s="25">
        <f>D48</f>
        <v>154.5</v>
      </c>
      <c r="X48" s="106">
        <f>E48</f>
        <v>47</v>
      </c>
      <c r="Y48" s="32">
        <f>H48</f>
        <v>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수루배1단지캐슬&amp;파밀리에디아트</v>
      </c>
      <c r="AI48" s="106">
        <f>IF(E48="","",E48)</f>
        <v>47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2749</v>
      </c>
      <c r="B49" s="16" t="s">
        <v>2750</v>
      </c>
      <c r="C49" s="28">
        <v>1111</v>
      </c>
      <c r="D49" s="25">
        <v>166.5</v>
      </c>
      <c r="E49" s="106">
        <v>50</v>
      </c>
      <c r="F49" s="25">
        <v>121.9</v>
      </c>
      <c r="G49" s="27">
        <v>37</v>
      </c>
      <c r="H49" s="28">
        <v>4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5</v>
      </c>
      <c r="R49" s="15">
        <v>3</v>
      </c>
      <c r="S49" s="113" t="s">
        <v>2734</v>
      </c>
      <c r="T49" s="8" t="s">
        <v>2776</v>
      </c>
      <c r="U49" s="13"/>
      <c r="W49" s="25">
        <f>D49</f>
        <v>166.5</v>
      </c>
      <c r="X49" s="106">
        <f>E49</f>
        <v>50</v>
      </c>
      <c r="Y49" s="32">
        <f>H49</f>
        <v>4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5/3</v>
      </c>
      <c r="AH49" s="36" t="str">
        <f>IF(A49="","",A49)</f>
        <v>수루배1단지캐슬&amp;파밀리에디아트</v>
      </c>
      <c r="AI49" s="106">
        <f>IF(E49="","",E49)</f>
        <v>50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2777</v>
      </c>
      <c r="B50" s="16" t="s">
        <v>2778</v>
      </c>
      <c r="C50" s="28">
        <v>1111</v>
      </c>
      <c r="D50" s="25">
        <v>172.9</v>
      </c>
      <c r="E50" s="106">
        <v>52</v>
      </c>
      <c r="F50" s="25">
        <v>125.3</v>
      </c>
      <c r="G50" s="27">
        <v>38</v>
      </c>
      <c r="H50" s="28">
        <v>7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3</v>
      </c>
      <c r="S50" s="113" t="s">
        <v>64</v>
      </c>
      <c r="T50" s="8" t="s">
        <v>2779</v>
      </c>
      <c r="U50" s="13"/>
      <c r="W50" s="25">
        <f>D50</f>
        <v>172.9</v>
      </c>
      <c r="X50" s="106">
        <f>E50</f>
        <v>52</v>
      </c>
      <c r="Y50" s="32">
        <f>H50</f>
        <v>7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3/3</v>
      </c>
      <c r="AH50" s="36" t="str">
        <f>IF(A50="","",A50)</f>
        <v>수루배1단지캐슬&amp;파밀리에디아트</v>
      </c>
      <c r="AI50" s="106">
        <f>IF(E50="","",E50)</f>
        <v>52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2749</v>
      </c>
      <c r="B51" s="16" t="s">
        <v>2778</v>
      </c>
      <c r="C51" s="28">
        <v>1111</v>
      </c>
      <c r="D51" s="25">
        <v>191</v>
      </c>
      <c r="E51" s="106">
        <v>58</v>
      </c>
      <c r="F51" s="25">
        <v>139</v>
      </c>
      <c r="G51" s="27">
        <v>42</v>
      </c>
      <c r="H51" s="28">
        <v>5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3</v>
      </c>
      <c r="S51" s="113" t="s">
        <v>64</v>
      </c>
      <c r="T51" s="8" t="s">
        <v>2780</v>
      </c>
      <c r="U51" s="13"/>
      <c r="W51" s="25">
        <f>D51</f>
        <v>191</v>
      </c>
      <c r="X51" s="106">
        <f>E51</f>
        <v>58</v>
      </c>
      <c r="Y51" s="32">
        <f>H51</f>
        <v>5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3/3</v>
      </c>
      <c r="AH51" s="36" t="str">
        <f>IF(A51="","",A51)</f>
        <v>수루배1단지캐슬&amp;파밀리에디아트</v>
      </c>
      <c r="AI51" s="106">
        <f>IF(E51="","",E51)</f>
        <v>58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2777</v>
      </c>
      <c r="B52" s="16" t="s">
        <v>2778</v>
      </c>
      <c r="C52" s="28">
        <v>1111</v>
      </c>
      <c r="D52" s="25">
        <v>213</v>
      </c>
      <c r="E52" s="106">
        <v>64</v>
      </c>
      <c r="F52" s="25">
        <v>155.4</v>
      </c>
      <c r="G52" s="27">
        <v>47</v>
      </c>
      <c r="H52" s="28">
        <v>2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3</v>
      </c>
      <c r="S52" s="113" t="s">
        <v>64</v>
      </c>
      <c r="T52" s="8" t="s">
        <v>2781</v>
      </c>
      <c r="U52" s="13"/>
      <c r="W52" s="25">
        <f>D52</f>
        <v>213</v>
      </c>
      <c r="X52" s="106">
        <f>E52</f>
        <v>64</v>
      </c>
      <c r="Y52" s="32">
        <f>H52</f>
        <v>2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3/3</v>
      </c>
      <c r="AH52" s="36" t="str">
        <f>IF(A52="","",A52)</f>
        <v>수루배1단지캐슬&amp;파밀리에디아트</v>
      </c>
      <c r="AI52" s="106">
        <f>IF(E52="","",E52)</f>
        <v>64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2782</v>
      </c>
      <c r="B53" s="16" t="s">
        <v>2783</v>
      </c>
      <c r="C53" s="28">
        <v>1111</v>
      </c>
      <c r="D53" s="25">
        <v>213.6</v>
      </c>
      <c r="E53" s="106">
        <v>65</v>
      </c>
      <c r="F53" s="25">
        <v>155.9</v>
      </c>
      <c r="G53" s="27">
        <v>47</v>
      </c>
      <c r="H53" s="28">
        <v>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2663</v>
      </c>
      <c r="T53" s="8" t="s">
        <v>2784</v>
      </c>
      <c r="U53" s="13"/>
      <c r="W53" s="25">
        <f>D53</f>
        <v>213.6</v>
      </c>
      <c r="X53" s="106">
        <f>E53</f>
        <v>65</v>
      </c>
      <c r="Y53" s="32">
        <f>H53</f>
        <v>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수루배1단지캐슬&amp;파밀리에디아트</v>
      </c>
      <c r="AI53" s="106">
        <f>IF(E53="","",E53)</f>
        <v>65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2785</v>
      </c>
      <c r="B54" s="16" t="s">
        <v>2778</v>
      </c>
      <c r="C54" s="28">
        <v>1111</v>
      </c>
      <c r="D54" s="25">
        <v>214.5</v>
      </c>
      <c r="E54" s="106">
        <v>65</v>
      </c>
      <c r="F54" s="25">
        <v>155.9</v>
      </c>
      <c r="G54" s="27">
        <v>47</v>
      </c>
      <c r="H54" s="28">
        <v>3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3</v>
      </c>
      <c r="S54" s="113" t="s">
        <v>2786</v>
      </c>
      <c r="T54" s="8" t="s">
        <v>2787</v>
      </c>
      <c r="U54" s="13"/>
      <c r="W54" s="25">
        <f>D54</f>
        <v>214.5</v>
      </c>
      <c r="X54" s="106">
        <f>E54</f>
        <v>65</v>
      </c>
      <c r="Y54" s="32">
        <f>H54</f>
        <v>3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3/3</v>
      </c>
      <c r="AH54" s="36" t="str">
        <f>IF(A54="","",A54)</f>
        <v>수루배1단지캐슬&amp;파밀리에디아트</v>
      </c>
      <c r="AI54" s="106">
        <f>IF(E54="","",E54)</f>
        <v>65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2785</v>
      </c>
      <c r="B55" s="16" t="s">
        <v>2788</v>
      </c>
      <c r="C55" s="28">
        <v>1111</v>
      </c>
      <c r="D55" s="25">
        <v>269</v>
      </c>
      <c r="E55" s="106">
        <v>81</v>
      </c>
      <c r="F55" s="25">
        <v>197.4</v>
      </c>
      <c r="G55" s="27">
        <v>60</v>
      </c>
      <c r="H55" s="28">
        <v>2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3</v>
      </c>
      <c r="S55" s="113" t="s">
        <v>2786</v>
      </c>
      <c r="T55" s="8" t="s">
        <v>2789</v>
      </c>
      <c r="U55" s="13"/>
      <c r="W55" s="25">
        <f>D55</f>
        <v>269</v>
      </c>
      <c r="X55" s="106">
        <f>E55</f>
        <v>81</v>
      </c>
      <c r="Y55" s="32">
        <f>H55</f>
        <v>2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4/3</v>
      </c>
      <c r="AH55" s="36" t="str">
        <f>IF(A55="","",A55)</f>
        <v>수루배1단지캐슬&amp;파밀리에디아트</v>
      </c>
      <c r="AI55" s="106">
        <f>IF(E55="","",E55)</f>
        <v>81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반곡동 수루배6단지세종더샵예미지(L4블록)('19.06.,812^)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2790</v>
      </c>
      <c r="B57" s="16" t="s">
        <v>2791</v>
      </c>
      <c r="C57" s="28">
        <v>812</v>
      </c>
      <c r="D57" s="25">
        <v>63.7</v>
      </c>
      <c r="E57" s="106">
        <v>19</v>
      </c>
      <c r="F57" s="25">
        <v>45.1</v>
      </c>
      <c r="G57" s="27">
        <v>14</v>
      </c>
      <c r="H57" s="28">
        <v>1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1</v>
      </c>
      <c r="R57" s="15">
        <v>1</v>
      </c>
      <c r="S57" s="113" t="s">
        <v>2786</v>
      </c>
      <c r="T57" s="8">
        <v>63</v>
      </c>
      <c r="U57" s="13"/>
      <c r="W57" s="25">
        <f>D57</f>
        <v>63.7</v>
      </c>
      <c r="X57" s="106">
        <f>E57</f>
        <v>19</v>
      </c>
      <c r="Y57" s="32">
        <f>H57</f>
        <v>1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1/1</v>
      </c>
      <c r="AH57" s="36" t="str">
        <f>IF(A57="","",A57)</f>
        <v>수루배6단지세종더샵예미지(L4블록)</v>
      </c>
      <c r="AI57" s="106">
        <f>IF(E57="","",E57)</f>
        <v>19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2790</v>
      </c>
      <c r="B58" s="16" t="s">
        <v>2791</v>
      </c>
      <c r="C58" s="28">
        <v>812</v>
      </c>
      <c r="D58" s="25">
        <v>82.9</v>
      </c>
      <c r="E58" s="106">
        <v>25</v>
      </c>
      <c r="F58" s="25">
        <v>59.9</v>
      </c>
      <c r="G58" s="27">
        <v>18</v>
      </c>
      <c r="H58" s="28">
        <v>196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2</v>
      </c>
      <c r="R58" s="15">
        <v>2</v>
      </c>
      <c r="S58" s="113" t="s">
        <v>2786</v>
      </c>
      <c r="T58" s="8" t="s">
        <v>2792</v>
      </c>
      <c r="U58" s="13"/>
      <c r="W58" s="25">
        <f>D58</f>
        <v>82.9</v>
      </c>
      <c r="X58" s="106">
        <f>E58</f>
        <v>25</v>
      </c>
      <c r="Y58" s="32">
        <f>H58</f>
        <v>196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2/2</v>
      </c>
      <c r="AH58" s="36" t="str">
        <f>IF(A58="","",A58)</f>
        <v>수루배6단지세종더샵예미지(L4블록)</v>
      </c>
      <c r="AI58" s="106">
        <f>IF(E58="","",E58)</f>
        <v>25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2793</v>
      </c>
      <c r="B59" s="16" t="s">
        <v>2449</v>
      </c>
      <c r="C59" s="28">
        <v>812</v>
      </c>
      <c r="D59" s="25">
        <v>82.9</v>
      </c>
      <c r="E59" s="106">
        <v>25</v>
      </c>
      <c r="F59" s="25">
        <v>59.9</v>
      </c>
      <c r="G59" s="27">
        <v>18</v>
      </c>
      <c r="H59" s="28">
        <v>119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2</v>
      </c>
      <c r="R59" s="15">
        <v>2</v>
      </c>
      <c r="S59" s="113" t="s">
        <v>2794</v>
      </c>
      <c r="T59" s="8" t="s">
        <v>2795</v>
      </c>
      <c r="U59" s="13"/>
      <c r="W59" s="25">
        <f>D59</f>
        <v>82.9</v>
      </c>
      <c r="X59" s="106">
        <f>E59</f>
        <v>25</v>
      </c>
      <c r="Y59" s="32">
        <f>H59</f>
        <v>119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2/2</v>
      </c>
      <c r="AH59" s="36" t="str">
        <f>IF(A59="","",A59)</f>
        <v>수루배6단지세종더샵예미지(L4블록)</v>
      </c>
      <c r="AI59" s="106">
        <f>IF(E59="","",E59)</f>
        <v>25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2796</v>
      </c>
      <c r="B60" s="16" t="s">
        <v>2797</v>
      </c>
      <c r="C60" s="28">
        <v>812</v>
      </c>
      <c r="D60" s="25">
        <v>82.3</v>
      </c>
      <c r="E60" s="106">
        <v>25</v>
      </c>
      <c r="F60" s="25">
        <v>59.5</v>
      </c>
      <c r="G60" s="27">
        <v>18</v>
      </c>
      <c r="H60" s="28">
        <v>7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2</v>
      </c>
      <c r="R60" s="15">
        <v>1</v>
      </c>
      <c r="S60" s="113" t="s">
        <v>64</v>
      </c>
      <c r="T60" s="8" t="s">
        <v>2798</v>
      </c>
      <c r="U60" s="13"/>
      <c r="W60" s="25">
        <f>D60</f>
        <v>82.3</v>
      </c>
      <c r="X60" s="106">
        <f>E60</f>
        <v>25</v>
      </c>
      <c r="Y60" s="32">
        <f>H60</f>
        <v>7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2/1</v>
      </c>
      <c r="AH60" s="36" t="str">
        <f>IF(A60="","",A60)</f>
        <v>수루배6단지세종더샵예미지(L4블록)</v>
      </c>
      <c r="AI60" s="106">
        <f>IF(E60="","",E60)</f>
        <v>25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2796</v>
      </c>
      <c r="B61" s="16" t="s">
        <v>2449</v>
      </c>
      <c r="C61" s="28">
        <v>812</v>
      </c>
      <c r="D61" s="25">
        <v>82.1</v>
      </c>
      <c r="E61" s="106">
        <v>25</v>
      </c>
      <c r="F61" s="25">
        <v>59.2</v>
      </c>
      <c r="G61" s="27">
        <v>18</v>
      </c>
      <c r="H61" s="28">
        <v>5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2</v>
      </c>
      <c r="R61" s="15">
        <v>1</v>
      </c>
      <c r="S61" s="113" t="s">
        <v>2786</v>
      </c>
      <c r="T61" s="8" t="s">
        <v>2799</v>
      </c>
      <c r="U61" s="13"/>
      <c r="W61" s="25">
        <f>D61</f>
        <v>82.1</v>
      </c>
      <c r="X61" s="106">
        <f>E61</f>
        <v>25</v>
      </c>
      <c r="Y61" s="32">
        <f>H61</f>
        <v>5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2/1</v>
      </c>
      <c r="AH61" s="36" t="str">
        <f>IF(A61="","",A61)</f>
        <v>수루배6단지세종더샵예미지(L4블록)</v>
      </c>
      <c r="AI61" s="106">
        <f>IF(E61="","",E61)</f>
        <v>25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2796</v>
      </c>
      <c r="B62" s="16" t="s">
        <v>2449</v>
      </c>
      <c r="C62" s="28">
        <v>812</v>
      </c>
      <c r="D62" s="25">
        <v>82.9</v>
      </c>
      <c r="E62" s="106">
        <v>25</v>
      </c>
      <c r="F62" s="25">
        <v>59.9</v>
      </c>
      <c r="G62" s="27">
        <v>18</v>
      </c>
      <c r="H62" s="28">
        <v>5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2</v>
      </c>
      <c r="R62" s="15">
        <v>2</v>
      </c>
      <c r="S62" s="113" t="s">
        <v>64</v>
      </c>
      <c r="T62" s="8" t="s">
        <v>2800</v>
      </c>
      <c r="U62" s="13"/>
      <c r="W62" s="25">
        <f>D62</f>
        <v>82.9</v>
      </c>
      <c r="X62" s="106">
        <f>E62</f>
        <v>25</v>
      </c>
      <c r="Y62" s="32">
        <f>H62</f>
        <v>5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2/2</v>
      </c>
      <c r="AH62" s="36" t="str">
        <f>IF(A62="","",A62)</f>
        <v>수루배6단지세종더샵예미지(L4블록)</v>
      </c>
      <c r="AI62" s="106">
        <f>IF(E62="","",E62)</f>
        <v>25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2790</v>
      </c>
      <c r="B63" s="16" t="s">
        <v>2449</v>
      </c>
      <c r="C63" s="28">
        <v>812</v>
      </c>
      <c r="D63" s="25">
        <v>82.4</v>
      </c>
      <c r="E63" s="106">
        <v>25</v>
      </c>
      <c r="F63" s="25">
        <v>59.2</v>
      </c>
      <c r="G63" s="27">
        <v>18</v>
      </c>
      <c r="H63" s="28">
        <v>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2</v>
      </c>
      <c r="R63" s="15">
        <v>1</v>
      </c>
      <c r="S63" s="113" t="s">
        <v>2375</v>
      </c>
      <c r="T63" s="8" t="s">
        <v>2801</v>
      </c>
      <c r="U63" s="13"/>
      <c r="W63" s="25">
        <f>D63</f>
        <v>82.4</v>
      </c>
      <c r="X63" s="106">
        <f>E63</f>
        <v>25</v>
      </c>
      <c r="Y63" s="32">
        <f>H63</f>
        <v>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2/1</v>
      </c>
      <c r="AH63" s="36" t="str">
        <f>IF(A63="","",A63)</f>
        <v>수루배6단지세종더샵예미지(L4블록)</v>
      </c>
      <c r="AI63" s="106">
        <f>IF(E63="","",E63)</f>
        <v>25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2793</v>
      </c>
      <c r="B64" s="16" t="s">
        <v>2449</v>
      </c>
      <c r="C64" s="28">
        <v>812</v>
      </c>
      <c r="D64" s="25">
        <v>82.3</v>
      </c>
      <c r="E64" s="106">
        <v>25</v>
      </c>
      <c r="F64" s="25">
        <v>59.5</v>
      </c>
      <c r="G64" s="27">
        <v>18</v>
      </c>
      <c r="H64" s="28">
        <v>2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2</v>
      </c>
      <c r="R64" s="15">
        <v>1</v>
      </c>
      <c r="S64" s="113" t="s">
        <v>64</v>
      </c>
      <c r="T64" s="8" t="s">
        <v>2802</v>
      </c>
      <c r="U64" s="13"/>
      <c r="W64" s="25">
        <f>D64</f>
        <v>82.3</v>
      </c>
      <c r="X64" s="106">
        <f>E64</f>
        <v>25</v>
      </c>
      <c r="Y64" s="32">
        <f>H64</f>
        <v>2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2/1</v>
      </c>
      <c r="AH64" s="36" t="str">
        <f>IF(A64="","",A64)</f>
        <v>수루배6단지세종더샵예미지(L4블록)</v>
      </c>
      <c r="AI64" s="106">
        <f>IF(E64="","",E64)</f>
        <v>25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2790</v>
      </c>
      <c r="B65" s="16" t="s">
        <v>2791</v>
      </c>
      <c r="C65" s="28">
        <v>812</v>
      </c>
      <c r="D65" s="25">
        <v>82.4</v>
      </c>
      <c r="E65" s="106">
        <v>25</v>
      </c>
      <c r="F65" s="25">
        <v>59.2</v>
      </c>
      <c r="G65" s="27">
        <v>18</v>
      </c>
      <c r="H65" s="28">
        <v>1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2786</v>
      </c>
      <c r="T65" s="8" t="s">
        <v>2803</v>
      </c>
      <c r="U65" s="13"/>
      <c r="W65" s="25">
        <f>D65</f>
        <v>82.4</v>
      </c>
      <c r="X65" s="106">
        <f>E65</f>
        <v>25</v>
      </c>
      <c r="Y65" s="32">
        <f>H65</f>
        <v>1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2/1</v>
      </c>
      <c r="AH65" s="36" t="str">
        <f>IF(A65="","",A65)</f>
        <v>수루배6단지세종더샵예미지(L4블록)</v>
      </c>
      <c r="AI65" s="106">
        <f>IF(E65="","",E65)</f>
        <v>25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2790</v>
      </c>
      <c r="B66" s="16" t="s">
        <v>2791</v>
      </c>
      <c r="C66" s="28">
        <v>812</v>
      </c>
      <c r="D66" s="25">
        <v>83</v>
      </c>
      <c r="E66" s="106">
        <v>25</v>
      </c>
      <c r="F66" s="25">
        <v>59.9</v>
      </c>
      <c r="G66" s="27">
        <v>18</v>
      </c>
      <c r="H66" s="28">
        <v>80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2786</v>
      </c>
      <c r="T66" s="8" t="s">
        <v>2804</v>
      </c>
      <c r="U66" s="13"/>
      <c r="W66" s="25">
        <f>D66</f>
        <v>83</v>
      </c>
      <c r="X66" s="106">
        <f>E66</f>
        <v>25</v>
      </c>
      <c r="Y66" s="32">
        <f>H66</f>
        <v>80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수루배6단지세종더샵예미지(L4블록)</v>
      </c>
      <c r="AI66" s="106">
        <f>IF(E66="","",E66)</f>
        <v>25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2796</v>
      </c>
      <c r="B67" s="16" t="s">
        <v>2449</v>
      </c>
      <c r="C67" s="28">
        <v>812</v>
      </c>
      <c r="D67" s="25">
        <v>83.4</v>
      </c>
      <c r="E67" s="106">
        <v>25</v>
      </c>
      <c r="F67" s="25">
        <v>59.9</v>
      </c>
      <c r="G67" s="27">
        <v>18</v>
      </c>
      <c r="H67" s="28">
        <v>53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2</v>
      </c>
      <c r="R67" s="15">
        <v>2</v>
      </c>
      <c r="S67" s="113" t="s">
        <v>2786</v>
      </c>
      <c r="T67" s="8" t="s">
        <v>2805</v>
      </c>
      <c r="U67" s="13"/>
      <c r="W67" s="25">
        <f>D67</f>
        <v>83.4</v>
      </c>
      <c r="X67" s="106">
        <f>E67</f>
        <v>25</v>
      </c>
      <c r="Y67" s="32">
        <f>H67</f>
        <v>53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2/2</v>
      </c>
      <c r="AH67" s="36" t="str">
        <f>IF(A67="","",A67)</f>
        <v>수루배6단지세종더샵예미지(L4블록)</v>
      </c>
      <c r="AI67" s="106">
        <f>IF(E67="","",E67)</f>
        <v>25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2796</v>
      </c>
      <c r="B68" s="16" t="s">
        <v>2449</v>
      </c>
      <c r="C68" s="28">
        <v>812</v>
      </c>
      <c r="D68" s="25">
        <v>83.1</v>
      </c>
      <c r="E68" s="106">
        <v>25</v>
      </c>
      <c r="F68" s="25">
        <v>59.7</v>
      </c>
      <c r="G68" s="27">
        <v>18</v>
      </c>
      <c r="H68" s="28">
        <v>6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2</v>
      </c>
      <c r="R68" s="15">
        <v>1</v>
      </c>
      <c r="S68" s="113" t="s">
        <v>64</v>
      </c>
      <c r="T68" s="8" t="s">
        <v>2806</v>
      </c>
      <c r="U68" s="13"/>
      <c r="W68" s="25">
        <f>D68</f>
        <v>83.1</v>
      </c>
      <c r="X68" s="106">
        <f>E68</f>
        <v>25</v>
      </c>
      <c r="Y68" s="32">
        <f>H68</f>
        <v>6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2/1</v>
      </c>
      <c r="AH68" s="36" t="str">
        <f>IF(A68="","",A68)</f>
        <v>수루배6단지세종더샵예미지(L4블록)</v>
      </c>
      <c r="AI68" s="106">
        <f>IF(E68="","",E68)</f>
        <v>25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2796</v>
      </c>
      <c r="B69" s="16" t="s">
        <v>2791</v>
      </c>
      <c r="C69" s="28">
        <v>812</v>
      </c>
      <c r="D69" s="25">
        <v>83.1</v>
      </c>
      <c r="E69" s="106">
        <v>25</v>
      </c>
      <c r="F69" s="25">
        <v>59.7</v>
      </c>
      <c r="G69" s="27">
        <v>18</v>
      </c>
      <c r="H69" s="28">
        <v>2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2</v>
      </c>
      <c r="R69" s="15">
        <v>1</v>
      </c>
      <c r="S69" s="113" t="s">
        <v>64</v>
      </c>
      <c r="T69" s="8" t="s">
        <v>2807</v>
      </c>
      <c r="U69" s="13"/>
      <c r="W69" s="25">
        <f>D69</f>
        <v>83.1</v>
      </c>
      <c r="X69" s="106">
        <f>E69</f>
        <v>25</v>
      </c>
      <c r="Y69" s="32">
        <f>H69</f>
        <v>2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2/1</v>
      </c>
      <c r="AH69" s="36" t="str">
        <f>IF(A69="","",A69)</f>
        <v>수루배6단지세종더샵예미지(L4블록)</v>
      </c>
      <c r="AI69" s="106">
        <f>IF(E69="","",E69)</f>
        <v>25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2790</v>
      </c>
      <c r="B70" s="16" t="s">
        <v>2449</v>
      </c>
      <c r="C70" s="28">
        <v>812</v>
      </c>
      <c r="D70" s="25">
        <v>84.4</v>
      </c>
      <c r="E70" s="106">
        <v>26</v>
      </c>
      <c r="F70" s="25">
        <v>59.5</v>
      </c>
      <c r="G70" s="27">
        <v>18</v>
      </c>
      <c r="H70" s="28">
        <v>2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1</v>
      </c>
      <c r="R70" s="15">
        <v>2</v>
      </c>
      <c r="S70" s="113" t="s">
        <v>64</v>
      </c>
      <c r="T70" s="8" t="s">
        <v>2808</v>
      </c>
      <c r="U70" s="13"/>
      <c r="W70" s="25">
        <f>D70</f>
        <v>84.4</v>
      </c>
      <c r="X70" s="106">
        <f>E70</f>
        <v>26</v>
      </c>
      <c r="Y70" s="32">
        <f>H70</f>
        <v>2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1/2</v>
      </c>
      <c r="AH70" s="36" t="str">
        <f>IF(A70="","",A70)</f>
        <v>수루배6단지세종더샵예미지(L4블록)</v>
      </c>
      <c r="AI70" s="106">
        <f>IF(E70="","",E70)</f>
        <v>26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2790</v>
      </c>
      <c r="B71" s="16" t="s">
        <v>2791</v>
      </c>
      <c r="C71" s="28">
        <v>812</v>
      </c>
      <c r="D71" s="25">
        <v>94</v>
      </c>
      <c r="E71" s="106">
        <v>28</v>
      </c>
      <c r="F71" s="25">
        <v>67.599999999999994</v>
      </c>
      <c r="G71" s="27">
        <v>20</v>
      </c>
      <c r="H71" s="28">
        <v>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2</v>
      </c>
      <c r="R71" s="15">
        <v>2</v>
      </c>
      <c r="S71" s="113" t="s">
        <v>2786</v>
      </c>
      <c r="T71" s="8" t="s">
        <v>2809</v>
      </c>
      <c r="U71" s="13"/>
      <c r="W71" s="25">
        <f>D71</f>
        <v>94</v>
      </c>
      <c r="X71" s="106">
        <f>E71</f>
        <v>28</v>
      </c>
      <c r="Y71" s="32">
        <f>H71</f>
        <v>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2/2</v>
      </c>
      <c r="AH71" s="36" t="str">
        <f>IF(A71="","",A71)</f>
        <v>수루배6단지세종더샵예미지(L4블록)</v>
      </c>
      <c r="AI71" s="106">
        <f>IF(E71="","",E71)</f>
        <v>28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2790</v>
      </c>
      <c r="B72" s="16" t="s">
        <v>2791</v>
      </c>
      <c r="C72" s="28">
        <v>812</v>
      </c>
      <c r="D72" s="25">
        <v>94</v>
      </c>
      <c r="E72" s="106">
        <v>28</v>
      </c>
      <c r="F72" s="25">
        <v>67.599999999999994</v>
      </c>
      <c r="G72" s="27">
        <v>20</v>
      </c>
      <c r="H72" s="28">
        <v>2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2</v>
      </c>
      <c r="R72" s="15">
        <v>2</v>
      </c>
      <c r="S72" s="113" t="s">
        <v>2786</v>
      </c>
      <c r="T72" s="8" t="s">
        <v>2810</v>
      </c>
      <c r="U72" s="13"/>
      <c r="W72" s="25">
        <f>D72</f>
        <v>94</v>
      </c>
      <c r="X72" s="106">
        <f>E72</f>
        <v>28</v>
      </c>
      <c r="Y72" s="32">
        <f>H72</f>
        <v>2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2/2</v>
      </c>
      <c r="AH72" s="36" t="str">
        <f>IF(A72="","",A72)</f>
        <v>수루배6단지세종더샵예미지(L4블록)</v>
      </c>
      <c r="AI72" s="106">
        <f>IF(E72="","",E72)</f>
        <v>28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2790</v>
      </c>
      <c r="B73" s="16" t="s">
        <v>2791</v>
      </c>
      <c r="C73" s="28">
        <v>812</v>
      </c>
      <c r="D73" s="25">
        <v>99.9</v>
      </c>
      <c r="E73" s="106">
        <v>30</v>
      </c>
      <c r="F73" s="25">
        <v>72.2</v>
      </c>
      <c r="G73" s="27">
        <v>22</v>
      </c>
      <c r="H73" s="28">
        <v>2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2786</v>
      </c>
      <c r="T73" s="8" t="s">
        <v>2811</v>
      </c>
      <c r="U73" s="13"/>
      <c r="W73" s="25">
        <f>D73</f>
        <v>99.9</v>
      </c>
      <c r="X73" s="106">
        <f>E73</f>
        <v>30</v>
      </c>
      <c r="Y73" s="32">
        <f>H73</f>
        <v>2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수루배6단지세종더샵예미지(L4블록)</v>
      </c>
      <c r="AI73" s="106">
        <f>IF(E73="","",E73)</f>
        <v>30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2790</v>
      </c>
      <c r="B74" s="16" t="s">
        <v>2791</v>
      </c>
      <c r="C74" s="28">
        <v>812</v>
      </c>
      <c r="D74" s="25">
        <v>99.9</v>
      </c>
      <c r="E74" s="106">
        <v>30</v>
      </c>
      <c r="F74" s="25">
        <v>72.2</v>
      </c>
      <c r="G74" s="27">
        <v>22</v>
      </c>
      <c r="H74" s="28">
        <v>1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2786</v>
      </c>
      <c r="T74" s="8" t="s">
        <v>2812</v>
      </c>
      <c r="U74" s="13"/>
      <c r="W74" s="25">
        <f>D74</f>
        <v>99.9</v>
      </c>
      <c r="X74" s="106">
        <f>E74</f>
        <v>30</v>
      </c>
      <c r="Y74" s="32">
        <f>H74</f>
        <v>1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수루배6단지세종더샵예미지(L4블록)</v>
      </c>
      <c r="AI74" s="106">
        <f>IF(E74="","",E74)</f>
        <v>30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2790</v>
      </c>
      <c r="B75" s="16" t="s">
        <v>2791</v>
      </c>
      <c r="C75" s="28">
        <v>812</v>
      </c>
      <c r="D75" s="25">
        <v>100.5</v>
      </c>
      <c r="E75" s="106">
        <v>30</v>
      </c>
      <c r="F75" s="25">
        <v>72.599999999999994</v>
      </c>
      <c r="G75" s="27">
        <v>22</v>
      </c>
      <c r="H75" s="28">
        <v>259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2786</v>
      </c>
      <c r="T75" s="8" t="s">
        <v>2813</v>
      </c>
      <c r="U75" s="13"/>
      <c r="W75" s="25">
        <f>D75</f>
        <v>100.5</v>
      </c>
      <c r="X75" s="106">
        <f>E75</f>
        <v>30</v>
      </c>
      <c r="Y75" s="32">
        <f>H75</f>
        <v>259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수루배6단지세종더샵예미지(L4블록)</v>
      </c>
      <c r="AI75" s="106">
        <f>IF(E75="","",E75)</f>
        <v>30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2790</v>
      </c>
      <c r="B76" s="16" t="s">
        <v>2791</v>
      </c>
      <c r="C76" s="28">
        <v>812</v>
      </c>
      <c r="D76" s="25">
        <v>100.5</v>
      </c>
      <c r="E76" s="106">
        <v>30</v>
      </c>
      <c r="F76" s="25">
        <v>72.599999999999994</v>
      </c>
      <c r="G76" s="27">
        <v>22</v>
      </c>
      <c r="H76" s="28">
        <v>19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2786</v>
      </c>
      <c r="T76" s="8" t="s">
        <v>2814</v>
      </c>
      <c r="U76" s="13"/>
      <c r="W76" s="25">
        <f>D76</f>
        <v>100.5</v>
      </c>
      <c r="X76" s="106">
        <f>E76</f>
        <v>30</v>
      </c>
      <c r="Y76" s="32">
        <f>H76</f>
        <v>19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수루배6단지세종더샵예미지(L4블록)</v>
      </c>
      <c r="AI76" s="106">
        <f>IF(E76="","",E76)</f>
        <v>30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2790</v>
      </c>
      <c r="B77" s="16" t="s">
        <v>2449</v>
      </c>
      <c r="C77" s="28">
        <v>812</v>
      </c>
      <c r="D77" s="25">
        <v>101.7</v>
      </c>
      <c r="E77" s="106">
        <v>31</v>
      </c>
      <c r="F77" s="25">
        <v>72.3</v>
      </c>
      <c r="G77" s="27">
        <v>22</v>
      </c>
      <c r="H77" s="28">
        <v>1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2</v>
      </c>
      <c r="R77" s="15">
        <v>2</v>
      </c>
      <c r="S77" s="113" t="s">
        <v>2786</v>
      </c>
      <c r="T77" s="8" t="s">
        <v>2815</v>
      </c>
      <c r="U77" s="13"/>
      <c r="W77" s="25">
        <f>D77</f>
        <v>101.7</v>
      </c>
      <c r="X77" s="106">
        <f>E77</f>
        <v>31</v>
      </c>
      <c r="Y77" s="32">
        <f>H77</f>
        <v>1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2/2</v>
      </c>
      <c r="AH77" s="36" t="str">
        <f>IF(A77="","",A77)</f>
        <v>수루배6단지세종더샵예미지(L4블록)</v>
      </c>
      <c r="AI77" s="106">
        <f>IF(E77="","",E77)</f>
        <v>31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2796</v>
      </c>
      <c r="B78" s="16" t="s">
        <v>2791</v>
      </c>
      <c r="C78" s="28">
        <v>812</v>
      </c>
      <c r="D78" s="25">
        <v>103.6</v>
      </c>
      <c r="E78" s="106">
        <v>31</v>
      </c>
      <c r="F78" s="25">
        <v>75.400000000000006</v>
      </c>
      <c r="G78" s="27">
        <v>23</v>
      </c>
      <c r="H78" s="28">
        <v>26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2786</v>
      </c>
      <c r="T78" s="8" t="s">
        <v>2816</v>
      </c>
      <c r="U78" s="13"/>
      <c r="W78" s="25">
        <f>D78</f>
        <v>103.6</v>
      </c>
      <c r="X78" s="106">
        <f>E78</f>
        <v>31</v>
      </c>
      <c r="Y78" s="32">
        <f>H78</f>
        <v>26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수루배6단지세종더샵예미지(L4블록)</v>
      </c>
      <c r="AI78" s="106">
        <f>IF(E78="","",E78)</f>
        <v>31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2790</v>
      </c>
      <c r="B79" s="16" t="s">
        <v>2791</v>
      </c>
      <c r="C79" s="28">
        <v>812</v>
      </c>
      <c r="D79" s="25">
        <v>103.6</v>
      </c>
      <c r="E79" s="106">
        <v>31</v>
      </c>
      <c r="F79" s="25">
        <v>75.400000000000006</v>
      </c>
      <c r="G79" s="27">
        <v>23</v>
      </c>
      <c r="H79" s="28">
        <v>2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2786</v>
      </c>
      <c r="T79" s="8" t="s">
        <v>2817</v>
      </c>
      <c r="U79" s="13"/>
      <c r="W79" s="25">
        <f>D79</f>
        <v>103.6</v>
      </c>
      <c r="X79" s="106">
        <f>E79</f>
        <v>31</v>
      </c>
      <c r="Y79" s="32">
        <f>H79</f>
        <v>2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수루배6단지세종더샵예미지(L4블록)</v>
      </c>
      <c r="AI79" s="106">
        <f>IF(E79="","",E79)</f>
        <v>31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2796</v>
      </c>
      <c r="B80" s="16" t="s">
        <v>2449</v>
      </c>
      <c r="C80" s="28">
        <v>812</v>
      </c>
      <c r="D80" s="25">
        <v>104.1</v>
      </c>
      <c r="E80" s="106">
        <v>31</v>
      </c>
      <c r="F80" s="25">
        <v>75.3</v>
      </c>
      <c r="G80" s="27">
        <v>23</v>
      </c>
      <c r="H80" s="28">
        <v>5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2818</v>
      </c>
      <c r="U80" s="13"/>
      <c r="W80" s="25">
        <f>D80</f>
        <v>104.1</v>
      </c>
      <c r="X80" s="106">
        <f>E80</f>
        <v>31</v>
      </c>
      <c r="Y80" s="32">
        <f>H80</f>
        <v>5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수루배6단지세종더샵예미지(L4블록)</v>
      </c>
      <c r="AI80" s="106">
        <f>IF(E80="","",E80)</f>
        <v>31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2790</v>
      </c>
      <c r="B81" s="16" t="s">
        <v>2449</v>
      </c>
      <c r="C81" s="28">
        <v>812</v>
      </c>
      <c r="D81" s="25">
        <v>104.9</v>
      </c>
      <c r="E81" s="106">
        <v>32</v>
      </c>
      <c r="F81" s="25">
        <v>75.3</v>
      </c>
      <c r="G81" s="27">
        <v>23</v>
      </c>
      <c r="H81" s="28">
        <v>5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64</v>
      </c>
      <c r="T81" s="8" t="s">
        <v>2819</v>
      </c>
      <c r="U81" s="13"/>
      <c r="W81" s="25">
        <f>D81</f>
        <v>104.9</v>
      </c>
      <c r="X81" s="106">
        <f>E81</f>
        <v>32</v>
      </c>
      <c r="Y81" s="32">
        <f>H81</f>
        <v>5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수루배6단지세종더샵예미지(L4블록)</v>
      </c>
      <c r="AI81" s="106">
        <f>IF(E81="","",E81)</f>
        <v>32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2796</v>
      </c>
      <c r="B82" s="16" t="s">
        <v>2791</v>
      </c>
      <c r="C82" s="28">
        <v>812</v>
      </c>
      <c r="D82" s="25">
        <v>104.1</v>
      </c>
      <c r="E82" s="106">
        <v>31</v>
      </c>
      <c r="F82" s="25">
        <v>75.3</v>
      </c>
      <c r="G82" s="27">
        <v>23</v>
      </c>
      <c r="H82" s="28">
        <v>2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2786</v>
      </c>
      <c r="T82" s="8" t="s">
        <v>2820</v>
      </c>
      <c r="U82" s="13"/>
      <c r="W82" s="25">
        <f>D82</f>
        <v>104.1</v>
      </c>
      <c r="X82" s="106">
        <f>E82</f>
        <v>31</v>
      </c>
      <c r="Y82" s="32">
        <f>H82</f>
        <v>2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수루배6단지세종더샵예미지(L4블록)</v>
      </c>
      <c r="AI82" s="106">
        <f>IF(E82="","",E82)</f>
        <v>31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2796</v>
      </c>
      <c r="B83" s="16" t="s">
        <v>2821</v>
      </c>
      <c r="C83" s="28">
        <v>812</v>
      </c>
      <c r="D83" s="25">
        <v>105.3</v>
      </c>
      <c r="E83" s="106">
        <v>32</v>
      </c>
      <c r="F83" s="25">
        <v>75.599999999999994</v>
      </c>
      <c r="G83" s="27">
        <v>23</v>
      </c>
      <c r="H83" s="28">
        <v>1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2822</v>
      </c>
      <c r="T83" s="8" t="s">
        <v>2823</v>
      </c>
      <c r="U83" s="13"/>
      <c r="W83" s="25">
        <f>D83</f>
        <v>105.3</v>
      </c>
      <c r="X83" s="106">
        <f>E83</f>
        <v>32</v>
      </c>
      <c r="Y83" s="32">
        <f>H83</f>
        <v>1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수루배6단지세종더샵예미지(L4블록)</v>
      </c>
      <c r="AI83" s="106">
        <f>IF(E83="","",E83)</f>
        <v>32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2824</v>
      </c>
      <c r="B84" s="16" t="s">
        <v>2821</v>
      </c>
      <c r="C84" s="28">
        <v>812</v>
      </c>
      <c r="D84" s="25">
        <v>112.6</v>
      </c>
      <c r="E84" s="106">
        <v>34</v>
      </c>
      <c r="F84" s="25">
        <v>82.1</v>
      </c>
      <c r="G84" s="27">
        <v>25</v>
      </c>
      <c r="H84" s="28">
        <v>2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2822</v>
      </c>
      <c r="T84" s="8" t="s">
        <v>2825</v>
      </c>
      <c r="U84" s="13"/>
      <c r="W84" s="25">
        <f>D84</f>
        <v>112.6</v>
      </c>
      <c r="X84" s="106">
        <f>E84</f>
        <v>34</v>
      </c>
      <c r="Y84" s="32">
        <f>H84</f>
        <v>2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수루배6단지세종더샵예미지(L4블록)</v>
      </c>
      <c r="AI84" s="106">
        <f>IF(E84="","",E84)</f>
        <v>34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2824</v>
      </c>
      <c r="B85" s="16" t="s">
        <v>2821</v>
      </c>
      <c r="C85" s="28">
        <v>812</v>
      </c>
      <c r="D85" s="25">
        <v>113.5</v>
      </c>
      <c r="E85" s="106">
        <v>34</v>
      </c>
      <c r="F85" s="25">
        <v>82</v>
      </c>
      <c r="G85" s="27">
        <v>25</v>
      </c>
      <c r="H85" s="28">
        <v>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2822</v>
      </c>
      <c r="T85" s="8" t="s">
        <v>2826</v>
      </c>
      <c r="U85" s="13"/>
      <c r="W85" s="25">
        <f>D85</f>
        <v>113.5</v>
      </c>
      <c r="X85" s="106">
        <f>E85</f>
        <v>34</v>
      </c>
      <c r="Y85" s="32">
        <f>H85</f>
        <v>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수루배6단지세종더샵예미지(L4블록)</v>
      </c>
      <c r="AI85" s="106">
        <f>IF(E85="","",E85)</f>
        <v>34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반곡동 수루배4단지더샵예미지('19.09.,1092^)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2827</v>
      </c>
      <c r="B87" s="16" t="s">
        <v>2828</v>
      </c>
      <c r="C87" s="28">
        <v>1092</v>
      </c>
      <c r="D87" s="25">
        <v>80.8</v>
      </c>
      <c r="E87" s="106">
        <v>24</v>
      </c>
      <c r="F87" s="25">
        <v>59.9</v>
      </c>
      <c r="G87" s="27">
        <v>18</v>
      </c>
      <c r="H87" s="28">
        <v>140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2</v>
      </c>
      <c r="R87" s="15">
        <v>2</v>
      </c>
      <c r="S87" s="113" t="s">
        <v>64</v>
      </c>
      <c r="T87" s="8" t="s">
        <v>2829</v>
      </c>
      <c r="U87" s="13"/>
      <c r="W87" s="25">
        <f>D87</f>
        <v>80.8</v>
      </c>
      <c r="X87" s="106">
        <f>E87</f>
        <v>24</v>
      </c>
      <c r="Y87" s="32">
        <f>H87</f>
        <v>140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2/2</v>
      </c>
      <c r="AH87" s="36" t="str">
        <f>IF(A87="","",A87)</f>
        <v>수루배4단지더샵예미지</v>
      </c>
      <c r="AI87" s="106">
        <f>IF(E87="","",E87)</f>
        <v>24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2830</v>
      </c>
      <c r="B88" s="16" t="s">
        <v>2828</v>
      </c>
      <c r="C88" s="28">
        <v>1092</v>
      </c>
      <c r="D88" s="25">
        <v>80.8</v>
      </c>
      <c r="E88" s="106">
        <v>24</v>
      </c>
      <c r="F88" s="25">
        <v>59.9</v>
      </c>
      <c r="G88" s="27">
        <v>18</v>
      </c>
      <c r="H88" s="28">
        <v>123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2</v>
      </c>
      <c r="R88" s="15">
        <v>2</v>
      </c>
      <c r="S88" s="113" t="s">
        <v>64</v>
      </c>
      <c r="T88" s="8" t="s">
        <v>2831</v>
      </c>
      <c r="U88" s="13"/>
      <c r="W88" s="25">
        <f>D88</f>
        <v>80.8</v>
      </c>
      <c r="X88" s="106">
        <f>E88</f>
        <v>24</v>
      </c>
      <c r="Y88" s="32">
        <f>H88</f>
        <v>123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2/2</v>
      </c>
      <c r="AH88" s="36" t="str">
        <f>IF(A88="","",A88)</f>
        <v>수루배4단지더샵예미지</v>
      </c>
      <c r="AI88" s="106">
        <f>IF(E88="","",E88)</f>
        <v>24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2827</v>
      </c>
      <c r="B89" s="16" t="s">
        <v>2828</v>
      </c>
      <c r="C89" s="28">
        <v>1092</v>
      </c>
      <c r="D89" s="25">
        <v>81</v>
      </c>
      <c r="E89" s="106">
        <v>24</v>
      </c>
      <c r="F89" s="25">
        <v>59.9</v>
      </c>
      <c r="G89" s="27">
        <v>18</v>
      </c>
      <c r="H89" s="28">
        <v>33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64</v>
      </c>
      <c r="T89" s="8" t="s">
        <v>2832</v>
      </c>
      <c r="U89" s="13"/>
      <c r="W89" s="25">
        <f>D89</f>
        <v>81</v>
      </c>
      <c r="X89" s="106">
        <f>E89</f>
        <v>24</v>
      </c>
      <c r="Y89" s="32">
        <f>H89</f>
        <v>33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수루배4단지더샵예미지</v>
      </c>
      <c r="AI89" s="106">
        <f>IF(E89="","",E89)</f>
        <v>24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2827</v>
      </c>
      <c r="B90" s="16" t="s">
        <v>2833</v>
      </c>
      <c r="C90" s="28">
        <v>1092</v>
      </c>
      <c r="D90" s="25">
        <v>80.8</v>
      </c>
      <c r="E90" s="106">
        <v>24</v>
      </c>
      <c r="F90" s="25">
        <v>59.9</v>
      </c>
      <c r="G90" s="27">
        <v>18</v>
      </c>
      <c r="H90" s="28">
        <v>5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2</v>
      </c>
      <c r="R90" s="15">
        <v>2</v>
      </c>
      <c r="S90" s="113" t="s">
        <v>64</v>
      </c>
      <c r="T90" s="8" t="s">
        <v>2834</v>
      </c>
      <c r="U90" s="13"/>
      <c r="W90" s="25">
        <f>D90</f>
        <v>80.8</v>
      </c>
      <c r="X90" s="106">
        <f>E90</f>
        <v>24</v>
      </c>
      <c r="Y90" s="32">
        <f>H90</f>
        <v>5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2/2</v>
      </c>
      <c r="AH90" s="36" t="str">
        <f>IF(A90="","",A90)</f>
        <v>수루배4단지더샵예미지</v>
      </c>
      <c r="AI90" s="106">
        <f>IF(E90="","",E90)</f>
        <v>24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2830</v>
      </c>
      <c r="B91" s="16" t="s">
        <v>2833</v>
      </c>
      <c r="C91" s="28">
        <v>1092</v>
      </c>
      <c r="D91" s="25">
        <v>80.8</v>
      </c>
      <c r="E91" s="106">
        <v>24</v>
      </c>
      <c r="F91" s="25">
        <v>59.9</v>
      </c>
      <c r="G91" s="27">
        <v>18</v>
      </c>
      <c r="H91" s="28">
        <v>4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2</v>
      </c>
      <c r="R91" s="15">
        <v>2</v>
      </c>
      <c r="S91" s="113" t="s">
        <v>64</v>
      </c>
      <c r="T91" s="8" t="s">
        <v>2835</v>
      </c>
      <c r="U91" s="13"/>
      <c r="W91" s="25">
        <f>D91</f>
        <v>80.8</v>
      </c>
      <c r="X91" s="106">
        <f>E91</f>
        <v>24</v>
      </c>
      <c r="Y91" s="32">
        <f>H91</f>
        <v>4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2/2</v>
      </c>
      <c r="AH91" s="36" t="str">
        <f>IF(A91="","",A91)</f>
        <v>수루배4단지더샵예미지</v>
      </c>
      <c r="AI91" s="106">
        <f>IF(E91="","",E91)</f>
        <v>24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2830</v>
      </c>
      <c r="B92" s="16" t="s">
        <v>2833</v>
      </c>
      <c r="C92" s="28">
        <v>1092</v>
      </c>
      <c r="D92" s="25">
        <v>87.6</v>
      </c>
      <c r="E92" s="106">
        <v>27</v>
      </c>
      <c r="F92" s="25">
        <v>64.7</v>
      </c>
      <c r="G92" s="27">
        <v>20</v>
      </c>
      <c r="H92" s="28">
        <v>6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2</v>
      </c>
      <c r="R92" s="15">
        <v>2</v>
      </c>
      <c r="S92" s="113" t="s">
        <v>2822</v>
      </c>
      <c r="T92" s="8" t="s">
        <v>2836</v>
      </c>
      <c r="U92" s="13"/>
      <c r="W92" s="25">
        <f>D92</f>
        <v>87.6</v>
      </c>
      <c r="X92" s="106">
        <f>E92</f>
        <v>27</v>
      </c>
      <c r="Y92" s="32">
        <f>H92</f>
        <v>6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2/2</v>
      </c>
      <c r="AH92" s="36" t="str">
        <f>IF(A92="","",A92)</f>
        <v>수루배4단지더샵예미지</v>
      </c>
      <c r="AI92" s="106">
        <f>IF(E92="","",E92)</f>
        <v>27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2830</v>
      </c>
      <c r="B93" s="16" t="s">
        <v>2828</v>
      </c>
      <c r="C93" s="28">
        <v>1092</v>
      </c>
      <c r="D93" s="25">
        <v>87.6</v>
      </c>
      <c r="E93" s="106">
        <v>27</v>
      </c>
      <c r="F93" s="25">
        <v>64.7</v>
      </c>
      <c r="G93" s="27">
        <v>20</v>
      </c>
      <c r="H93" s="28">
        <v>6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2</v>
      </c>
      <c r="R93" s="15">
        <v>2</v>
      </c>
      <c r="S93" s="113" t="s">
        <v>2822</v>
      </c>
      <c r="T93" s="8" t="s">
        <v>2837</v>
      </c>
      <c r="U93" s="13"/>
      <c r="W93" s="25">
        <f>D93</f>
        <v>87.6</v>
      </c>
      <c r="X93" s="106">
        <f>E93</f>
        <v>27</v>
      </c>
      <c r="Y93" s="32">
        <f>H93</f>
        <v>6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2/2</v>
      </c>
      <c r="AH93" s="36" t="str">
        <f>IF(A93="","",A93)</f>
        <v>수루배4단지더샵예미지</v>
      </c>
      <c r="AI93" s="106">
        <f>IF(E93="","",E93)</f>
        <v>27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2830</v>
      </c>
      <c r="B94" s="16" t="s">
        <v>2828</v>
      </c>
      <c r="C94" s="28">
        <v>1092</v>
      </c>
      <c r="D94" s="25">
        <v>104.8</v>
      </c>
      <c r="E94" s="106">
        <v>32</v>
      </c>
      <c r="F94" s="25">
        <v>77.900000000000006</v>
      </c>
      <c r="G94" s="27">
        <v>24</v>
      </c>
      <c r="H94" s="28">
        <v>6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2822</v>
      </c>
      <c r="T94" s="8">
        <v>104</v>
      </c>
      <c r="U94" s="13"/>
      <c r="W94" s="25">
        <f>D94</f>
        <v>104.8</v>
      </c>
      <c r="X94" s="106">
        <f>E94</f>
        <v>32</v>
      </c>
      <c r="Y94" s="32">
        <f>H94</f>
        <v>6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수루배4단지더샵예미지</v>
      </c>
      <c r="AI94" s="106">
        <f>IF(E94="","",E94)</f>
        <v>32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2830</v>
      </c>
      <c r="B95" s="16" t="s">
        <v>2833</v>
      </c>
      <c r="C95" s="28">
        <v>1092</v>
      </c>
      <c r="D95" s="25">
        <v>113.5</v>
      </c>
      <c r="E95" s="106">
        <v>34</v>
      </c>
      <c r="F95" s="25">
        <v>84.9</v>
      </c>
      <c r="G95" s="27">
        <v>26</v>
      </c>
      <c r="H95" s="28">
        <v>265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2822</v>
      </c>
      <c r="T95" s="8" t="s">
        <v>2826</v>
      </c>
      <c r="U95" s="13"/>
      <c r="W95" s="25">
        <f>D95</f>
        <v>113.5</v>
      </c>
      <c r="X95" s="106">
        <f>E95</f>
        <v>34</v>
      </c>
      <c r="Y95" s="32">
        <f>H95</f>
        <v>265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수루배4단지더샵예미지</v>
      </c>
      <c r="AI95" s="106">
        <f>IF(E95="","",E95)</f>
        <v>34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2830</v>
      </c>
      <c r="B96" s="16" t="s">
        <v>2833</v>
      </c>
      <c r="C96" s="28">
        <v>1092</v>
      </c>
      <c r="D96" s="25">
        <v>113.5</v>
      </c>
      <c r="E96" s="106">
        <v>34</v>
      </c>
      <c r="F96" s="25">
        <v>84.9</v>
      </c>
      <c r="G96" s="27">
        <v>26</v>
      </c>
      <c r="H96" s="28">
        <v>3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2822</v>
      </c>
      <c r="T96" s="8" t="s">
        <v>2838</v>
      </c>
      <c r="U96" s="13"/>
      <c r="W96" s="25">
        <f>D96</f>
        <v>113.5</v>
      </c>
      <c r="X96" s="106">
        <f>E96</f>
        <v>34</v>
      </c>
      <c r="Y96" s="32">
        <f>H96</f>
        <v>3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수루배4단지더샵예미지</v>
      </c>
      <c r="AI96" s="106">
        <f>IF(E96="","",E96)</f>
        <v>34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2830</v>
      </c>
      <c r="B97" s="16" t="s">
        <v>2833</v>
      </c>
      <c r="C97" s="28">
        <v>1092</v>
      </c>
      <c r="D97" s="25">
        <v>113.5</v>
      </c>
      <c r="E97" s="106">
        <v>34</v>
      </c>
      <c r="F97" s="25">
        <v>84.9</v>
      </c>
      <c r="G97" s="27">
        <v>26</v>
      </c>
      <c r="H97" s="28">
        <v>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2822</v>
      </c>
      <c r="T97" s="8" t="s">
        <v>2839</v>
      </c>
      <c r="U97" s="13"/>
      <c r="W97" s="25">
        <f>D97</f>
        <v>113.5</v>
      </c>
      <c r="X97" s="106">
        <f>E97</f>
        <v>34</v>
      </c>
      <c r="Y97" s="32">
        <f>H97</f>
        <v>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수루배4단지더샵예미지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2830</v>
      </c>
      <c r="B98" s="16" t="s">
        <v>2833</v>
      </c>
      <c r="C98" s="28">
        <v>1092</v>
      </c>
      <c r="D98" s="25">
        <v>114.3</v>
      </c>
      <c r="E98" s="106">
        <v>35</v>
      </c>
      <c r="F98" s="25">
        <v>85</v>
      </c>
      <c r="G98" s="27">
        <v>26</v>
      </c>
      <c r="H98" s="28">
        <v>102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2822</v>
      </c>
      <c r="T98" s="8" t="s">
        <v>2840</v>
      </c>
      <c r="U98" s="13"/>
      <c r="W98" s="25">
        <f>D98</f>
        <v>114.3</v>
      </c>
      <c r="X98" s="106">
        <f>E98</f>
        <v>35</v>
      </c>
      <c r="Y98" s="32">
        <f>H98</f>
        <v>102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수루배4단지더샵예미지</v>
      </c>
      <c r="AI98" s="106">
        <f>IF(E98="","",E98)</f>
        <v>35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2827</v>
      </c>
      <c r="B99" s="16" t="s">
        <v>2828</v>
      </c>
      <c r="C99" s="28">
        <v>1092</v>
      </c>
      <c r="D99" s="25">
        <v>114.7</v>
      </c>
      <c r="E99" s="106">
        <v>35</v>
      </c>
      <c r="F99" s="25">
        <v>85</v>
      </c>
      <c r="G99" s="27">
        <v>26</v>
      </c>
      <c r="H99" s="28">
        <v>23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2841</v>
      </c>
      <c r="U99" s="13"/>
      <c r="W99" s="25">
        <f>D99</f>
        <v>114.7</v>
      </c>
      <c r="X99" s="106">
        <f>E99</f>
        <v>35</v>
      </c>
      <c r="Y99" s="32">
        <f>H99</f>
        <v>23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수루배4단지더샵예미지</v>
      </c>
      <c r="AI99" s="106">
        <f>IF(E99="","",E99)</f>
        <v>35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2827</v>
      </c>
      <c r="B100" s="16" t="s">
        <v>2828</v>
      </c>
      <c r="C100" s="28">
        <v>1092</v>
      </c>
      <c r="D100" s="25">
        <v>114.9</v>
      </c>
      <c r="E100" s="106">
        <v>35</v>
      </c>
      <c r="F100" s="25">
        <v>84.9</v>
      </c>
      <c r="G100" s="27">
        <v>26</v>
      </c>
      <c r="H100" s="28">
        <v>14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2</v>
      </c>
      <c r="R100" s="15">
        <v>2</v>
      </c>
      <c r="S100" s="113" t="s">
        <v>64</v>
      </c>
      <c r="T100" s="8" t="s">
        <v>2472</v>
      </c>
      <c r="U100" s="13"/>
      <c r="W100" s="25">
        <f>D100</f>
        <v>114.9</v>
      </c>
      <c r="X100" s="106">
        <f>E100</f>
        <v>35</v>
      </c>
      <c r="Y100" s="32">
        <f>H100</f>
        <v>14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2/2</v>
      </c>
      <c r="AH100" s="36" t="str">
        <f>IF(A100="","",A100)</f>
        <v>수루배4단지더샵예미지</v>
      </c>
      <c r="AI100" s="106">
        <f>IF(E100="","",E100)</f>
        <v>35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2827</v>
      </c>
      <c r="B101" s="16" t="s">
        <v>2828</v>
      </c>
      <c r="C101" s="28">
        <v>1092</v>
      </c>
      <c r="D101" s="25">
        <v>116.6</v>
      </c>
      <c r="E101" s="106">
        <v>35</v>
      </c>
      <c r="F101" s="25">
        <v>85</v>
      </c>
      <c r="G101" s="27">
        <v>26</v>
      </c>
      <c r="H101" s="28">
        <v>6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64</v>
      </c>
      <c r="T101" s="8">
        <v>1160</v>
      </c>
      <c r="U101" s="13"/>
      <c r="W101" s="25">
        <f>D101</f>
        <v>116.6</v>
      </c>
      <c r="X101" s="106">
        <f>E101</f>
        <v>35</v>
      </c>
      <c r="Y101" s="32">
        <f>H101</f>
        <v>6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수루배4단지더샵예미지</v>
      </c>
      <c r="AI101" s="106">
        <f>IF(E101="","",E101)</f>
        <v>35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2842</v>
      </c>
      <c r="B102" s="16" t="s">
        <v>2843</v>
      </c>
      <c r="C102" s="28">
        <v>1092</v>
      </c>
      <c r="D102" s="25">
        <v>116.6</v>
      </c>
      <c r="E102" s="106">
        <v>35</v>
      </c>
      <c r="F102" s="25">
        <v>85</v>
      </c>
      <c r="G102" s="27">
        <v>26</v>
      </c>
      <c r="H102" s="28">
        <v>3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2786</v>
      </c>
      <c r="T102" s="8" t="s">
        <v>2844</v>
      </c>
      <c r="U102" s="13"/>
      <c r="W102" s="25">
        <f>D102</f>
        <v>116.6</v>
      </c>
      <c r="X102" s="106">
        <f>E102</f>
        <v>35</v>
      </c>
      <c r="Y102" s="32">
        <f>H102</f>
        <v>3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수루배4단지더샵예미지</v>
      </c>
      <c r="AI102" s="106">
        <f>IF(E102="","",E102)</f>
        <v>35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2830</v>
      </c>
      <c r="B103" s="16" t="s">
        <v>2833</v>
      </c>
      <c r="C103" s="28">
        <v>1092</v>
      </c>
      <c r="D103" s="25">
        <v>128.5</v>
      </c>
      <c r="E103" s="106">
        <v>39</v>
      </c>
      <c r="F103" s="25">
        <v>95</v>
      </c>
      <c r="G103" s="27">
        <v>29</v>
      </c>
      <c r="H103" s="28">
        <v>124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2822</v>
      </c>
      <c r="T103" s="8" t="s">
        <v>2845</v>
      </c>
      <c r="U103" s="13"/>
      <c r="W103" s="25">
        <f>D103</f>
        <v>128.5</v>
      </c>
      <c r="X103" s="106">
        <f>E103</f>
        <v>39</v>
      </c>
      <c r="Y103" s="32">
        <f>H103</f>
        <v>124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수루배4단지더샵예미지</v>
      </c>
      <c r="AI103" s="106">
        <f>IF(E103="","",E103)</f>
        <v>39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2827</v>
      </c>
      <c r="B104" s="16" t="s">
        <v>2846</v>
      </c>
      <c r="C104" s="28">
        <v>1092</v>
      </c>
      <c r="D104" s="25">
        <v>128.6</v>
      </c>
      <c r="E104" s="106">
        <v>39</v>
      </c>
      <c r="F104" s="25">
        <v>95</v>
      </c>
      <c r="G104" s="27">
        <v>29</v>
      </c>
      <c r="H104" s="28">
        <v>123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2847</v>
      </c>
      <c r="U104" s="13"/>
      <c r="W104" s="25">
        <f>D104</f>
        <v>128.6</v>
      </c>
      <c r="X104" s="106">
        <f>E104</f>
        <v>39</v>
      </c>
      <c r="Y104" s="32">
        <f>H104</f>
        <v>123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수루배4단지더샵예미지</v>
      </c>
      <c r="AI104" s="106">
        <f>IF(E104="","",E104)</f>
        <v>39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2848</v>
      </c>
      <c r="B105" s="16" t="s">
        <v>2846</v>
      </c>
      <c r="C105" s="28">
        <v>1092</v>
      </c>
      <c r="D105" s="25">
        <v>138</v>
      </c>
      <c r="E105" s="106">
        <v>42</v>
      </c>
      <c r="F105" s="25">
        <v>102.9</v>
      </c>
      <c r="G105" s="27">
        <v>31</v>
      </c>
      <c r="H105" s="28">
        <v>10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2</v>
      </c>
      <c r="R105" s="15">
        <v>2</v>
      </c>
      <c r="S105" s="113" t="s">
        <v>2849</v>
      </c>
      <c r="T105" s="8" t="s">
        <v>2850</v>
      </c>
      <c r="U105" s="13"/>
      <c r="W105" s="25">
        <f>D105</f>
        <v>138</v>
      </c>
      <c r="X105" s="106">
        <f>E105</f>
        <v>42</v>
      </c>
      <c r="Y105" s="32">
        <f>H105</f>
        <v>10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2/2</v>
      </c>
      <c r="AH105" s="36" t="str">
        <f>IF(A105="","",A105)</f>
        <v>수루배4단지더샵예미지</v>
      </c>
      <c r="AI105" s="106">
        <f>IF(E105="","",E105)</f>
        <v>42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X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2848</v>
      </c>
      <c r="B106" s="16" t="s">
        <v>2846</v>
      </c>
      <c r="C106" s="28">
        <v>1092</v>
      </c>
      <c r="D106" s="25">
        <v>138</v>
      </c>
      <c r="E106" s="106">
        <v>42</v>
      </c>
      <c r="F106" s="25">
        <v>102.9</v>
      </c>
      <c r="G106" s="27">
        <v>31</v>
      </c>
      <c r="H106" s="28">
        <v>10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2</v>
      </c>
      <c r="R106" s="15">
        <v>2</v>
      </c>
      <c r="S106" s="113" t="s">
        <v>2849</v>
      </c>
      <c r="T106" s="8" t="s">
        <v>2851</v>
      </c>
      <c r="U106" s="13"/>
      <c r="W106" s="25">
        <f>D106</f>
        <v>138</v>
      </c>
      <c r="X106" s="106">
        <f>E106</f>
        <v>42</v>
      </c>
      <c r="Y106" s="32">
        <f>H106</f>
        <v>10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2/2</v>
      </c>
      <c r="AH106" s="36" t="str">
        <f>IF(A106="","",A106)</f>
        <v>수루배4단지더샵예미지</v>
      </c>
      <c r="AI106" s="106">
        <f>IF(E106="","",E106)</f>
        <v>42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2848</v>
      </c>
      <c r="B107" s="16" t="s">
        <v>2846</v>
      </c>
      <c r="C107" s="28">
        <v>1092</v>
      </c>
      <c r="D107" s="25">
        <v>147.5</v>
      </c>
      <c r="E107" s="106">
        <v>45</v>
      </c>
      <c r="F107" s="25">
        <v>109.9</v>
      </c>
      <c r="G107" s="27">
        <v>33</v>
      </c>
      <c r="H107" s="28">
        <v>84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2849</v>
      </c>
      <c r="T107" s="8">
        <v>147</v>
      </c>
      <c r="U107" s="13"/>
      <c r="W107" s="25">
        <f>D107</f>
        <v>147.5</v>
      </c>
      <c r="X107" s="106">
        <f>E107</f>
        <v>45</v>
      </c>
      <c r="Y107" s="32">
        <f>H107</f>
        <v>84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수루배4단지더샵예미지</v>
      </c>
      <c r="AI107" s="106">
        <f>IF(E107="","",E107)</f>
        <v>45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9"/>
      <c r="B108" s="113"/>
      <c r="C108" s="10"/>
      <c r="D108" s="13"/>
      <c r="E108" s="20"/>
      <c r="F108" s="26"/>
      <c r="G108" s="13"/>
      <c r="H108" s="13"/>
      <c r="I108" s="13"/>
      <c r="J108" s="13"/>
      <c r="K108" s="13"/>
      <c r="L108" s="13"/>
      <c r="M108" s="13"/>
      <c r="N108" s="13"/>
      <c r="O108" s="29"/>
      <c r="P108" s="29"/>
      <c r="Q108" s="23"/>
      <c r="R108" s="23"/>
      <c r="S108" s="13"/>
      <c r="T108" s="70"/>
      <c r="U108" s="13"/>
      <c r="W108" s="107" t="str">
        <f>$A$4&amp;" "&amp;A109&amp;"("&amp;B109&amp;","&amp;C109&amp;"^)"</f>
        <v>반곡동 수루배2단지캐슬&amp;파밀리에디아트('19.02.,592^)</v>
      </c>
      <c r="X108" s="108"/>
      <c r="Y108" s="108"/>
      <c r="Z108" s="108"/>
      <c r="AA108" s="108"/>
      <c r="AB108" s="108"/>
      <c r="AC108" s="108"/>
      <c r="AD108" s="108"/>
      <c r="AE108" s="108"/>
      <c r="AF108" s="109"/>
      <c r="AH108" s="36" t="str">
        <f>IF(A108="","",A108)</f>
        <v/>
      </c>
      <c r="AI108" s="37" t="str">
        <f>IF(E108="","",E108)</f>
        <v/>
      </c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</row>
    <row r="109" spans="1:48" x14ac:dyDescent="0.3">
      <c r="A109" s="5" t="s">
        <v>2852</v>
      </c>
      <c r="B109" s="16" t="s">
        <v>2853</v>
      </c>
      <c r="C109" s="28">
        <v>592</v>
      </c>
      <c r="D109" s="25">
        <v>74.400000000000006</v>
      </c>
      <c r="E109" s="106">
        <v>22</v>
      </c>
      <c r="F109" s="25">
        <v>51.9</v>
      </c>
      <c r="G109" s="27">
        <v>16</v>
      </c>
      <c r="H109" s="28">
        <v>81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2</v>
      </c>
      <c r="R109" s="15">
        <v>1</v>
      </c>
      <c r="S109" s="113" t="s">
        <v>2849</v>
      </c>
      <c r="T109" s="8" t="s">
        <v>2854</v>
      </c>
      <c r="U109" s="13"/>
      <c r="W109" s="25">
        <f>D109</f>
        <v>74.400000000000006</v>
      </c>
      <c r="X109" s="106">
        <f>E109</f>
        <v>22</v>
      </c>
      <c r="Y109" s="32">
        <f>H109</f>
        <v>81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2/1</v>
      </c>
      <c r="AH109" s="36" t="str">
        <f>IF(A109="","",A109)</f>
        <v>수루배2단지캐슬&amp;파밀리에디아트</v>
      </c>
      <c r="AI109" s="106">
        <f>IF(E109="","",E109)</f>
        <v>22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2855</v>
      </c>
      <c r="B110" s="16" t="s">
        <v>2856</v>
      </c>
      <c r="C110" s="28">
        <v>592</v>
      </c>
      <c r="D110" s="25">
        <v>74.400000000000006</v>
      </c>
      <c r="E110" s="106">
        <v>22</v>
      </c>
      <c r="F110" s="25">
        <v>51.9</v>
      </c>
      <c r="G110" s="27">
        <v>16</v>
      </c>
      <c r="H110" s="28">
        <v>8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2</v>
      </c>
      <c r="R110" s="15">
        <v>1</v>
      </c>
      <c r="S110" s="113" t="s">
        <v>2849</v>
      </c>
      <c r="T110" s="8" t="s">
        <v>2857</v>
      </c>
      <c r="U110" s="13"/>
      <c r="W110" s="25">
        <f>D110</f>
        <v>74.400000000000006</v>
      </c>
      <c r="X110" s="106">
        <f>E110</f>
        <v>22</v>
      </c>
      <c r="Y110" s="32">
        <f>H110</f>
        <v>8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2/1</v>
      </c>
      <c r="AH110" s="36" t="str">
        <f>IF(A110="","",A110)</f>
        <v>수루배2단지캐슬&amp;파밀리에디아트</v>
      </c>
      <c r="AI110" s="106">
        <f>IF(E110="","",E110)</f>
        <v>22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2855</v>
      </c>
      <c r="B111" s="16" t="s">
        <v>2853</v>
      </c>
      <c r="C111" s="28">
        <v>592</v>
      </c>
      <c r="D111" s="25">
        <v>74.400000000000006</v>
      </c>
      <c r="E111" s="106">
        <v>22</v>
      </c>
      <c r="F111" s="25">
        <v>51.9</v>
      </c>
      <c r="G111" s="27">
        <v>16</v>
      </c>
      <c r="H111" s="28">
        <v>6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2</v>
      </c>
      <c r="R111" s="15">
        <v>1</v>
      </c>
      <c r="S111" s="113" t="s">
        <v>2849</v>
      </c>
      <c r="T111" s="8" t="s">
        <v>2858</v>
      </c>
      <c r="U111" s="13"/>
      <c r="W111" s="25">
        <f>D111</f>
        <v>74.400000000000006</v>
      </c>
      <c r="X111" s="106">
        <f>E111</f>
        <v>22</v>
      </c>
      <c r="Y111" s="32">
        <f>H111</f>
        <v>6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2/1</v>
      </c>
      <c r="AH111" s="36" t="str">
        <f>IF(A111="","",A111)</f>
        <v>수루배2단지캐슬&amp;파밀리에디아트</v>
      </c>
      <c r="AI111" s="106">
        <f>IF(E111="","",E111)</f>
        <v>22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2855</v>
      </c>
      <c r="B112" s="16" t="s">
        <v>2853</v>
      </c>
      <c r="C112" s="28">
        <v>592</v>
      </c>
      <c r="D112" s="25">
        <v>74.400000000000006</v>
      </c>
      <c r="E112" s="106">
        <v>22</v>
      </c>
      <c r="F112" s="25">
        <v>51.9</v>
      </c>
      <c r="G112" s="27">
        <v>16</v>
      </c>
      <c r="H112" s="28">
        <v>4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2</v>
      </c>
      <c r="R112" s="15">
        <v>1</v>
      </c>
      <c r="S112" s="113" t="s">
        <v>2849</v>
      </c>
      <c r="T112" s="8" t="s">
        <v>2859</v>
      </c>
      <c r="U112" s="13"/>
      <c r="W112" s="25">
        <f>D112</f>
        <v>74.400000000000006</v>
      </c>
      <c r="X112" s="106">
        <f>E112</f>
        <v>22</v>
      </c>
      <c r="Y112" s="32">
        <f>H112</f>
        <v>4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2/1</v>
      </c>
      <c r="AH112" s="36" t="str">
        <f>IF(A112="","",A112)</f>
        <v>수루배2단지캐슬&amp;파밀리에디아트</v>
      </c>
      <c r="AI112" s="106">
        <f>IF(E112="","",E112)</f>
        <v>22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2855</v>
      </c>
      <c r="B113" s="16" t="s">
        <v>2853</v>
      </c>
      <c r="C113" s="28">
        <v>592</v>
      </c>
      <c r="D113" s="25">
        <v>74.400000000000006</v>
      </c>
      <c r="E113" s="106">
        <v>22</v>
      </c>
      <c r="F113" s="25">
        <v>51.9</v>
      </c>
      <c r="G113" s="27">
        <v>16</v>
      </c>
      <c r="H113" s="28">
        <v>4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2</v>
      </c>
      <c r="R113" s="15">
        <v>1</v>
      </c>
      <c r="S113" s="113" t="s">
        <v>2849</v>
      </c>
      <c r="T113" s="8" t="s">
        <v>2860</v>
      </c>
      <c r="U113" s="13"/>
      <c r="W113" s="25">
        <f>D113</f>
        <v>74.400000000000006</v>
      </c>
      <c r="X113" s="106">
        <f>E113</f>
        <v>22</v>
      </c>
      <c r="Y113" s="32">
        <f>H113</f>
        <v>4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2/1</v>
      </c>
      <c r="AH113" s="36" t="str">
        <f>IF(A113="","",A113)</f>
        <v>수루배2단지캐슬&amp;파밀리에디아트</v>
      </c>
      <c r="AI113" s="106">
        <f>IF(E113="","",E113)</f>
        <v>22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2852</v>
      </c>
      <c r="B114" s="16" t="s">
        <v>2856</v>
      </c>
      <c r="C114" s="28">
        <v>592</v>
      </c>
      <c r="D114" s="25">
        <v>84.4</v>
      </c>
      <c r="E114" s="106">
        <v>26</v>
      </c>
      <c r="F114" s="25">
        <v>59.2</v>
      </c>
      <c r="G114" s="27">
        <v>18</v>
      </c>
      <c r="H114" s="28">
        <v>212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64</v>
      </c>
      <c r="T114" s="8" t="s">
        <v>2504</v>
      </c>
      <c r="U114" s="13"/>
      <c r="W114" s="25">
        <f>D114</f>
        <v>84.4</v>
      </c>
      <c r="X114" s="106">
        <f>E114</f>
        <v>26</v>
      </c>
      <c r="Y114" s="32">
        <f>H114</f>
        <v>212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수루배2단지캐슬&amp;파밀리에디아트</v>
      </c>
      <c r="AI114" s="106">
        <f>IF(E114="","",E114)</f>
        <v>26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2852</v>
      </c>
      <c r="B115" s="16" t="s">
        <v>2856</v>
      </c>
      <c r="C115" s="28">
        <v>592</v>
      </c>
      <c r="D115" s="25">
        <v>84.4</v>
      </c>
      <c r="E115" s="106">
        <v>26</v>
      </c>
      <c r="F115" s="25">
        <v>59.2</v>
      </c>
      <c r="G115" s="27">
        <v>18</v>
      </c>
      <c r="H115" s="28">
        <v>14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2861</v>
      </c>
      <c r="T115" s="8" t="s">
        <v>2862</v>
      </c>
      <c r="U115" s="13"/>
      <c r="W115" s="25">
        <f>D115</f>
        <v>84.4</v>
      </c>
      <c r="X115" s="106">
        <f>E115</f>
        <v>26</v>
      </c>
      <c r="Y115" s="32">
        <f>H115</f>
        <v>14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수루배2단지캐슬&amp;파밀리에디아트</v>
      </c>
      <c r="AI115" s="106">
        <f>IF(E115="","",E115)</f>
        <v>26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2852</v>
      </c>
      <c r="B116" s="16" t="s">
        <v>2856</v>
      </c>
      <c r="C116" s="28">
        <v>592</v>
      </c>
      <c r="D116" s="25">
        <v>84.4</v>
      </c>
      <c r="E116" s="106">
        <v>26</v>
      </c>
      <c r="F116" s="25">
        <v>59.2</v>
      </c>
      <c r="G116" s="27">
        <v>18</v>
      </c>
      <c r="H116" s="28">
        <v>13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2849</v>
      </c>
      <c r="T116" s="8" t="s">
        <v>2863</v>
      </c>
      <c r="U116" s="13"/>
      <c r="W116" s="25">
        <f>D116</f>
        <v>84.4</v>
      </c>
      <c r="X116" s="106">
        <f>E116</f>
        <v>26</v>
      </c>
      <c r="Y116" s="32">
        <f>H116</f>
        <v>13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수루배2단지캐슬&amp;파밀리에디아트</v>
      </c>
      <c r="AI116" s="106">
        <f>IF(E116="","",E116)</f>
        <v>26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2852</v>
      </c>
      <c r="B117" s="16" t="s">
        <v>2856</v>
      </c>
      <c r="C117" s="28">
        <v>592</v>
      </c>
      <c r="D117" s="25">
        <v>84.4</v>
      </c>
      <c r="E117" s="106">
        <v>26</v>
      </c>
      <c r="F117" s="25">
        <v>59.2</v>
      </c>
      <c r="G117" s="27">
        <v>18</v>
      </c>
      <c r="H117" s="28">
        <v>4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2849</v>
      </c>
      <c r="T117" s="8" t="s">
        <v>2864</v>
      </c>
      <c r="U117" s="13"/>
      <c r="W117" s="25">
        <f>D117</f>
        <v>84.4</v>
      </c>
      <c r="X117" s="106">
        <f>E117</f>
        <v>26</v>
      </c>
      <c r="Y117" s="32">
        <f>H117</f>
        <v>4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수루배2단지캐슬&amp;파밀리에디아트</v>
      </c>
      <c r="AI117" s="106">
        <f>IF(E117="","",E117)</f>
        <v>26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2855</v>
      </c>
      <c r="B118" s="16" t="s">
        <v>2853</v>
      </c>
      <c r="C118" s="28">
        <v>592</v>
      </c>
      <c r="D118" s="25">
        <v>84.4</v>
      </c>
      <c r="E118" s="106">
        <v>26</v>
      </c>
      <c r="F118" s="25">
        <v>59.2</v>
      </c>
      <c r="G118" s="27">
        <v>18</v>
      </c>
      <c r="H118" s="28">
        <v>4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2849</v>
      </c>
      <c r="T118" s="8" t="s">
        <v>2865</v>
      </c>
      <c r="U118" s="13"/>
      <c r="W118" s="25">
        <f>D118</f>
        <v>84.4</v>
      </c>
      <c r="X118" s="106">
        <f>E118</f>
        <v>26</v>
      </c>
      <c r="Y118" s="32">
        <f>H118</f>
        <v>4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수루배2단지캐슬&amp;파밀리에디아트</v>
      </c>
      <c r="AI118" s="106">
        <f>IF(E118="","",E118)</f>
        <v>26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2855</v>
      </c>
      <c r="B119" s="16" t="s">
        <v>2853</v>
      </c>
      <c r="C119" s="28">
        <v>592</v>
      </c>
      <c r="D119" s="25">
        <v>89.3</v>
      </c>
      <c r="E119" s="106">
        <v>27</v>
      </c>
      <c r="F119" s="25">
        <v>63</v>
      </c>
      <c r="G119" s="27">
        <v>19</v>
      </c>
      <c r="H119" s="28">
        <v>54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2849</v>
      </c>
      <c r="T119" s="8" t="s">
        <v>2866</v>
      </c>
      <c r="U119" s="13"/>
      <c r="W119" s="25">
        <f>D119</f>
        <v>89.3</v>
      </c>
      <c r="X119" s="106">
        <f>E119</f>
        <v>27</v>
      </c>
      <c r="Y119" s="32">
        <f>H119</f>
        <v>54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수루배2단지캐슬&amp;파밀리에디아트</v>
      </c>
      <c r="AI119" s="106">
        <f>IF(E119="","",E119)</f>
        <v>27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2855</v>
      </c>
      <c r="B120" s="16" t="s">
        <v>2853</v>
      </c>
      <c r="C120" s="28">
        <v>592</v>
      </c>
      <c r="D120" s="25">
        <v>89.5</v>
      </c>
      <c r="E120" s="106">
        <v>27</v>
      </c>
      <c r="F120" s="25">
        <v>62.1</v>
      </c>
      <c r="G120" s="27">
        <v>19</v>
      </c>
      <c r="H120" s="28">
        <v>54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2849</v>
      </c>
      <c r="T120" s="8" t="s">
        <v>2867</v>
      </c>
      <c r="U120" s="13"/>
      <c r="W120" s="25">
        <f>D120</f>
        <v>89.5</v>
      </c>
      <c r="X120" s="106">
        <f>E120</f>
        <v>27</v>
      </c>
      <c r="Y120" s="32">
        <f>H120</f>
        <v>54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수루배2단지캐슬&amp;파밀리에디아트</v>
      </c>
      <c r="AI120" s="106">
        <f>IF(E120="","",E120)</f>
        <v>27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2855</v>
      </c>
      <c r="B121" s="16" t="s">
        <v>2853</v>
      </c>
      <c r="C121" s="28">
        <v>592</v>
      </c>
      <c r="D121" s="25">
        <v>99.9</v>
      </c>
      <c r="E121" s="106">
        <v>30</v>
      </c>
      <c r="F121" s="25">
        <v>69.400000000000006</v>
      </c>
      <c r="G121" s="27">
        <v>21</v>
      </c>
      <c r="H121" s="28">
        <v>7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3" t="s">
        <v>2849</v>
      </c>
      <c r="T121" s="8" t="s">
        <v>2868</v>
      </c>
      <c r="U121" s="13"/>
      <c r="W121" s="25">
        <f>D121</f>
        <v>99.9</v>
      </c>
      <c r="X121" s="106">
        <f>E121</f>
        <v>30</v>
      </c>
      <c r="Y121" s="32">
        <f>H121</f>
        <v>7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3/2</v>
      </c>
      <c r="AH121" s="36" t="str">
        <f>IF(A121="","",A121)</f>
        <v>수루배2단지캐슬&amp;파밀리에디아트</v>
      </c>
      <c r="AI121" s="106">
        <f>IF(E121="","",E121)</f>
        <v>30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2852</v>
      </c>
      <c r="B122" s="16" t="s">
        <v>2856</v>
      </c>
      <c r="C122" s="28">
        <v>592</v>
      </c>
      <c r="D122" s="25">
        <v>99.9</v>
      </c>
      <c r="E122" s="106">
        <v>30</v>
      </c>
      <c r="F122" s="25">
        <v>69.400000000000006</v>
      </c>
      <c r="G122" s="27">
        <v>21</v>
      </c>
      <c r="H122" s="28">
        <v>7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3" t="s">
        <v>64</v>
      </c>
      <c r="T122" s="8" t="s">
        <v>2869</v>
      </c>
      <c r="U122" s="13"/>
      <c r="W122" s="25">
        <f>D122</f>
        <v>99.9</v>
      </c>
      <c r="X122" s="106">
        <f>E122</f>
        <v>30</v>
      </c>
      <c r="Y122" s="32">
        <f>H122</f>
        <v>7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3/2</v>
      </c>
      <c r="AH122" s="36" t="str">
        <f>IF(A122="","",A122)</f>
        <v>수루배2단지캐슬&amp;파밀리에디아트</v>
      </c>
      <c r="AI122" s="106">
        <f>IF(E122="","",E122)</f>
        <v>30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2852</v>
      </c>
      <c r="B123" s="16" t="s">
        <v>2856</v>
      </c>
      <c r="C123" s="28">
        <v>592</v>
      </c>
      <c r="D123" s="25">
        <v>99.8</v>
      </c>
      <c r="E123" s="106">
        <v>30</v>
      </c>
      <c r="F123" s="25">
        <v>69.2</v>
      </c>
      <c r="G123" s="27">
        <v>21</v>
      </c>
      <c r="H123" s="28">
        <v>3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3" t="s">
        <v>64</v>
      </c>
      <c r="T123" s="8" t="s">
        <v>2870</v>
      </c>
      <c r="U123" s="13"/>
      <c r="W123" s="25">
        <f>D123</f>
        <v>99.8</v>
      </c>
      <c r="X123" s="106">
        <f>E123</f>
        <v>30</v>
      </c>
      <c r="Y123" s="32">
        <f>H123</f>
        <v>3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3/2</v>
      </c>
      <c r="AH123" s="36" t="str">
        <f>IF(A123="","",A123)</f>
        <v>수루배2단지캐슬&amp;파밀리에디아트</v>
      </c>
      <c r="AI123" s="106">
        <f>IF(E123="","",E123)</f>
        <v>30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2852</v>
      </c>
      <c r="B124" s="16" t="s">
        <v>2856</v>
      </c>
      <c r="C124" s="28">
        <v>592</v>
      </c>
      <c r="D124" s="25">
        <v>99.8</v>
      </c>
      <c r="E124" s="106">
        <v>30</v>
      </c>
      <c r="F124" s="25">
        <v>69.2</v>
      </c>
      <c r="G124" s="27">
        <v>21</v>
      </c>
      <c r="H124" s="28">
        <v>3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64</v>
      </c>
      <c r="T124" s="8" t="s">
        <v>2871</v>
      </c>
      <c r="U124" s="13"/>
      <c r="W124" s="25">
        <f>D124</f>
        <v>99.8</v>
      </c>
      <c r="X124" s="106">
        <f>E124</f>
        <v>30</v>
      </c>
      <c r="Y124" s="32">
        <f>H124</f>
        <v>3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수루배2단지캐슬&amp;파밀리에디아트</v>
      </c>
      <c r="AI124" s="106">
        <f>IF(E124="","",E124)</f>
        <v>30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2855</v>
      </c>
      <c r="B125" s="16" t="s">
        <v>2853</v>
      </c>
      <c r="C125" s="28">
        <v>592</v>
      </c>
      <c r="D125" s="25">
        <v>119.4</v>
      </c>
      <c r="E125" s="106">
        <v>36</v>
      </c>
      <c r="F125" s="25">
        <v>84.5</v>
      </c>
      <c r="G125" s="27">
        <v>26</v>
      </c>
      <c r="H125" s="28">
        <v>23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4</v>
      </c>
      <c r="R125" s="15">
        <v>2</v>
      </c>
      <c r="S125" s="113" t="s">
        <v>2849</v>
      </c>
      <c r="T125" s="8" t="s">
        <v>2872</v>
      </c>
      <c r="U125" s="13"/>
      <c r="W125" s="25">
        <f>D125</f>
        <v>119.4</v>
      </c>
      <c r="X125" s="106">
        <f>E125</f>
        <v>36</v>
      </c>
      <c r="Y125" s="32">
        <f>H125</f>
        <v>23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4/2</v>
      </c>
      <c r="AH125" s="36" t="str">
        <f>IF(A125="","",A125)</f>
        <v>수루배2단지캐슬&amp;파밀리에디아트</v>
      </c>
      <c r="AI125" s="106">
        <f>IF(E125="","",E125)</f>
        <v>36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2855</v>
      </c>
      <c r="B126" s="16" t="s">
        <v>2853</v>
      </c>
      <c r="C126" s="28">
        <v>592</v>
      </c>
      <c r="D126" s="25">
        <v>120.1</v>
      </c>
      <c r="E126" s="106">
        <v>36</v>
      </c>
      <c r="F126" s="25">
        <v>84.5</v>
      </c>
      <c r="G126" s="27">
        <v>26</v>
      </c>
      <c r="H126" s="28">
        <v>67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4</v>
      </c>
      <c r="R126" s="15">
        <v>2</v>
      </c>
      <c r="S126" s="113" t="s">
        <v>2849</v>
      </c>
      <c r="T126" s="8" t="s">
        <v>2873</v>
      </c>
      <c r="U126" s="13"/>
      <c r="W126" s="25">
        <f>D126</f>
        <v>120.1</v>
      </c>
      <c r="X126" s="106">
        <f>E126</f>
        <v>36</v>
      </c>
      <c r="Y126" s="32">
        <f>H126</f>
        <v>67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4/2</v>
      </c>
      <c r="AH126" s="36" t="str">
        <f>IF(A126="","",A126)</f>
        <v>수루배2단지캐슬&amp;파밀리에디아트</v>
      </c>
      <c r="AI126" s="106">
        <f>IF(E126="","",E126)</f>
        <v>36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2855</v>
      </c>
      <c r="B127" s="16" t="s">
        <v>2853</v>
      </c>
      <c r="C127" s="28">
        <v>592</v>
      </c>
      <c r="D127" s="25">
        <v>122.4</v>
      </c>
      <c r="E127" s="106">
        <v>37</v>
      </c>
      <c r="F127" s="25">
        <v>84.7</v>
      </c>
      <c r="G127" s="27">
        <v>26</v>
      </c>
      <c r="H127" s="28">
        <v>8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2</v>
      </c>
      <c r="S127" s="113" t="s">
        <v>2849</v>
      </c>
      <c r="T127" s="8" t="s">
        <v>2874</v>
      </c>
      <c r="U127" s="13"/>
      <c r="W127" s="25">
        <f>D127</f>
        <v>122.4</v>
      </c>
      <c r="X127" s="106">
        <f>E127</f>
        <v>37</v>
      </c>
      <c r="Y127" s="32">
        <f>H127</f>
        <v>8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4/2</v>
      </c>
      <c r="AH127" s="36" t="str">
        <f>IF(A127="","",A127)</f>
        <v>수루배2단지캐슬&amp;파밀리에디아트</v>
      </c>
      <c r="AI127" s="106">
        <f>IF(E127="","",E127)</f>
        <v>37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2855</v>
      </c>
      <c r="B128" s="16" t="s">
        <v>2853</v>
      </c>
      <c r="C128" s="28">
        <v>592</v>
      </c>
      <c r="D128" s="25">
        <v>122.5</v>
      </c>
      <c r="E128" s="106">
        <v>37</v>
      </c>
      <c r="F128" s="25">
        <v>84.8</v>
      </c>
      <c r="G128" s="27">
        <v>26</v>
      </c>
      <c r="H128" s="28">
        <v>4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4</v>
      </c>
      <c r="R128" s="15">
        <v>2</v>
      </c>
      <c r="S128" s="113" t="s">
        <v>2849</v>
      </c>
      <c r="T128" s="8" t="s">
        <v>2875</v>
      </c>
      <c r="U128" s="13"/>
      <c r="W128" s="25">
        <f>D128</f>
        <v>122.5</v>
      </c>
      <c r="X128" s="106">
        <f>E128</f>
        <v>37</v>
      </c>
      <c r="Y128" s="32">
        <f>H128</f>
        <v>4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4/2</v>
      </c>
      <c r="AH128" s="36" t="str">
        <f>IF(A128="","",A128)</f>
        <v>수루배2단지캐슬&amp;파밀리에디아트</v>
      </c>
      <c r="AI128" s="106">
        <f>IF(E128="","",E128)</f>
        <v>37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2852</v>
      </c>
      <c r="B129" s="16" t="s">
        <v>2876</v>
      </c>
      <c r="C129" s="28">
        <v>592</v>
      </c>
      <c r="D129" s="25">
        <v>123.3</v>
      </c>
      <c r="E129" s="106">
        <v>37</v>
      </c>
      <c r="F129" s="25">
        <v>84.2</v>
      </c>
      <c r="G129" s="27">
        <v>25</v>
      </c>
      <c r="H129" s="28">
        <v>4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64</v>
      </c>
      <c r="T129" s="8" t="s">
        <v>2877</v>
      </c>
      <c r="U129" s="13"/>
      <c r="W129" s="25">
        <f>D129</f>
        <v>123.3</v>
      </c>
      <c r="X129" s="106">
        <f>E129</f>
        <v>37</v>
      </c>
      <c r="Y129" s="32">
        <f>H129</f>
        <v>4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수루배2단지캐슬&amp;파밀리에디아트</v>
      </c>
      <c r="AI129" s="106">
        <f>IF(E129="","",E129)</f>
        <v>37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2852</v>
      </c>
      <c r="B130" s="16" t="s">
        <v>2856</v>
      </c>
      <c r="C130" s="28">
        <v>592</v>
      </c>
      <c r="D130" s="25">
        <v>124.5</v>
      </c>
      <c r="E130" s="106">
        <v>38</v>
      </c>
      <c r="F130" s="25">
        <v>84.8</v>
      </c>
      <c r="G130" s="27">
        <v>26</v>
      </c>
      <c r="H130" s="28">
        <v>6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2878</v>
      </c>
      <c r="T130" s="8" t="s">
        <v>2879</v>
      </c>
      <c r="U130" s="13"/>
      <c r="W130" s="25">
        <f>D130</f>
        <v>124.5</v>
      </c>
      <c r="X130" s="106">
        <f>E130</f>
        <v>38</v>
      </c>
      <c r="Y130" s="32">
        <f>H130</f>
        <v>6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수루배2단지캐슬&amp;파밀리에디아트</v>
      </c>
      <c r="AI130" s="106">
        <f>IF(E130="","",E130)</f>
        <v>38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2852</v>
      </c>
      <c r="B131" s="16" t="s">
        <v>2856</v>
      </c>
      <c r="C131" s="28">
        <v>592</v>
      </c>
      <c r="D131" s="25">
        <v>124.2</v>
      </c>
      <c r="E131" s="106">
        <v>38</v>
      </c>
      <c r="F131" s="25">
        <v>84.9</v>
      </c>
      <c r="G131" s="27">
        <v>26</v>
      </c>
      <c r="H131" s="28">
        <v>2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2</v>
      </c>
      <c r="S131" s="113" t="s">
        <v>64</v>
      </c>
      <c r="T131" s="8" t="s">
        <v>2880</v>
      </c>
      <c r="U131" s="13"/>
      <c r="W131" s="25">
        <f>D131</f>
        <v>124.2</v>
      </c>
      <c r="X131" s="106">
        <f>E131</f>
        <v>38</v>
      </c>
      <c r="Y131" s="32">
        <f>H131</f>
        <v>2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3/2</v>
      </c>
      <c r="AH131" s="36" t="str">
        <f>IF(A131="","",A131)</f>
        <v>수루배2단지캐슬&amp;파밀리에디아트</v>
      </c>
      <c r="AI131" s="106">
        <f>IF(E131="","",E131)</f>
        <v>38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O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</sheetData>
  <mergeCells count="1">
    <mergeCell ref="AJ1:AN1"/>
  </mergeCells>
  <phoneticPr fontId="2" type="noConversion"/>
  <conditionalFormatting sqref="AV4:AV6">
    <cfRule type="expression" dxfId="17297" priority="2339">
      <formula>AV4="X"</formula>
    </cfRule>
    <cfRule type="expression" dxfId="17296" priority="2340">
      <formula>AV4="후보"</formula>
    </cfRule>
  </conditionalFormatting>
  <conditionalFormatting sqref="Z2:Z6">
    <cfRule type="colorScale" priority="23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295" priority="2336" operator="greaterThan">
      <formula>0.9</formula>
    </cfRule>
    <cfRule type="cellIs" dxfId="17294" priority="2337" operator="greaterThan">
      <formula>0.85</formula>
    </cfRule>
  </conditionalFormatting>
  <conditionalFormatting sqref="N1:N2">
    <cfRule type="cellIs" dxfId="17293" priority="2334" operator="greaterThan">
      <formula>0.9</formula>
    </cfRule>
    <cfRule type="cellIs" dxfId="17292" priority="2335" operator="greaterThan">
      <formula>0.85</formula>
    </cfRule>
  </conditionalFormatting>
  <conditionalFormatting sqref="N6">
    <cfRule type="cellIs" dxfId="17291" priority="2332" operator="greaterThan">
      <formula>0.9</formula>
    </cfRule>
    <cfRule type="cellIs" dxfId="17290" priority="2333" operator="greaterThan">
      <formula>0.85</formula>
    </cfRule>
  </conditionalFormatting>
  <conditionalFormatting sqref="E6">
    <cfRule type="expression" dxfId="17289" priority="2328">
      <formula>AND(IF(OR($Q6=1,$Q6=2),1,0),IF($X6&lt;=20,1,0))</formula>
    </cfRule>
    <cfRule type="expression" dxfId="17288" priority="2329">
      <formula>AND(IF($Q6=2,1,0),IF($X6&lt;30,1,0))</formula>
    </cfRule>
    <cfRule type="expression" dxfId="17287" priority="2330">
      <formula>AND(IF($Q6=3,1,0),IF($X6&lt;30,1,0))</formula>
    </cfRule>
    <cfRule type="expression" dxfId="17286" priority="2331">
      <formula>AND(IF($Q6=3,1,IF($Q6=4,1,0)),IF($F6&lt;=85,1,0))</formula>
    </cfRule>
  </conditionalFormatting>
  <conditionalFormatting sqref="X6">
    <cfRule type="expression" dxfId="17285" priority="2324">
      <formula>AND(IF(OR($Q6=1,$Q6=2),1,0),IF($X6&lt;=20,1,0))</formula>
    </cfRule>
    <cfRule type="expression" dxfId="17284" priority="2325">
      <formula>AND(IF($Q6=2,1,0),IF($X6&lt;30,1,0))</formula>
    </cfRule>
    <cfRule type="expression" dxfId="17283" priority="2326">
      <formula>AND(IF($Q6=3,1,0),IF($X6&lt;30,1,0))</formula>
    </cfRule>
    <cfRule type="expression" dxfId="17282" priority="2327">
      <formula>AND(IF($Q6=3,1,IF($Q6=4,1,0)),IF($F6&lt;=85,1,0))</formula>
    </cfRule>
  </conditionalFormatting>
  <conditionalFormatting sqref="AI6">
    <cfRule type="expression" dxfId="17281" priority="2320">
      <formula>AND(IF(OR($Q6=1,$Q6=2),1,0),IF($X6&lt;=20,1,0))</formula>
    </cfRule>
    <cfRule type="expression" dxfId="17280" priority="2321">
      <formula>AND(IF($Q6=2,1,0),IF($X6&lt;30,1,0))</formula>
    </cfRule>
    <cfRule type="expression" dxfId="17279" priority="2322">
      <formula>AND(IF($Q6=3,1,0),IF($X6&lt;30,1,0))</formula>
    </cfRule>
    <cfRule type="expression" dxfId="17278" priority="2323">
      <formula>AND(IF($Q6=3,1,IF($Q6=4,1,0)),IF($F6&lt;=85,1,0))</formula>
    </cfRule>
  </conditionalFormatting>
  <conditionalFormatting sqref="AV7">
    <cfRule type="expression" dxfId="17277" priority="2318">
      <formula>AV7="X"</formula>
    </cfRule>
    <cfRule type="expression" dxfId="17276" priority="2319">
      <formula>AV7="후보"</formula>
    </cfRule>
  </conditionalFormatting>
  <conditionalFormatting sqref="Z7">
    <cfRule type="colorScale" priority="2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7275" priority="2315" operator="greaterThan">
      <formula>0.9</formula>
    </cfRule>
    <cfRule type="cellIs" dxfId="17274" priority="2316" operator="greaterThan">
      <formula>0.85</formula>
    </cfRule>
  </conditionalFormatting>
  <conditionalFormatting sqref="N7">
    <cfRule type="cellIs" dxfId="17273" priority="2313" operator="greaterThan">
      <formula>0.9</formula>
    </cfRule>
    <cfRule type="cellIs" dxfId="17272" priority="2314" operator="greaterThan">
      <formula>0.85</formula>
    </cfRule>
  </conditionalFormatting>
  <conditionalFormatting sqref="E7">
    <cfRule type="expression" dxfId="17271" priority="2309">
      <formula>AND(IF(OR($Q7=1,$Q7=2),1,0),IF($X7&lt;=20,1,0))</formula>
    </cfRule>
    <cfRule type="expression" dxfId="17270" priority="2310">
      <formula>AND(IF($Q7=2,1,0),IF($X7&lt;30,1,0))</formula>
    </cfRule>
    <cfRule type="expression" dxfId="17269" priority="2311">
      <formula>AND(IF($Q7=3,1,0),IF($X7&lt;30,1,0))</formula>
    </cfRule>
    <cfRule type="expression" dxfId="17268" priority="2312">
      <formula>AND(IF($Q7=3,1,IF($Q7=4,1,0)),IF($F7&lt;=85,1,0))</formula>
    </cfRule>
  </conditionalFormatting>
  <conditionalFormatting sqref="X7">
    <cfRule type="expression" dxfId="17267" priority="2305">
      <formula>AND(IF(OR($Q7=1,$Q7=2),1,0),IF($X7&lt;=20,1,0))</formula>
    </cfRule>
    <cfRule type="expression" dxfId="17266" priority="2306">
      <formula>AND(IF($Q7=2,1,0),IF($X7&lt;30,1,0))</formula>
    </cfRule>
    <cfRule type="expression" dxfId="17265" priority="2307">
      <formula>AND(IF($Q7=3,1,0),IF($X7&lt;30,1,0))</formula>
    </cfRule>
    <cfRule type="expression" dxfId="17264" priority="2308">
      <formula>AND(IF($Q7=3,1,IF($Q7=4,1,0)),IF($F7&lt;=85,1,0))</formula>
    </cfRule>
  </conditionalFormatting>
  <conditionalFormatting sqref="AI7">
    <cfRule type="expression" dxfId="17263" priority="2301">
      <formula>AND(IF(OR($Q7=1,$Q7=2),1,0),IF($X7&lt;=20,1,0))</formula>
    </cfRule>
    <cfRule type="expression" dxfId="17262" priority="2302">
      <formula>AND(IF($Q7=2,1,0),IF($X7&lt;30,1,0))</formula>
    </cfRule>
    <cfRule type="expression" dxfId="17261" priority="2303">
      <formula>AND(IF($Q7=3,1,0),IF($X7&lt;30,1,0))</formula>
    </cfRule>
    <cfRule type="expression" dxfId="17260" priority="2304">
      <formula>AND(IF($Q7=3,1,IF($Q7=4,1,0)),IF($F7&lt;=85,1,0))</formula>
    </cfRule>
  </conditionalFormatting>
  <conditionalFormatting sqref="AV8">
    <cfRule type="expression" dxfId="17259" priority="2299">
      <formula>AV8="X"</formula>
    </cfRule>
    <cfRule type="expression" dxfId="17258" priority="2300">
      <formula>AV8="후보"</formula>
    </cfRule>
  </conditionalFormatting>
  <conditionalFormatting sqref="Z8">
    <cfRule type="colorScale" priority="2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7257" priority="2296" operator="greaterThan">
      <formula>0.9</formula>
    </cfRule>
    <cfRule type="cellIs" dxfId="17256" priority="2297" operator="greaterThan">
      <formula>0.85</formula>
    </cfRule>
  </conditionalFormatting>
  <conditionalFormatting sqref="N8">
    <cfRule type="cellIs" dxfId="17255" priority="2294" operator="greaterThan">
      <formula>0.9</formula>
    </cfRule>
    <cfRule type="cellIs" dxfId="17254" priority="2295" operator="greaterThan">
      <formula>0.85</formula>
    </cfRule>
  </conditionalFormatting>
  <conditionalFormatting sqref="E8">
    <cfRule type="expression" dxfId="17253" priority="2290">
      <formula>AND(IF(OR($Q8=1,$Q8=2),1,0),IF($X8&lt;=20,1,0))</formula>
    </cfRule>
    <cfRule type="expression" dxfId="17252" priority="2291">
      <formula>AND(IF($Q8=2,1,0),IF($X8&lt;30,1,0))</formula>
    </cfRule>
    <cfRule type="expression" dxfId="17251" priority="2292">
      <formula>AND(IF($Q8=3,1,0),IF($X8&lt;30,1,0))</formula>
    </cfRule>
    <cfRule type="expression" dxfId="17250" priority="2293">
      <formula>AND(IF($Q8=3,1,IF($Q8=4,1,0)),IF($F8&lt;=85,1,0))</formula>
    </cfRule>
  </conditionalFormatting>
  <conditionalFormatting sqref="X8">
    <cfRule type="expression" dxfId="17249" priority="2286">
      <formula>AND(IF(OR($Q8=1,$Q8=2),1,0),IF($X8&lt;=20,1,0))</formula>
    </cfRule>
    <cfRule type="expression" dxfId="17248" priority="2287">
      <formula>AND(IF($Q8=2,1,0),IF($X8&lt;30,1,0))</formula>
    </cfRule>
    <cfRule type="expression" dxfId="17247" priority="2288">
      <formula>AND(IF($Q8=3,1,0),IF($X8&lt;30,1,0))</formula>
    </cfRule>
    <cfRule type="expression" dxfId="17246" priority="2289">
      <formula>AND(IF($Q8=3,1,IF($Q8=4,1,0)),IF($F8&lt;=85,1,0))</formula>
    </cfRule>
  </conditionalFormatting>
  <conditionalFormatting sqref="AI8">
    <cfRule type="expression" dxfId="17245" priority="2282">
      <formula>AND(IF(OR($Q8=1,$Q8=2),1,0),IF($X8&lt;=20,1,0))</formula>
    </cfRule>
    <cfRule type="expression" dxfId="17244" priority="2283">
      <formula>AND(IF($Q8=2,1,0),IF($X8&lt;30,1,0))</formula>
    </cfRule>
    <cfRule type="expression" dxfId="17243" priority="2284">
      <formula>AND(IF($Q8=3,1,0),IF($X8&lt;30,1,0))</formula>
    </cfRule>
    <cfRule type="expression" dxfId="17242" priority="2285">
      <formula>AND(IF($Q8=3,1,IF($Q8=4,1,0)),IF($F8&lt;=85,1,0))</formula>
    </cfRule>
  </conditionalFormatting>
  <conditionalFormatting sqref="AV9">
    <cfRule type="expression" dxfId="17241" priority="2280">
      <formula>AV9="X"</formula>
    </cfRule>
    <cfRule type="expression" dxfId="17240" priority="2281">
      <formula>AV9="후보"</formula>
    </cfRule>
  </conditionalFormatting>
  <conditionalFormatting sqref="Z9">
    <cfRule type="colorScale" priority="2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7239" priority="2277" operator="greaterThan">
      <formula>0.9</formula>
    </cfRule>
    <cfRule type="cellIs" dxfId="17238" priority="2278" operator="greaterThan">
      <formula>0.85</formula>
    </cfRule>
  </conditionalFormatting>
  <conditionalFormatting sqref="N9">
    <cfRule type="cellIs" dxfId="17237" priority="2275" operator="greaterThan">
      <formula>0.9</formula>
    </cfRule>
    <cfRule type="cellIs" dxfId="17236" priority="2276" operator="greaterThan">
      <formula>0.85</formula>
    </cfRule>
  </conditionalFormatting>
  <conditionalFormatting sqref="E9">
    <cfRule type="expression" dxfId="17235" priority="2271">
      <formula>AND(IF(OR($Q9=1,$Q9=2),1,0),IF($X9&lt;=20,1,0))</formula>
    </cfRule>
    <cfRule type="expression" dxfId="17234" priority="2272">
      <formula>AND(IF($Q9=2,1,0),IF($X9&lt;30,1,0))</formula>
    </cfRule>
    <cfRule type="expression" dxfId="17233" priority="2273">
      <formula>AND(IF($Q9=3,1,0),IF($X9&lt;30,1,0))</formula>
    </cfRule>
    <cfRule type="expression" dxfId="17232" priority="2274">
      <formula>AND(IF($Q9=3,1,IF($Q9=4,1,0)),IF($F9&lt;=85,1,0))</formula>
    </cfRule>
  </conditionalFormatting>
  <conditionalFormatting sqref="X9">
    <cfRule type="expression" dxfId="17231" priority="2267">
      <formula>AND(IF(OR($Q9=1,$Q9=2),1,0),IF($X9&lt;=20,1,0))</formula>
    </cfRule>
    <cfRule type="expression" dxfId="17230" priority="2268">
      <formula>AND(IF($Q9=2,1,0),IF($X9&lt;30,1,0))</formula>
    </cfRule>
    <cfRule type="expression" dxfId="17229" priority="2269">
      <formula>AND(IF($Q9=3,1,0),IF($X9&lt;30,1,0))</formula>
    </cfRule>
    <cfRule type="expression" dxfId="17228" priority="2270">
      <formula>AND(IF($Q9=3,1,IF($Q9=4,1,0)),IF($F9&lt;=85,1,0))</formula>
    </cfRule>
  </conditionalFormatting>
  <conditionalFormatting sqref="AI9">
    <cfRule type="expression" dxfId="17227" priority="2263">
      <formula>AND(IF(OR($Q9=1,$Q9=2),1,0),IF($X9&lt;=20,1,0))</formula>
    </cfRule>
    <cfRule type="expression" dxfId="17226" priority="2264">
      <formula>AND(IF($Q9=2,1,0),IF($X9&lt;30,1,0))</formula>
    </cfRule>
    <cfRule type="expression" dxfId="17225" priority="2265">
      <formula>AND(IF($Q9=3,1,0),IF($X9&lt;30,1,0))</formula>
    </cfRule>
    <cfRule type="expression" dxfId="17224" priority="2266">
      <formula>AND(IF($Q9=3,1,IF($Q9=4,1,0)),IF($F9&lt;=85,1,0))</formula>
    </cfRule>
  </conditionalFormatting>
  <conditionalFormatting sqref="AV10">
    <cfRule type="expression" dxfId="17223" priority="2261">
      <formula>AV10="X"</formula>
    </cfRule>
    <cfRule type="expression" dxfId="17222" priority="2262">
      <formula>AV10="후보"</formula>
    </cfRule>
  </conditionalFormatting>
  <conditionalFormatting sqref="Z10">
    <cfRule type="colorScale" priority="2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7221" priority="2258" operator="greaterThan">
      <formula>0.9</formula>
    </cfRule>
    <cfRule type="cellIs" dxfId="17220" priority="2259" operator="greaterThan">
      <formula>0.85</formula>
    </cfRule>
  </conditionalFormatting>
  <conditionalFormatting sqref="N10">
    <cfRule type="cellIs" dxfId="17219" priority="2256" operator="greaterThan">
      <formula>0.9</formula>
    </cfRule>
    <cfRule type="cellIs" dxfId="17218" priority="2257" operator="greaterThan">
      <formula>0.85</formula>
    </cfRule>
  </conditionalFormatting>
  <conditionalFormatting sqref="E10">
    <cfRule type="expression" dxfId="17217" priority="2252">
      <formula>AND(IF(OR($Q10=1,$Q10=2),1,0),IF($X10&lt;=20,1,0))</formula>
    </cfRule>
    <cfRule type="expression" dxfId="17216" priority="2253">
      <formula>AND(IF($Q10=2,1,0),IF($X10&lt;30,1,0))</formula>
    </cfRule>
    <cfRule type="expression" dxfId="17215" priority="2254">
      <formula>AND(IF($Q10=3,1,0),IF($X10&lt;30,1,0))</formula>
    </cfRule>
    <cfRule type="expression" dxfId="17214" priority="2255">
      <formula>AND(IF($Q10=3,1,IF($Q10=4,1,0)),IF($F10&lt;=85,1,0))</formula>
    </cfRule>
  </conditionalFormatting>
  <conditionalFormatting sqref="X10">
    <cfRule type="expression" dxfId="17213" priority="2248">
      <formula>AND(IF(OR($Q10=1,$Q10=2),1,0),IF($X10&lt;=20,1,0))</formula>
    </cfRule>
    <cfRule type="expression" dxfId="17212" priority="2249">
      <formula>AND(IF($Q10=2,1,0),IF($X10&lt;30,1,0))</formula>
    </cfRule>
    <cfRule type="expression" dxfId="17211" priority="2250">
      <formula>AND(IF($Q10=3,1,0),IF($X10&lt;30,1,0))</formula>
    </cfRule>
    <cfRule type="expression" dxfId="17210" priority="2251">
      <formula>AND(IF($Q10=3,1,IF($Q10=4,1,0)),IF($F10&lt;=85,1,0))</formula>
    </cfRule>
  </conditionalFormatting>
  <conditionalFormatting sqref="AI10">
    <cfRule type="expression" dxfId="17209" priority="2244">
      <formula>AND(IF(OR($Q10=1,$Q10=2),1,0),IF($X10&lt;=20,1,0))</formula>
    </cfRule>
    <cfRule type="expression" dxfId="17208" priority="2245">
      <formula>AND(IF($Q10=2,1,0),IF($X10&lt;30,1,0))</formula>
    </cfRule>
    <cfRule type="expression" dxfId="17207" priority="2246">
      <formula>AND(IF($Q10=3,1,0),IF($X10&lt;30,1,0))</formula>
    </cfRule>
    <cfRule type="expression" dxfId="17206" priority="2247">
      <formula>AND(IF($Q10=3,1,IF($Q10=4,1,0)),IF($F10&lt;=85,1,0))</formula>
    </cfRule>
  </conditionalFormatting>
  <conditionalFormatting sqref="AV11">
    <cfRule type="expression" dxfId="17205" priority="2242">
      <formula>AV11="X"</formula>
    </cfRule>
    <cfRule type="expression" dxfId="17204" priority="2243">
      <formula>AV11="후보"</formula>
    </cfRule>
  </conditionalFormatting>
  <conditionalFormatting sqref="Z11">
    <cfRule type="colorScale" priority="2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7203" priority="2239" operator="greaterThan">
      <formula>0.9</formula>
    </cfRule>
    <cfRule type="cellIs" dxfId="17202" priority="2240" operator="greaterThan">
      <formula>0.85</formula>
    </cfRule>
  </conditionalFormatting>
  <conditionalFormatting sqref="N11">
    <cfRule type="cellIs" dxfId="17201" priority="2237" operator="greaterThan">
      <formula>0.9</formula>
    </cfRule>
    <cfRule type="cellIs" dxfId="17200" priority="2238" operator="greaterThan">
      <formula>0.85</formula>
    </cfRule>
  </conditionalFormatting>
  <conditionalFormatting sqref="E11">
    <cfRule type="expression" dxfId="17199" priority="2233">
      <formula>AND(IF(OR($Q11=1,$Q11=2),1,0),IF($X11&lt;=20,1,0))</formula>
    </cfRule>
    <cfRule type="expression" dxfId="17198" priority="2234">
      <formula>AND(IF($Q11=2,1,0),IF($X11&lt;30,1,0))</formula>
    </cfRule>
    <cfRule type="expression" dxfId="17197" priority="2235">
      <formula>AND(IF($Q11=3,1,0),IF($X11&lt;30,1,0))</formula>
    </cfRule>
    <cfRule type="expression" dxfId="17196" priority="2236">
      <formula>AND(IF($Q11=3,1,IF($Q11=4,1,0)),IF($F11&lt;=85,1,0))</formula>
    </cfRule>
  </conditionalFormatting>
  <conditionalFormatting sqref="X11">
    <cfRule type="expression" dxfId="17195" priority="2229">
      <formula>AND(IF(OR($Q11=1,$Q11=2),1,0),IF($X11&lt;=20,1,0))</formula>
    </cfRule>
    <cfRule type="expression" dxfId="17194" priority="2230">
      <formula>AND(IF($Q11=2,1,0),IF($X11&lt;30,1,0))</formula>
    </cfRule>
    <cfRule type="expression" dxfId="17193" priority="2231">
      <formula>AND(IF($Q11=3,1,0),IF($X11&lt;30,1,0))</formula>
    </cfRule>
    <cfRule type="expression" dxfId="17192" priority="2232">
      <formula>AND(IF($Q11=3,1,IF($Q11=4,1,0)),IF($F11&lt;=85,1,0))</formula>
    </cfRule>
  </conditionalFormatting>
  <conditionalFormatting sqref="AI11">
    <cfRule type="expression" dxfId="17191" priority="2225">
      <formula>AND(IF(OR($Q11=1,$Q11=2),1,0),IF($X11&lt;=20,1,0))</formula>
    </cfRule>
    <cfRule type="expression" dxfId="17190" priority="2226">
      <formula>AND(IF($Q11=2,1,0),IF($X11&lt;30,1,0))</formula>
    </cfRule>
    <cfRule type="expression" dxfId="17189" priority="2227">
      <formula>AND(IF($Q11=3,1,0),IF($X11&lt;30,1,0))</formula>
    </cfRule>
    <cfRule type="expression" dxfId="17188" priority="2228">
      <formula>AND(IF($Q11=3,1,IF($Q11=4,1,0)),IF($F11&lt;=85,1,0))</formula>
    </cfRule>
  </conditionalFormatting>
  <conditionalFormatting sqref="AV12">
    <cfRule type="expression" dxfId="17187" priority="2223">
      <formula>AV12="X"</formula>
    </cfRule>
    <cfRule type="expression" dxfId="17186" priority="2224">
      <formula>AV12="후보"</formula>
    </cfRule>
  </conditionalFormatting>
  <conditionalFormatting sqref="Z12">
    <cfRule type="colorScale" priority="2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7185" priority="2220" operator="greaterThan">
      <formula>0.9</formula>
    </cfRule>
    <cfRule type="cellIs" dxfId="17184" priority="2221" operator="greaterThan">
      <formula>0.85</formula>
    </cfRule>
  </conditionalFormatting>
  <conditionalFormatting sqref="N12">
    <cfRule type="cellIs" dxfId="17183" priority="2218" operator="greaterThan">
      <formula>0.9</formula>
    </cfRule>
    <cfRule type="cellIs" dxfId="17182" priority="2219" operator="greaterThan">
      <formula>0.85</formula>
    </cfRule>
  </conditionalFormatting>
  <conditionalFormatting sqref="E12">
    <cfRule type="expression" dxfId="17181" priority="2214">
      <formula>AND(IF(OR($Q12=1,$Q12=2),1,0),IF($X12&lt;=20,1,0))</formula>
    </cfRule>
    <cfRule type="expression" dxfId="17180" priority="2215">
      <formula>AND(IF($Q12=2,1,0),IF($X12&lt;30,1,0))</formula>
    </cfRule>
    <cfRule type="expression" dxfId="17179" priority="2216">
      <formula>AND(IF($Q12=3,1,0),IF($X12&lt;30,1,0))</formula>
    </cfRule>
    <cfRule type="expression" dxfId="17178" priority="2217">
      <formula>AND(IF($Q12=3,1,IF($Q12=4,1,0)),IF($F12&lt;=85,1,0))</formula>
    </cfRule>
  </conditionalFormatting>
  <conditionalFormatting sqref="X12">
    <cfRule type="expression" dxfId="17177" priority="2210">
      <formula>AND(IF(OR($Q12=1,$Q12=2),1,0),IF($X12&lt;=20,1,0))</formula>
    </cfRule>
    <cfRule type="expression" dxfId="17176" priority="2211">
      <formula>AND(IF($Q12=2,1,0),IF($X12&lt;30,1,0))</formula>
    </cfRule>
    <cfRule type="expression" dxfId="17175" priority="2212">
      <formula>AND(IF($Q12=3,1,0),IF($X12&lt;30,1,0))</formula>
    </cfRule>
    <cfRule type="expression" dxfId="17174" priority="2213">
      <formula>AND(IF($Q12=3,1,IF($Q12=4,1,0)),IF($F12&lt;=85,1,0))</formula>
    </cfRule>
  </conditionalFormatting>
  <conditionalFormatting sqref="AI12">
    <cfRule type="expression" dxfId="17173" priority="2206">
      <formula>AND(IF(OR($Q12=1,$Q12=2),1,0),IF($X12&lt;=20,1,0))</formula>
    </cfRule>
    <cfRule type="expression" dxfId="17172" priority="2207">
      <formula>AND(IF($Q12=2,1,0),IF($X12&lt;30,1,0))</formula>
    </cfRule>
    <cfRule type="expression" dxfId="17171" priority="2208">
      <formula>AND(IF($Q12=3,1,0),IF($X12&lt;30,1,0))</formula>
    </cfRule>
    <cfRule type="expression" dxfId="17170" priority="2209">
      <formula>AND(IF($Q12=3,1,IF($Q12=4,1,0)),IF($F12&lt;=85,1,0))</formula>
    </cfRule>
  </conditionalFormatting>
  <conditionalFormatting sqref="AV13">
    <cfRule type="expression" dxfId="17169" priority="2204">
      <formula>AV13="X"</formula>
    </cfRule>
    <cfRule type="expression" dxfId="17168" priority="2205">
      <formula>AV13="후보"</formula>
    </cfRule>
  </conditionalFormatting>
  <conditionalFormatting sqref="Z13">
    <cfRule type="colorScale" priority="2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7167" priority="2201" operator="greaterThan">
      <formula>0.9</formula>
    </cfRule>
    <cfRule type="cellIs" dxfId="17166" priority="2202" operator="greaterThan">
      <formula>0.85</formula>
    </cfRule>
  </conditionalFormatting>
  <conditionalFormatting sqref="N13">
    <cfRule type="cellIs" dxfId="17165" priority="2199" operator="greaterThan">
      <formula>0.9</formula>
    </cfRule>
    <cfRule type="cellIs" dxfId="17164" priority="2200" operator="greaterThan">
      <formula>0.85</formula>
    </cfRule>
  </conditionalFormatting>
  <conditionalFormatting sqref="E13">
    <cfRule type="expression" dxfId="17163" priority="2195">
      <formula>AND(IF(OR($Q13=1,$Q13=2),1,0),IF($X13&lt;=20,1,0))</formula>
    </cfRule>
    <cfRule type="expression" dxfId="17162" priority="2196">
      <formula>AND(IF($Q13=2,1,0),IF($X13&lt;30,1,0))</formula>
    </cfRule>
    <cfRule type="expression" dxfId="17161" priority="2197">
      <formula>AND(IF($Q13=3,1,0),IF($X13&lt;30,1,0))</formula>
    </cfRule>
    <cfRule type="expression" dxfId="17160" priority="2198">
      <formula>AND(IF($Q13=3,1,IF($Q13=4,1,0)),IF($F13&lt;=85,1,0))</formula>
    </cfRule>
  </conditionalFormatting>
  <conditionalFormatting sqref="X13">
    <cfRule type="expression" dxfId="17159" priority="2191">
      <formula>AND(IF(OR($Q13=1,$Q13=2),1,0),IF($X13&lt;=20,1,0))</formula>
    </cfRule>
    <cfRule type="expression" dxfId="17158" priority="2192">
      <formula>AND(IF($Q13=2,1,0),IF($X13&lt;30,1,0))</formula>
    </cfRule>
    <cfRule type="expression" dxfId="17157" priority="2193">
      <formula>AND(IF($Q13=3,1,0),IF($X13&lt;30,1,0))</formula>
    </cfRule>
    <cfRule type="expression" dxfId="17156" priority="2194">
      <formula>AND(IF($Q13=3,1,IF($Q13=4,1,0)),IF($F13&lt;=85,1,0))</formula>
    </cfRule>
  </conditionalFormatting>
  <conditionalFormatting sqref="AI13">
    <cfRule type="expression" dxfId="17155" priority="2187">
      <formula>AND(IF(OR($Q13=1,$Q13=2),1,0),IF($X13&lt;=20,1,0))</formula>
    </cfRule>
    <cfRule type="expression" dxfId="17154" priority="2188">
      <formula>AND(IF($Q13=2,1,0),IF($X13&lt;30,1,0))</formula>
    </cfRule>
    <cfRule type="expression" dxfId="17153" priority="2189">
      <formula>AND(IF($Q13=3,1,0),IF($X13&lt;30,1,0))</formula>
    </cfRule>
    <cfRule type="expression" dxfId="17152" priority="2190">
      <formula>AND(IF($Q13=3,1,IF($Q13=4,1,0)),IF($F13&lt;=85,1,0))</formula>
    </cfRule>
  </conditionalFormatting>
  <conditionalFormatting sqref="AV14">
    <cfRule type="expression" dxfId="17151" priority="2185">
      <formula>AV14="X"</formula>
    </cfRule>
    <cfRule type="expression" dxfId="17150" priority="2186">
      <formula>AV14="후보"</formula>
    </cfRule>
  </conditionalFormatting>
  <conditionalFormatting sqref="Z14">
    <cfRule type="colorScale" priority="2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7149" priority="2182" operator="greaterThan">
      <formula>0.9</formula>
    </cfRule>
    <cfRule type="cellIs" dxfId="17148" priority="2183" operator="greaterThan">
      <formula>0.85</formula>
    </cfRule>
  </conditionalFormatting>
  <conditionalFormatting sqref="N14">
    <cfRule type="cellIs" dxfId="17147" priority="2180" operator="greaterThan">
      <formula>0.9</formula>
    </cfRule>
    <cfRule type="cellIs" dxfId="17146" priority="2181" operator="greaterThan">
      <formula>0.85</formula>
    </cfRule>
  </conditionalFormatting>
  <conditionalFormatting sqref="E14">
    <cfRule type="expression" dxfId="17145" priority="2176">
      <formula>AND(IF(OR($Q14=1,$Q14=2),1,0),IF($X14&lt;=20,1,0))</formula>
    </cfRule>
    <cfRule type="expression" dxfId="17144" priority="2177">
      <formula>AND(IF($Q14=2,1,0),IF($X14&lt;30,1,0))</formula>
    </cfRule>
    <cfRule type="expression" dxfId="17143" priority="2178">
      <formula>AND(IF($Q14=3,1,0),IF($X14&lt;30,1,0))</formula>
    </cfRule>
    <cfRule type="expression" dxfId="17142" priority="2179">
      <formula>AND(IF($Q14=3,1,IF($Q14=4,1,0)),IF($F14&lt;=85,1,0))</formula>
    </cfRule>
  </conditionalFormatting>
  <conditionalFormatting sqref="X14">
    <cfRule type="expression" dxfId="17141" priority="2172">
      <formula>AND(IF(OR($Q14=1,$Q14=2),1,0),IF($X14&lt;=20,1,0))</formula>
    </cfRule>
    <cfRule type="expression" dxfId="17140" priority="2173">
      <formula>AND(IF($Q14=2,1,0),IF($X14&lt;30,1,0))</formula>
    </cfRule>
    <cfRule type="expression" dxfId="17139" priority="2174">
      <formula>AND(IF($Q14=3,1,0),IF($X14&lt;30,1,0))</formula>
    </cfRule>
    <cfRule type="expression" dxfId="17138" priority="2175">
      <formula>AND(IF($Q14=3,1,IF($Q14=4,1,0)),IF($F14&lt;=85,1,0))</formula>
    </cfRule>
  </conditionalFormatting>
  <conditionalFormatting sqref="AI14">
    <cfRule type="expression" dxfId="17137" priority="2168">
      <formula>AND(IF(OR($Q14=1,$Q14=2),1,0),IF($X14&lt;=20,1,0))</formula>
    </cfRule>
    <cfRule type="expression" dxfId="17136" priority="2169">
      <formula>AND(IF($Q14=2,1,0),IF($X14&lt;30,1,0))</formula>
    </cfRule>
    <cfRule type="expression" dxfId="17135" priority="2170">
      <formula>AND(IF($Q14=3,1,0),IF($X14&lt;30,1,0))</formula>
    </cfRule>
    <cfRule type="expression" dxfId="17134" priority="2171">
      <formula>AND(IF($Q14=3,1,IF($Q14=4,1,0)),IF($F14&lt;=85,1,0))</formula>
    </cfRule>
  </conditionalFormatting>
  <conditionalFormatting sqref="AV15">
    <cfRule type="expression" dxfId="17133" priority="2166">
      <formula>AV15="X"</formula>
    </cfRule>
    <cfRule type="expression" dxfId="17132" priority="2167">
      <formula>AV15="후보"</formula>
    </cfRule>
  </conditionalFormatting>
  <conditionalFormatting sqref="Z15">
    <cfRule type="colorScale" priority="2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7131" priority="2163" operator="greaterThan">
      <formula>0.9</formula>
    </cfRule>
    <cfRule type="cellIs" dxfId="17130" priority="2164" operator="greaterThan">
      <formula>0.85</formula>
    </cfRule>
  </conditionalFormatting>
  <conditionalFormatting sqref="N15">
    <cfRule type="cellIs" dxfId="17129" priority="2161" operator="greaterThan">
      <formula>0.9</formula>
    </cfRule>
    <cfRule type="cellIs" dxfId="17128" priority="2162" operator="greaterThan">
      <formula>0.85</formula>
    </cfRule>
  </conditionalFormatting>
  <conditionalFormatting sqref="E15">
    <cfRule type="expression" dxfId="17127" priority="2157">
      <formula>AND(IF(OR($Q15=1,$Q15=2),1,0),IF($X15&lt;=20,1,0))</formula>
    </cfRule>
    <cfRule type="expression" dxfId="17126" priority="2158">
      <formula>AND(IF($Q15=2,1,0),IF($X15&lt;30,1,0))</formula>
    </cfRule>
    <cfRule type="expression" dxfId="17125" priority="2159">
      <formula>AND(IF($Q15=3,1,0),IF($X15&lt;30,1,0))</formula>
    </cfRule>
    <cfRule type="expression" dxfId="17124" priority="2160">
      <formula>AND(IF($Q15=3,1,IF($Q15=4,1,0)),IF($F15&lt;=85,1,0))</formula>
    </cfRule>
  </conditionalFormatting>
  <conditionalFormatting sqref="X15">
    <cfRule type="expression" dxfId="17123" priority="2153">
      <formula>AND(IF(OR($Q15=1,$Q15=2),1,0),IF($X15&lt;=20,1,0))</formula>
    </cfRule>
    <cfRule type="expression" dxfId="17122" priority="2154">
      <formula>AND(IF($Q15=2,1,0),IF($X15&lt;30,1,0))</formula>
    </cfRule>
    <cfRule type="expression" dxfId="17121" priority="2155">
      <formula>AND(IF($Q15=3,1,0),IF($X15&lt;30,1,0))</formula>
    </cfRule>
    <cfRule type="expression" dxfId="17120" priority="2156">
      <formula>AND(IF($Q15=3,1,IF($Q15=4,1,0)),IF($F15&lt;=85,1,0))</formula>
    </cfRule>
  </conditionalFormatting>
  <conditionalFormatting sqref="AI15">
    <cfRule type="expression" dxfId="17119" priority="2149">
      <formula>AND(IF(OR($Q15=1,$Q15=2),1,0),IF($X15&lt;=20,1,0))</formula>
    </cfRule>
    <cfRule type="expression" dxfId="17118" priority="2150">
      <formula>AND(IF($Q15=2,1,0),IF($X15&lt;30,1,0))</formula>
    </cfRule>
    <cfRule type="expression" dxfId="17117" priority="2151">
      <formula>AND(IF($Q15=3,1,0),IF($X15&lt;30,1,0))</formula>
    </cfRule>
    <cfRule type="expression" dxfId="17116" priority="2152">
      <formula>AND(IF($Q15=3,1,IF($Q15=4,1,0)),IF($F15&lt;=85,1,0))</formula>
    </cfRule>
  </conditionalFormatting>
  <conditionalFormatting sqref="AV16">
    <cfRule type="expression" dxfId="17115" priority="2147">
      <formula>AV16="X"</formula>
    </cfRule>
    <cfRule type="expression" dxfId="17114" priority="2148">
      <formula>AV16="후보"</formula>
    </cfRule>
  </conditionalFormatting>
  <conditionalFormatting sqref="Z16">
    <cfRule type="colorScale" priority="2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7113" priority="2144" operator="greaterThan">
      <formula>0.9</formula>
    </cfRule>
    <cfRule type="cellIs" dxfId="17112" priority="2145" operator="greaterThan">
      <formula>0.85</formula>
    </cfRule>
  </conditionalFormatting>
  <conditionalFormatting sqref="N16">
    <cfRule type="cellIs" dxfId="17111" priority="2142" operator="greaterThan">
      <formula>0.9</formula>
    </cfRule>
    <cfRule type="cellIs" dxfId="17110" priority="2143" operator="greaterThan">
      <formula>0.85</formula>
    </cfRule>
  </conditionalFormatting>
  <conditionalFormatting sqref="E16">
    <cfRule type="expression" dxfId="17109" priority="2138">
      <formula>AND(IF(OR($Q16=1,$Q16=2),1,0),IF($X16&lt;=20,1,0))</formula>
    </cfRule>
    <cfRule type="expression" dxfId="17108" priority="2139">
      <formula>AND(IF($Q16=2,1,0),IF($X16&lt;30,1,0))</formula>
    </cfRule>
    <cfRule type="expression" dxfId="17107" priority="2140">
      <formula>AND(IF($Q16=3,1,0),IF($X16&lt;30,1,0))</formula>
    </cfRule>
    <cfRule type="expression" dxfId="17106" priority="2141">
      <formula>AND(IF($Q16=3,1,IF($Q16=4,1,0)),IF($F16&lt;=85,1,0))</formula>
    </cfRule>
  </conditionalFormatting>
  <conditionalFormatting sqref="X16">
    <cfRule type="expression" dxfId="17105" priority="2134">
      <formula>AND(IF(OR($Q16=1,$Q16=2),1,0),IF($X16&lt;=20,1,0))</formula>
    </cfRule>
    <cfRule type="expression" dxfId="17104" priority="2135">
      <formula>AND(IF($Q16=2,1,0),IF($X16&lt;30,1,0))</formula>
    </cfRule>
    <cfRule type="expression" dxfId="17103" priority="2136">
      <formula>AND(IF($Q16=3,1,0),IF($X16&lt;30,1,0))</formula>
    </cfRule>
    <cfRule type="expression" dxfId="17102" priority="2137">
      <formula>AND(IF($Q16=3,1,IF($Q16=4,1,0)),IF($F16&lt;=85,1,0))</formula>
    </cfRule>
  </conditionalFormatting>
  <conditionalFormatting sqref="AI16">
    <cfRule type="expression" dxfId="17101" priority="2130">
      <formula>AND(IF(OR($Q16=1,$Q16=2),1,0),IF($X16&lt;=20,1,0))</formula>
    </cfRule>
    <cfRule type="expression" dxfId="17100" priority="2131">
      <formula>AND(IF($Q16=2,1,0),IF($X16&lt;30,1,0))</formula>
    </cfRule>
    <cfRule type="expression" dxfId="17099" priority="2132">
      <formula>AND(IF($Q16=3,1,0),IF($X16&lt;30,1,0))</formula>
    </cfRule>
    <cfRule type="expression" dxfId="17098" priority="2133">
      <formula>AND(IF($Q16=3,1,IF($Q16=4,1,0)),IF($F16&lt;=85,1,0))</formula>
    </cfRule>
  </conditionalFormatting>
  <conditionalFormatting sqref="AV17">
    <cfRule type="expression" dxfId="17097" priority="2128">
      <formula>AV17="X"</formula>
    </cfRule>
    <cfRule type="expression" dxfId="17096" priority="2129">
      <formula>AV17="후보"</formula>
    </cfRule>
  </conditionalFormatting>
  <conditionalFormatting sqref="Z17">
    <cfRule type="colorScale" priority="2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7095" priority="2125" operator="greaterThan">
      <formula>0.9</formula>
    </cfRule>
    <cfRule type="cellIs" dxfId="17094" priority="2126" operator="greaterThan">
      <formula>0.85</formula>
    </cfRule>
  </conditionalFormatting>
  <conditionalFormatting sqref="N17">
    <cfRule type="cellIs" dxfId="17093" priority="2123" operator="greaterThan">
      <formula>0.9</formula>
    </cfRule>
    <cfRule type="cellIs" dxfId="17092" priority="2124" operator="greaterThan">
      <formula>0.85</formula>
    </cfRule>
  </conditionalFormatting>
  <conditionalFormatting sqref="E17">
    <cfRule type="expression" dxfId="17091" priority="2119">
      <formula>AND(IF(OR($Q17=1,$Q17=2),1,0),IF($X17&lt;=20,1,0))</formula>
    </cfRule>
    <cfRule type="expression" dxfId="17090" priority="2120">
      <formula>AND(IF($Q17=2,1,0),IF($X17&lt;30,1,0))</formula>
    </cfRule>
    <cfRule type="expression" dxfId="17089" priority="2121">
      <formula>AND(IF($Q17=3,1,0),IF($X17&lt;30,1,0))</formula>
    </cfRule>
    <cfRule type="expression" dxfId="17088" priority="2122">
      <formula>AND(IF($Q17=3,1,IF($Q17=4,1,0)),IF($F17&lt;=85,1,0))</formula>
    </cfRule>
  </conditionalFormatting>
  <conditionalFormatting sqref="X17">
    <cfRule type="expression" dxfId="17087" priority="2115">
      <formula>AND(IF(OR($Q17=1,$Q17=2),1,0),IF($X17&lt;=20,1,0))</formula>
    </cfRule>
    <cfRule type="expression" dxfId="17086" priority="2116">
      <formula>AND(IF($Q17=2,1,0),IF($X17&lt;30,1,0))</formula>
    </cfRule>
    <cfRule type="expression" dxfId="17085" priority="2117">
      <formula>AND(IF($Q17=3,1,0),IF($X17&lt;30,1,0))</formula>
    </cfRule>
    <cfRule type="expression" dxfId="17084" priority="2118">
      <formula>AND(IF($Q17=3,1,IF($Q17=4,1,0)),IF($F17&lt;=85,1,0))</formula>
    </cfRule>
  </conditionalFormatting>
  <conditionalFormatting sqref="AI17">
    <cfRule type="expression" dxfId="17083" priority="2111">
      <formula>AND(IF(OR($Q17=1,$Q17=2),1,0),IF($X17&lt;=20,1,0))</formula>
    </cfRule>
    <cfRule type="expression" dxfId="17082" priority="2112">
      <formula>AND(IF($Q17=2,1,0),IF($X17&lt;30,1,0))</formula>
    </cfRule>
    <cfRule type="expression" dxfId="17081" priority="2113">
      <formula>AND(IF($Q17=3,1,0),IF($X17&lt;30,1,0))</formula>
    </cfRule>
    <cfRule type="expression" dxfId="17080" priority="2114">
      <formula>AND(IF($Q17=3,1,IF($Q17=4,1,0)),IF($F17&lt;=85,1,0))</formula>
    </cfRule>
  </conditionalFormatting>
  <conditionalFormatting sqref="AV18">
    <cfRule type="expression" dxfId="17079" priority="2109">
      <formula>AV18="X"</formula>
    </cfRule>
    <cfRule type="expression" dxfId="17078" priority="2110">
      <formula>AV18="후보"</formula>
    </cfRule>
  </conditionalFormatting>
  <conditionalFormatting sqref="Z18">
    <cfRule type="colorScale" priority="2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7077" priority="2106" operator="greaterThan">
      <formula>0.9</formula>
    </cfRule>
    <cfRule type="cellIs" dxfId="17076" priority="2107" operator="greaterThan">
      <formula>0.85</formula>
    </cfRule>
  </conditionalFormatting>
  <conditionalFormatting sqref="N18">
    <cfRule type="cellIs" dxfId="17075" priority="2104" operator="greaterThan">
      <formula>0.9</formula>
    </cfRule>
    <cfRule type="cellIs" dxfId="17074" priority="2105" operator="greaterThan">
      <formula>0.85</formula>
    </cfRule>
  </conditionalFormatting>
  <conditionalFormatting sqref="E18">
    <cfRule type="expression" dxfId="17073" priority="2100">
      <formula>AND(IF(OR($Q18=1,$Q18=2),1,0),IF($X18&lt;=20,1,0))</formula>
    </cfRule>
    <cfRule type="expression" dxfId="17072" priority="2101">
      <formula>AND(IF($Q18=2,1,0),IF($X18&lt;30,1,0))</formula>
    </cfRule>
    <cfRule type="expression" dxfId="17071" priority="2102">
      <formula>AND(IF($Q18=3,1,0),IF($X18&lt;30,1,0))</formula>
    </cfRule>
    <cfRule type="expression" dxfId="17070" priority="2103">
      <formula>AND(IF($Q18=3,1,IF($Q18=4,1,0)),IF($F18&lt;=85,1,0))</formula>
    </cfRule>
  </conditionalFormatting>
  <conditionalFormatting sqref="X18">
    <cfRule type="expression" dxfId="17069" priority="2096">
      <formula>AND(IF(OR($Q18=1,$Q18=2),1,0),IF($X18&lt;=20,1,0))</formula>
    </cfRule>
    <cfRule type="expression" dxfId="17068" priority="2097">
      <formula>AND(IF($Q18=2,1,0),IF($X18&lt;30,1,0))</formula>
    </cfRule>
    <cfRule type="expression" dxfId="17067" priority="2098">
      <formula>AND(IF($Q18=3,1,0),IF($X18&lt;30,1,0))</formula>
    </cfRule>
    <cfRule type="expression" dxfId="17066" priority="2099">
      <formula>AND(IF($Q18=3,1,IF($Q18=4,1,0)),IF($F18&lt;=85,1,0))</formula>
    </cfRule>
  </conditionalFormatting>
  <conditionalFormatting sqref="AI18">
    <cfRule type="expression" dxfId="17065" priority="2092">
      <formula>AND(IF(OR($Q18=1,$Q18=2),1,0),IF($X18&lt;=20,1,0))</formula>
    </cfRule>
    <cfRule type="expression" dxfId="17064" priority="2093">
      <formula>AND(IF($Q18=2,1,0),IF($X18&lt;30,1,0))</formula>
    </cfRule>
    <cfRule type="expression" dxfId="17063" priority="2094">
      <formula>AND(IF($Q18=3,1,0),IF($X18&lt;30,1,0))</formula>
    </cfRule>
    <cfRule type="expression" dxfId="17062" priority="2095">
      <formula>AND(IF($Q18=3,1,IF($Q18=4,1,0)),IF($F18&lt;=85,1,0))</formula>
    </cfRule>
  </conditionalFormatting>
  <conditionalFormatting sqref="AV19">
    <cfRule type="expression" dxfId="17061" priority="2090">
      <formula>AV19="X"</formula>
    </cfRule>
    <cfRule type="expression" dxfId="17060" priority="2091">
      <formula>AV19="후보"</formula>
    </cfRule>
  </conditionalFormatting>
  <conditionalFormatting sqref="Z19">
    <cfRule type="colorScale" priority="2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7059" priority="2087" operator="greaterThan">
      <formula>0.9</formula>
    </cfRule>
    <cfRule type="cellIs" dxfId="17058" priority="2088" operator="greaterThan">
      <formula>0.85</formula>
    </cfRule>
  </conditionalFormatting>
  <conditionalFormatting sqref="N19">
    <cfRule type="cellIs" dxfId="17057" priority="2085" operator="greaterThan">
      <formula>0.9</formula>
    </cfRule>
    <cfRule type="cellIs" dxfId="17056" priority="2086" operator="greaterThan">
      <formula>0.85</formula>
    </cfRule>
  </conditionalFormatting>
  <conditionalFormatting sqref="E19">
    <cfRule type="expression" dxfId="17055" priority="2081">
      <formula>AND(IF(OR($Q19=1,$Q19=2),1,0),IF($X19&lt;=20,1,0))</formula>
    </cfRule>
    <cfRule type="expression" dxfId="17054" priority="2082">
      <formula>AND(IF($Q19=2,1,0),IF($X19&lt;30,1,0))</formula>
    </cfRule>
    <cfRule type="expression" dxfId="17053" priority="2083">
      <formula>AND(IF($Q19=3,1,0),IF($X19&lt;30,1,0))</formula>
    </cfRule>
    <cfRule type="expression" dxfId="17052" priority="2084">
      <formula>AND(IF($Q19=3,1,IF($Q19=4,1,0)),IF($F19&lt;=85,1,0))</formula>
    </cfRule>
  </conditionalFormatting>
  <conditionalFormatting sqref="X19">
    <cfRule type="expression" dxfId="17051" priority="2077">
      <formula>AND(IF(OR($Q19=1,$Q19=2),1,0),IF($X19&lt;=20,1,0))</formula>
    </cfRule>
    <cfRule type="expression" dxfId="17050" priority="2078">
      <formula>AND(IF($Q19=2,1,0),IF($X19&lt;30,1,0))</formula>
    </cfRule>
    <cfRule type="expression" dxfId="17049" priority="2079">
      <formula>AND(IF($Q19=3,1,0),IF($X19&lt;30,1,0))</formula>
    </cfRule>
    <cfRule type="expression" dxfId="17048" priority="2080">
      <formula>AND(IF($Q19=3,1,IF($Q19=4,1,0)),IF($F19&lt;=85,1,0))</formula>
    </cfRule>
  </conditionalFormatting>
  <conditionalFormatting sqref="AI19">
    <cfRule type="expression" dxfId="17047" priority="2073">
      <formula>AND(IF(OR($Q19=1,$Q19=2),1,0),IF($X19&lt;=20,1,0))</formula>
    </cfRule>
    <cfRule type="expression" dxfId="17046" priority="2074">
      <formula>AND(IF($Q19=2,1,0),IF($X19&lt;30,1,0))</formula>
    </cfRule>
    <cfRule type="expression" dxfId="17045" priority="2075">
      <formula>AND(IF($Q19=3,1,0),IF($X19&lt;30,1,0))</formula>
    </cfRule>
    <cfRule type="expression" dxfId="17044" priority="2076">
      <formula>AND(IF($Q19=3,1,IF($Q19=4,1,0)),IF($F19&lt;=85,1,0))</formula>
    </cfRule>
  </conditionalFormatting>
  <conditionalFormatting sqref="AV20">
    <cfRule type="expression" dxfId="17043" priority="2071">
      <formula>AV20="X"</formula>
    </cfRule>
    <cfRule type="expression" dxfId="17042" priority="2072">
      <formula>AV20="후보"</formula>
    </cfRule>
  </conditionalFormatting>
  <conditionalFormatting sqref="Z20">
    <cfRule type="colorScale" priority="2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7041" priority="2068" operator="greaterThan">
      <formula>0.9</formula>
    </cfRule>
    <cfRule type="cellIs" dxfId="17040" priority="2069" operator="greaterThan">
      <formula>0.85</formula>
    </cfRule>
  </conditionalFormatting>
  <conditionalFormatting sqref="N20">
    <cfRule type="cellIs" dxfId="17039" priority="2066" operator="greaterThan">
      <formula>0.9</formula>
    </cfRule>
    <cfRule type="cellIs" dxfId="17038" priority="2067" operator="greaterThan">
      <formula>0.85</formula>
    </cfRule>
  </conditionalFormatting>
  <conditionalFormatting sqref="E20">
    <cfRule type="expression" dxfId="17037" priority="2062">
      <formula>AND(IF(OR($Q20=1,$Q20=2),1,0),IF($X20&lt;=20,1,0))</formula>
    </cfRule>
    <cfRule type="expression" dxfId="17036" priority="2063">
      <formula>AND(IF($Q20=2,1,0),IF($X20&lt;30,1,0))</formula>
    </cfRule>
    <cfRule type="expression" dxfId="17035" priority="2064">
      <formula>AND(IF($Q20=3,1,0),IF($X20&lt;30,1,0))</formula>
    </cfRule>
    <cfRule type="expression" dxfId="17034" priority="2065">
      <formula>AND(IF($Q20=3,1,IF($Q20=4,1,0)),IF($F20&lt;=85,1,0))</formula>
    </cfRule>
  </conditionalFormatting>
  <conditionalFormatting sqref="X20">
    <cfRule type="expression" dxfId="17033" priority="2058">
      <formula>AND(IF(OR($Q20=1,$Q20=2),1,0),IF($X20&lt;=20,1,0))</formula>
    </cfRule>
    <cfRule type="expression" dxfId="17032" priority="2059">
      <formula>AND(IF($Q20=2,1,0),IF($X20&lt;30,1,0))</formula>
    </cfRule>
    <cfRule type="expression" dxfId="17031" priority="2060">
      <formula>AND(IF($Q20=3,1,0),IF($X20&lt;30,1,0))</formula>
    </cfRule>
    <cfRule type="expression" dxfId="17030" priority="2061">
      <formula>AND(IF($Q20=3,1,IF($Q20=4,1,0)),IF($F20&lt;=85,1,0))</formula>
    </cfRule>
  </conditionalFormatting>
  <conditionalFormatting sqref="AI20">
    <cfRule type="expression" dxfId="17029" priority="2054">
      <formula>AND(IF(OR($Q20=1,$Q20=2),1,0),IF($X20&lt;=20,1,0))</formula>
    </cfRule>
    <cfRule type="expression" dxfId="17028" priority="2055">
      <formula>AND(IF($Q20=2,1,0),IF($X20&lt;30,1,0))</formula>
    </cfRule>
    <cfRule type="expression" dxfId="17027" priority="2056">
      <formula>AND(IF($Q20=3,1,0),IF($X20&lt;30,1,0))</formula>
    </cfRule>
    <cfRule type="expression" dxfId="17026" priority="2057">
      <formula>AND(IF($Q20=3,1,IF($Q20=4,1,0)),IF($F20&lt;=85,1,0))</formula>
    </cfRule>
  </conditionalFormatting>
  <conditionalFormatting sqref="AV21">
    <cfRule type="expression" dxfId="17025" priority="2052">
      <formula>AV21="X"</formula>
    </cfRule>
    <cfRule type="expression" dxfId="17024" priority="2053">
      <formula>AV21="후보"</formula>
    </cfRule>
  </conditionalFormatting>
  <conditionalFormatting sqref="Z21">
    <cfRule type="colorScale" priority="2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7023" priority="2049" operator="greaterThan">
      <formula>0.9</formula>
    </cfRule>
    <cfRule type="cellIs" dxfId="17022" priority="2050" operator="greaterThan">
      <formula>0.85</formula>
    </cfRule>
  </conditionalFormatting>
  <conditionalFormatting sqref="AV22">
    <cfRule type="expression" dxfId="17021" priority="2047">
      <formula>AV22="X"</formula>
    </cfRule>
    <cfRule type="expression" dxfId="17020" priority="2048">
      <formula>AV22="후보"</formula>
    </cfRule>
  </conditionalFormatting>
  <conditionalFormatting sqref="Z22">
    <cfRule type="colorScale" priority="2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7019" priority="2044" operator="greaterThan">
      <formula>0.9</formula>
    </cfRule>
    <cfRule type="cellIs" dxfId="17018" priority="2045" operator="greaterThan">
      <formula>0.85</formula>
    </cfRule>
  </conditionalFormatting>
  <conditionalFormatting sqref="N22">
    <cfRule type="cellIs" dxfId="17017" priority="2042" operator="greaterThan">
      <formula>0.9</formula>
    </cfRule>
    <cfRule type="cellIs" dxfId="17016" priority="2043" operator="greaterThan">
      <formula>0.85</formula>
    </cfRule>
  </conditionalFormatting>
  <conditionalFormatting sqref="E22">
    <cfRule type="expression" dxfId="17015" priority="2038">
      <formula>AND(IF(OR($Q22=1,$Q22=2),1,0),IF($X22&lt;=20,1,0))</formula>
    </cfRule>
    <cfRule type="expression" dxfId="17014" priority="2039">
      <formula>AND(IF($Q22=2,1,0),IF($X22&lt;30,1,0))</formula>
    </cfRule>
    <cfRule type="expression" dxfId="17013" priority="2040">
      <formula>AND(IF($Q22=3,1,0),IF($X22&lt;30,1,0))</formula>
    </cfRule>
    <cfRule type="expression" dxfId="17012" priority="2041">
      <formula>AND(IF($Q22=3,1,IF($Q22=4,1,0)),IF($F22&lt;=85,1,0))</formula>
    </cfRule>
  </conditionalFormatting>
  <conditionalFormatting sqref="X22">
    <cfRule type="expression" dxfId="17011" priority="2034">
      <formula>AND(IF(OR($Q22=1,$Q22=2),1,0),IF($X22&lt;=20,1,0))</formula>
    </cfRule>
    <cfRule type="expression" dxfId="17010" priority="2035">
      <formula>AND(IF($Q22=2,1,0),IF($X22&lt;30,1,0))</formula>
    </cfRule>
    <cfRule type="expression" dxfId="17009" priority="2036">
      <formula>AND(IF($Q22=3,1,0),IF($X22&lt;30,1,0))</formula>
    </cfRule>
    <cfRule type="expression" dxfId="17008" priority="2037">
      <formula>AND(IF($Q22=3,1,IF($Q22=4,1,0)),IF($F22&lt;=85,1,0))</formula>
    </cfRule>
  </conditionalFormatting>
  <conditionalFormatting sqref="AI22">
    <cfRule type="expression" dxfId="17007" priority="2030">
      <formula>AND(IF(OR($Q22=1,$Q22=2),1,0),IF($X22&lt;=20,1,0))</formula>
    </cfRule>
    <cfRule type="expression" dxfId="17006" priority="2031">
      <formula>AND(IF($Q22=2,1,0),IF($X22&lt;30,1,0))</formula>
    </cfRule>
    <cfRule type="expression" dxfId="17005" priority="2032">
      <formula>AND(IF($Q22=3,1,0),IF($X22&lt;30,1,0))</formula>
    </cfRule>
    <cfRule type="expression" dxfId="17004" priority="2033">
      <formula>AND(IF($Q22=3,1,IF($Q22=4,1,0)),IF($F22&lt;=85,1,0))</formula>
    </cfRule>
  </conditionalFormatting>
  <conditionalFormatting sqref="AV23">
    <cfRule type="expression" dxfId="17003" priority="2028">
      <formula>AV23="X"</formula>
    </cfRule>
    <cfRule type="expression" dxfId="17002" priority="2029">
      <formula>AV23="후보"</formula>
    </cfRule>
  </conditionalFormatting>
  <conditionalFormatting sqref="Z23">
    <cfRule type="colorScale" priority="2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7001" priority="2025" operator="greaterThan">
      <formula>0.9</formula>
    </cfRule>
    <cfRule type="cellIs" dxfId="17000" priority="2026" operator="greaterThan">
      <formula>0.85</formula>
    </cfRule>
  </conditionalFormatting>
  <conditionalFormatting sqref="N23">
    <cfRule type="cellIs" dxfId="16999" priority="2023" operator="greaterThan">
      <formula>0.9</formula>
    </cfRule>
    <cfRule type="cellIs" dxfId="16998" priority="2024" operator="greaterThan">
      <formula>0.85</formula>
    </cfRule>
  </conditionalFormatting>
  <conditionalFormatting sqref="E23">
    <cfRule type="expression" dxfId="16997" priority="2019">
      <formula>AND(IF(OR($Q23=1,$Q23=2),1,0),IF($X23&lt;=20,1,0))</formula>
    </cfRule>
    <cfRule type="expression" dxfId="16996" priority="2020">
      <formula>AND(IF($Q23=2,1,0),IF($X23&lt;30,1,0))</formula>
    </cfRule>
    <cfRule type="expression" dxfId="16995" priority="2021">
      <formula>AND(IF($Q23=3,1,0),IF($X23&lt;30,1,0))</formula>
    </cfRule>
    <cfRule type="expression" dxfId="16994" priority="2022">
      <formula>AND(IF($Q23=3,1,IF($Q23=4,1,0)),IF($F23&lt;=85,1,0))</formula>
    </cfRule>
  </conditionalFormatting>
  <conditionalFormatting sqref="X23">
    <cfRule type="expression" dxfId="16993" priority="2015">
      <formula>AND(IF(OR($Q23=1,$Q23=2),1,0),IF($X23&lt;=20,1,0))</formula>
    </cfRule>
    <cfRule type="expression" dxfId="16992" priority="2016">
      <formula>AND(IF($Q23=2,1,0),IF($X23&lt;30,1,0))</formula>
    </cfRule>
    <cfRule type="expression" dxfId="16991" priority="2017">
      <formula>AND(IF($Q23=3,1,0),IF($X23&lt;30,1,0))</formula>
    </cfRule>
    <cfRule type="expression" dxfId="16990" priority="2018">
      <formula>AND(IF($Q23=3,1,IF($Q23=4,1,0)),IF($F23&lt;=85,1,0))</formula>
    </cfRule>
  </conditionalFormatting>
  <conditionalFormatting sqref="AI23">
    <cfRule type="expression" dxfId="16989" priority="2011">
      <formula>AND(IF(OR($Q23=1,$Q23=2),1,0),IF($X23&lt;=20,1,0))</formula>
    </cfRule>
    <cfRule type="expression" dxfId="16988" priority="2012">
      <formula>AND(IF($Q23=2,1,0),IF($X23&lt;30,1,0))</formula>
    </cfRule>
    <cfRule type="expression" dxfId="16987" priority="2013">
      <formula>AND(IF($Q23=3,1,0),IF($X23&lt;30,1,0))</formula>
    </cfRule>
    <cfRule type="expression" dxfId="16986" priority="2014">
      <formula>AND(IF($Q23=3,1,IF($Q23=4,1,0)),IF($F23&lt;=85,1,0))</formula>
    </cfRule>
  </conditionalFormatting>
  <conditionalFormatting sqref="AV24">
    <cfRule type="expression" dxfId="16985" priority="2009">
      <formula>AV24="X"</formula>
    </cfRule>
    <cfRule type="expression" dxfId="16984" priority="2010">
      <formula>AV24="후보"</formula>
    </cfRule>
  </conditionalFormatting>
  <conditionalFormatting sqref="Z24">
    <cfRule type="colorScale" priority="2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6983" priority="2006" operator="greaterThan">
      <formula>0.9</formula>
    </cfRule>
    <cfRule type="cellIs" dxfId="16982" priority="2007" operator="greaterThan">
      <formula>0.85</formula>
    </cfRule>
  </conditionalFormatting>
  <conditionalFormatting sqref="N24">
    <cfRule type="cellIs" dxfId="16981" priority="2004" operator="greaterThan">
      <formula>0.9</formula>
    </cfRule>
    <cfRule type="cellIs" dxfId="16980" priority="2005" operator="greaterThan">
      <formula>0.85</formula>
    </cfRule>
  </conditionalFormatting>
  <conditionalFormatting sqref="E24">
    <cfRule type="expression" dxfId="16979" priority="2000">
      <formula>AND(IF(OR($Q24=1,$Q24=2),1,0),IF($X24&lt;=20,1,0))</formula>
    </cfRule>
    <cfRule type="expression" dxfId="16978" priority="2001">
      <formula>AND(IF($Q24=2,1,0),IF($X24&lt;30,1,0))</formula>
    </cfRule>
    <cfRule type="expression" dxfId="16977" priority="2002">
      <formula>AND(IF($Q24=3,1,0),IF($X24&lt;30,1,0))</formula>
    </cfRule>
    <cfRule type="expression" dxfId="16976" priority="2003">
      <formula>AND(IF($Q24=3,1,IF($Q24=4,1,0)),IF($F24&lt;=85,1,0))</formula>
    </cfRule>
  </conditionalFormatting>
  <conditionalFormatting sqref="X24">
    <cfRule type="expression" dxfId="16975" priority="1996">
      <formula>AND(IF(OR($Q24=1,$Q24=2),1,0),IF($X24&lt;=20,1,0))</formula>
    </cfRule>
    <cfRule type="expression" dxfId="16974" priority="1997">
      <formula>AND(IF($Q24=2,1,0),IF($X24&lt;30,1,0))</formula>
    </cfRule>
    <cfRule type="expression" dxfId="16973" priority="1998">
      <formula>AND(IF($Q24=3,1,0),IF($X24&lt;30,1,0))</formula>
    </cfRule>
    <cfRule type="expression" dxfId="16972" priority="1999">
      <formula>AND(IF($Q24=3,1,IF($Q24=4,1,0)),IF($F24&lt;=85,1,0))</formula>
    </cfRule>
  </conditionalFormatting>
  <conditionalFormatting sqref="AI24">
    <cfRule type="expression" dxfId="16971" priority="1992">
      <formula>AND(IF(OR($Q24=1,$Q24=2),1,0),IF($X24&lt;=20,1,0))</formula>
    </cfRule>
    <cfRule type="expression" dxfId="16970" priority="1993">
      <formula>AND(IF($Q24=2,1,0),IF($X24&lt;30,1,0))</formula>
    </cfRule>
    <cfRule type="expression" dxfId="16969" priority="1994">
      <formula>AND(IF($Q24=3,1,0),IF($X24&lt;30,1,0))</formula>
    </cfRule>
    <cfRule type="expression" dxfId="16968" priority="1995">
      <formula>AND(IF($Q24=3,1,IF($Q24=4,1,0)),IF($F24&lt;=85,1,0))</formula>
    </cfRule>
  </conditionalFormatting>
  <conditionalFormatting sqref="AV25">
    <cfRule type="expression" dxfId="16967" priority="1990">
      <formula>AV25="X"</formula>
    </cfRule>
    <cfRule type="expression" dxfId="16966" priority="1991">
      <formula>AV25="후보"</formula>
    </cfRule>
  </conditionalFormatting>
  <conditionalFormatting sqref="Z25">
    <cfRule type="colorScale" priority="1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6965" priority="1987" operator="greaterThan">
      <formula>0.9</formula>
    </cfRule>
    <cfRule type="cellIs" dxfId="16964" priority="1988" operator="greaterThan">
      <formula>0.85</formula>
    </cfRule>
  </conditionalFormatting>
  <conditionalFormatting sqref="N25">
    <cfRule type="cellIs" dxfId="16963" priority="1985" operator="greaterThan">
      <formula>0.9</formula>
    </cfRule>
    <cfRule type="cellIs" dxfId="16962" priority="1986" operator="greaterThan">
      <formula>0.85</formula>
    </cfRule>
  </conditionalFormatting>
  <conditionalFormatting sqref="E25">
    <cfRule type="expression" dxfId="16961" priority="1981">
      <formula>AND(IF(OR($Q25=1,$Q25=2),1,0),IF($X25&lt;=20,1,0))</formula>
    </cfRule>
    <cfRule type="expression" dxfId="16960" priority="1982">
      <formula>AND(IF($Q25=2,1,0),IF($X25&lt;30,1,0))</formula>
    </cfRule>
    <cfRule type="expression" dxfId="16959" priority="1983">
      <formula>AND(IF($Q25=3,1,0),IF($X25&lt;30,1,0))</formula>
    </cfRule>
    <cfRule type="expression" dxfId="16958" priority="1984">
      <formula>AND(IF($Q25=3,1,IF($Q25=4,1,0)),IF($F25&lt;=85,1,0))</formula>
    </cfRule>
  </conditionalFormatting>
  <conditionalFormatting sqref="X25">
    <cfRule type="expression" dxfId="16957" priority="1977">
      <formula>AND(IF(OR($Q25=1,$Q25=2),1,0),IF($X25&lt;=20,1,0))</formula>
    </cfRule>
    <cfRule type="expression" dxfId="16956" priority="1978">
      <formula>AND(IF($Q25=2,1,0),IF($X25&lt;30,1,0))</formula>
    </cfRule>
    <cfRule type="expression" dxfId="16955" priority="1979">
      <formula>AND(IF($Q25=3,1,0),IF($X25&lt;30,1,0))</formula>
    </cfRule>
    <cfRule type="expression" dxfId="16954" priority="1980">
      <formula>AND(IF($Q25=3,1,IF($Q25=4,1,0)),IF($F25&lt;=85,1,0))</formula>
    </cfRule>
  </conditionalFormatting>
  <conditionalFormatting sqref="AI25">
    <cfRule type="expression" dxfId="16953" priority="1973">
      <formula>AND(IF(OR($Q25=1,$Q25=2),1,0),IF($X25&lt;=20,1,0))</formula>
    </cfRule>
    <cfRule type="expression" dxfId="16952" priority="1974">
      <formula>AND(IF($Q25=2,1,0),IF($X25&lt;30,1,0))</formula>
    </cfRule>
    <cfRule type="expression" dxfId="16951" priority="1975">
      <formula>AND(IF($Q25=3,1,0),IF($X25&lt;30,1,0))</formula>
    </cfRule>
    <cfRule type="expression" dxfId="16950" priority="1976">
      <formula>AND(IF($Q25=3,1,IF($Q25=4,1,0)),IF($F25&lt;=85,1,0))</formula>
    </cfRule>
  </conditionalFormatting>
  <conditionalFormatting sqref="AV26">
    <cfRule type="expression" dxfId="16949" priority="1971">
      <formula>AV26="X"</formula>
    </cfRule>
    <cfRule type="expression" dxfId="16948" priority="1972">
      <formula>AV26="후보"</formula>
    </cfRule>
  </conditionalFormatting>
  <conditionalFormatting sqref="Z26">
    <cfRule type="colorScale" priority="1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6947" priority="1968" operator="greaterThan">
      <formula>0.9</formula>
    </cfRule>
    <cfRule type="cellIs" dxfId="16946" priority="1969" operator="greaterThan">
      <formula>0.85</formula>
    </cfRule>
  </conditionalFormatting>
  <conditionalFormatting sqref="N26">
    <cfRule type="cellIs" dxfId="16945" priority="1966" operator="greaterThan">
      <formula>0.9</formula>
    </cfRule>
    <cfRule type="cellIs" dxfId="16944" priority="1967" operator="greaterThan">
      <formula>0.85</formula>
    </cfRule>
  </conditionalFormatting>
  <conditionalFormatting sqref="E26">
    <cfRule type="expression" dxfId="16943" priority="1962">
      <formula>AND(IF(OR($Q26=1,$Q26=2),1,0),IF($X26&lt;=20,1,0))</formula>
    </cfRule>
    <cfRule type="expression" dxfId="16942" priority="1963">
      <formula>AND(IF($Q26=2,1,0),IF($X26&lt;30,1,0))</formula>
    </cfRule>
    <cfRule type="expression" dxfId="16941" priority="1964">
      <formula>AND(IF($Q26=3,1,0),IF($X26&lt;30,1,0))</formula>
    </cfRule>
    <cfRule type="expression" dxfId="16940" priority="1965">
      <formula>AND(IF($Q26=3,1,IF($Q26=4,1,0)),IF($F26&lt;=85,1,0))</formula>
    </cfRule>
  </conditionalFormatting>
  <conditionalFormatting sqref="X26">
    <cfRule type="expression" dxfId="16939" priority="1958">
      <formula>AND(IF(OR($Q26=1,$Q26=2),1,0),IF($X26&lt;=20,1,0))</formula>
    </cfRule>
    <cfRule type="expression" dxfId="16938" priority="1959">
      <formula>AND(IF($Q26=2,1,0),IF($X26&lt;30,1,0))</formula>
    </cfRule>
    <cfRule type="expression" dxfId="16937" priority="1960">
      <formula>AND(IF($Q26=3,1,0),IF($X26&lt;30,1,0))</formula>
    </cfRule>
    <cfRule type="expression" dxfId="16936" priority="1961">
      <formula>AND(IF($Q26=3,1,IF($Q26=4,1,0)),IF($F26&lt;=85,1,0))</formula>
    </cfRule>
  </conditionalFormatting>
  <conditionalFormatting sqref="AI26">
    <cfRule type="expression" dxfId="16935" priority="1954">
      <formula>AND(IF(OR($Q26=1,$Q26=2),1,0),IF($X26&lt;=20,1,0))</formula>
    </cfRule>
    <cfRule type="expression" dxfId="16934" priority="1955">
      <formula>AND(IF($Q26=2,1,0),IF($X26&lt;30,1,0))</formula>
    </cfRule>
    <cfRule type="expression" dxfId="16933" priority="1956">
      <formula>AND(IF($Q26=3,1,0),IF($X26&lt;30,1,0))</formula>
    </cfRule>
    <cfRule type="expression" dxfId="16932" priority="1957">
      <formula>AND(IF($Q26=3,1,IF($Q26=4,1,0)),IF($F26&lt;=85,1,0))</formula>
    </cfRule>
  </conditionalFormatting>
  <conditionalFormatting sqref="AV27">
    <cfRule type="expression" dxfId="16931" priority="1952">
      <formula>AV27="X"</formula>
    </cfRule>
    <cfRule type="expression" dxfId="16930" priority="1953">
      <formula>AV27="후보"</formula>
    </cfRule>
  </conditionalFormatting>
  <conditionalFormatting sqref="Z27">
    <cfRule type="colorScale" priority="1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6929" priority="1949" operator="greaterThan">
      <formula>0.9</formula>
    </cfRule>
    <cfRule type="cellIs" dxfId="16928" priority="1950" operator="greaterThan">
      <formula>0.85</formula>
    </cfRule>
  </conditionalFormatting>
  <conditionalFormatting sqref="N27">
    <cfRule type="cellIs" dxfId="16927" priority="1947" operator="greaterThan">
      <formula>0.9</formula>
    </cfRule>
    <cfRule type="cellIs" dxfId="16926" priority="1948" operator="greaterThan">
      <formula>0.85</formula>
    </cfRule>
  </conditionalFormatting>
  <conditionalFormatting sqref="E27">
    <cfRule type="expression" dxfId="16925" priority="1943">
      <formula>AND(IF(OR($Q27=1,$Q27=2),1,0),IF($X27&lt;=20,1,0))</formula>
    </cfRule>
    <cfRule type="expression" dxfId="16924" priority="1944">
      <formula>AND(IF($Q27=2,1,0),IF($X27&lt;30,1,0))</formula>
    </cfRule>
    <cfRule type="expression" dxfId="16923" priority="1945">
      <formula>AND(IF($Q27=3,1,0),IF($X27&lt;30,1,0))</formula>
    </cfRule>
    <cfRule type="expression" dxfId="16922" priority="1946">
      <formula>AND(IF($Q27=3,1,IF($Q27=4,1,0)),IF($F27&lt;=85,1,0))</formula>
    </cfRule>
  </conditionalFormatting>
  <conditionalFormatting sqref="X27">
    <cfRule type="expression" dxfId="16921" priority="1939">
      <formula>AND(IF(OR($Q27=1,$Q27=2),1,0),IF($X27&lt;=20,1,0))</formula>
    </cfRule>
    <cfRule type="expression" dxfId="16920" priority="1940">
      <formula>AND(IF($Q27=2,1,0),IF($X27&lt;30,1,0))</formula>
    </cfRule>
    <cfRule type="expression" dxfId="16919" priority="1941">
      <formula>AND(IF($Q27=3,1,0),IF($X27&lt;30,1,0))</formula>
    </cfRule>
    <cfRule type="expression" dxfId="16918" priority="1942">
      <formula>AND(IF($Q27=3,1,IF($Q27=4,1,0)),IF($F27&lt;=85,1,0))</formula>
    </cfRule>
  </conditionalFormatting>
  <conditionalFormatting sqref="AI27">
    <cfRule type="expression" dxfId="16917" priority="1935">
      <formula>AND(IF(OR($Q27=1,$Q27=2),1,0),IF($X27&lt;=20,1,0))</formula>
    </cfRule>
    <cfRule type="expression" dxfId="16916" priority="1936">
      <formula>AND(IF($Q27=2,1,0),IF($X27&lt;30,1,0))</formula>
    </cfRule>
    <cfRule type="expression" dxfId="16915" priority="1937">
      <formula>AND(IF($Q27=3,1,0),IF($X27&lt;30,1,0))</formula>
    </cfRule>
    <cfRule type="expression" dxfId="16914" priority="1938">
      <formula>AND(IF($Q27=3,1,IF($Q27=4,1,0)),IF($F27&lt;=85,1,0))</formula>
    </cfRule>
  </conditionalFormatting>
  <conditionalFormatting sqref="AV28">
    <cfRule type="expression" dxfId="16913" priority="1933">
      <formula>AV28="X"</formula>
    </cfRule>
    <cfRule type="expression" dxfId="16912" priority="1934">
      <formula>AV28="후보"</formula>
    </cfRule>
  </conditionalFormatting>
  <conditionalFormatting sqref="Z28">
    <cfRule type="colorScale" priority="1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6911" priority="1930" operator="greaterThan">
      <formula>0.9</formula>
    </cfRule>
    <cfRule type="cellIs" dxfId="16910" priority="1931" operator="greaterThan">
      <formula>0.85</formula>
    </cfRule>
  </conditionalFormatting>
  <conditionalFormatting sqref="N28">
    <cfRule type="cellIs" dxfId="16909" priority="1928" operator="greaterThan">
      <formula>0.9</formula>
    </cfRule>
    <cfRule type="cellIs" dxfId="16908" priority="1929" operator="greaterThan">
      <formula>0.85</formula>
    </cfRule>
  </conditionalFormatting>
  <conditionalFormatting sqref="E28">
    <cfRule type="expression" dxfId="16907" priority="1924">
      <formula>AND(IF(OR($Q28=1,$Q28=2),1,0),IF($X28&lt;=20,1,0))</formula>
    </cfRule>
    <cfRule type="expression" dxfId="16906" priority="1925">
      <formula>AND(IF($Q28=2,1,0),IF($X28&lt;30,1,0))</formula>
    </cfRule>
    <cfRule type="expression" dxfId="16905" priority="1926">
      <formula>AND(IF($Q28=3,1,0),IF($X28&lt;30,1,0))</formula>
    </cfRule>
    <cfRule type="expression" dxfId="16904" priority="1927">
      <formula>AND(IF($Q28=3,1,IF($Q28=4,1,0)),IF($F28&lt;=85,1,0))</formula>
    </cfRule>
  </conditionalFormatting>
  <conditionalFormatting sqref="X28">
    <cfRule type="expression" dxfId="16903" priority="1920">
      <formula>AND(IF(OR($Q28=1,$Q28=2),1,0),IF($X28&lt;=20,1,0))</formula>
    </cfRule>
    <cfRule type="expression" dxfId="16902" priority="1921">
      <formula>AND(IF($Q28=2,1,0),IF($X28&lt;30,1,0))</formula>
    </cfRule>
    <cfRule type="expression" dxfId="16901" priority="1922">
      <formula>AND(IF($Q28=3,1,0),IF($X28&lt;30,1,0))</formula>
    </cfRule>
    <cfRule type="expression" dxfId="16900" priority="1923">
      <formula>AND(IF($Q28=3,1,IF($Q28=4,1,0)),IF($F28&lt;=85,1,0))</formula>
    </cfRule>
  </conditionalFormatting>
  <conditionalFormatting sqref="AI28">
    <cfRule type="expression" dxfId="16899" priority="1916">
      <formula>AND(IF(OR($Q28=1,$Q28=2),1,0),IF($X28&lt;=20,1,0))</formula>
    </cfRule>
    <cfRule type="expression" dxfId="16898" priority="1917">
      <formula>AND(IF($Q28=2,1,0),IF($X28&lt;30,1,0))</formula>
    </cfRule>
    <cfRule type="expression" dxfId="16897" priority="1918">
      <formula>AND(IF($Q28=3,1,0),IF($X28&lt;30,1,0))</formula>
    </cfRule>
    <cfRule type="expression" dxfId="16896" priority="1919">
      <formula>AND(IF($Q28=3,1,IF($Q28=4,1,0)),IF($F28&lt;=85,1,0))</formula>
    </cfRule>
  </conditionalFormatting>
  <conditionalFormatting sqref="AV29">
    <cfRule type="expression" dxfId="16895" priority="1914">
      <formula>AV29="X"</formula>
    </cfRule>
    <cfRule type="expression" dxfId="16894" priority="1915">
      <formula>AV29="후보"</formula>
    </cfRule>
  </conditionalFormatting>
  <conditionalFormatting sqref="Z29">
    <cfRule type="colorScale" priority="1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6893" priority="1911" operator="greaterThan">
      <formula>0.9</formula>
    </cfRule>
    <cfRule type="cellIs" dxfId="16892" priority="1912" operator="greaterThan">
      <formula>0.85</formula>
    </cfRule>
  </conditionalFormatting>
  <conditionalFormatting sqref="N29">
    <cfRule type="cellIs" dxfId="16891" priority="1909" operator="greaterThan">
      <formula>0.9</formula>
    </cfRule>
    <cfRule type="cellIs" dxfId="16890" priority="1910" operator="greaterThan">
      <formula>0.85</formula>
    </cfRule>
  </conditionalFormatting>
  <conditionalFormatting sqref="E29">
    <cfRule type="expression" dxfId="16889" priority="1905">
      <formula>AND(IF(OR($Q29=1,$Q29=2),1,0),IF($X29&lt;=20,1,0))</formula>
    </cfRule>
    <cfRule type="expression" dxfId="16888" priority="1906">
      <formula>AND(IF($Q29=2,1,0),IF($X29&lt;30,1,0))</formula>
    </cfRule>
    <cfRule type="expression" dxfId="16887" priority="1907">
      <formula>AND(IF($Q29=3,1,0),IF($X29&lt;30,1,0))</formula>
    </cfRule>
    <cfRule type="expression" dxfId="16886" priority="1908">
      <formula>AND(IF($Q29=3,1,IF($Q29=4,1,0)),IF($F29&lt;=85,1,0))</formula>
    </cfRule>
  </conditionalFormatting>
  <conditionalFormatting sqref="X29">
    <cfRule type="expression" dxfId="16885" priority="1901">
      <formula>AND(IF(OR($Q29=1,$Q29=2),1,0),IF($X29&lt;=20,1,0))</formula>
    </cfRule>
    <cfRule type="expression" dxfId="16884" priority="1902">
      <formula>AND(IF($Q29=2,1,0),IF($X29&lt;30,1,0))</formula>
    </cfRule>
    <cfRule type="expression" dxfId="16883" priority="1903">
      <formula>AND(IF($Q29=3,1,0),IF($X29&lt;30,1,0))</formula>
    </cfRule>
    <cfRule type="expression" dxfId="16882" priority="1904">
      <formula>AND(IF($Q29=3,1,IF($Q29=4,1,0)),IF($F29&lt;=85,1,0))</formula>
    </cfRule>
  </conditionalFormatting>
  <conditionalFormatting sqref="AI29">
    <cfRule type="expression" dxfId="16881" priority="1897">
      <formula>AND(IF(OR($Q29=1,$Q29=2),1,0),IF($X29&lt;=20,1,0))</formula>
    </cfRule>
    <cfRule type="expression" dxfId="16880" priority="1898">
      <formula>AND(IF($Q29=2,1,0),IF($X29&lt;30,1,0))</formula>
    </cfRule>
    <cfRule type="expression" dxfId="16879" priority="1899">
      <formula>AND(IF($Q29=3,1,0),IF($X29&lt;30,1,0))</formula>
    </cfRule>
    <cfRule type="expression" dxfId="16878" priority="1900">
      <formula>AND(IF($Q29=3,1,IF($Q29=4,1,0)),IF($F29&lt;=85,1,0))</formula>
    </cfRule>
  </conditionalFormatting>
  <conditionalFormatting sqref="AV30">
    <cfRule type="expression" dxfId="16877" priority="1895">
      <formula>AV30="X"</formula>
    </cfRule>
    <cfRule type="expression" dxfId="16876" priority="1896">
      <formula>AV30="후보"</formula>
    </cfRule>
  </conditionalFormatting>
  <conditionalFormatting sqref="Z30">
    <cfRule type="colorScale" priority="1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6875" priority="1892" operator="greaterThan">
      <formula>0.9</formula>
    </cfRule>
    <cfRule type="cellIs" dxfId="16874" priority="1893" operator="greaterThan">
      <formula>0.85</formula>
    </cfRule>
  </conditionalFormatting>
  <conditionalFormatting sqref="N30">
    <cfRule type="cellIs" dxfId="16873" priority="1890" operator="greaterThan">
      <formula>0.9</formula>
    </cfRule>
    <cfRule type="cellIs" dxfId="16872" priority="1891" operator="greaterThan">
      <formula>0.85</formula>
    </cfRule>
  </conditionalFormatting>
  <conditionalFormatting sqref="E30">
    <cfRule type="expression" dxfId="16871" priority="1886">
      <formula>AND(IF(OR($Q30=1,$Q30=2),1,0),IF($X30&lt;=20,1,0))</formula>
    </cfRule>
    <cfRule type="expression" dxfId="16870" priority="1887">
      <formula>AND(IF($Q30=2,1,0),IF($X30&lt;30,1,0))</formula>
    </cfRule>
    <cfRule type="expression" dxfId="16869" priority="1888">
      <formula>AND(IF($Q30=3,1,0),IF($X30&lt;30,1,0))</formula>
    </cfRule>
    <cfRule type="expression" dxfId="16868" priority="1889">
      <formula>AND(IF($Q30=3,1,IF($Q30=4,1,0)),IF($F30&lt;=85,1,0))</formula>
    </cfRule>
  </conditionalFormatting>
  <conditionalFormatting sqref="X30">
    <cfRule type="expression" dxfId="16867" priority="1882">
      <formula>AND(IF(OR($Q30=1,$Q30=2),1,0),IF($X30&lt;=20,1,0))</formula>
    </cfRule>
    <cfRule type="expression" dxfId="16866" priority="1883">
      <formula>AND(IF($Q30=2,1,0),IF($X30&lt;30,1,0))</formula>
    </cfRule>
    <cfRule type="expression" dxfId="16865" priority="1884">
      <formula>AND(IF($Q30=3,1,0),IF($X30&lt;30,1,0))</formula>
    </cfRule>
    <cfRule type="expression" dxfId="16864" priority="1885">
      <formula>AND(IF($Q30=3,1,IF($Q30=4,1,0)),IF($F30&lt;=85,1,0))</formula>
    </cfRule>
  </conditionalFormatting>
  <conditionalFormatting sqref="AI30">
    <cfRule type="expression" dxfId="16863" priority="1878">
      <formula>AND(IF(OR($Q30=1,$Q30=2),1,0),IF($X30&lt;=20,1,0))</formula>
    </cfRule>
    <cfRule type="expression" dxfId="16862" priority="1879">
      <formula>AND(IF($Q30=2,1,0),IF($X30&lt;30,1,0))</formula>
    </cfRule>
    <cfRule type="expression" dxfId="16861" priority="1880">
      <formula>AND(IF($Q30=3,1,0),IF($X30&lt;30,1,0))</formula>
    </cfRule>
    <cfRule type="expression" dxfId="16860" priority="1881">
      <formula>AND(IF($Q30=3,1,IF($Q30=4,1,0)),IF($F30&lt;=85,1,0))</formula>
    </cfRule>
  </conditionalFormatting>
  <conditionalFormatting sqref="AV31">
    <cfRule type="expression" dxfId="16859" priority="1876">
      <formula>AV31="X"</formula>
    </cfRule>
    <cfRule type="expression" dxfId="16858" priority="1877">
      <formula>AV31="후보"</formula>
    </cfRule>
  </conditionalFormatting>
  <conditionalFormatting sqref="Z31">
    <cfRule type="colorScale" priority="1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6857" priority="1873" operator="greaterThan">
      <formula>0.9</formula>
    </cfRule>
    <cfRule type="cellIs" dxfId="16856" priority="1874" operator="greaterThan">
      <formula>0.85</formula>
    </cfRule>
  </conditionalFormatting>
  <conditionalFormatting sqref="N31">
    <cfRule type="cellIs" dxfId="16855" priority="1871" operator="greaterThan">
      <formula>0.9</formula>
    </cfRule>
    <cfRule type="cellIs" dxfId="16854" priority="1872" operator="greaterThan">
      <formula>0.85</formula>
    </cfRule>
  </conditionalFormatting>
  <conditionalFormatting sqref="E31">
    <cfRule type="expression" dxfId="16853" priority="1867">
      <formula>AND(IF(OR($Q31=1,$Q31=2),1,0),IF($X31&lt;=20,1,0))</formula>
    </cfRule>
    <cfRule type="expression" dxfId="16852" priority="1868">
      <formula>AND(IF($Q31=2,1,0),IF($X31&lt;30,1,0))</formula>
    </cfRule>
    <cfRule type="expression" dxfId="16851" priority="1869">
      <formula>AND(IF($Q31=3,1,0),IF($X31&lt;30,1,0))</formula>
    </cfRule>
    <cfRule type="expression" dxfId="16850" priority="1870">
      <formula>AND(IF($Q31=3,1,IF($Q31=4,1,0)),IF($F31&lt;=85,1,0))</formula>
    </cfRule>
  </conditionalFormatting>
  <conditionalFormatting sqref="X31">
    <cfRule type="expression" dxfId="16849" priority="1863">
      <formula>AND(IF(OR($Q31=1,$Q31=2),1,0),IF($X31&lt;=20,1,0))</formula>
    </cfRule>
    <cfRule type="expression" dxfId="16848" priority="1864">
      <formula>AND(IF($Q31=2,1,0),IF($X31&lt;30,1,0))</formula>
    </cfRule>
    <cfRule type="expression" dxfId="16847" priority="1865">
      <formula>AND(IF($Q31=3,1,0),IF($X31&lt;30,1,0))</formula>
    </cfRule>
    <cfRule type="expression" dxfId="16846" priority="1866">
      <formula>AND(IF($Q31=3,1,IF($Q31=4,1,0)),IF($F31&lt;=85,1,0))</formula>
    </cfRule>
  </conditionalFormatting>
  <conditionalFormatting sqref="AI31">
    <cfRule type="expression" dxfId="16845" priority="1859">
      <formula>AND(IF(OR($Q31=1,$Q31=2),1,0),IF($X31&lt;=20,1,0))</formula>
    </cfRule>
    <cfRule type="expression" dxfId="16844" priority="1860">
      <formula>AND(IF($Q31=2,1,0),IF($X31&lt;30,1,0))</formula>
    </cfRule>
    <cfRule type="expression" dxfId="16843" priority="1861">
      <formula>AND(IF($Q31=3,1,0),IF($X31&lt;30,1,0))</formula>
    </cfRule>
    <cfRule type="expression" dxfId="16842" priority="1862">
      <formula>AND(IF($Q31=3,1,IF($Q31=4,1,0)),IF($F31&lt;=85,1,0))</formula>
    </cfRule>
  </conditionalFormatting>
  <conditionalFormatting sqref="AV32">
    <cfRule type="expression" dxfId="16841" priority="1857">
      <formula>AV32="X"</formula>
    </cfRule>
    <cfRule type="expression" dxfId="16840" priority="1858">
      <formula>AV32="후보"</formula>
    </cfRule>
  </conditionalFormatting>
  <conditionalFormatting sqref="Z32">
    <cfRule type="colorScale" priority="1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6839" priority="1854" operator="greaterThan">
      <formula>0.9</formula>
    </cfRule>
    <cfRule type="cellIs" dxfId="16838" priority="1855" operator="greaterThan">
      <formula>0.85</formula>
    </cfRule>
  </conditionalFormatting>
  <conditionalFormatting sqref="N32">
    <cfRule type="cellIs" dxfId="16837" priority="1852" operator="greaterThan">
      <formula>0.9</formula>
    </cfRule>
    <cfRule type="cellIs" dxfId="16836" priority="1853" operator="greaterThan">
      <formula>0.85</formula>
    </cfRule>
  </conditionalFormatting>
  <conditionalFormatting sqref="E32">
    <cfRule type="expression" dxfId="16835" priority="1848">
      <formula>AND(IF(OR($Q32=1,$Q32=2),1,0),IF($X32&lt;=20,1,0))</formula>
    </cfRule>
    <cfRule type="expression" dxfId="16834" priority="1849">
      <formula>AND(IF($Q32=2,1,0),IF($X32&lt;30,1,0))</formula>
    </cfRule>
    <cfRule type="expression" dxfId="16833" priority="1850">
      <formula>AND(IF($Q32=3,1,0),IF($X32&lt;30,1,0))</formula>
    </cfRule>
    <cfRule type="expression" dxfId="16832" priority="1851">
      <formula>AND(IF($Q32=3,1,IF($Q32=4,1,0)),IF($F32&lt;=85,1,0))</formula>
    </cfRule>
  </conditionalFormatting>
  <conditionalFormatting sqref="X32">
    <cfRule type="expression" dxfId="16831" priority="1844">
      <formula>AND(IF(OR($Q32=1,$Q32=2),1,0),IF($X32&lt;=20,1,0))</formula>
    </cfRule>
    <cfRule type="expression" dxfId="16830" priority="1845">
      <formula>AND(IF($Q32=2,1,0),IF($X32&lt;30,1,0))</formula>
    </cfRule>
    <cfRule type="expression" dxfId="16829" priority="1846">
      <formula>AND(IF($Q32=3,1,0),IF($X32&lt;30,1,0))</formula>
    </cfRule>
    <cfRule type="expression" dxfId="16828" priority="1847">
      <formula>AND(IF($Q32=3,1,IF($Q32=4,1,0)),IF($F32&lt;=85,1,0))</formula>
    </cfRule>
  </conditionalFormatting>
  <conditionalFormatting sqref="AI32">
    <cfRule type="expression" dxfId="16827" priority="1840">
      <formula>AND(IF(OR($Q32=1,$Q32=2),1,0),IF($X32&lt;=20,1,0))</formula>
    </cfRule>
    <cfRule type="expression" dxfId="16826" priority="1841">
      <formula>AND(IF($Q32=2,1,0),IF($X32&lt;30,1,0))</formula>
    </cfRule>
    <cfRule type="expression" dxfId="16825" priority="1842">
      <formula>AND(IF($Q32=3,1,0),IF($X32&lt;30,1,0))</formula>
    </cfRule>
    <cfRule type="expression" dxfId="16824" priority="1843">
      <formula>AND(IF($Q32=3,1,IF($Q32=4,1,0)),IF($F32&lt;=85,1,0))</formula>
    </cfRule>
  </conditionalFormatting>
  <conditionalFormatting sqref="AV33">
    <cfRule type="expression" dxfId="16823" priority="1838">
      <formula>AV33="X"</formula>
    </cfRule>
    <cfRule type="expression" dxfId="16822" priority="1839">
      <formula>AV33="후보"</formula>
    </cfRule>
  </conditionalFormatting>
  <conditionalFormatting sqref="Z33">
    <cfRule type="colorScale" priority="1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6821" priority="1835" operator="greaterThan">
      <formula>0.9</formula>
    </cfRule>
    <cfRule type="cellIs" dxfId="16820" priority="1836" operator="greaterThan">
      <formula>0.85</formula>
    </cfRule>
  </conditionalFormatting>
  <conditionalFormatting sqref="N33">
    <cfRule type="cellIs" dxfId="16819" priority="1833" operator="greaterThan">
      <formula>0.9</formula>
    </cfRule>
    <cfRule type="cellIs" dxfId="16818" priority="1834" operator="greaterThan">
      <formula>0.85</formula>
    </cfRule>
  </conditionalFormatting>
  <conditionalFormatting sqref="E33">
    <cfRule type="expression" dxfId="16817" priority="1829">
      <formula>AND(IF(OR($Q33=1,$Q33=2),1,0),IF($X33&lt;=20,1,0))</formula>
    </cfRule>
    <cfRule type="expression" dxfId="16816" priority="1830">
      <formula>AND(IF($Q33=2,1,0),IF($X33&lt;30,1,0))</formula>
    </cfRule>
    <cfRule type="expression" dxfId="16815" priority="1831">
      <formula>AND(IF($Q33=3,1,0),IF($X33&lt;30,1,0))</formula>
    </cfRule>
    <cfRule type="expression" dxfId="16814" priority="1832">
      <formula>AND(IF($Q33=3,1,IF($Q33=4,1,0)),IF($F33&lt;=85,1,0))</formula>
    </cfRule>
  </conditionalFormatting>
  <conditionalFormatting sqref="X33">
    <cfRule type="expression" dxfId="16813" priority="1825">
      <formula>AND(IF(OR($Q33=1,$Q33=2),1,0),IF($X33&lt;=20,1,0))</formula>
    </cfRule>
    <cfRule type="expression" dxfId="16812" priority="1826">
      <formula>AND(IF($Q33=2,1,0),IF($X33&lt;30,1,0))</formula>
    </cfRule>
    <cfRule type="expression" dxfId="16811" priority="1827">
      <formula>AND(IF($Q33=3,1,0),IF($X33&lt;30,1,0))</formula>
    </cfRule>
    <cfRule type="expression" dxfId="16810" priority="1828">
      <formula>AND(IF($Q33=3,1,IF($Q33=4,1,0)),IF($F33&lt;=85,1,0))</formula>
    </cfRule>
  </conditionalFormatting>
  <conditionalFormatting sqref="AI33">
    <cfRule type="expression" dxfId="16809" priority="1821">
      <formula>AND(IF(OR($Q33=1,$Q33=2),1,0),IF($X33&lt;=20,1,0))</formula>
    </cfRule>
    <cfRule type="expression" dxfId="16808" priority="1822">
      <formula>AND(IF($Q33=2,1,0),IF($X33&lt;30,1,0))</formula>
    </cfRule>
    <cfRule type="expression" dxfId="16807" priority="1823">
      <formula>AND(IF($Q33=3,1,0),IF($X33&lt;30,1,0))</formula>
    </cfRule>
    <cfRule type="expression" dxfId="16806" priority="1824">
      <formula>AND(IF($Q33=3,1,IF($Q33=4,1,0)),IF($F33&lt;=85,1,0))</formula>
    </cfRule>
  </conditionalFormatting>
  <conditionalFormatting sqref="AV34">
    <cfRule type="expression" dxfId="16805" priority="1819">
      <formula>AV34="X"</formula>
    </cfRule>
    <cfRule type="expression" dxfId="16804" priority="1820">
      <formula>AV34="후보"</formula>
    </cfRule>
  </conditionalFormatting>
  <conditionalFormatting sqref="Z34">
    <cfRule type="colorScale" priority="18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6803" priority="1816" operator="greaterThan">
      <formula>0.9</formula>
    </cfRule>
    <cfRule type="cellIs" dxfId="16802" priority="1817" operator="greaterThan">
      <formula>0.85</formula>
    </cfRule>
  </conditionalFormatting>
  <conditionalFormatting sqref="N34">
    <cfRule type="cellIs" dxfId="16801" priority="1814" operator="greaterThan">
      <formula>0.9</formula>
    </cfRule>
    <cfRule type="cellIs" dxfId="16800" priority="1815" operator="greaterThan">
      <formula>0.85</formula>
    </cfRule>
  </conditionalFormatting>
  <conditionalFormatting sqref="E34">
    <cfRule type="expression" dxfId="16799" priority="1810">
      <formula>AND(IF(OR($Q34=1,$Q34=2),1,0),IF($X34&lt;=20,1,0))</formula>
    </cfRule>
    <cfRule type="expression" dxfId="16798" priority="1811">
      <formula>AND(IF($Q34=2,1,0),IF($X34&lt;30,1,0))</formula>
    </cfRule>
    <cfRule type="expression" dxfId="16797" priority="1812">
      <formula>AND(IF($Q34=3,1,0),IF($X34&lt;30,1,0))</formula>
    </cfRule>
    <cfRule type="expression" dxfId="16796" priority="1813">
      <formula>AND(IF($Q34=3,1,IF($Q34=4,1,0)),IF($F34&lt;=85,1,0))</formula>
    </cfRule>
  </conditionalFormatting>
  <conditionalFormatting sqref="X34">
    <cfRule type="expression" dxfId="16795" priority="1806">
      <formula>AND(IF(OR($Q34=1,$Q34=2),1,0),IF($X34&lt;=20,1,0))</formula>
    </cfRule>
    <cfRule type="expression" dxfId="16794" priority="1807">
      <formula>AND(IF($Q34=2,1,0),IF($X34&lt;30,1,0))</formula>
    </cfRule>
    <cfRule type="expression" dxfId="16793" priority="1808">
      <formula>AND(IF($Q34=3,1,0),IF($X34&lt;30,1,0))</formula>
    </cfRule>
    <cfRule type="expression" dxfId="16792" priority="1809">
      <formula>AND(IF($Q34=3,1,IF($Q34=4,1,0)),IF($F34&lt;=85,1,0))</formula>
    </cfRule>
  </conditionalFormatting>
  <conditionalFormatting sqref="AI34">
    <cfRule type="expression" dxfId="16791" priority="1802">
      <formula>AND(IF(OR($Q34=1,$Q34=2),1,0),IF($X34&lt;=20,1,0))</formula>
    </cfRule>
    <cfRule type="expression" dxfId="16790" priority="1803">
      <formula>AND(IF($Q34=2,1,0),IF($X34&lt;30,1,0))</formula>
    </cfRule>
    <cfRule type="expression" dxfId="16789" priority="1804">
      <formula>AND(IF($Q34=3,1,0),IF($X34&lt;30,1,0))</formula>
    </cfRule>
    <cfRule type="expression" dxfId="16788" priority="1805">
      <formula>AND(IF($Q34=3,1,IF($Q34=4,1,0)),IF($F34&lt;=85,1,0))</formula>
    </cfRule>
  </conditionalFormatting>
  <conditionalFormatting sqref="AV35">
    <cfRule type="expression" dxfId="16787" priority="1800">
      <formula>AV35="X"</formula>
    </cfRule>
    <cfRule type="expression" dxfId="16786" priority="1801">
      <formula>AV35="후보"</formula>
    </cfRule>
  </conditionalFormatting>
  <conditionalFormatting sqref="Z35">
    <cfRule type="colorScale" priority="17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6785" priority="1797" operator="greaterThan">
      <formula>0.9</formula>
    </cfRule>
    <cfRule type="cellIs" dxfId="16784" priority="1798" operator="greaterThan">
      <formula>0.85</formula>
    </cfRule>
  </conditionalFormatting>
  <conditionalFormatting sqref="N35">
    <cfRule type="cellIs" dxfId="16783" priority="1795" operator="greaterThan">
      <formula>0.9</formula>
    </cfRule>
    <cfRule type="cellIs" dxfId="16782" priority="1796" operator="greaterThan">
      <formula>0.85</formula>
    </cfRule>
  </conditionalFormatting>
  <conditionalFormatting sqref="E35">
    <cfRule type="expression" dxfId="16781" priority="1791">
      <formula>AND(IF(OR($Q35=1,$Q35=2),1,0),IF($X35&lt;=20,1,0))</formula>
    </cfRule>
    <cfRule type="expression" dxfId="16780" priority="1792">
      <formula>AND(IF($Q35=2,1,0),IF($X35&lt;30,1,0))</formula>
    </cfRule>
    <cfRule type="expression" dxfId="16779" priority="1793">
      <formula>AND(IF($Q35=3,1,0),IF($X35&lt;30,1,0))</formula>
    </cfRule>
    <cfRule type="expression" dxfId="16778" priority="1794">
      <formula>AND(IF($Q35=3,1,IF($Q35=4,1,0)),IF($F35&lt;=85,1,0))</formula>
    </cfRule>
  </conditionalFormatting>
  <conditionalFormatting sqref="X35">
    <cfRule type="expression" dxfId="16777" priority="1787">
      <formula>AND(IF(OR($Q35=1,$Q35=2),1,0),IF($X35&lt;=20,1,0))</formula>
    </cfRule>
    <cfRule type="expression" dxfId="16776" priority="1788">
      <formula>AND(IF($Q35=2,1,0),IF($X35&lt;30,1,0))</formula>
    </cfRule>
    <cfRule type="expression" dxfId="16775" priority="1789">
      <formula>AND(IF($Q35=3,1,0),IF($X35&lt;30,1,0))</formula>
    </cfRule>
    <cfRule type="expression" dxfId="16774" priority="1790">
      <formula>AND(IF($Q35=3,1,IF($Q35=4,1,0)),IF($F35&lt;=85,1,0))</formula>
    </cfRule>
  </conditionalFormatting>
  <conditionalFormatting sqref="AI35">
    <cfRule type="expression" dxfId="16773" priority="1783">
      <formula>AND(IF(OR($Q35=1,$Q35=2),1,0),IF($X35&lt;=20,1,0))</formula>
    </cfRule>
    <cfRule type="expression" dxfId="16772" priority="1784">
      <formula>AND(IF($Q35=2,1,0),IF($X35&lt;30,1,0))</formula>
    </cfRule>
    <cfRule type="expression" dxfId="16771" priority="1785">
      <formula>AND(IF($Q35=3,1,0),IF($X35&lt;30,1,0))</formula>
    </cfRule>
    <cfRule type="expression" dxfId="16770" priority="1786">
      <formula>AND(IF($Q35=3,1,IF($Q35=4,1,0)),IF($F35&lt;=85,1,0))</formula>
    </cfRule>
  </conditionalFormatting>
  <conditionalFormatting sqref="AV36">
    <cfRule type="expression" dxfId="16769" priority="1781">
      <formula>AV36="X"</formula>
    </cfRule>
    <cfRule type="expression" dxfId="16768" priority="1782">
      <formula>AV36="후보"</formula>
    </cfRule>
  </conditionalFormatting>
  <conditionalFormatting sqref="Z36">
    <cfRule type="colorScale" priority="17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6767" priority="1778" operator="greaterThan">
      <formula>0.9</formula>
    </cfRule>
    <cfRule type="cellIs" dxfId="16766" priority="1779" operator="greaterThan">
      <formula>0.85</formula>
    </cfRule>
  </conditionalFormatting>
  <conditionalFormatting sqref="N36">
    <cfRule type="cellIs" dxfId="16765" priority="1776" operator="greaterThan">
      <formula>0.9</formula>
    </cfRule>
    <cfRule type="cellIs" dxfId="16764" priority="1777" operator="greaterThan">
      <formula>0.85</formula>
    </cfRule>
  </conditionalFormatting>
  <conditionalFormatting sqref="E36">
    <cfRule type="expression" dxfId="16763" priority="1772">
      <formula>AND(IF(OR($Q36=1,$Q36=2),1,0),IF($X36&lt;=20,1,0))</formula>
    </cfRule>
    <cfRule type="expression" dxfId="16762" priority="1773">
      <formula>AND(IF($Q36=2,1,0),IF($X36&lt;30,1,0))</formula>
    </cfRule>
    <cfRule type="expression" dxfId="16761" priority="1774">
      <formula>AND(IF($Q36=3,1,0),IF($X36&lt;30,1,0))</formula>
    </cfRule>
    <cfRule type="expression" dxfId="16760" priority="1775">
      <formula>AND(IF($Q36=3,1,IF($Q36=4,1,0)),IF($F36&lt;=85,1,0))</formula>
    </cfRule>
  </conditionalFormatting>
  <conditionalFormatting sqref="X36">
    <cfRule type="expression" dxfId="16759" priority="1768">
      <formula>AND(IF(OR($Q36=1,$Q36=2),1,0),IF($X36&lt;=20,1,0))</formula>
    </cfRule>
    <cfRule type="expression" dxfId="16758" priority="1769">
      <formula>AND(IF($Q36=2,1,0),IF($X36&lt;30,1,0))</formula>
    </cfRule>
    <cfRule type="expression" dxfId="16757" priority="1770">
      <formula>AND(IF($Q36=3,1,0),IF($X36&lt;30,1,0))</formula>
    </cfRule>
    <cfRule type="expression" dxfId="16756" priority="1771">
      <formula>AND(IF($Q36=3,1,IF($Q36=4,1,0)),IF($F36&lt;=85,1,0))</formula>
    </cfRule>
  </conditionalFormatting>
  <conditionalFormatting sqref="AI36">
    <cfRule type="expression" dxfId="16755" priority="1764">
      <formula>AND(IF(OR($Q36=1,$Q36=2),1,0),IF($X36&lt;=20,1,0))</formula>
    </cfRule>
    <cfRule type="expression" dxfId="16754" priority="1765">
      <formula>AND(IF($Q36=2,1,0),IF($X36&lt;30,1,0))</formula>
    </cfRule>
    <cfRule type="expression" dxfId="16753" priority="1766">
      <formula>AND(IF($Q36=3,1,0),IF($X36&lt;30,1,0))</formula>
    </cfRule>
    <cfRule type="expression" dxfId="16752" priority="1767">
      <formula>AND(IF($Q36=3,1,IF($Q36=4,1,0)),IF($F36&lt;=85,1,0))</formula>
    </cfRule>
  </conditionalFormatting>
  <conditionalFormatting sqref="AV37">
    <cfRule type="expression" dxfId="16751" priority="1762">
      <formula>AV37="X"</formula>
    </cfRule>
    <cfRule type="expression" dxfId="16750" priority="1763">
      <formula>AV37="후보"</formula>
    </cfRule>
  </conditionalFormatting>
  <conditionalFormatting sqref="Z37">
    <cfRule type="colorScale" priority="17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6749" priority="1759" operator="greaterThan">
      <formula>0.9</formula>
    </cfRule>
    <cfRule type="cellIs" dxfId="16748" priority="1760" operator="greaterThan">
      <formula>0.85</formula>
    </cfRule>
  </conditionalFormatting>
  <conditionalFormatting sqref="N37">
    <cfRule type="cellIs" dxfId="16747" priority="1757" operator="greaterThan">
      <formula>0.9</formula>
    </cfRule>
    <cfRule type="cellIs" dxfId="16746" priority="1758" operator="greaterThan">
      <formula>0.85</formula>
    </cfRule>
  </conditionalFormatting>
  <conditionalFormatting sqref="E37">
    <cfRule type="expression" dxfId="16745" priority="1753">
      <formula>AND(IF(OR($Q37=1,$Q37=2),1,0),IF($X37&lt;=20,1,0))</formula>
    </cfRule>
    <cfRule type="expression" dxfId="16744" priority="1754">
      <formula>AND(IF($Q37=2,1,0),IF($X37&lt;30,1,0))</formula>
    </cfRule>
    <cfRule type="expression" dxfId="16743" priority="1755">
      <formula>AND(IF($Q37=3,1,0),IF($X37&lt;30,1,0))</formula>
    </cfRule>
    <cfRule type="expression" dxfId="16742" priority="1756">
      <formula>AND(IF($Q37=3,1,IF($Q37=4,1,0)),IF($F37&lt;=85,1,0))</formula>
    </cfRule>
  </conditionalFormatting>
  <conditionalFormatting sqref="X37">
    <cfRule type="expression" dxfId="16741" priority="1749">
      <formula>AND(IF(OR($Q37=1,$Q37=2),1,0),IF($X37&lt;=20,1,0))</formula>
    </cfRule>
    <cfRule type="expression" dxfId="16740" priority="1750">
      <formula>AND(IF($Q37=2,1,0),IF($X37&lt;30,1,0))</formula>
    </cfRule>
    <cfRule type="expression" dxfId="16739" priority="1751">
      <formula>AND(IF($Q37=3,1,0),IF($X37&lt;30,1,0))</formula>
    </cfRule>
    <cfRule type="expression" dxfId="16738" priority="1752">
      <formula>AND(IF($Q37=3,1,IF($Q37=4,1,0)),IF($F37&lt;=85,1,0))</formula>
    </cfRule>
  </conditionalFormatting>
  <conditionalFormatting sqref="AI37">
    <cfRule type="expression" dxfId="16737" priority="1745">
      <formula>AND(IF(OR($Q37=1,$Q37=2),1,0),IF($X37&lt;=20,1,0))</formula>
    </cfRule>
    <cfRule type="expression" dxfId="16736" priority="1746">
      <formula>AND(IF($Q37=2,1,0),IF($X37&lt;30,1,0))</formula>
    </cfRule>
    <cfRule type="expression" dxfId="16735" priority="1747">
      <formula>AND(IF($Q37=3,1,0),IF($X37&lt;30,1,0))</formula>
    </cfRule>
    <cfRule type="expression" dxfId="16734" priority="1748">
      <formula>AND(IF($Q37=3,1,IF($Q37=4,1,0)),IF($F37&lt;=85,1,0))</formula>
    </cfRule>
  </conditionalFormatting>
  <conditionalFormatting sqref="AV38">
    <cfRule type="expression" dxfId="16733" priority="1743">
      <formula>AV38="X"</formula>
    </cfRule>
    <cfRule type="expression" dxfId="16732" priority="1744">
      <formula>AV38="후보"</formula>
    </cfRule>
  </conditionalFormatting>
  <conditionalFormatting sqref="Z38">
    <cfRule type="colorScale" priority="17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6731" priority="1740" operator="greaterThan">
      <formula>0.9</formula>
    </cfRule>
    <cfRule type="cellIs" dxfId="16730" priority="1741" operator="greaterThan">
      <formula>0.85</formula>
    </cfRule>
  </conditionalFormatting>
  <conditionalFormatting sqref="N38">
    <cfRule type="cellIs" dxfId="16729" priority="1738" operator="greaterThan">
      <formula>0.9</formula>
    </cfRule>
    <cfRule type="cellIs" dxfId="16728" priority="1739" operator="greaterThan">
      <formula>0.85</formula>
    </cfRule>
  </conditionalFormatting>
  <conditionalFormatting sqref="E38">
    <cfRule type="expression" dxfId="16727" priority="1734">
      <formula>AND(IF(OR($Q38=1,$Q38=2),1,0),IF($X38&lt;=20,1,0))</formula>
    </cfRule>
    <cfRule type="expression" dxfId="16726" priority="1735">
      <formula>AND(IF($Q38=2,1,0),IF($X38&lt;30,1,0))</formula>
    </cfRule>
    <cfRule type="expression" dxfId="16725" priority="1736">
      <formula>AND(IF($Q38=3,1,0),IF($X38&lt;30,1,0))</formula>
    </cfRule>
    <cfRule type="expression" dxfId="16724" priority="1737">
      <formula>AND(IF($Q38=3,1,IF($Q38=4,1,0)),IF($F38&lt;=85,1,0))</formula>
    </cfRule>
  </conditionalFormatting>
  <conditionalFormatting sqref="X38">
    <cfRule type="expression" dxfId="16723" priority="1730">
      <formula>AND(IF(OR($Q38=1,$Q38=2),1,0),IF($X38&lt;=20,1,0))</formula>
    </cfRule>
    <cfRule type="expression" dxfId="16722" priority="1731">
      <formula>AND(IF($Q38=2,1,0),IF($X38&lt;30,1,0))</formula>
    </cfRule>
    <cfRule type="expression" dxfId="16721" priority="1732">
      <formula>AND(IF($Q38=3,1,0),IF($X38&lt;30,1,0))</formula>
    </cfRule>
    <cfRule type="expression" dxfId="16720" priority="1733">
      <formula>AND(IF($Q38=3,1,IF($Q38=4,1,0)),IF($F38&lt;=85,1,0))</formula>
    </cfRule>
  </conditionalFormatting>
  <conditionalFormatting sqref="AI38">
    <cfRule type="expression" dxfId="16719" priority="1726">
      <formula>AND(IF(OR($Q38=1,$Q38=2),1,0),IF($X38&lt;=20,1,0))</formula>
    </cfRule>
    <cfRule type="expression" dxfId="16718" priority="1727">
      <formula>AND(IF($Q38=2,1,0),IF($X38&lt;30,1,0))</formula>
    </cfRule>
    <cfRule type="expression" dxfId="16717" priority="1728">
      <formula>AND(IF($Q38=3,1,0),IF($X38&lt;30,1,0))</formula>
    </cfRule>
    <cfRule type="expression" dxfId="16716" priority="1729">
      <formula>AND(IF($Q38=3,1,IF($Q38=4,1,0)),IF($F38&lt;=85,1,0))</formula>
    </cfRule>
  </conditionalFormatting>
  <conditionalFormatting sqref="AV39">
    <cfRule type="expression" dxfId="16715" priority="1724">
      <formula>AV39="X"</formula>
    </cfRule>
    <cfRule type="expression" dxfId="16714" priority="1725">
      <formula>AV39="후보"</formula>
    </cfRule>
  </conditionalFormatting>
  <conditionalFormatting sqref="Z39">
    <cfRule type="colorScale" priority="17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6713" priority="1721" operator="greaterThan">
      <formula>0.9</formula>
    </cfRule>
    <cfRule type="cellIs" dxfId="16712" priority="1722" operator="greaterThan">
      <formula>0.85</formula>
    </cfRule>
  </conditionalFormatting>
  <conditionalFormatting sqref="N39">
    <cfRule type="cellIs" dxfId="16711" priority="1719" operator="greaterThan">
      <formula>0.9</formula>
    </cfRule>
    <cfRule type="cellIs" dxfId="16710" priority="1720" operator="greaterThan">
      <formula>0.85</formula>
    </cfRule>
  </conditionalFormatting>
  <conditionalFormatting sqref="E39">
    <cfRule type="expression" dxfId="16709" priority="1715">
      <formula>AND(IF(OR($Q39=1,$Q39=2),1,0),IF($X39&lt;=20,1,0))</formula>
    </cfRule>
    <cfRule type="expression" dxfId="16708" priority="1716">
      <formula>AND(IF($Q39=2,1,0),IF($X39&lt;30,1,0))</formula>
    </cfRule>
    <cfRule type="expression" dxfId="16707" priority="1717">
      <formula>AND(IF($Q39=3,1,0),IF($X39&lt;30,1,0))</formula>
    </cfRule>
    <cfRule type="expression" dxfId="16706" priority="1718">
      <formula>AND(IF($Q39=3,1,IF($Q39=4,1,0)),IF($F39&lt;=85,1,0))</formula>
    </cfRule>
  </conditionalFormatting>
  <conditionalFormatting sqref="X39">
    <cfRule type="expression" dxfId="16705" priority="1711">
      <formula>AND(IF(OR($Q39=1,$Q39=2),1,0),IF($X39&lt;=20,1,0))</formula>
    </cfRule>
    <cfRule type="expression" dxfId="16704" priority="1712">
      <formula>AND(IF($Q39=2,1,0),IF($X39&lt;30,1,0))</formula>
    </cfRule>
    <cfRule type="expression" dxfId="16703" priority="1713">
      <formula>AND(IF($Q39=3,1,0),IF($X39&lt;30,1,0))</formula>
    </cfRule>
    <cfRule type="expression" dxfId="16702" priority="1714">
      <formula>AND(IF($Q39=3,1,IF($Q39=4,1,0)),IF($F39&lt;=85,1,0))</formula>
    </cfRule>
  </conditionalFormatting>
  <conditionalFormatting sqref="AI39">
    <cfRule type="expression" dxfId="16701" priority="1707">
      <formula>AND(IF(OR($Q39=1,$Q39=2),1,0),IF($X39&lt;=20,1,0))</formula>
    </cfRule>
    <cfRule type="expression" dxfId="16700" priority="1708">
      <formula>AND(IF($Q39=2,1,0),IF($X39&lt;30,1,0))</formula>
    </cfRule>
    <cfRule type="expression" dxfId="16699" priority="1709">
      <formula>AND(IF($Q39=3,1,0),IF($X39&lt;30,1,0))</formula>
    </cfRule>
    <cfRule type="expression" dxfId="16698" priority="1710">
      <formula>AND(IF($Q39=3,1,IF($Q39=4,1,0)),IF($F39&lt;=85,1,0))</formula>
    </cfRule>
  </conditionalFormatting>
  <conditionalFormatting sqref="AV40">
    <cfRule type="expression" dxfId="16697" priority="1705">
      <formula>AV40="X"</formula>
    </cfRule>
    <cfRule type="expression" dxfId="16696" priority="1706">
      <formula>AV40="후보"</formula>
    </cfRule>
  </conditionalFormatting>
  <conditionalFormatting sqref="Z40">
    <cfRule type="colorScale" priority="1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6695" priority="1702" operator="greaterThan">
      <formula>0.9</formula>
    </cfRule>
    <cfRule type="cellIs" dxfId="16694" priority="1703" operator="greaterThan">
      <formula>0.85</formula>
    </cfRule>
  </conditionalFormatting>
  <conditionalFormatting sqref="N40">
    <cfRule type="cellIs" dxfId="16693" priority="1700" operator="greaterThan">
      <formula>0.9</formula>
    </cfRule>
    <cfRule type="cellIs" dxfId="16692" priority="1701" operator="greaterThan">
      <formula>0.85</formula>
    </cfRule>
  </conditionalFormatting>
  <conditionalFormatting sqref="E40">
    <cfRule type="expression" dxfId="16691" priority="1696">
      <formula>AND(IF(OR($Q40=1,$Q40=2),1,0),IF($X40&lt;=20,1,0))</formula>
    </cfRule>
    <cfRule type="expression" dxfId="16690" priority="1697">
      <formula>AND(IF($Q40=2,1,0),IF($X40&lt;30,1,0))</formula>
    </cfRule>
    <cfRule type="expression" dxfId="16689" priority="1698">
      <formula>AND(IF($Q40=3,1,0),IF($X40&lt;30,1,0))</formula>
    </cfRule>
    <cfRule type="expression" dxfId="16688" priority="1699">
      <formula>AND(IF($Q40=3,1,IF($Q40=4,1,0)),IF($F40&lt;=85,1,0))</formula>
    </cfRule>
  </conditionalFormatting>
  <conditionalFormatting sqref="X40">
    <cfRule type="expression" dxfId="16687" priority="1692">
      <formula>AND(IF(OR($Q40=1,$Q40=2),1,0),IF($X40&lt;=20,1,0))</formula>
    </cfRule>
    <cfRule type="expression" dxfId="16686" priority="1693">
      <formula>AND(IF($Q40=2,1,0),IF($X40&lt;30,1,0))</formula>
    </cfRule>
    <cfRule type="expression" dxfId="16685" priority="1694">
      <formula>AND(IF($Q40=3,1,0),IF($X40&lt;30,1,0))</formula>
    </cfRule>
    <cfRule type="expression" dxfId="16684" priority="1695">
      <formula>AND(IF($Q40=3,1,IF($Q40=4,1,0)),IF($F40&lt;=85,1,0))</formula>
    </cfRule>
  </conditionalFormatting>
  <conditionalFormatting sqref="AI40">
    <cfRule type="expression" dxfId="16683" priority="1688">
      <formula>AND(IF(OR($Q40=1,$Q40=2),1,0),IF($X40&lt;=20,1,0))</formula>
    </cfRule>
    <cfRule type="expression" dxfId="16682" priority="1689">
      <formula>AND(IF($Q40=2,1,0),IF($X40&lt;30,1,0))</formula>
    </cfRule>
    <cfRule type="expression" dxfId="16681" priority="1690">
      <formula>AND(IF($Q40=3,1,0),IF($X40&lt;30,1,0))</formula>
    </cfRule>
    <cfRule type="expression" dxfId="16680" priority="1691">
      <formula>AND(IF($Q40=3,1,IF($Q40=4,1,0)),IF($F40&lt;=85,1,0))</formula>
    </cfRule>
  </conditionalFormatting>
  <conditionalFormatting sqref="AV41">
    <cfRule type="expression" dxfId="16679" priority="1686">
      <formula>AV41="X"</formula>
    </cfRule>
    <cfRule type="expression" dxfId="16678" priority="1687">
      <formula>AV41="후보"</formula>
    </cfRule>
  </conditionalFormatting>
  <conditionalFormatting sqref="Z41">
    <cfRule type="colorScale" priority="1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6677" priority="1683" operator="greaterThan">
      <formula>0.9</formula>
    </cfRule>
    <cfRule type="cellIs" dxfId="16676" priority="1684" operator="greaterThan">
      <formula>0.85</formula>
    </cfRule>
  </conditionalFormatting>
  <conditionalFormatting sqref="N41">
    <cfRule type="cellIs" dxfId="16675" priority="1681" operator="greaterThan">
      <formula>0.9</formula>
    </cfRule>
    <cfRule type="cellIs" dxfId="16674" priority="1682" operator="greaterThan">
      <formula>0.85</formula>
    </cfRule>
  </conditionalFormatting>
  <conditionalFormatting sqref="E41">
    <cfRule type="expression" dxfId="16673" priority="1677">
      <formula>AND(IF(OR($Q41=1,$Q41=2),1,0),IF($X41&lt;=20,1,0))</formula>
    </cfRule>
    <cfRule type="expression" dxfId="16672" priority="1678">
      <formula>AND(IF($Q41=2,1,0),IF($X41&lt;30,1,0))</formula>
    </cfRule>
    <cfRule type="expression" dxfId="16671" priority="1679">
      <formula>AND(IF($Q41=3,1,0),IF($X41&lt;30,1,0))</formula>
    </cfRule>
    <cfRule type="expression" dxfId="16670" priority="1680">
      <formula>AND(IF($Q41=3,1,IF($Q41=4,1,0)),IF($F41&lt;=85,1,0))</formula>
    </cfRule>
  </conditionalFormatting>
  <conditionalFormatting sqref="X41">
    <cfRule type="expression" dxfId="16669" priority="1673">
      <formula>AND(IF(OR($Q41=1,$Q41=2),1,0),IF($X41&lt;=20,1,0))</formula>
    </cfRule>
    <cfRule type="expression" dxfId="16668" priority="1674">
      <formula>AND(IF($Q41=2,1,0),IF($X41&lt;30,1,0))</formula>
    </cfRule>
    <cfRule type="expression" dxfId="16667" priority="1675">
      <formula>AND(IF($Q41=3,1,0),IF($X41&lt;30,1,0))</formula>
    </cfRule>
    <cfRule type="expression" dxfId="16666" priority="1676">
      <formula>AND(IF($Q41=3,1,IF($Q41=4,1,0)),IF($F41&lt;=85,1,0))</formula>
    </cfRule>
  </conditionalFormatting>
  <conditionalFormatting sqref="AI41">
    <cfRule type="expression" dxfId="16665" priority="1669">
      <formula>AND(IF(OR($Q41=1,$Q41=2),1,0),IF($X41&lt;=20,1,0))</formula>
    </cfRule>
    <cfRule type="expression" dxfId="16664" priority="1670">
      <formula>AND(IF($Q41=2,1,0),IF($X41&lt;30,1,0))</formula>
    </cfRule>
    <cfRule type="expression" dxfId="16663" priority="1671">
      <formula>AND(IF($Q41=3,1,0),IF($X41&lt;30,1,0))</formula>
    </cfRule>
    <cfRule type="expression" dxfId="16662" priority="1672">
      <formula>AND(IF($Q41=3,1,IF($Q41=4,1,0)),IF($F41&lt;=85,1,0))</formula>
    </cfRule>
  </conditionalFormatting>
  <conditionalFormatting sqref="AV42">
    <cfRule type="expression" dxfId="16661" priority="1667">
      <formula>AV42="X"</formula>
    </cfRule>
    <cfRule type="expression" dxfId="16660" priority="1668">
      <formula>AV42="후보"</formula>
    </cfRule>
  </conditionalFormatting>
  <conditionalFormatting sqref="Z42">
    <cfRule type="colorScale" priority="1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6659" priority="1664" operator="greaterThan">
      <formula>0.9</formula>
    </cfRule>
    <cfRule type="cellIs" dxfId="16658" priority="1665" operator="greaterThan">
      <formula>0.85</formula>
    </cfRule>
  </conditionalFormatting>
  <conditionalFormatting sqref="N42">
    <cfRule type="cellIs" dxfId="16657" priority="1662" operator="greaterThan">
      <formula>0.9</formula>
    </cfRule>
    <cfRule type="cellIs" dxfId="16656" priority="1663" operator="greaterThan">
      <formula>0.85</formula>
    </cfRule>
  </conditionalFormatting>
  <conditionalFormatting sqref="E42">
    <cfRule type="expression" dxfId="16655" priority="1658">
      <formula>AND(IF(OR($Q42=1,$Q42=2),1,0),IF($X42&lt;=20,1,0))</formula>
    </cfRule>
    <cfRule type="expression" dxfId="16654" priority="1659">
      <formula>AND(IF($Q42=2,1,0),IF($X42&lt;30,1,0))</formula>
    </cfRule>
    <cfRule type="expression" dxfId="16653" priority="1660">
      <formula>AND(IF($Q42=3,1,0),IF($X42&lt;30,1,0))</formula>
    </cfRule>
    <cfRule type="expression" dxfId="16652" priority="1661">
      <formula>AND(IF($Q42=3,1,IF($Q42=4,1,0)),IF($F42&lt;=85,1,0))</formula>
    </cfRule>
  </conditionalFormatting>
  <conditionalFormatting sqref="X42">
    <cfRule type="expression" dxfId="16651" priority="1654">
      <formula>AND(IF(OR($Q42=1,$Q42=2),1,0),IF($X42&lt;=20,1,0))</formula>
    </cfRule>
    <cfRule type="expression" dxfId="16650" priority="1655">
      <formula>AND(IF($Q42=2,1,0),IF($X42&lt;30,1,0))</formula>
    </cfRule>
    <cfRule type="expression" dxfId="16649" priority="1656">
      <formula>AND(IF($Q42=3,1,0),IF($X42&lt;30,1,0))</formula>
    </cfRule>
    <cfRule type="expression" dxfId="16648" priority="1657">
      <formula>AND(IF($Q42=3,1,IF($Q42=4,1,0)),IF($F42&lt;=85,1,0))</formula>
    </cfRule>
  </conditionalFormatting>
  <conditionalFormatting sqref="AI42">
    <cfRule type="expression" dxfId="16647" priority="1650">
      <formula>AND(IF(OR($Q42=1,$Q42=2),1,0),IF($X42&lt;=20,1,0))</formula>
    </cfRule>
    <cfRule type="expression" dxfId="16646" priority="1651">
      <formula>AND(IF($Q42=2,1,0),IF($X42&lt;30,1,0))</formula>
    </cfRule>
    <cfRule type="expression" dxfId="16645" priority="1652">
      <formula>AND(IF($Q42=3,1,0),IF($X42&lt;30,1,0))</formula>
    </cfRule>
    <cfRule type="expression" dxfId="16644" priority="1653">
      <formula>AND(IF($Q42=3,1,IF($Q42=4,1,0)),IF($F42&lt;=85,1,0))</formula>
    </cfRule>
  </conditionalFormatting>
  <conditionalFormatting sqref="AV43">
    <cfRule type="expression" dxfId="16643" priority="1648">
      <formula>AV43="X"</formula>
    </cfRule>
    <cfRule type="expression" dxfId="16642" priority="1649">
      <formula>AV43="후보"</formula>
    </cfRule>
  </conditionalFormatting>
  <conditionalFormatting sqref="Z43">
    <cfRule type="colorScale" priority="16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6641" priority="1645" operator="greaterThan">
      <formula>0.9</formula>
    </cfRule>
    <cfRule type="cellIs" dxfId="16640" priority="1646" operator="greaterThan">
      <formula>0.85</formula>
    </cfRule>
  </conditionalFormatting>
  <conditionalFormatting sqref="N43">
    <cfRule type="cellIs" dxfId="16639" priority="1643" operator="greaterThan">
      <formula>0.9</formula>
    </cfRule>
    <cfRule type="cellIs" dxfId="16638" priority="1644" operator="greaterThan">
      <formula>0.85</formula>
    </cfRule>
  </conditionalFormatting>
  <conditionalFormatting sqref="E43">
    <cfRule type="expression" dxfId="16637" priority="1639">
      <formula>AND(IF(OR($Q43=1,$Q43=2),1,0),IF($X43&lt;=20,1,0))</formula>
    </cfRule>
    <cfRule type="expression" dxfId="16636" priority="1640">
      <formula>AND(IF($Q43=2,1,0),IF($X43&lt;30,1,0))</formula>
    </cfRule>
    <cfRule type="expression" dxfId="16635" priority="1641">
      <formula>AND(IF($Q43=3,1,0),IF($X43&lt;30,1,0))</formula>
    </cfRule>
    <cfRule type="expression" dxfId="16634" priority="1642">
      <formula>AND(IF($Q43=3,1,IF($Q43=4,1,0)),IF($F43&lt;=85,1,0))</formula>
    </cfRule>
  </conditionalFormatting>
  <conditionalFormatting sqref="X43">
    <cfRule type="expression" dxfId="16633" priority="1635">
      <formula>AND(IF(OR($Q43=1,$Q43=2),1,0),IF($X43&lt;=20,1,0))</formula>
    </cfRule>
    <cfRule type="expression" dxfId="16632" priority="1636">
      <formula>AND(IF($Q43=2,1,0),IF($X43&lt;30,1,0))</formula>
    </cfRule>
    <cfRule type="expression" dxfId="16631" priority="1637">
      <formula>AND(IF($Q43=3,1,0),IF($X43&lt;30,1,0))</formula>
    </cfRule>
    <cfRule type="expression" dxfId="16630" priority="1638">
      <formula>AND(IF($Q43=3,1,IF($Q43=4,1,0)),IF($F43&lt;=85,1,0))</formula>
    </cfRule>
  </conditionalFormatting>
  <conditionalFormatting sqref="AI43">
    <cfRule type="expression" dxfId="16629" priority="1631">
      <formula>AND(IF(OR($Q43=1,$Q43=2),1,0),IF($X43&lt;=20,1,0))</formula>
    </cfRule>
    <cfRule type="expression" dxfId="16628" priority="1632">
      <formula>AND(IF($Q43=2,1,0),IF($X43&lt;30,1,0))</formula>
    </cfRule>
    <cfRule type="expression" dxfId="16627" priority="1633">
      <formula>AND(IF($Q43=3,1,0),IF($X43&lt;30,1,0))</formula>
    </cfRule>
    <cfRule type="expression" dxfId="16626" priority="1634">
      <formula>AND(IF($Q43=3,1,IF($Q43=4,1,0)),IF($F43&lt;=85,1,0))</formula>
    </cfRule>
  </conditionalFormatting>
  <conditionalFormatting sqref="AV44">
    <cfRule type="expression" dxfId="16625" priority="1629">
      <formula>AV44="X"</formula>
    </cfRule>
    <cfRule type="expression" dxfId="16624" priority="1630">
      <formula>AV44="후보"</formula>
    </cfRule>
  </conditionalFormatting>
  <conditionalFormatting sqref="Z44">
    <cfRule type="colorScale" priority="1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6623" priority="1626" operator="greaterThan">
      <formula>0.9</formula>
    </cfRule>
    <cfRule type="cellIs" dxfId="16622" priority="1627" operator="greaterThan">
      <formula>0.85</formula>
    </cfRule>
  </conditionalFormatting>
  <conditionalFormatting sqref="N44">
    <cfRule type="cellIs" dxfId="16621" priority="1624" operator="greaterThan">
      <formula>0.9</formula>
    </cfRule>
    <cfRule type="cellIs" dxfId="16620" priority="1625" operator="greaterThan">
      <formula>0.85</formula>
    </cfRule>
  </conditionalFormatting>
  <conditionalFormatting sqref="E44">
    <cfRule type="expression" dxfId="16619" priority="1620">
      <formula>AND(IF(OR($Q44=1,$Q44=2),1,0),IF($X44&lt;=20,1,0))</formula>
    </cfRule>
    <cfRule type="expression" dxfId="16618" priority="1621">
      <formula>AND(IF($Q44=2,1,0),IF($X44&lt;30,1,0))</formula>
    </cfRule>
    <cfRule type="expression" dxfId="16617" priority="1622">
      <formula>AND(IF($Q44=3,1,0),IF($X44&lt;30,1,0))</formula>
    </cfRule>
    <cfRule type="expression" dxfId="16616" priority="1623">
      <formula>AND(IF($Q44=3,1,IF($Q44=4,1,0)),IF($F44&lt;=85,1,0))</formula>
    </cfRule>
  </conditionalFormatting>
  <conditionalFormatting sqref="X44">
    <cfRule type="expression" dxfId="16615" priority="1616">
      <formula>AND(IF(OR($Q44=1,$Q44=2),1,0),IF($X44&lt;=20,1,0))</formula>
    </cfRule>
    <cfRule type="expression" dxfId="16614" priority="1617">
      <formula>AND(IF($Q44=2,1,0),IF($X44&lt;30,1,0))</formula>
    </cfRule>
    <cfRule type="expression" dxfId="16613" priority="1618">
      <formula>AND(IF($Q44=3,1,0),IF($X44&lt;30,1,0))</formula>
    </cfRule>
    <cfRule type="expression" dxfId="16612" priority="1619">
      <formula>AND(IF($Q44=3,1,IF($Q44=4,1,0)),IF($F44&lt;=85,1,0))</formula>
    </cfRule>
  </conditionalFormatting>
  <conditionalFormatting sqref="AI44">
    <cfRule type="expression" dxfId="16611" priority="1612">
      <formula>AND(IF(OR($Q44=1,$Q44=2),1,0),IF($X44&lt;=20,1,0))</formula>
    </cfRule>
    <cfRule type="expression" dxfId="16610" priority="1613">
      <formula>AND(IF($Q44=2,1,0),IF($X44&lt;30,1,0))</formula>
    </cfRule>
    <cfRule type="expression" dxfId="16609" priority="1614">
      <formula>AND(IF($Q44=3,1,0),IF($X44&lt;30,1,0))</formula>
    </cfRule>
    <cfRule type="expression" dxfId="16608" priority="1615">
      <formula>AND(IF($Q44=3,1,IF($Q44=4,1,0)),IF($F44&lt;=85,1,0))</formula>
    </cfRule>
  </conditionalFormatting>
  <conditionalFormatting sqref="AV45">
    <cfRule type="expression" dxfId="16607" priority="1610">
      <formula>AV45="X"</formula>
    </cfRule>
    <cfRule type="expression" dxfId="16606" priority="1611">
      <formula>AV45="후보"</formula>
    </cfRule>
  </conditionalFormatting>
  <conditionalFormatting sqref="Z45">
    <cfRule type="colorScale" priority="16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6605" priority="1607" operator="greaterThan">
      <formula>0.9</formula>
    </cfRule>
    <cfRule type="cellIs" dxfId="16604" priority="1608" operator="greaterThan">
      <formula>0.85</formula>
    </cfRule>
  </conditionalFormatting>
  <conditionalFormatting sqref="N45">
    <cfRule type="cellIs" dxfId="16603" priority="1605" operator="greaterThan">
      <formula>0.9</formula>
    </cfRule>
    <cfRule type="cellIs" dxfId="16602" priority="1606" operator="greaterThan">
      <formula>0.85</formula>
    </cfRule>
  </conditionalFormatting>
  <conditionalFormatting sqref="E45">
    <cfRule type="expression" dxfId="16601" priority="1601">
      <formula>AND(IF(OR($Q45=1,$Q45=2),1,0),IF($X45&lt;=20,1,0))</formula>
    </cfRule>
    <cfRule type="expression" dxfId="16600" priority="1602">
      <formula>AND(IF($Q45=2,1,0),IF($X45&lt;30,1,0))</formula>
    </cfRule>
    <cfRule type="expression" dxfId="16599" priority="1603">
      <formula>AND(IF($Q45=3,1,0),IF($X45&lt;30,1,0))</formula>
    </cfRule>
    <cfRule type="expression" dxfId="16598" priority="1604">
      <formula>AND(IF($Q45=3,1,IF($Q45=4,1,0)),IF($F45&lt;=85,1,0))</formula>
    </cfRule>
  </conditionalFormatting>
  <conditionalFormatting sqref="X45">
    <cfRule type="expression" dxfId="16597" priority="1597">
      <formula>AND(IF(OR($Q45=1,$Q45=2),1,0),IF($X45&lt;=20,1,0))</formula>
    </cfRule>
    <cfRule type="expression" dxfId="16596" priority="1598">
      <formula>AND(IF($Q45=2,1,0),IF($X45&lt;30,1,0))</formula>
    </cfRule>
    <cfRule type="expression" dxfId="16595" priority="1599">
      <formula>AND(IF($Q45=3,1,0),IF($X45&lt;30,1,0))</formula>
    </cfRule>
    <cfRule type="expression" dxfId="16594" priority="1600">
      <formula>AND(IF($Q45=3,1,IF($Q45=4,1,0)),IF($F45&lt;=85,1,0))</formula>
    </cfRule>
  </conditionalFormatting>
  <conditionalFormatting sqref="AI45">
    <cfRule type="expression" dxfId="16593" priority="1593">
      <formula>AND(IF(OR($Q45=1,$Q45=2),1,0),IF($X45&lt;=20,1,0))</formula>
    </cfRule>
    <cfRule type="expression" dxfId="16592" priority="1594">
      <formula>AND(IF($Q45=2,1,0),IF($X45&lt;30,1,0))</formula>
    </cfRule>
    <cfRule type="expression" dxfId="16591" priority="1595">
      <formula>AND(IF($Q45=3,1,0),IF($X45&lt;30,1,0))</formula>
    </cfRule>
    <cfRule type="expression" dxfId="16590" priority="1596">
      <formula>AND(IF($Q45=3,1,IF($Q45=4,1,0)),IF($F45&lt;=85,1,0))</formula>
    </cfRule>
  </conditionalFormatting>
  <conditionalFormatting sqref="AV46">
    <cfRule type="expression" dxfId="16589" priority="1591">
      <formula>AV46="X"</formula>
    </cfRule>
    <cfRule type="expression" dxfId="16588" priority="1592">
      <formula>AV46="후보"</formula>
    </cfRule>
  </conditionalFormatting>
  <conditionalFormatting sqref="Z46">
    <cfRule type="colorScale" priority="15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6587" priority="1588" operator="greaterThan">
      <formula>0.9</formula>
    </cfRule>
    <cfRule type="cellIs" dxfId="16586" priority="1589" operator="greaterThan">
      <formula>0.85</formula>
    </cfRule>
  </conditionalFormatting>
  <conditionalFormatting sqref="N46">
    <cfRule type="cellIs" dxfId="16585" priority="1586" operator="greaterThan">
      <formula>0.9</formula>
    </cfRule>
    <cfRule type="cellIs" dxfId="16584" priority="1587" operator="greaterThan">
      <formula>0.85</formula>
    </cfRule>
  </conditionalFormatting>
  <conditionalFormatting sqref="E46">
    <cfRule type="expression" dxfId="16583" priority="1582">
      <formula>AND(IF(OR($Q46=1,$Q46=2),1,0),IF($X46&lt;=20,1,0))</formula>
    </cfRule>
    <cfRule type="expression" dxfId="16582" priority="1583">
      <formula>AND(IF($Q46=2,1,0),IF($X46&lt;30,1,0))</formula>
    </cfRule>
    <cfRule type="expression" dxfId="16581" priority="1584">
      <formula>AND(IF($Q46=3,1,0),IF($X46&lt;30,1,0))</formula>
    </cfRule>
    <cfRule type="expression" dxfId="16580" priority="1585">
      <formula>AND(IF($Q46=3,1,IF($Q46=4,1,0)),IF($F46&lt;=85,1,0))</formula>
    </cfRule>
  </conditionalFormatting>
  <conditionalFormatting sqref="X46">
    <cfRule type="expression" dxfId="16579" priority="1578">
      <formula>AND(IF(OR($Q46=1,$Q46=2),1,0),IF($X46&lt;=20,1,0))</formula>
    </cfRule>
    <cfRule type="expression" dxfId="16578" priority="1579">
      <formula>AND(IF($Q46=2,1,0),IF($X46&lt;30,1,0))</formula>
    </cfRule>
    <cfRule type="expression" dxfId="16577" priority="1580">
      <formula>AND(IF($Q46=3,1,0),IF($X46&lt;30,1,0))</formula>
    </cfRule>
    <cfRule type="expression" dxfId="16576" priority="1581">
      <formula>AND(IF($Q46=3,1,IF($Q46=4,1,0)),IF($F46&lt;=85,1,0))</formula>
    </cfRule>
  </conditionalFormatting>
  <conditionalFormatting sqref="AI46">
    <cfRule type="expression" dxfId="16575" priority="1574">
      <formula>AND(IF(OR($Q46=1,$Q46=2),1,0),IF($X46&lt;=20,1,0))</formula>
    </cfRule>
    <cfRule type="expression" dxfId="16574" priority="1575">
      <formula>AND(IF($Q46=2,1,0),IF($X46&lt;30,1,0))</formula>
    </cfRule>
    <cfRule type="expression" dxfId="16573" priority="1576">
      <formula>AND(IF($Q46=3,1,0),IF($X46&lt;30,1,0))</formula>
    </cfRule>
    <cfRule type="expression" dxfId="16572" priority="1577">
      <formula>AND(IF($Q46=3,1,IF($Q46=4,1,0)),IF($F46&lt;=85,1,0))</formula>
    </cfRule>
  </conditionalFormatting>
  <conditionalFormatting sqref="AV47">
    <cfRule type="expression" dxfId="16571" priority="1572">
      <formula>AV47="X"</formula>
    </cfRule>
    <cfRule type="expression" dxfId="16570" priority="1573">
      <formula>AV47="후보"</formula>
    </cfRule>
  </conditionalFormatting>
  <conditionalFormatting sqref="Z47">
    <cfRule type="colorScale" priority="15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6569" priority="1569" operator="greaterThan">
      <formula>0.9</formula>
    </cfRule>
    <cfRule type="cellIs" dxfId="16568" priority="1570" operator="greaterThan">
      <formula>0.85</formula>
    </cfRule>
  </conditionalFormatting>
  <conditionalFormatting sqref="N47">
    <cfRule type="cellIs" dxfId="16567" priority="1567" operator="greaterThan">
      <formula>0.9</formula>
    </cfRule>
    <cfRule type="cellIs" dxfId="16566" priority="1568" operator="greaterThan">
      <formula>0.85</formula>
    </cfRule>
  </conditionalFormatting>
  <conditionalFormatting sqref="E47">
    <cfRule type="expression" dxfId="16565" priority="1563">
      <formula>AND(IF(OR($Q47=1,$Q47=2),1,0),IF($X47&lt;=20,1,0))</formula>
    </cfRule>
    <cfRule type="expression" dxfId="16564" priority="1564">
      <formula>AND(IF($Q47=2,1,0),IF($X47&lt;30,1,0))</formula>
    </cfRule>
    <cfRule type="expression" dxfId="16563" priority="1565">
      <formula>AND(IF($Q47=3,1,0),IF($X47&lt;30,1,0))</formula>
    </cfRule>
    <cfRule type="expression" dxfId="16562" priority="1566">
      <formula>AND(IF($Q47=3,1,IF($Q47=4,1,0)),IF($F47&lt;=85,1,0))</formula>
    </cfRule>
  </conditionalFormatting>
  <conditionalFormatting sqref="X47">
    <cfRule type="expression" dxfId="16561" priority="1559">
      <formula>AND(IF(OR($Q47=1,$Q47=2),1,0),IF($X47&lt;=20,1,0))</formula>
    </cfRule>
    <cfRule type="expression" dxfId="16560" priority="1560">
      <formula>AND(IF($Q47=2,1,0),IF($X47&lt;30,1,0))</formula>
    </cfRule>
    <cfRule type="expression" dxfId="16559" priority="1561">
      <formula>AND(IF($Q47=3,1,0),IF($X47&lt;30,1,0))</formula>
    </cfRule>
    <cfRule type="expression" dxfId="16558" priority="1562">
      <formula>AND(IF($Q47=3,1,IF($Q47=4,1,0)),IF($F47&lt;=85,1,0))</formula>
    </cfRule>
  </conditionalFormatting>
  <conditionalFormatting sqref="AI47">
    <cfRule type="expression" dxfId="16557" priority="1555">
      <formula>AND(IF(OR($Q47=1,$Q47=2),1,0),IF($X47&lt;=20,1,0))</formula>
    </cfRule>
    <cfRule type="expression" dxfId="16556" priority="1556">
      <formula>AND(IF($Q47=2,1,0),IF($X47&lt;30,1,0))</formula>
    </cfRule>
    <cfRule type="expression" dxfId="16555" priority="1557">
      <formula>AND(IF($Q47=3,1,0),IF($X47&lt;30,1,0))</formula>
    </cfRule>
    <cfRule type="expression" dxfId="16554" priority="1558">
      <formula>AND(IF($Q47=3,1,IF($Q47=4,1,0)),IF($F47&lt;=85,1,0))</formula>
    </cfRule>
  </conditionalFormatting>
  <conditionalFormatting sqref="AV48">
    <cfRule type="expression" dxfId="16553" priority="1553">
      <formula>AV48="X"</formula>
    </cfRule>
    <cfRule type="expression" dxfId="16552" priority="1554">
      <formula>AV48="후보"</formula>
    </cfRule>
  </conditionalFormatting>
  <conditionalFormatting sqref="Z48">
    <cfRule type="colorScale" priority="15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6551" priority="1550" operator="greaterThan">
      <formula>0.9</formula>
    </cfRule>
    <cfRule type="cellIs" dxfId="16550" priority="1551" operator="greaterThan">
      <formula>0.85</formula>
    </cfRule>
  </conditionalFormatting>
  <conditionalFormatting sqref="N48">
    <cfRule type="cellIs" dxfId="16549" priority="1548" operator="greaterThan">
      <formula>0.9</formula>
    </cfRule>
    <cfRule type="cellIs" dxfId="16548" priority="1549" operator="greaterThan">
      <formula>0.85</formula>
    </cfRule>
  </conditionalFormatting>
  <conditionalFormatting sqref="E48">
    <cfRule type="expression" dxfId="16547" priority="1544">
      <formula>AND(IF(OR($Q48=1,$Q48=2),1,0),IF($X48&lt;=20,1,0))</formula>
    </cfRule>
    <cfRule type="expression" dxfId="16546" priority="1545">
      <formula>AND(IF($Q48=2,1,0),IF($X48&lt;30,1,0))</formula>
    </cfRule>
    <cfRule type="expression" dxfId="16545" priority="1546">
      <formula>AND(IF($Q48=3,1,0),IF($X48&lt;30,1,0))</formula>
    </cfRule>
    <cfRule type="expression" dxfId="16544" priority="1547">
      <formula>AND(IF($Q48=3,1,IF($Q48=4,1,0)),IF($F48&lt;=85,1,0))</formula>
    </cfRule>
  </conditionalFormatting>
  <conditionalFormatting sqref="X48">
    <cfRule type="expression" dxfId="16543" priority="1540">
      <formula>AND(IF(OR($Q48=1,$Q48=2),1,0),IF($X48&lt;=20,1,0))</formula>
    </cfRule>
    <cfRule type="expression" dxfId="16542" priority="1541">
      <formula>AND(IF($Q48=2,1,0),IF($X48&lt;30,1,0))</formula>
    </cfRule>
    <cfRule type="expression" dxfId="16541" priority="1542">
      <formula>AND(IF($Q48=3,1,0),IF($X48&lt;30,1,0))</formula>
    </cfRule>
    <cfRule type="expression" dxfId="16540" priority="1543">
      <formula>AND(IF($Q48=3,1,IF($Q48=4,1,0)),IF($F48&lt;=85,1,0))</formula>
    </cfRule>
  </conditionalFormatting>
  <conditionalFormatting sqref="AI48">
    <cfRule type="expression" dxfId="16539" priority="1536">
      <formula>AND(IF(OR($Q48=1,$Q48=2),1,0),IF($X48&lt;=20,1,0))</formula>
    </cfRule>
    <cfRule type="expression" dxfId="16538" priority="1537">
      <formula>AND(IF($Q48=2,1,0),IF($X48&lt;30,1,0))</formula>
    </cfRule>
    <cfRule type="expression" dxfId="16537" priority="1538">
      <formula>AND(IF($Q48=3,1,0),IF($X48&lt;30,1,0))</formula>
    </cfRule>
    <cfRule type="expression" dxfId="16536" priority="1539">
      <formula>AND(IF($Q48=3,1,IF($Q48=4,1,0)),IF($F48&lt;=85,1,0))</formula>
    </cfRule>
  </conditionalFormatting>
  <conditionalFormatting sqref="AV49">
    <cfRule type="expression" dxfId="16535" priority="1534">
      <formula>AV49="X"</formula>
    </cfRule>
    <cfRule type="expression" dxfId="16534" priority="1535">
      <formula>AV49="후보"</formula>
    </cfRule>
  </conditionalFormatting>
  <conditionalFormatting sqref="Z49">
    <cfRule type="colorScale" priority="15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6533" priority="1531" operator="greaterThan">
      <formula>0.9</formula>
    </cfRule>
    <cfRule type="cellIs" dxfId="16532" priority="1532" operator="greaterThan">
      <formula>0.85</formula>
    </cfRule>
  </conditionalFormatting>
  <conditionalFormatting sqref="N49">
    <cfRule type="cellIs" dxfId="16531" priority="1529" operator="greaterThan">
      <formula>0.9</formula>
    </cfRule>
    <cfRule type="cellIs" dxfId="16530" priority="1530" operator="greaterThan">
      <formula>0.85</formula>
    </cfRule>
  </conditionalFormatting>
  <conditionalFormatting sqref="E49">
    <cfRule type="expression" dxfId="16529" priority="1525">
      <formula>AND(IF(OR($Q49=1,$Q49=2),1,0),IF($X49&lt;=20,1,0))</formula>
    </cfRule>
    <cfRule type="expression" dxfId="16528" priority="1526">
      <formula>AND(IF($Q49=2,1,0),IF($X49&lt;30,1,0))</formula>
    </cfRule>
    <cfRule type="expression" dxfId="16527" priority="1527">
      <formula>AND(IF($Q49=3,1,0),IF($X49&lt;30,1,0))</formula>
    </cfRule>
    <cfRule type="expression" dxfId="16526" priority="1528">
      <formula>AND(IF($Q49=3,1,IF($Q49=4,1,0)),IF($F49&lt;=85,1,0))</formula>
    </cfRule>
  </conditionalFormatting>
  <conditionalFormatting sqref="X49">
    <cfRule type="expression" dxfId="16525" priority="1521">
      <formula>AND(IF(OR($Q49=1,$Q49=2),1,0),IF($X49&lt;=20,1,0))</formula>
    </cfRule>
    <cfRule type="expression" dxfId="16524" priority="1522">
      <formula>AND(IF($Q49=2,1,0),IF($X49&lt;30,1,0))</formula>
    </cfRule>
    <cfRule type="expression" dxfId="16523" priority="1523">
      <formula>AND(IF($Q49=3,1,0),IF($X49&lt;30,1,0))</formula>
    </cfRule>
    <cfRule type="expression" dxfId="16522" priority="1524">
      <formula>AND(IF($Q49=3,1,IF($Q49=4,1,0)),IF($F49&lt;=85,1,0))</formula>
    </cfRule>
  </conditionalFormatting>
  <conditionalFormatting sqref="AI49">
    <cfRule type="expression" dxfId="16521" priority="1517">
      <formula>AND(IF(OR($Q49=1,$Q49=2),1,0),IF($X49&lt;=20,1,0))</formula>
    </cfRule>
    <cfRule type="expression" dxfId="16520" priority="1518">
      <formula>AND(IF($Q49=2,1,0),IF($X49&lt;30,1,0))</formula>
    </cfRule>
    <cfRule type="expression" dxfId="16519" priority="1519">
      <formula>AND(IF($Q49=3,1,0),IF($X49&lt;30,1,0))</formula>
    </cfRule>
    <cfRule type="expression" dxfId="16518" priority="1520">
      <formula>AND(IF($Q49=3,1,IF($Q49=4,1,0)),IF($F49&lt;=85,1,0))</formula>
    </cfRule>
  </conditionalFormatting>
  <conditionalFormatting sqref="AV50">
    <cfRule type="expression" dxfId="16517" priority="1515">
      <formula>AV50="X"</formula>
    </cfRule>
    <cfRule type="expression" dxfId="16516" priority="1516">
      <formula>AV50="후보"</formula>
    </cfRule>
  </conditionalFormatting>
  <conditionalFormatting sqref="Z50">
    <cfRule type="colorScale" priority="15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6515" priority="1512" operator="greaterThan">
      <formula>0.9</formula>
    </cfRule>
    <cfRule type="cellIs" dxfId="16514" priority="1513" operator="greaterThan">
      <formula>0.85</formula>
    </cfRule>
  </conditionalFormatting>
  <conditionalFormatting sqref="N50">
    <cfRule type="cellIs" dxfId="16513" priority="1510" operator="greaterThan">
      <formula>0.9</formula>
    </cfRule>
    <cfRule type="cellIs" dxfId="16512" priority="1511" operator="greaterThan">
      <formula>0.85</formula>
    </cfRule>
  </conditionalFormatting>
  <conditionalFormatting sqref="E50">
    <cfRule type="expression" dxfId="16511" priority="1506">
      <formula>AND(IF(OR($Q50=1,$Q50=2),1,0),IF($X50&lt;=20,1,0))</formula>
    </cfRule>
    <cfRule type="expression" dxfId="16510" priority="1507">
      <formula>AND(IF($Q50=2,1,0),IF($X50&lt;30,1,0))</formula>
    </cfRule>
    <cfRule type="expression" dxfId="16509" priority="1508">
      <formula>AND(IF($Q50=3,1,0),IF($X50&lt;30,1,0))</formula>
    </cfRule>
    <cfRule type="expression" dxfId="16508" priority="1509">
      <formula>AND(IF($Q50=3,1,IF($Q50=4,1,0)),IF($F50&lt;=85,1,0))</formula>
    </cfRule>
  </conditionalFormatting>
  <conditionalFormatting sqref="X50">
    <cfRule type="expression" dxfId="16507" priority="1502">
      <formula>AND(IF(OR($Q50=1,$Q50=2),1,0),IF($X50&lt;=20,1,0))</formula>
    </cfRule>
    <cfRule type="expression" dxfId="16506" priority="1503">
      <formula>AND(IF($Q50=2,1,0),IF($X50&lt;30,1,0))</formula>
    </cfRule>
    <cfRule type="expression" dxfId="16505" priority="1504">
      <formula>AND(IF($Q50=3,1,0),IF($X50&lt;30,1,0))</formula>
    </cfRule>
    <cfRule type="expression" dxfId="16504" priority="1505">
      <formula>AND(IF($Q50=3,1,IF($Q50=4,1,0)),IF($F50&lt;=85,1,0))</formula>
    </cfRule>
  </conditionalFormatting>
  <conditionalFormatting sqref="AI50">
    <cfRule type="expression" dxfId="16503" priority="1498">
      <formula>AND(IF(OR($Q50=1,$Q50=2),1,0),IF($X50&lt;=20,1,0))</formula>
    </cfRule>
    <cfRule type="expression" dxfId="16502" priority="1499">
      <formula>AND(IF($Q50=2,1,0),IF($X50&lt;30,1,0))</formula>
    </cfRule>
    <cfRule type="expression" dxfId="16501" priority="1500">
      <formula>AND(IF($Q50=3,1,0),IF($X50&lt;30,1,0))</formula>
    </cfRule>
    <cfRule type="expression" dxfId="16500" priority="1501">
      <formula>AND(IF($Q50=3,1,IF($Q50=4,1,0)),IF($F50&lt;=85,1,0))</formula>
    </cfRule>
  </conditionalFormatting>
  <conditionalFormatting sqref="AV51">
    <cfRule type="expression" dxfId="16499" priority="1496">
      <formula>AV51="X"</formula>
    </cfRule>
    <cfRule type="expression" dxfId="16498" priority="1497">
      <formula>AV51="후보"</formula>
    </cfRule>
  </conditionalFormatting>
  <conditionalFormatting sqref="Z51">
    <cfRule type="colorScale" priority="14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6497" priority="1493" operator="greaterThan">
      <formula>0.9</formula>
    </cfRule>
    <cfRule type="cellIs" dxfId="16496" priority="1494" operator="greaterThan">
      <formula>0.85</formula>
    </cfRule>
  </conditionalFormatting>
  <conditionalFormatting sqref="N51">
    <cfRule type="cellIs" dxfId="16495" priority="1491" operator="greaterThan">
      <formula>0.9</formula>
    </cfRule>
    <cfRule type="cellIs" dxfId="16494" priority="1492" operator="greaterThan">
      <formula>0.85</formula>
    </cfRule>
  </conditionalFormatting>
  <conditionalFormatting sqref="E51">
    <cfRule type="expression" dxfId="16493" priority="1487">
      <formula>AND(IF(OR($Q51=1,$Q51=2),1,0),IF($X51&lt;=20,1,0))</formula>
    </cfRule>
    <cfRule type="expression" dxfId="16492" priority="1488">
      <formula>AND(IF($Q51=2,1,0),IF($X51&lt;30,1,0))</formula>
    </cfRule>
    <cfRule type="expression" dxfId="16491" priority="1489">
      <formula>AND(IF($Q51=3,1,0),IF($X51&lt;30,1,0))</formula>
    </cfRule>
    <cfRule type="expression" dxfId="16490" priority="1490">
      <formula>AND(IF($Q51=3,1,IF($Q51=4,1,0)),IF($F51&lt;=85,1,0))</formula>
    </cfRule>
  </conditionalFormatting>
  <conditionalFormatting sqref="X51">
    <cfRule type="expression" dxfId="16489" priority="1483">
      <formula>AND(IF(OR($Q51=1,$Q51=2),1,0),IF($X51&lt;=20,1,0))</formula>
    </cfRule>
    <cfRule type="expression" dxfId="16488" priority="1484">
      <formula>AND(IF($Q51=2,1,0),IF($X51&lt;30,1,0))</formula>
    </cfRule>
    <cfRule type="expression" dxfId="16487" priority="1485">
      <formula>AND(IF($Q51=3,1,0),IF($X51&lt;30,1,0))</formula>
    </cfRule>
    <cfRule type="expression" dxfId="16486" priority="1486">
      <formula>AND(IF($Q51=3,1,IF($Q51=4,1,0)),IF($F51&lt;=85,1,0))</formula>
    </cfRule>
  </conditionalFormatting>
  <conditionalFormatting sqref="AI51">
    <cfRule type="expression" dxfId="16485" priority="1479">
      <formula>AND(IF(OR($Q51=1,$Q51=2),1,0),IF($X51&lt;=20,1,0))</formula>
    </cfRule>
    <cfRule type="expression" dxfId="16484" priority="1480">
      <formula>AND(IF($Q51=2,1,0),IF($X51&lt;30,1,0))</formula>
    </cfRule>
    <cfRule type="expression" dxfId="16483" priority="1481">
      <formula>AND(IF($Q51=3,1,0),IF($X51&lt;30,1,0))</formula>
    </cfRule>
    <cfRule type="expression" dxfId="16482" priority="1482">
      <formula>AND(IF($Q51=3,1,IF($Q51=4,1,0)),IF($F51&lt;=85,1,0))</formula>
    </cfRule>
  </conditionalFormatting>
  <conditionalFormatting sqref="AV52">
    <cfRule type="expression" dxfId="16481" priority="1477">
      <formula>AV52="X"</formula>
    </cfRule>
    <cfRule type="expression" dxfId="16480" priority="1478">
      <formula>AV52="후보"</formula>
    </cfRule>
  </conditionalFormatting>
  <conditionalFormatting sqref="Z52">
    <cfRule type="colorScale" priority="14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6479" priority="1474" operator="greaterThan">
      <formula>0.9</formula>
    </cfRule>
    <cfRule type="cellIs" dxfId="16478" priority="1475" operator="greaterThan">
      <formula>0.85</formula>
    </cfRule>
  </conditionalFormatting>
  <conditionalFormatting sqref="N52">
    <cfRule type="cellIs" dxfId="16477" priority="1472" operator="greaterThan">
      <formula>0.9</formula>
    </cfRule>
    <cfRule type="cellIs" dxfId="16476" priority="1473" operator="greaterThan">
      <formula>0.85</formula>
    </cfRule>
  </conditionalFormatting>
  <conditionalFormatting sqref="E52">
    <cfRule type="expression" dxfId="16475" priority="1468">
      <formula>AND(IF(OR($Q52=1,$Q52=2),1,0),IF($X52&lt;=20,1,0))</formula>
    </cfRule>
    <cfRule type="expression" dxfId="16474" priority="1469">
      <formula>AND(IF($Q52=2,1,0),IF($X52&lt;30,1,0))</formula>
    </cfRule>
    <cfRule type="expression" dxfId="16473" priority="1470">
      <formula>AND(IF($Q52=3,1,0),IF($X52&lt;30,1,0))</formula>
    </cfRule>
    <cfRule type="expression" dxfId="16472" priority="1471">
      <formula>AND(IF($Q52=3,1,IF($Q52=4,1,0)),IF($F52&lt;=85,1,0))</formula>
    </cfRule>
  </conditionalFormatting>
  <conditionalFormatting sqref="X52">
    <cfRule type="expression" dxfId="16471" priority="1464">
      <formula>AND(IF(OR($Q52=1,$Q52=2),1,0),IF($X52&lt;=20,1,0))</formula>
    </cfRule>
    <cfRule type="expression" dxfId="16470" priority="1465">
      <formula>AND(IF($Q52=2,1,0),IF($X52&lt;30,1,0))</formula>
    </cfRule>
    <cfRule type="expression" dxfId="16469" priority="1466">
      <formula>AND(IF($Q52=3,1,0),IF($X52&lt;30,1,0))</formula>
    </cfRule>
    <cfRule type="expression" dxfId="16468" priority="1467">
      <formula>AND(IF($Q52=3,1,IF($Q52=4,1,0)),IF($F52&lt;=85,1,0))</formula>
    </cfRule>
  </conditionalFormatting>
  <conditionalFormatting sqref="AI52">
    <cfRule type="expression" dxfId="16467" priority="1460">
      <formula>AND(IF(OR($Q52=1,$Q52=2),1,0),IF($X52&lt;=20,1,0))</formula>
    </cfRule>
    <cfRule type="expression" dxfId="16466" priority="1461">
      <formula>AND(IF($Q52=2,1,0),IF($X52&lt;30,1,0))</formula>
    </cfRule>
    <cfRule type="expression" dxfId="16465" priority="1462">
      <formula>AND(IF($Q52=3,1,0),IF($X52&lt;30,1,0))</formula>
    </cfRule>
    <cfRule type="expression" dxfId="16464" priority="1463">
      <formula>AND(IF($Q52=3,1,IF($Q52=4,1,0)),IF($F52&lt;=85,1,0))</formula>
    </cfRule>
  </conditionalFormatting>
  <conditionalFormatting sqref="AV53">
    <cfRule type="expression" dxfId="16463" priority="1458">
      <formula>AV53="X"</formula>
    </cfRule>
    <cfRule type="expression" dxfId="16462" priority="1459">
      <formula>AV53="후보"</formula>
    </cfRule>
  </conditionalFormatting>
  <conditionalFormatting sqref="Z53">
    <cfRule type="colorScale" priority="14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6461" priority="1455" operator="greaterThan">
      <formula>0.9</formula>
    </cfRule>
    <cfRule type="cellIs" dxfId="16460" priority="1456" operator="greaterThan">
      <formula>0.85</formula>
    </cfRule>
  </conditionalFormatting>
  <conditionalFormatting sqref="N53">
    <cfRule type="cellIs" dxfId="16459" priority="1453" operator="greaterThan">
      <formula>0.9</formula>
    </cfRule>
    <cfRule type="cellIs" dxfId="16458" priority="1454" operator="greaterThan">
      <formula>0.85</formula>
    </cfRule>
  </conditionalFormatting>
  <conditionalFormatting sqref="E53">
    <cfRule type="expression" dxfId="16457" priority="1449">
      <formula>AND(IF(OR($Q53=1,$Q53=2),1,0),IF($X53&lt;=20,1,0))</formula>
    </cfRule>
    <cfRule type="expression" dxfId="16456" priority="1450">
      <formula>AND(IF($Q53=2,1,0),IF($X53&lt;30,1,0))</formula>
    </cfRule>
    <cfRule type="expression" dxfId="16455" priority="1451">
      <formula>AND(IF($Q53=3,1,0),IF($X53&lt;30,1,0))</formula>
    </cfRule>
    <cfRule type="expression" dxfId="16454" priority="1452">
      <formula>AND(IF($Q53=3,1,IF($Q53=4,1,0)),IF($F53&lt;=85,1,0))</formula>
    </cfRule>
  </conditionalFormatting>
  <conditionalFormatting sqref="X53">
    <cfRule type="expression" dxfId="16453" priority="1445">
      <formula>AND(IF(OR($Q53=1,$Q53=2),1,0),IF($X53&lt;=20,1,0))</formula>
    </cfRule>
    <cfRule type="expression" dxfId="16452" priority="1446">
      <formula>AND(IF($Q53=2,1,0),IF($X53&lt;30,1,0))</formula>
    </cfRule>
    <cfRule type="expression" dxfId="16451" priority="1447">
      <formula>AND(IF($Q53=3,1,0),IF($X53&lt;30,1,0))</formula>
    </cfRule>
    <cfRule type="expression" dxfId="16450" priority="1448">
      <formula>AND(IF($Q53=3,1,IF($Q53=4,1,0)),IF($F53&lt;=85,1,0))</formula>
    </cfRule>
  </conditionalFormatting>
  <conditionalFormatting sqref="AI53">
    <cfRule type="expression" dxfId="16449" priority="1441">
      <formula>AND(IF(OR($Q53=1,$Q53=2),1,0),IF($X53&lt;=20,1,0))</formula>
    </cfRule>
    <cfRule type="expression" dxfId="16448" priority="1442">
      <formula>AND(IF($Q53=2,1,0),IF($X53&lt;30,1,0))</formula>
    </cfRule>
    <cfRule type="expression" dxfId="16447" priority="1443">
      <formula>AND(IF($Q53=3,1,0),IF($X53&lt;30,1,0))</formula>
    </cfRule>
    <cfRule type="expression" dxfId="16446" priority="1444">
      <formula>AND(IF($Q53=3,1,IF($Q53=4,1,0)),IF($F53&lt;=85,1,0))</formula>
    </cfRule>
  </conditionalFormatting>
  <conditionalFormatting sqref="AV54">
    <cfRule type="expression" dxfId="16445" priority="1439">
      <formula>AV54="X"</formula>
    </cfRule>
    <cfRule type="expression" dxfId="16444" priority="1440">
      <formula>AV54="후보"</formula>
    </cfRule>
  </conditionalFormatting>
  <conditionalFormatting sqref="Z54">
    <cfRule type="colorScale" priority="14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6443" priority="1436" operator="greaterThan">
      <formula>0.9</formula>
    </cfRule>
    <cfRule type="cellIs" dxfId="16442" priority="1437" operator="greaterThan">
      <formula>0.85</formula>
    </cfRule>
  </conditionalFormatting>
  <conditionalFormatting sqref="N54">
    <cfRule type="cellIs" dxfId="16441" priority="1434" operator="greaterThan">
      <formula>0.9</formula>
    </cfRule>
    <cfRule type="cellIs" dxfId="16440" priority="1435" operator="greaterThan">
      <formula>0.85</formula>
    </cfRule>
  </conditionalFormatting>
  <conditionalFormatting sqref="E54">
    <cfRule type="expression" dxfId="16439" priority="1430">
      <formula>AND(IF(OR($Q54=1,$Q54=2),1,0),IF($X54&lt;=20,1,0))</formula>
    </cfRule>
    <cfRule type="expression" dxfId="16438" priority="1431">
      <formula>AND(IF($Q54=2,1,0),IF($X54&lt;30,1,0))</formula>
    </cfRule>
    <cfRule type="expression" dxfId="16437" priority="1432">
      <formula>AND(IF($Q54=3,1,0),IF($X54&lt;30,1,0))</formula>
    </cfRule>
    <cfRule type="expression" dxfId="16436" priority="1433">
      <formula>AND(IF($Q54=3,1,IF($Q54=4,1,0)),IF($F54&lt;=85,1,0))</formula>
    </cfRule>
  </conditionalFormatting>
  <conditionalFormatting sqref="X54">
    <cfRule type="expression" dxfId="16435" priority="1426">
      <formula>AND(IF(OR($Q54=1,$Q54=2),1,0),IF($X54&lt;=20,1,0))</formula>
    </cfRule>
    <cfRule type="expression" dxfId="16434" priority="1427">
      <formula>AND(IF($Q54=2,1,0),IF($X54&lt;30,1,0))</formula>
    </cfRule>
    <cfRule type="expression" dxfId="16433" priority="1428">
      <formula>AND(IF($Q54=3,1,0),IF($X54&lt;30,1,0))</formula>
    </cfRule>
    <cfRule type="expression" dxfId="16432" priority="1429">
      <formula>AND(IF($Q54=3,1,IF($Q54=4,1,0)),IF($F54&lt;=85,1,0))</formula>
    </cfRule>
  </conditionalFormatting>
  <conditionalFormatting sqref="AI54">
    <cfRule type="expression" dxfId="16431" priority="1422">
      <formula>AND(IF(OR($Q54=1,$Q54=2),1,0),IF($X54&lt;=20,1,0))</formula>
    </cfRule>
    <cfRule type="expression" dxfId="16430" priority="1423">
      <formula>AND(IF($Q54=2,1,0),IF($X54&lt;30,1,0))</formula>
    </cfRule>
    <cfRule type="expression" dxfId="16429" priority="1424">
      <formula>AND(IF($Q54=3,1,0),IF($X54&lt;30,1,0))</formula>
    </cfRule>
    <cfRule type="expression" dxfId="16428" priority="1425">
      <formula>AND(IF($Q54=3,1,IF($Q54=4,1,0)),IF($F54&lt;=85,1,0))</formula>
    </cfRule>
  </conditionalFormatting>
  <conditionalFormatting sqref="AV55">
    <cfRule type="expression" dxfId="16427" priority="1420">
      <formula>AV55="X"</formula>
    </cfRule>
    <cfRule type="expression" dxfId="16426" priority="1421">
      <formula>AV55="후보"</formula>
    </cfRule>
  </conditionalFormatting>
  <conditionalFormatting sqref="Z55">
    <cfRule type="colorScale" priority="14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6425" priority="1417" operator="greaterThan">
      <formula>0.9</formula>
    </cfRule>
    <cfRule type="cellIs" dxfId="16424" priority="1418" operator="greaterThan">
      <formula>0.85</formula>
    </cfRule>
  </conditionalFormatting>
  <conditionalFormatting sqref="N55">
    <cfRule type="cellIs" dxfId="16423" priority="1415" operator="greaterThan">
      <formula>0.9</formula>
    </cfRule>
    <cfRule type="cellIs" dxfId="16422" priority="1416" operator="greaterThan">
      <formula>0.85</formula>
    </cfRule>
  </conditionalFormatting>
  <conditionalFormatting sqref="E55">
    <cfRule type="expression" dxfId="16421" priority="1411">
      <formula>AND(IF(OR($Q55=1,$Q55=2),1,0),IF($X55&lt;=20,1,0))</formula>
    </cfRule>
    <cfRule type="expression" dxfId="16420" priority="1412">
      <formula>AND(IF($Q55=2,1,0),IF($X55&lt;30,1,0))</formula>
    </cfRule>
    <cfRule type="expression" dxfId="16419" priority="1413">
      <formula>AND(IF($Q55=3,1,0),IF($X55&lt;30,1,0))</formula>
    </cfRule>
    <cfRule type="expression" dxfId="16418" priority="1414">
      <formula>AND(IF($Q55=3,1,IF($Q55=4,1,0)),IF($F55&lt;=85,1,0))</formula>
    </cfRule>
  </conditionalFormatting>
  <conditionalFormatting sqref="X55">
    <cfRule type="expression" dxfId="16417" priority="1407">
      <formula>AND(IF(OR($Q55=1,$Q55=2),1,0),IF($X55&lt;=20,1,0))</formula>
    </cfRule>
    <cfRule type="expression" dxfId="16416" priority="1408">
      <formula>AND(IF($Q55=2,1,0),IF($X55&lt;30,1,0))</formula>
    </cfRule>
    <cfRule type="expression" dxfId="16415" priority="1409">
      <formula>AND(IF($Q55=3,1,0),IF($X55&lt;30,1,0))</formula>
    </cfRule>
    <cfRule type="expression" dxfId="16414" priority="1410">
      <formula>AND(IF($Q55=3,1,IF($Q55=4,1,0)),IF($F55&lt;=85,1,0))</formula>
    </cfRule>
  </conditionalFormatting>
  <conditionalFormatting sqref="AI55">
    <cfRule type="expression" dxfId="16413" priority="1403">
      <formula>AND(IF(OR($Q55=1,$Q55=2),1,0),IF($X55&lt;=20,1,0))</formula>
    </cfRule>
    <cfRule type="expression" dxfId="16412" priority="1404">
      <formula>AND(IF($Q55=2,1,0),IF($X55&lt;30,1,0))</formula>
    </cfRule>
    <cfRule type="expression" dxfId="16411" priority="1405">
      <formula>AND(IF($Q55=3,1,0),IF($X55&lt;30,1,0))</formula>
    </cfRule>
    <cfRule type="expression" dxfId="16410" priority="1406">
      <formula>AND(IF($Q55=3,1,IF($Q55=4,1,0)),IF($F55&lt;=85,1,0))</formula>
    </cfRule>
  </conditionalFormatting>
  <conditionalFormatting sqref="AV56">
    <cfRule type="expression" dxfId="16409" priority="1401">
      <formula>AV56="X"</formula>
    </cfRule>
    <cfRule type="expression" dxfId="16408" priority="1402">
      <formula>AV56="후보"</formula>
    </cfRule>
  </conditionalFormatting>
  <conditionalFormatting sqref="Z56">
    <cfRule type="colorScale" priority="14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16407" priority="1398" operator="greaterThan">
      <formula>0.9</formula>
    </cfRule>
    <cfRule type="cellIs" dxfId="16406" priority="1399" operator="greaterThan">
      <formula>0.85</formula>
    </cfRule>
  </conditionalFormatting>
  <conditionalFormatting sqref="AV57">
    <cfRule type="expression" dxfId="16405" priority="1396">
      <formula>AV57="X"</formula>
    </cfRule>
    <cfRule type="expression" dxfId="16404" priority="1397">
      <formula>AV57="후보"</formula>
    </cfRule>
  </conditionalFormatting>
  <conditionalFormatting sqref="Z57">
    <cfRule type="colorScale" priority="13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6403" priority="1393" operator="greaterThan">
      <formula>0.9</formula>
    </cfRule>
    <cfRule type="cellIs" dxfId="16402" priority="1394" operator="greaterThan">
      <formula>0.85</formula>
    </cfRule>
  </conditionalFormatting>
  <conditionalFormatting sqref="N57">
    <cfRule type="cellIs" dxfId="16401" priority="1391" operator="greaterThan">
      <formula>0.9</formula>
    </cfRule>
    <cfRule type="cellIs" dxfId="16400" priority="1392" operator="greaterThan">
      <formula>0.85</formula>
    </cfRule>
  </conditionalFormatting>
  <conditionalFormatting sqref="E57">
    <cfRule type="expression" dxfId="16399" priority="1387">
      <formula>AND(IF(OR($Q57=1,$Q57=2),1,0),IF($X57&lt;=20,1,0))</formula>
    </cfRule>
    <cfRule type="expression" dxfId="16398" priority="1388">
      <formula>AND(IF($Q57=2,1,0),IF($X57&lt;30,1,0))</formula>
    </cfRule>
    <cfRule type="expression" dxfId="16397" priority="1389">
      <formula>AND(IF($Q57=3,1,0),IF($X57&lt;30,1,0))</formula>
    </cfRule>
    <cfRule type="expression" dxfId="16396" priority="1390">
      <formula>AND(IF($Q57=3,1,IF($Q57=4,1,0)),IF($F57&lt;=85,1,0))</formula>
    </cfRule>
  </conditionalFormatting>
  <conditionalFormatting sqref="X57">
    <cfRule type="expression" dxfId="16395" priority="1383">
      <formula>AND(IF(OR($Q57=1,$Q57=2),1,0),IF($X57&lt;=20,1,0))</formula>
    </cfRule>
    <cfRule type="expression" dxfId="16394" priority="1384">
      <formula>AND(IF($Q57=2,1,0),IF($X57&lt;30,1,0))</formula>
    </cfRule>
    <cfRule type="expression" dxfId="16393" priority="1385">
      <formula>AND(IF($Q57=3,1,0),IF($X57&lt;30,1,0))</formula>
    </cfRule>
    <cfRule type="expression" dxfId="16392" priority="1386">
      <formula>AND(IF($Q57=3,1,IF($Q57=4,1,0)),IF($F57&lt;=85,1,0))</formula>
    </cfRule>
  </conditionalFormatting>
  <conditionalFormatting sqref="AI57">
    <cfRule type="expression" dxfId="16391" priority="1379">
      <formula>AND(IF(OR($Q57=1,$Q57=2),1,0),IF($X57&lt;=20,1,0))</formula>
    </cfRule>
    <cfRule type="expression" dxfId="16390" priority="1380">
      <formula>AND(IF($Q57=2,1,0),IF($X57&lt;30,1,0))</formula>
    </cfRule>
    <cfRule type="expression" dxfId="16389" priority="1381">
      <formula>AND(IF($Q57=3,1,0),IF($X57&lt;30,1,0))</formula>
    </cfRule>
    <cfRule type="expression" dxfId="16388" priority="1382">
      <formula>AND(IF($Q57=3,1,IF($Q57=4,1,0)),IF($F57&lt;=85,1,0))</formula>
    </cfRule>
  </conditionalFormatting>
  <conditionalFormatting sqref="AV58">
    <cfRule type="expression" dxfId="16387" priority="1377">
      <formula>AV58="X"</formula>
    </cfRule>
    <cfRule type="expression" dxfId="16386" priority="1378">
      <formula>AV58="후보"</formula>
    </cfRule>
  </conditionalFormatting>
  <conditionalFormatting sqref="Z58">
    <cfRule type="colorScale" priority="13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6385" priority="1374" operator="greaterThan">
      <formula>0.9</formula>
    </cfRule>
    <cfRule type="cellIs" dxfId="16384" priority="1375" operator="greaterThan">
      <formula>0.85</formula>
    </cfRule>
  </conditionalFormatting>
  <conditionalFormatting sqref="N58">
    <cfRule type="cellIs" dxfId="16383" priority="1372" operator="greaterThan">
      <formula>0.9</formula>
    </cfRule>
    <cfRule type="cellIs" dxfId="16382" priority="1373" operator="greaterThan">
      <formula>0.85</formula>
    </cfRule>
  </conditionalFormatting>
  <conditionalFormatting sqref="E58">
    <cfRule type="expression" dxfId="16381" priority="1368">
      <formula>AND(IF(OR($Q58=1,$Q58=2),1,0),IF($X58&lt;=20,1,0))</formula>
    </cfRule>
    <cfRule type="expression" dxfId="16380" priority="1369">
      <formula>AND(IF($Q58=2,1,0),IF($X58&lt;30,1,0))</formula>
    </cfRule>
    <cfRule type="expression" dxfId="16379" priority="1370">
      <formula>AND(IF($Q58=3,1,0),IF($X58&lt;30,1,0))</formula>
    </cfRule>
    <cfRule type="expression" dxfId="16378" priority="1371">
      <formula>AND(IF($Q58=3,1,IF($Q58=4,1,0)),IF($F58&lt;=85,1,0))</formula>
    </cfRule>
  </conditionalFormatting>
  <conditionalFormatting sqref="X58">
    <cfRule type="expression" dxfId="16377" priority="1364">
      <formula>AND(IF(OR($Q58=1,$Q58=2),1,0),IF($X58&lt;=20,1,0))</formula>
    </cfRule>
    <cfRule type="expression" dxfId="16376" priority="1365">
      <formula>AND(IF($Q58=2,1,0),IF($X58&lt;30,1,0))</formula>
    </cfRule>
    <cfRule type="expression" dxfId="16375" priority="1366">
      <formula>AND(IF($Q58=3,1,0),IF($X58&lt;30,1,0))</formula>
    </cfRule>
    <cfRule type="expression" dxfId="16374" priority="1367">
      <formula>AND(IF($Q58=3,1,IF($Q58=4,1,0)),IF($F58&lt;=85,1,0))</formula>
    </cfRule>
  </conditionalFormatting>
  <conditionalFormatting sqref="AI58">
    <cfRule type="expression" dxfId="16373" priority="1360">
      <formula>AND(IF(OR($Q58=1,$Q58=2),1,0),IF($X58&lt;=20,1,0))</formula>
    </cfRule>
    <cfRule type="expression" dxfId="16372" priority="1361">
      <formula>AND(IF($Q58=2,1,0),IF($X58&lt;30,1,0))</formula>
    </cfRule>
    <cfRule type="expression" dxfId="16371" priority="1362">
      <formula>AND(IF($Q58=3,1,0),IF($X58&lt;30,1,0))</formula>
    </cfRule>
    <cfRule type="expression" dxfId="16370" priority="1363">
      <formula>AND(IF($Q58=3,1,IF($Q58=4,1,0)),IF($F58&lt;=85,1,0))</formula>
    </cfRule>
  </conditionalFormatting>
  <conditionalFormatting sqref="AV59">
    <cfRule type="expression" dxfId="16369" priority="1358">
      <formula>AV59="X"</formula>
    </cfRule>
    <cfRule type="expression" dxfId="16368" priority="1359">
      <formula>AV59="후보"</formula>
    </cfRule>
  </conditionalFormatting>
  <conditionalFormatting sqref="Z59">
    <cfRule type="colorScale" priority="13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6367" priority="1355" operator="greaterThan">
      <formula>0.9</formula>
    </cfRule>
    <cfRule type="cellIs" dxfId="16366" priority="1356" operator="greaterThan">
      <formula>0.85</formula>
    </cfRule>
  </conditionalFormatting>
  <conditionalFormatting sqref="N59">
    <cfRule type="cellIs" dxfId="16365" priority="1353" operator="greaterThan">
      <formula>0.9</formula>
    </cfRule>
    <cfRule type="cellIs" dxfId="16364" priority="1354" operator="greaterThan">
      <formula>0.85</formula>
    </cfRule>
  </conditionalFormatting>
  <conditionalFormatting sqref="E59">
    <cfRule type="expression" dxfId="16363" priority="1349">
      <formula>AND(IF(OR($Q59=1,$Q59=2),1,0),IF($X59&lt;=20,1,0))</formula>
    </cfRule>
    <cfRule type="expression" dxfId="16362" priority="1350">
      <formula>AND(IF($Q59=2,1,0),IF($X59&lt;30,1,0))</formula>
    </cfRule>
    <cfRule type="expression" dxfId="16361" priority="1351">
      <formula>AND(IF($Q59=3,1,0),IF($X59&lt;30,1,0))</formula>
    </cfRule>
    <cfRule type="expression" dxfId="16360" priority="1352">
      <formula>AND(IF($Q59=3,1,IF($Q59=4,1,0)),IF($F59&lt;=85,1,0))</formula>
    </cfRule>
  </conditionalFormatting>
  <conditionalFormatting sqref="X59">
    <cfRule type="expression" dxfId="16359" priority="1345">
      <formula>AND(IF(OR($Q59=1,$Q59=2),1,0),IF($X59&lt;=20,1,0))</formula>
    </cfRule>
    <cfRule type="expression" dxfId="16358" priority="1346">
      <formula>AND(IF($Q59=2,1,0),IF($X59&lt;30,1,0))</formula>
    </cfRule>
    <cfRule type="expression" dxfId="16357" priority="1347">
      <formula>AND(IF($Q59=3,1,0),IF($X59&lt;30,1,0))</formula>
    </cfRule>
    <cfRule type="expression" dxfId="16356" priority="1348">
      <formula>AND(IF($Q59=3,1,IF($Q59=4,1,0)),IF($F59&lt;=85,1,0))</formula>
    </cfRule>
  </conditionalFormatting>
  <conditionalFormatting sqref="AI59">
    <cfRule type="expression" dxfId="16355" priority="1341">
      <formula>AND(IF(OR($Q59=1,$Q59=2),1,0),IF($X59&lt;=20,1,0))</formula>
    </cfRule>
    <cfRule type="expression" dxfId="16354" priority="1342">
      <formula>AND(IF($Q59=2,1,0),IF($X59&lt;30,1,0))</formula>
    </cfRule>
    <cfRule type="expression" dxfId="16353" priority="1343">
      <formula>AND(IF($Q59=3,1,0),IF($X59&lt;30,1,0))</formula>
    </cfRule>
    <cfRule type="expression" dxfId="16352" priority="1344">
      <formula>AND(IF($Q59=3,1,IF($Q59=4,1,0)),IF($F59&lt;=85,1,0))</formula>
    </cfRule>
  </conditionalFormatting>
  <conditionalFormatting sqref="AV60">
    <cfRule type="expression" dxfId="16351" priority="1339">
      <formula>AV60="X"</formula>
    </cfRule>
    <cfRule type="expression" dxfId="16350" priority="1340">
      <formula>AV60="후보"</formula>
    </cfRule>
  </conditionalFormatting>
  <conditionalFormatting sqref="Z60">
    <cfRule type="colorScale" priority="13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6349" priority="1336" operator="greaterThan">
      <formula>0.9</formula>
    </cfRule>
    <cfRule type="cellIs" dxfId="16348" priority="1337" operator="greaterThan">
      <formula>0.85</formula>
    </cfRule>
  </conditionalFormatting>
  <conditionalFormatting sqref="N60">
    <cfRule type="cellIs" dxfId="16347" priority="1334" operator="greaterThan">
      <formula>0.9</formula>
    </cfRule>
    <cfRule type="cellIs" dxfId="16346" priority="1335" operator="greaterThan">
      <formula>0.85</formula>
    </cfRule>
  </conditionalFormatting>
  <conditionalFormatting sqref="E60">
    <cfRule type="expression" dxfId="16345" priority="1330">
      <formula>AND(IF(OR($Q60=1,$Q60=2),1,0),IF($X60&lt;=20,1,0))</formula>
    </cfRule>
    <cfRule type="expression" dxfId="16344" priority="1331">
      <formula>AND(IF($Q60=2,1,0),IF($X60&lt;30,1,0))</formula>
    </cfRule>
    <cfRule type="expression" dxfId="16343" priority="1332">
      <formula>AND(IF($Q60=3,1,0),IF($X60&lt;30,1,0))</formula>
    </cfRule>
    <cfRule type="expression" dxfId="16342" priority="1333">
      <formula>AND(IF($Q60=3,1,IF($Q60=4,1,0)),IF($F60&lt;=85,1,0))</formula>
    </cfRule>
  </conditionalFormatting>
  <conditionalFormatting sqref="X60">
    <cfRule type="expression" dxfId="16341" priority="1326">
      <formula>AND(IF(OR($Q60=1,$Q60=2),1,0),IF($X60&lt;=20,1,0))</formula>
    </cfRule>
    <cfRule type="expression" dxfId="16340" priority="1327">
      <formula>AND(IF($Q60=2,1,0),IF($X60&lt;30,1,0))</formula>
    </cfRule>
    <cfRule type="expression" dxfId="16339" priority="1328">
      <formula>AND(IF($Q60=3,1,0),IF($X60&lt;30,1,0))</formula>
    </cfRule>
    <cfRule type="expression" dxfId="16338" priority="1329">
      <formula>AND(IF($Q60=3,1,IF($Q60=4,1,0)),IF($F60&lt;=85,1,0))</formula>
    </cfRule>
  </conditionalFormatting>
  <conditionalFormatting sqref="AI60">
    <cfRule type="expression" dxfId="16337" priority="1322">
      <formula>AND(IF(OR($Q60=1,$Q60=2),1,0),IF($X60&lt;=20,1,0))</formula>
    </cfRule>
    <cfRule type="expression" dxfId="16336" priority="1323">
      <formula>AND(IF($Q60=2,1,0),IF($X60&lt;30,1,0))</formula>
    </cfRule>
    <cfRule type="expression" dxfId="16335" priority="1324">
      <formula>AND(IF($Q60=3,1,0),IF($X60&lt;30,1,0))</formula>
    </cfRule>
    <cfRule type="expression" dxfId="16334" priority="1325">
      <formula>AND(IF($Q60=3,1,IF($Q60=4,1,0)),IF($F60&lt;=85,1,0))</formula>
    </cfRule>
  </conditionalFormatting>
  <conditionalFormatting sqref="AV61">
    <cfRule type="expression" dxfId="16333" priority="1320">
      <formula>AV61="X"</formula>
    </cfRule>
    <cfRule type="expression" dxfId="16332" priority="1321">
      <formula>AV61="후보"</formula>
    </cfRule>
  </conditionalFormatting>
  <conditionalFormatting sqref="Z61">
    <cfRule type="colorScale" priority="13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6331" priority="1317" operator="greaterThan">
      <formula>0.9</formula>
    </cfRule>
    <cfRule type="cellIs" dxfId="16330" priority="1318" operator="greaterThan">
      <formula>0.85</formula>
    </cfRule>
  </conditionalFormatting>
  <conditionalFormatting sqref="N61">
    <cfRule type="cellIs" dxfId="16329" priority="1315" operator="greaterThan">
      <formula>0.9</formula>
    </cfRule>
    <cfRule type="cellIs" dxfId="16328" priority="1316" operator="greaterThan">
      <formula>0.85</formula>
    </cfRule>
  </conditionalFormatting>
  <conditionalFormatting sqref="E61">
    <cfRule type="expression" dxfId="16327" priority="1311">
      <formula>AND(IF(OR($Q61=1,$Q61=2),1,0),IF($X61&lt;=20,1,0))</formula>
    </cfRule>
    <cfRule type="expression" dxfId="16326" priority="1312">
      <formula>AND(IF($Q61=2,1,0),IF($X61&lt;30,1,0))</formula>
    </cfRule>
    <cfRule type="expression" dxfId="16325" priority="1313">
      <formula>AND(IF($Q61=3,1,0),IF($X61&lt;30,1,0))</formula>
    </cfRule>
    <cfRule type="expression" dxfId="16324" priority="1314">
      <formula>AND(IF($Q61=3,1,IF($Q61=4,1,0)),IF($F61&lt;=85,1,0))</formula>
    </cfRule>
  </conditionalFormatting>
  <conditionalFormatting sqref="X61">
    <cfRule type="expression" dxfId="16323" priority="1307">
      <formula>AND(IF(OR($Q61=1,$Q61=2),1,0),IF($X61&lt;=20,1,0))</formula>
    </cfRule>
    <cfRule type="expression" dxfId="16322" priority="1308">
      <formula>AND(IF($Q61=2,1,0),IF($X61&lt;30,1,0))</formula>
    </cfRule>
    <cfRule type="expression" dxfId="16321" priority="1309">
      <formula>AND(IF($Q61=3,1,0),IF($X61&lt;30,1,0))</formula>
    </cfRule>
    <cfRule type="expression" dxfId="16320" priority="1310">
      <formula>AND(IF($Q61=3,1,IF($Q61=4,1,0)),IF($F61&lt;=85,1,0))</formula>
    </cfRule>
  </conditionalFormatting>
  <conditionalFormatting sqref="AI61">
    <cfRule type="expression" dxfId="16319" priority="1303">
      <formula>AND(IF(OR($Q61=1,$Q61=2),1,0),IF($X61&lt;=20,1,0))</formula>
    </cfRule>
    <cfRule type="expression" dxfId="16318" priority="1304">
      <formula>AND(IF($Q61=2,1,0),IF($X61&lt;30,1,0))</formula>
    </cfRule>
    <cfRule type="expression" dxfId="16317" priority="1305">
      <formula>AND(IF($Q61=3,1,0),IF($X61&lt;30,1,0))</formula>
    </cfRule>
    <cfRule type="expression" dxfId="16316" priority="1306">
      <formula>AND(IF($Q61=3,1,IF($Q61=4,1,0)),IF($F61&lt;=85,1,0))</formula>
    </cfRule>
  </conditionalFormatting>
  <conditionalFormatting sqref="AV62">
    <cfRule type="expression" dxfId="16315" priority="1301">
      <formula>AV62="X"</formula>
    </cfRule>
    <cfRule type="expression" dxfId="16314" priority="1302">
      <formula>AV62="후보"</formula>
    </cfRule>
  </conditionalFormatting>
  <conditionalFormatting sqref="Z62">
    <cfRule type="colorScale" priority="13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6313" priority="1298" operator="greaterThan">
      <formula>0.9</formula>
    </cfRule>
    <cfRule type="cellIs" dxfId="16312" priority="1299" operator="greaterThan">
      <formula>0.85</formula>
    </cfRule>
  </conditionalFormatting>
  <conditionalFormatting sqref="N62">
    <cfRule type="cellIs" dxfId="16311" priority="1296" operator="greaterThan">
      <formula>0.9</formula>
    </cfRule>
    <cfRule type="cellIs" dxfId="16310" priority="1297" operator="greaterThan">
      <formula>0.85</formula>
    </cfRule>
  </conditionalFormatting>
  <conditionalFormatting sqref="E62">
    <cfRule type="expression" dxfId="16309" priority="1292">
      <formula>AND(IF(OR($Q62=1,$Q62=2),1,0),IF($X62&lt;=20,1,0))</formula>
    </cfRule>
    <cfRule type="expression" dxfId="16308" priority="1293">
      <formula>AND(IF($Q62=2,1,0),IF($X62&lt;30,1,0))</formula>
    </cfRule>
    <cfRule type="expression" dxfId="16307" priority="1294">
      <formula>AND(IF($Q62=3,1,0),IF($X62&lt;30,1,0))</formula>
    </cfRule>
    <cfRule type="expression" dxfId="16306" priority="1295">
      <formula>AND(IF($Q62=3,1,IF($Q62=4,1,0)),IF($F62&lt;=85,1,0))</formula>
    </cfRule>
  </conditionalFormatting>
  <conditionalFormatting sqref="X62">
    <cfRule type="expression" dxfId="16305" priority="1288">
      <formula>AND(IF(OR($Q62=1,$Q62=2),1,0),IF($X62&lt;=20,1,0))</formula>
    </cfRule>
    <cfRule type="expression" dxfId="16304" priority="1289">
      <formula>AND(IF($Q62=2,1,0),IF($X62&lt;30,1,0))</formula>
    </cfRule>
    <cfRule type="expression" dxfId="16303" priority="1290">
      <formula>AND(IF($Q62=3,1,0),IF($X62&lt;30,1,0))</formula>
    </cfRule>
    <cfRule type="expression" dxfId="16302" priority="1291">
      <formula>AND(IF($Q62=3,1,IF($Q62=4,1,0)),IF($F62&lt;=85,1,0))</formula>
    </cfRule>
  </conditionalFormatting>
  <conditionalFormatting sqref="AI62">
    <cfRule type="expression" dxfId="16301" priority="1284">
      <formula>AND(IF(OR($Q62=1,$Q62=2),1,0),IF($X62&lt;=20,1,0))</formula>
    </cfRule>
    <cfRule type="expression" dxfId="16300" priority="1285">
      <formula>AND(IF($Q62=2,1,0),IF($X62&lt;30,1,0))</formula>
    </cfRule>
    <cfRule type="expression" dxfId="16299" priority="1286">
      <formula>AND(IF($Q62=3,1,0),IF($X62&lt;30,1,0))</formula>
    </cfRule>
    <cfRule type="expression" dxfId="16298" priority="1287">
      <formula>AND(IF($Q62=3,1,IF($Q62=4,1,0)),IF($F62&lt;=85,1,0))</formula>
    </cfRule>
  </conditionalFormatting>
  <conditionalFormatting sqref="AV63">
    <cfRule type="expression" dxfId="16297" priority="1282">
      <formula>AV63="X"</formula>
    </cfRule>
    <cfRule type="expression" dxfId="16296" priority="1283">
      <formula>AV63="후보"</formula>
    </cfRule>
  </conditionalFormatting>
  <conditionalFormatting sqref="Z63">
    <cfRule type="colorScale" priority="12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6295" priority="1279" operator="greaterThan">
      <formula>0.9</formula>
    </cfRule>
    <cfRule type="cellIs" dxfId="16294" priority="1280" operator="greaterThan">
      <formula>0.85</formula>
    </cfRule>
  </conditionalFormatting>
  <conditionalFormatting sqref="N63">
    <cfRule type="cellIs" dxfId="16293" priority="1277" operator="greaterThan">
      <formula>0.9</formula>
    </cfRule>
    <cfRule type="cellIs" dxfId="16292" priority="1278" operator="greaterThan">
      <formula>0.85</formula>
    </cfRule>
  </conditionalFormatting>
  <conditionalFormatting sqref="E63">
    <cfRule type="expression" dxfId="16291" priority="1273">
      <formula>AND(IF(OR($Q63=1,$Q63=2),1,0),IF($X63&lt;=20,1,0))</formula>
    </cfRule>
    <cfRule type="expression" dxfId="16290" priority="1274">
      <formula>AND(IF($Q63=2,1,0),IF($X63&lt;30,1,0))</formula>
    </cfRule>
    <cfRule type="expression" dxfId="16289" priority="1275">
      <formula>AND(IF($Q63=3,1,0),IF($X63&lt;30,1,0))</formula>
    </cfRule>
    <cfRule type="expression" dxfId="16288" priority="1276">
      <formula>AND(IF($Q63=3,1,IF($Q63=4,1,0)),IF($F63&lt;=85,1,0))</formula>
    </cfRule>
  </conditionalFormatting>
  <conditionalFormatting sqref="X63">
    <cfRule type="expression" dxfId="16287" priority="1269">
      <formula>AND(IF(OR($Q63=1,$Q63=2),1,0),IF($X63&lt;=20,1,0))</formula>
    </cfRule>
    <cfRule type="expression" dxfId="16286" priority="1270">
      <formula>AND(IF($Q63=2,1,0),IF($X63&lt;30,1,0))</formula>
    </cfRule>
    <cfRule type="expression" dxfId="16285" priority="1271">
      <formula>AND(IF($Q63=3,1,0),IF($X63&lt;30,1,0))</formula>
    </cfRule>
    <cfRule type="expression" dxfId="16284" priority="1272">
      <formula>AND(IF($Q63=3,1,IF($Q63=4,1,0)),IF($F63&lt;=85,1,0))</formula>
    </cfRule>
  </conditionalFormatting>
  <conditionalFormatting sqref="AI63">
    <cfRule type="expression" dxfId="16283" priority="1265">
      <formula>AND(IF(OR($Q63=1,$Q63=2),1,0),IF($X63&lt;=20,1,0))</formula>
    </cfRule>
    <cfRule type="expression" dxfId="16282" priority="1266">
      <formula>AND(IF($Q63=2,1,0),IF($X63&lt;30,1,0))</formula>
    </cfRule>
    <cfRule type="expression" dxfId="16281" priority="1267">
      <formula>AND(IF($Q63=3,1,0),IF($X63&lt;30,1,0))</formula>
    </cfRule>
    <cfRule type="expression" dxfId="16280" priority="1268">
      <formula>AND(IF($Q63=3,1,IF($Q63=4,1,0)),IF($F63&lt;=85,1,0))</formula>
    </cfRule>
  </conditionalFormatting>
  <conditionalFormatting sqref="AV64">
    <cfRule type="expression" dxfId="16279" priority="1263">
      <formula>AV64="X"</formula>
    </cfRule>
    <cfRule type="expression" dxfId="16278" priority="1264">
      <formula>AV64="후보"</formula>
    </cfRule>
  </conditionalFormatting>
  <conditionalFormatting sqref="Z64">
    <cfRule type="colorScale" priority="12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6277" priority="1260" operator="greaterThan">
      <formula>0.9</formula>
    </cfRule>
    <cfRule type="cellIs" dxfId="16276" priority="1261" operator="greaterThan">
      <formula>0.85</formula>
    </cfRule>
  </conditionalFormatting>
  <conditionalFormatting sqref="N64">
    <cfRule type="cellIs" dxfId="16275" priority="1258" operator="greaterThan">
      <formula>0.9</formula>
    </cfRule>
    <cfRule type="cellIs" dxfId="16274" priority="1259" operator="greaterThan">
      <formula>0.85</formula>
    </cfRule>
  </conditionalFormatting>
  <conditionalFormatting sqref="E64">
    <cfRule type="expression" dxfId="16273" priority="1254">
      <formula>AND(IF(OR($Q64=1,$Q64=2),1,0),IF($X64&lt;=20,1,0))</formula>
    </cfRule>
    <cfRule type="expression" dxfId="16272" priority="1255">
      <formula>AND(IF($Q64=2,1,0),IF($X64&lt;30,1,0))</formula>
    </cfRule>
    <cfRule type="expression" dxfId="16271" priority="1256">
      <formula>AND(IF($Q64=3,1,0),IF($X64&lt;30,1,0))</formula>
    </cfRule>
    <cfRule type="expression" dxfId="16270" priority="1257">
      <formula>AND(IF($Q64=3,1,IF($Q64=4,1,0)),IF($F64&lt;=85,1,0))</formula>
    </cfRule>
  </conditionalFormatting>
  <conditionalFormatting sqref="X64">
    <cfRule type="expression" dxfId="16269" priority="1250">
      <formula>AND(IF(OR($Q64=1,$Q64=2),1,0),IF($X64&lt;=20,1,0))</formula>
    </cfRule>
    <cfRule type="expression" dxfId="16268" priority="1251">
      <formula>AND(IF($Q64=2,1,0),IF($X64&lt;30,1,0))</formula>
    </cfRule>
    <cfRule type="expression" dxfId="16267" priority="1252">
      <formula>AND(IF($Q64=3,1,0),IF($X64&lt;30,1,0))</formula>
    </cfRule>
    <cfRule type="expression" dxfId="16266" priority="1253">
      <formula>AND(IF($Q64=3,1,IF($Q64=4,1,0)),IF($F64&lt;=85,1,0))</formula>
    </cfRule>
  </conditionalFormatting>
  <conditionalFormatting sqref="AI64">
    <cfRule type="expression" dxfId="16265" priority="1246">
      <formula>AND(IF(OR($Q64=1,$Q64=2),1,0),IF($X64&lt;=20,1,0))</formula>
    </cfRule>
    <cfRule type="expression" dxfId="16264" priority="1247">
      <formula>AND(IF($Q64=2,1,0),IF($X64&lt;30,1,0))</formula>
    </cfRule>
    <cfRule type="expression" dxfId="16263" priority="1248">
      <formula>AND(IF($Q64=3,1,0),IF($X64&lt;30,1,0))</formula>
    </cfRule>
    <cfRule type="expression" dxfId="16262" priority="1249">
      <formula>AND(IF($Q64=3,1,IF($Q64=4,1,0)),IF($F64&lt;=85,1,0))</formula>
    </cfRule>
  </conditionalFormatting>
  <conditionalFormatting sqref="AV65">
    <cfRule type="expression" dxfId="16261" priority="1244">
      <formula>AV65="X"</formula>
    </cfRule>
    <cfRule type="expression" dxfId="16260" priority="1245">
      <formula>AV65="후보"</formula>
    </cfRule>
  </conditionalFormatting>
  <conditionalFormatting sqref="Z65">
    <cfRule type="colorScale" priority="12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6259" priority="1241" operator="greaterThan">
      <formula>0.9</formula>
    </cfRule>
    <cfRule type="cellIs" dxfId="16258" priority="1242" operator="greaterThan">
      <formula>0.85</formula>
    </cfRule>
  </conditionalFormatting>
  <conditionalFormatting sqref="N65">
    <cfRule type="cellIs" dxfId="16257" priority="1239" operator="greaterThan">
      <formula>0.9</formula>
    </cfRule>
    <cfRule type="cellIs" dxfId="16256" priority="1240" operator="greaterThan">
      <formula>0.85</formula>
    </cfRule>
  </conditionalFormatting>
  <conditionalFormatting sqref="E65">
    <cfRule type="expression" dxfId="16255" priority="1235">
      <formula>AND(IF(OR($Q65=1,$Q65=2),1,0),IF($X65&lt;=20,1,0))</formula>
    </cfRule>
    <cfRule type="expression" dxfId="16254" priority="1236">
      <formula>AND(IF($Q65=2,1,0),IF($X65&lt;30,1,0))</formula>
    </cfRule>
    <cfRule type="expression" dxfId="16253" priority="1237">
      <formula>AND(IF($Q65=3,1,0),IF($X65&lt;30,1,0))</formula>
    </cfRule>
    <cfRule type="expression" dxfId="16252" priority="1238">
      <formula>AND(IF($Q65=3,1,IF($Q65=4,1,0)),IF($F65&lt;=85,1,0))</formula>
    </cfRule>
  </conditionalFormatting>
  <conditionalFormatting sqref="X65">
    <cfRule type="expression" dxfId="16251" priority="1231">
      <formula>AND(IF(OR($Q65=1,$Q65=2),1,0),IF($X65&lt;=20,1,0))</formula>
    </cfRule>
    <cfRule type="expression" dxfId="16250" priority="1232">
      <formula>AND(IF($Q65=2,1,0),IF($X65&lt;30,1,0))</formula>
    </cfRule>
    <cfRule type="expression" dxfId="16249" priority="1233">
      <formula>AND(IF($Q65=3,1,0),IF($X65&lt;30,1,0))</formula>
    </cfRule>
    <cfRule type="expression" dxfId="16248" priority="1234">
      <formula>AND(IF($Q65=3,1,IF($Q65=4,1,0)),IF($F65&lt;=85,1,0))</formula>
    </cfRule>
  </conditionalFormatting>
  <conditionalFormatting sqref="AI65">
    <cfRule type="expression" dxfId="16247" priority="1227">
      <formula>AND(IF(OR($Q65=1,$Q65=2),1,0),IF($X65&lt;=20,1,0))</formula>
    </cfRule>
    <cfRule type="expression" dxfId="16246" priority="1228">
      <formula>AND(IF($Q65=2,1,0),IF($X65&lt;30,1,0))</formula>
    </cfRule>
    <cfRule type="expression" dxfId="16245" priority="1229">
      <formula>AND(IF($Q65=3,1,0),IF($X65&lt;30,1,0))</formula>
    </cfRule>
    <cfRule type="expression" dxfId="16244" priority="1230">
      <formula>AND(IF($Q65=3,1,IF($Q65=4,1,0)),IF($F65&lt;=85,1,0))</formula>
    </cfRule>
  </conditionalFormatting>
  <conditionalFormatting sqref="AV66">
    <cfRule type="expression" dxfId="16243" priority="1225">
      <formula>AV66="X"</formula>
    </cfRule>
    <cfRule type="expression" dxfId="16242" priority="1226">
      <formula>AV66="후보"</formula>
    </cfRule>
  </conditionalFormatting>
  <conditionalFormatting sqref="Z66">
    <cfRule type="colorScale" priority="12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6241" priority="1222" operator="greaterThan">
      <formula>0.9</formula>
    </cfRule>
    <cfRule type="cellIs" dxfId="16240" priority="1223" operator="greaterThan">
      <formula>0.85</formula>
    </cfRule>
  </conditionalFormatting>
  <conditionalFormatting sqref="N66">
    <cfRule type="cellIs" dxfId="16239" priority="1220" operator="greaterThan">
      <formula>0.9</formula>
    </cfRule>
    <cfRule type="cellIs" dxfId="16238" priority="1221" operator="greaterThan">
      <formula>0.85</formula>
    </cfRule>
  </conditionalFormatting>
  <conditionalFormatting sqref="E66">
    <cfRule type="expression" dxfId="16237" priority="1216">
      <formula>AND(IF(OR($Q66=1,$Q66=2),1,0),IF($X66&lt;=20,1,0))</formula>
    </cfRule>
    <cfRule type="expression" dxfId="16236" priority="1217">
      <formula>AND(IF($Q66=2,1,0),IF($X66&lt;30,1,0))</formula>
    </cfRule>
    <cfRule type="expression" dxfId="16235" priority="1218">
      <formula>AND(IF($Q66=3,1,0),IF($X66&lt;30,1,0))</formula>
    </cfRule>
    <cfRule type="expression" dxfId="16234" priority="1219">
      <formula>AND(IF($Q66=3,1,IF($Q66=4,1,0)),IF($F66&lt;=85,1,0))</formula>
    </cfRule>
  </conditionalFormatting>
  <conditionalFormatting sqref="X66">
    <cfRule type="expression" dxfId="16233" priority="1212">
      <formula>AND(IF(OR($Q66=1,$Q66=2),1,0),IF($X66&lt;=20,1,0))</formula>
    </cfRule>
    <cfRule type="expression" dxfId="16232" priority="1213">
      <formula>AND(IF($Q66=2,1,0),IF($X66&lt;30,1,0))</formula>
    </cfRule>
    <cfRule type="expression" dxfId="16231" priority="1214">
      <formula>AND(IF($Q66=3,1,0),IF($X66&lt;30,1,0))</formula>
    </cfRule>
    <cfRule type="expression" dxfId="16230" priority="1215">
      <formula>AND(IF($Q66=3,1,IF($Q66=4,1,0)),IF($F66&lt;=85,1,0))</formula>
    </cfRule>
  </conditionalFormatting>
  <conditionalFormatting sqref="AI66">
    <cfRule type="expression" dxfId="16229" priority="1208">
      <formula>AND(IF(OR($Q66=1,$Q66=2),1,0),IF($X66&lt;=20,1,0))</formula>
    </cfRule>
    <cfRule type="expression" dxfId="16228" priority="1209">
      <formula>AND(IF($Q66=2,1,0),IF($X66&lt;30,1,0))</formula>
    </cfRule>
    <cfRule type="expression" dxfId="16227" priority="1210">
      <formula>AND(IF($Q66=3,1,0),IF($X66&lt;30,1,0))</formula>
    </cfRule>
    <cfRule type="expression" dxfId="16226" priority="1211">
      <formula>AND(IF($Q66=3,1,IF($Q66=4,1,0)),IF($F66&lt;=85,1,0))</formula>
    </cfRule>
  </conditionalFormatting>
  <conditionalFormatting sqref="AV67">
    <cfRule type="expression" dxfId="16225" priority="1206">
      <formula>AV67="X"</formula>
    </cfRule>
    <cfRule type="expression" dxfId="16224" priority="1207">
      <formula>AV67="후보"</formula>
    </cfRule>
  </conditionalFormatting>
  <conditionalFormatting sqref="Z67">
    <cfRule type="colorScale" priority="12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6223" priority="1203" operator="greaterThan">
      <formula>0.9</formula>
    </cfRule>
    <cfRule type="cellIs" dxfId="16222" priority="1204" operator="greaterThan">
      <formula>0.85</formula>
    </cfRule>
  </conditionalFormatting>
  <conditionalFormatting sqref="N67">
    <cfRule type="cellIs" dxfId="16221" priority="1201" operator="greaterThan">
      <formula>0.9</formula>
    </cfRule>
    <cfRule type="cellIs" dxfId="16220" priority="1202" operator="greaterThan">
      <formula>0.85</formula>
    </cfRule>
  </conditionalFormatting>
  <conditionalFormatting sqref="E67">
    <cfRule type="expression" dxfId="16219" priority="1197">
      <formula>AND(IF(OR($Q67=1,$Q67=2),1,0),IF($X67&lt;=20,1,0))</formula>
    </cfRule>
    <cfRule type="expression" dxfId="16218" priority="1198">
      <formula>AND(IF($Q67=2,1,0),IF($X67&lt;30,1,0))</formula>
    </cfRule>
    <cfRule type="expression" dxfId="16217" priority="1199">
      <formula>AND(IF($Q67=3,1,0),IF($X67&lt;30,1,0))</formula>
    </cfRule>
    <cfRule type="expression" dxfId="16216" priority="1200">
      <formula>AND(IF($Q67=3,1,IF($Q67=4,1,0)),IF($F67&lt;=85,1,0))</formula>
    </cfRule>
  </conditionalFormatting>
  <conditionalFormatting sqref="X67">
    <cfRule type="expression" dxfId="16215" priority="1193">
      <formula>AND(IF(OR($Q67=1,$Q67=2),1,0),IF($X67&lt;=20,1,0))</formula>
    </cfRule>
    <cfRule type="expression" dxfId="16214" priority="1194">
      <formula>AND(IF($Q67=2,1,0),IF($X67&lt;30,1,0))</formula>
    </cfRule>
    <cfRule type="expression" dxfId="16213" priority="1195">
      <formula>AND(IF($Q67=3,1,0),IF($X67&lt;30,1,0))</formula>
    </cfRule>
    <cfRule type="expression" dxfId="16212" priority="1196">
      <formula>AND(IF($Q67=3,1,IF($Q67=4,1,0)),IF($F67&lt;=85,1,0))</formula>
    </cfRule>
  </conditionalFormatting>
  <conditionalFormatting sqref="AI67">
    <cfRule type="expression" dxfId="16211" priority="1189">
      <formula>AND(IF(OR($Q67=1,$Q67=2),1,0),IF($X67&lt;=20,1,0))</formula>
    </cfRule>
    <cfRule type="expression" dxfId="16210" priority="1190">
      <formula>AND(IF($Q67=2,1,0),IF($X67&lt;30,1,0))</formula>
    </cfRule>
    <cfRule type="expression" dxfId="16209" priority="1191">
      <formula>AND(IF($Q67=3,1,0),IF($X67&lt;30,1,0))</formula>
    </cfRule>
    <cfRule type="expression" dxfId="16208" priority="1192">
      <formula>AND(IF($Q67=3,1,IF($Q67=4,1,0)),IF($F67&lt;=85,1,0))</formula>
    </cfRule>
  </conditionalFormatting>
  <conditionalFormatting sqref="AV68">
    <cfRule type="expression" dxfId="16207" priority="1187">
      <formula>AV68="X"</formula>
    </cfRule>
    <cfRule type="expression" dxfId="16206" priority="1188">
      <formula>AV68="후보"</formula>
    </cfRule>
  </conditionalFormatting>
  <conditionalFormatting sqref="Z68">
    <cfRule type="colorScale" priority="11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6205" priority="1184" operator="greaterThan">
      <formula>0.9</formula>
    </cfRule>
    <cfRule type="cellIs" dxfId="16204" priority="1185" operator="greaterThan">
      <formula>0.85</formula>
    </cfRule>
  </conditionalFormatting>
  <conditionalFormatting sqref="N68">
    <cfRule type="cellIs" dxfId="16203" priority="1182" operator="greaterThan">
      <formula>0.9</formula>
    </cfRule>
    <cfRule type="cellIs" dxfId="16202" priority="1183" operator="greaterThan">
      <formula>0.85</formula>
    </cfRule>
  </conditionalFormatting>
  <conditionalFormatting sqref="E68">
    <cfRule type="expression" dxfId="16201" priority="1178">
      <formula>AND(IF(OR($Q68=1,$Q68=2),1,0),IF($X68&lt;=20,1,0))</formula>
    </cfRule>
    <cfRule type="expression" dxfId="16200" priority="1179">
      <formula>AND(IF($Q68=2,1,0),IF($X68&lt;30,1,0))</formula>
    </cfRule>
    <cfRule type="expression" dxfId="16199" priority="1180">
      <formula>AND(IF($Q68=3,1,0),IF($X68&lt;30,1,0))</formula>
    </cfRule>
    <cfRule type="expression" dxfId="16198" priority="1181">
      <formula>AND(IF($Q68=3,1,IF($Q68=4,1,0)),IF($F68&lt;=85,1,0))</formula>
    </cfRule>
  </conditionalFormatting>
  <conditionalFormatting sqref="X68">
    <cfRule type="expression" dxfId="16197" priority="1174">
      <formula>AND(IF(OR($Q68=1,$Q68=2),1,0),IF($X68&lt;=20,1,0))</formula>
    </cfRule>
    <cfRule type="expression" dxfId="16196" priority="1175">
      <formula>AND(IF($Q68=2,1,0),IF($X68&lt;30,1,0))</formula>
    </cfRule>
    <cfRule type="expression" dxfId="16195" priority="1176">
      <formula>AND(IF($Q68=3,1,0),IF($X68&lt;30,1,0))</formula>
    </cfRule>
    <cfRule type="expression" dxfId="16194" priority="1177">
      <formula>AND(IF($Q68=3,1,IF($Q68=4,1,0)),IF($F68&lt;=85,1,0))</formula>
    </cfRule>
  </conditionalFormatting>
  <conditionalFormatting sqref="AI68">
    <cfRule type="expression" dxfId="16193" priority="1170">
      <formula>AND(IF(OR($Q68=1,$Q68=2),1,0),IF($X68&lt;=20,1,0))</formula>
    </cfRule>
    <cfRule type="expression" dxfId="16192" priority="1171">
      <formula>AND(IF($Q68=2,1,0),IF($X68&lt;30,1,0))</formula>
    </cfRule>
    <cfRule type="expression" dxfId="16191" priority="1172">
      <formula>AND(IF($Q68=3,1,0),IF($X68&lt;30,1,0))</formula>
    </cfRule>
    <cfRule type="expression" dxfId="16190" priority="1173">
      <formula>AND(IF($Q68=3,1,IF($Q68=4,1,0)),IF($F68&lt;=85,1,0))</formula>
    </cfRule>
  </conditionalFormatting>
  <conditionalFormatting sqref="AV69">
    <cfRule type="expression" dxfId="16189" priority="1168">
      <formula>AV69="X"</formula>
    </cfRule>
    <cfRule type="expression" dxfId="16188" priority="1169">
      <formula>AV69="후보"</formula>
    </cfRule>
  </conditionalFormatting>
  <conditionalFormatting sqref="Z69">
    <cfRule type="colorScale" priority="11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6187" priority="1165" operator="greaterThan">
      <formula>0.9</formula>
    </cfRule>
    <cfRule type="cellIs" dxfId="16186" priority="1166" operator="greaterThan">
      <formula>0.85</formula>
    </cfRule>
  </conditionalFormatting>
  <conditionalFormatting sqref="N69">
    <cfRule type="cellIs" dxfId="16185" priority="1163" operator="greaterThan">
      <formula>0.9</formula>
    </cfRule>
    <cfRule type="cellIs" dxfId="16184" priority="1164" operator="greaterThan">
      <formula>0.85</formula>
    </cfRule>
  </conditionalFormatting>
  <conditionalFormatting sqref="E69">
    <cfRule type="expression" dxfId="16183" priority="1159">
      <formula>AND(IF(OR($Q69=1,$Q69=2),1,0),IF($X69&lt;=20,1,0))</formula>
    </cfRule>
    <cfRule type="expression" dxfId="16182" priority="1160">
      <formula>AND(IF($Q69=2,1,0),IF($X69&lt;30,1,0))</formula>
    </cfRule>
    <cfRule type="expression" dxfId="16181" priority="1161">
      <formula>AND(IF($Q69=3,1,0),IF($X69&lt;30,1,0))</formula>
    </cfRule>
    <cfRule type="expression" dxfId="16180" priority="1162">
      <formula>AND(IF($Q69=3,1,IF($Q69=4,1,0)),IF($F69&lt;=85,1,0))</formula>
    </cfRule>
  </conditionalFormatting>
  <conditionalFormatting sqref="X69">
    <cfRule type="expression" dxfId="16179" priority="1155">
      <formula>AND(IF(OR($Q69=1,$Q69=2),1,0),IF($X69&lt;=20,1,0))</formula>
    </cfRule>
    <cfRule type="expression" dxfId="16178" priority="1156">
      <formula>AND(IF($Q69=2,1,0),IF($X69&lt;30,1,0))</formula>
    </cfRule>
    <cfRule type="expression" dxfId="16177" priority="1157">
      <formula>AND(IF($Q69=3,1,0),IF($X69&lt;30,1,0))</formula>
    </cfRule>
    <cfRule type="expression" dxfId="16176" priority="1158">
      <formula>AND(IF($Q69=3,1,IF($Q69=4,1,0)),IF($F69&lt;=85,1,0))</formula>
    </cfRule>
  </conditionalFormatting>
  <conditionalFormatting sqref="AI69">
    <cfRule type="expression" dxfId="16175" priority="1151">
      <formula>AND(IF(OR($Q69=1,$Q69=2),1,0),IF($X69&lt;=20,1,0))</formula>
    </cfRule>
    <cfRule type="expression" dxfId="16174" priority="1152">
      <formula>AND(IF($Q69=2,1,0),IF($X69&lt;30,1,0))</formula>
    </cfRule>
    <cfRule type="expression" dxfId="16173" priority="1153">
      <formula>AND(IF($Q69=3,1,0),IF($X69&lt;30,1,0))</formula>
    </cfRule>
    <cfRule type="expression" dxfId="16172" priority="1154">
      <formula>AND(IF($Q69=3,1,IF($Q69=4,1,0)),IF($F69&lt;=85,1,0))</formula>
    </cfRule>
  </conditionalFormatting>
  <conditionalFormatting sqref="AV70">
    <cfRule type="expression" dxfId="16171" priority="1149">
      <formula>AV70="X"</formula>
    </cfRule>
    <cfRule type="expression" dxfId="16170" priority="1150">
      <formula>AV70="후보"</formula>
    </cfRule>
  </conditionalFormatting>
  <conditionalFormatting sqref="Z70">
    <cfRule type="colorScale" priority="11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6169" priority="1146" operator="greaterThan">
      <formula>0.9</formula>
    </cfRule>
    <cfRule type="cellIs" dxfId="16168" priority="1147" operator="greaterThan">
      <formula>0.85</formula>
    </cfRule>
  </conditionalFormatting>
  <conditionalFormatting sqref="N70">
    <cfRule type="cellIs" dxfId="16167" priority="1144" operator="greaterThan">
      <formula>0.9</formula>
    </cfRule>
    <cfRule type="cellIs" dxfId="16166" priority="1145" operator="greaterThan">
      <formula>0.85</formula>
    </cfRule>
  </conditionalFormatting>
  <conditionalFormatting sqref="E70">
    <cfRule type="expression" dxfId="16165" priority="1140">
      <formula>AND(IF(OR($Q70=1,$Q70=2),1,0),IF($X70&lt;=20,1,0))</formula>
    </cfRule>
    <cfRule type="expression" dxfId="16164" priority="1141">
      <formula>AND(IF($Q70=2,1,0),IF($X70&lt;30,1,0))</formula>
    </cfRule>
    <cfRule type="expression" dxfId="16163" priority="1142">
      <formula>AND(IF($Q70=3,1,0),IF($X70&lt;30,1,0))</formula>
    </cfRule>
    <cfRule type="expression" dxfId="16162" priority="1143">
      <formula>AND(IF($Q70=3,1,IF($Q70=4,1,0)),IF($F70&lt;=85,1,0))</formula>
    </cfRule>
  </conditionalFormatting>
  <conditionalFormatting sqref="X70">
    <cfRule type="expression" dxfId="16161" priority="1136">
      <formula>AND(IF(OR($Q70=1,$Q70=2),1,0),IF($X70&lt;=20,1,0))</formula>
    </cfRule>
    <cfRule type="expression" dxfId="16160" priority="1137">
      <formula>AND(IF($Q70=2,1,0),IF($X70&lt;30,1,0))</formula>
    </cfRule>
    <cfRule type="expression" dxfId="16159" priority="1138">
      <formula>AND(IF($Q70=3,1,0),IF($X70&lt;30,1,0))</formula>
    </cfRule>
    <cfRule type="expression" dxfId="16158" priority="1139">
      <formula>AND(IF($Q70=3,1,IF($Q70=4,1,0)),IF($F70&lt;=85,1,0))</formula>
    </cfRule>
  </conditionalFormatting>
  <conditionalFormatting sqref="AI70">
    <cfRule type="expression" dxfId="16157" priority="1132">
      <formula>AND(IF(OR($Q70=1,$Q70=2),1,0),IF($X70&lt;=20,1,0))</formula>
    </cfRule>
    <cfRule type="expression" dxfId="16156" priority="1133">
      <formula>AND(IF($Q70=2,1,0),IF($X70&lt;30,1,0))</formula>
    </cfRule>
    <cfRule type="expression" dxfId="16155" priority="1134">
      <formula>AND(IF($Q70=3,1,0),IF($X70&lt;30,1,0))</formula>
    </cfRule>
    <cfRule type="expression" dxfId="16154" priority="1135">
      <formula>AND(IF($Q70=3,1,IF($Q70=4,1,0)),IF($F70&lt;=85,1,0))</formula>
    </cfRule>
  </conditionalFormatting>
  <conditionalFormatting sqref="AV71">
    <cfRule type="expression" dxfId="16153" priority="1130">
      <formula>AV71="X"</formula>
    </cfRule>
    <cfRule type="expression" dxfId="16152" priority="1131">
      <formula>AV71="후보"</formula>
    </cfRule>
  </conditionalFormatting>
  <conditionalFormatting sqref="Z71">
    <cfRule type="colorScale" priority="11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6151" priority="1127" operator="greaterThan">
      <formula>0.9</formula>
    </cfRule>
    <cfRule type="cellIs" dxfId="16150" priority="1128" operator="greaterThan">
      <formula>0.85</formula>
    </cfRule>
  </conditionalFormatting>
  <conditionalFormatting sqref="N71">
    <cfRule type="cellIs" dxfId="16149" priority="1125" operator="greaterThan">
      <formula>0.9</formula>
    </cfRule>
    <cfRule type="cellIs" dxfId="16148" priority="1126" operator="greaterThan">
      <formula>0.85</formula>
    </cfRule>
  </conditionalFormatting>
  <conditionalFormatting sqref="E71">
    <cfRule type="expression" dxfId="16147" priority="1121">
      <formula>AND(IF(OR($Q71=1,$Q71=2),1,0),IF($X71&lt;=20,1,0))</formula>
    </cfRule>
    <cfRule type="expression" dxfId="16146" priority="1122">
      <formula>AND(IF($Q71=2,1,0),IF($X71&lt;30,1,0))</formula>
    </cfRule>
    <cfRule type="expression" dxfId="16145" priority="1123">
      <formula>AND(IF($Q71=3,1,0),IF($X71&lt;30,1,0))</formula>
    </cfRule>
    <cfRule type="expression" dxfId="16144" priority="1124">
      <formula>AND(IF($Q71=3,1,IF($Q71=4,1,0)),IF($F71&lt;=85,1,0))</formula>
    </cfRule>
  </conditionalFormatting>
  <conditionalFormatting sqref="X71">
    <cfRule type="expression" dxfId="16143" priority="1117">
      <formula>AND(IF(OR($Q71=1,$Q71=2),1,0),IF($X71&lt;=20,1,0))</formula>
    </cfRule>
    <cfRule type="expression" dxfId="16142" priority="1118">
      <formula>AND(IF($Q71=2,1,0),IF($X71&lt;30,1,0))</formula>
    </cfRule>
    <cfRule type="expression" dxfId="16141" priority="1119">
      <formula>AND(IF($Q71=3,1,0),IF($X71&lt;30,1,0))</formula>
    </cfRule>
    <cfRule type="expression" dxfId="16140" priority="1120">
      <formula>AND(IF($Q71=3,1,IF($Q71=4,1,0)),IF($F71&lt;=85,1,0))</formula>
    </cfRule>
  </conditionalFormatting>
  <conditionalFormatting sqref="AI71">
    <cfRule type="expression" dxfId="16139" priority="1113">
      <formula>AND(IF(OR($Q71=1,$Q71=2),1,0),IF($X71&lt;=20,1,0))</formula>
    </cfRule>
    <cfRule type="expression" dxfId="16138" priority="1114">
      <formula>AND(IF($Q71=2,1,0),IF($X71&lt;30,1,0))</formula>
    </cfRule>
    <cfRule type="expression" dxfId="16137" priority="1115">
      <formula>AND(IF($Q71=3,1,0),IF($X71&lt;30,1,0))</formula>
    </cfRule>
    <cfRule type="expression" dxfId="16136" priority="1116">
      <formula>AND(IF($Q71=3,1,IF($Q71=4,1,0)),IF($F71&lt;=85,1,0))</formula>
    </cfRule>
  </conditionalFormatting>
  <conditionalFormatting sqref="AV72">
    <cfRule type="expression" dxfId="16135" priority="1111">
      <formula>AV72="X"</formula>
    </cfRule>
    <cfRule type="expression" dxfId="16134" priority="1112">
      <formula>AV72="후보"</formula>
    </cfRule>
  </conditionalFormatting>
  <conditionalFormatting sqref="Z72">
    <cfRule type="colorScale" priority="11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6133" priority="1108" operator="greaterThan">
      <formula>0.9</formula>
    </cfRule>
    <cfRule type="cellIs" dxfId="16132" priority="1109" operator="greaterThan">
      <formula>0.85</formula>
    </cfRule>
  </conditionalFormatting>
  <conditionalFormatting sqref="N72">
    <cfRule type="cellIs" dxfId="16131" priority="1106" operator="greaterThan">
      <formula>0.9</formula>
    </cfRule>
    <cfRule type="cellIs" dxfId="16130" priority="1107" operator="greaterThan">
      <formula>0.85</formula>
    </cfRule>
  </conditionalFormatting>
  <conditionalFormatting sqref="E72">
    <cfRule type="expression" dxfId="16129" priority="1102">
      <formula>AND(IF(OR($Q72=1,$Q72=2),1,0),IF($X72&lt;=20,1,0))</formula>
    </cfRule>
    <cfRule type="expression" dxfId="16128" priority="1103">
      <formula>AND(IF($Q72=2,1,0),IF($X72&lt;30,1,0))</formula>
    </cfRule>
    <cfRule type="expression" dxfId="16127" priority="1104">
      <formula>AND(IF($Q72=3,1,0),IF($X72&lt;30,1,0))</formula>
    </cfRule>
    <cfRule type="expression" dxfId="16126" priority="1105">
      <formula>AND(IF($Q72=3,1,IF($Q72=4,1,0)),IF($F72&lt;=85,1,0))</formula>
    </cfRule>
  </conditionalFormatting>
  <conditionalFormatting sqref="X72">
    <cfRule type="expression" dxfId="16125" priority="1098">
      <formula>AND(IF(OR($Q72=1,$Q72=2),1,0),IF($X72&lt;=20,1,0))</formula>
    </cfRule>
    <cfRule type="expression" dxfId="16124" priority="1099">
      <formula>AND(IF($Q72=2,1,0),IF($X72&lt;30,1,0))</formula>
    </cfRule>
    <cfRule type="expression" dxfId="16123" priority="1100">
      <formula>AND(IF($Q72=3,1,0),IF($X72&lt;30,1,0))</formula>
    </cfRule>
    <cfRule type="expression" dxfId="16122" priority="1101">
      <formula>AND(IF($Q72=3,1,IF($Q72=4,1,0)),IF($F72&lt;=85,1,0))</formula>
    </cfRule>
  </conditionalFormatting>
  <conditionalFormatting sqref="AI72">
    <cfRule type="expression" dxfId="16121" priority="1094">
      <formula>AND(IF(OR($Q72=1,$Q72=2),1,0),IF($X72&lt;=20,1,0))</formula>
    </cfRule>
    <cfRule type="expression" dxfId="16120" priority="1095">
      <formula>AND(IF($Q72=2,1,0),IF($X72&lt;30,1,0))</formula>
    </cfRule>
    <cfRule type="expression" dxfId="16119" priority="1096">
      <formula>AND(IF($Q72=3,1,0),IF($X72&lt;30,1,0))</formula>
    </cfRule>
    <cfRule type="expression" dxfId="16118" priority="1097">
      <formula>AND(IF($Q72=3,1,IF($Q72=4,1,0)),IF($F72&lt;=85,1,0))</formula>
    </cfRule>
  </conditionalFormatting>
  <conditionalFormatting sqref="AV73">
    <cfRule type="expression" dxfId="16117" priority="1092">
      <formula>AV73="X"</formula>
    </cfRule>
    <cfRule type="expression" dxfId="16116" priority="1093">
      <formula>AV73="후보"</formula>
    </cfRule>
  </conditionalFormatting>
  <conditionalFormatting sqref="Z73">
    <cfRule type="colorScale" priority="10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6115" priority="1089" operator="greaterThan">
      <formula>0.9</formula>
    </cfRule>
    <cfRule type="cellIs" dxfId="16114" priority="1090" operator="greaterThan">
      <formula>0.85</formula>
    </cfRule>
  </conditionalFormatting>
  <conditionalFormatting sqref="N73">
    <cfRule type="cellIs" dxfId="16113" priority="1087" operator="greaterThan">
      <formula>0.9</formula>
    </cfRule>
    <cfRule type="cellIs" dxfId="16112" priority="1088" operator="greaterThan">
      <formula>0.85</formula>
    </cfRule>
  </conditionalFormatting>
  <conditionalFormatting sqref="E73">
    <cfRule type="expression" dxfId="16111" priority="1083">
      <formula>AND(IF(OR($Q73=1,$Q73=2),1,0),IF($X73&lt;=20,1,0))</formula>
    </cfRule>
    <cfRule type="expression" dxfId="16110" priority="1084">
      <formula>AND(IF($Q73=2,1,0),IF($X73&lt;30,1,0))</formula>
    </cfRule>
    <cfRule type="expression" dxfId="16109" priority="1085">
      <formula>AND(IF($Q73=3,1,0),IF($X73&lt;30,1,0))</formula>
    </cfRule>
    <cfRule type="expression" dxfId="16108" priority="1086">
      <formula>AND(IF($Q73=3,1,IF($Q73=4,1,0)),IF($F73&lt;=85,1,0))</formula>
    </cfRule>
  </conditionalFormatting>
  <conditionalFormatting sqref="X73">
    <cfRule type="expression" dxfId="16107" priority="1079">
      <formula>AND(IF(OR($Q73=1,$Q73=2),1,0),IF($X73&lt;=20,1,0))</formula>
    </cfRule>
    <cfRule type="expression" dxfId="16106" priority="1080">
      <formula>AND(IF($Q73=2,1,0),IF($X73&lt;30,1,0))</formula>
    </cfRule>
    <cfRule type="expression" dxfId="16105" priority="1081">
      <formula>AND(IF($Q73=3,1,0),IF($X73&lt;30,1,0))</formula>
    </cfRule>
    <cfRule type="expression" dxfId="16104" priority="1082">
      <formula>AND(IF($Q73=3,1,IF($Q73=4,1,0)),IF($F73&lt;=85,1,0))</formula>
    </cfRule>
  </conditionalFormatting>
  <conditionalFormatting sqref="AI73">
    <cfRule type="expression" dxfId="16103" priority="1075">
      <formula>AND(IF(OR($Q73=1,$Q73=2),1,0),IF($X73&lt;=20,1,0))</formula>
    </cfRule>
    <cfRule type="expression" dxfId="16102" priority="1076">
      <formula>AND(IF($Q73=2,1,0),IF($X73&lt;30,1,0))</formula>
    </cfRule>
    <cfRule type="expression" dxfId="16101" priority="1077">
      <formula>AND(IF($Q73=3,1,0),IF($X73&lt;30,1,0))</formula>
    </cfRule>
    <cfRule type="expression" dxfId="16100" priority="1078">
      <formula>AND(IF($Q73=3,1,IF($Q73=4,1,0)),IF($F73&lt;=85,1,0))</formula>
    </cfRule>
  </conditionalFormatting>
  <conditionalFormatting sqref="AV74">
    <cfRule type="expression" dxfId="16099" priority="1073">
      <formula>AV74="X"</formula>
    </cfRule>
    <cfRule type="expression" dxfId="16098" priority="1074">
      <formula>AV74="후보"</formula>
    </cfRule>
  </conditionalFormatting>
  <conditionalFormatting sqref="Z74">
    <cfRule type="colorScale" priority="10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6097" priority="1070" operator="greaterThan">
      <formula>0.9</formula>
    </cfRule>
    <cfRule type="cellIs" dxfId="16096" priority="1071" operator="greaterThan">
      <formula>0.85</formula>
    </cfRule>
  </conditionalFormatting>
  <conditionalFormatting sqref="N74">
    <cfRule type="cellIs" dxfId="16095" priority="1068" operator="greaterThan">
      <formula>0.9</formula>
    </cfRule>
    <cfRule type="cellIs" dxfId="16094" priority="1069" operator="greaterThan">
      <formula>0.85</formula>
    </cfRule>
  </conditionalFormatting>
  <conditionalFormatting sqref="E74">
    <cfRule type="expression" dxfId="16093" priority="1064">
      <formula>AND(IF(OR($Q74=1,$Q74=2),1,0),IF($X74&lt;=20,1,0))</formula>
    </cfRule>
    <cfRule type="expression" dxfId="16092" priority="1065">
      <formula>AND(IF($Q74=2,1,0),IF($X74&lt;30,1,0))</formula>
    </cfRule>
    <cfRule type="expression" dxfId="16091" priority="1066">
      <formula>AND(IF($Q74=3,1,0),IF($X74&lt;30,1,0))</formula>
    </cfRule>
    <cfRule type="expression" dxfId="16090" priority="1067">
      <formula>AND(IF($Q74=3,1,IF($Q74=4,1,0)),IF($F74&lt;=85,1,0))</formula>
    </cfRule>
  </conditionalFormatting>
  <conditionalFormatting sqref="X74">
    <cfRule type="expression" dxfId="16089" priority="1060">
      <formula>AND(IF(OR($Q74=1,$Q74=2),1,0),IF($X74&lt;=20,1,0))</formula>
    </cfRule>
    <cfRule type="expression" dxfId="16088" priority="1061">
      <formula>AND(IF($Q74=2,1,0),IF($X74&lt;30,1,0))</formula>
    </cfRule>
    <cfRule type="expression" dxfId="16087" priority="1062">
      <formula>AND(IF($Q74=3,1,0),IF($X74&lt;30,1,0))</formula>
    </cfRule>
    <cfRule type="expression" dxfId="16086" priority="1063">
      <formula>AND(IF($Q74=3,1,IF($Q74=4,1,0)),IF($F74&lt;=85,1,0))</formula>
    </cfRule>
  </conditionalFormatting>
  <conditionalFormatting sqref="AI74">
    <cfRule type="expression" dxfId="16085" priority="1056">
      <formula>AND(IF(OR($Q74=1,$Q74=2),1,0),IF($X74&lt;=20,1,0))</formula>
    </cfRule>
    <cfRule type="expression" dxfId="16084" priority="1057">
      <formula>AND(IF($Q74=2,1,0),IF($X74&lt;30,1,0))</formula>
    </cfRule>
    <cfRule type="expression" dxfId="16083" priority="1058">
      <formula>AND(IF($Q74=3,1,0),IF($X74&lt;30,1,0))</formula>
    </cfRule>
    <cfRule type="expression" dxfId="16082" priority="1059">
      <formula>AND(IF($Q74=3,1,IF($Q74=4,1,0)),IF($F74&lt;=85,1,0))</formula>
    </cfRule>
  </conditionalFormatting>
  <conditionalFormatting sqref="AV75">
    <cfRule type="expression" dxfId="16081" priority="1054">
      <formula>AV75="X"</formula>
    </cfRule>
    <cfRule type="expression" dxfId="16080" priority="1055">
      <formula>AV75="후보"</formula>
    </cfRule>
  </conditionalFormatting>
  <conditionalFormatting sqref="Z75">
    <cfRule type="colorScale" priority="10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6079" priority="1051" operator="greaterThan">
      <formula>0.9</formula>
    </cfRule>
    <cfRule type="cellIs" dxfId="16078" priority="1052" operator="greaterThan">
      <formula>0.85</formula>
    </cfRule>
  </conditionalFormatting>
  <conditionalFormatting sqref="N75">
    <cfRule type="cellIs" dxfId="16077" priority="1049" operator="greaterThan">
      <formula>0.9</formula>
    </cfRule>
    <cfRule type="cellIs" dxfId="16076" priority="1050" operator="greaterThan">
      <formula>0.85</formula>
    </cfRule>
  </conditionalFormatting>
  <conditionalFormatting sqref="E75">
    <cfRule type="expression" dxfId="16075" priority="1045">
      <formula>AND(IF(OR($Q75=1,$Q75=2),1,0),IF($X75&lt;=20,1,0))</formula>
    </cfRule>
    <cfRule type="expression" dxfId="16074" priority="1046">
      <formula>AND(IF($Q75=2,1,0),IF($X75&lt;30,1,0))</formula>
    </cfRule>
    <cfRule type="expression" dxfId="16073" priority="1047">
      <formula>AND(IF($Q75=3,1,0),IF($X75&lt;30,1,0))</formula>
    </cfRule>
    <cfRule type="expression" dxfId="16072" priority="1048">
      <formula>AND(IF($Q75=3,1,IF($Q75=4,1,0)),IF($F75&lt;=85,1,0))</formula>
    </cfRule>
  </conditionalFormatting>
  <conditionalFormatting sqref="X75">
    <cfRule type="expression" dxfId="16071" priority="1041">
      <formula>AND(IF(OR($Q75=1,$Q75=2),1,0),IF($X75&lt;=20,1,0))</formula>
    </cfRule>
    <cfRule type="expression" dxfId="16070" priority="1042">
      <formula>AND(IF($Q75=2,1,0),IF($X75&lt;30,1,0))</formula>
    </cfRule>
    <cfRule type="expression" dxfId="16069" priority="1043">
      <formula>AND(IF($Q75=3,1,0),IF($X75&lt;30,1,0))</formula>
    </cfRule>
    <cfRule type="expression" dxfId="16068" priority="1044">
      <formula>AND(IF($Q75=3,1,IF($Q75=4,1,0)),IF($F75&lt;=85,1,0))</formula>
    </cfRule>
  </conditionalFormatting>
  <conditionalFormatting sqref="AI75">
    <cfRule type="expression" dxfId="16067" priority="1037">
      <formula>AND(IF(OR($Q75=1,$Q75=2),1,0),IF($X75&lt;=20,1,0))</formula>
    </cfRule>
    <cfRule type="expression" dxfId="16066" priority="1038">
      <formula>AND(IF($Q75=2,1,0),IF($X75&lt;30,1,0))</formula>
    </cfRule>
    <cfRule type="expression" dxfId="16065" priority="1039">
      <formula>AND(IF($Q75=3,1,0),IF($X75&lt;30,1,0))</formula>
    </cfRule>
    <cfRule type="expression" dxfId="16064" priority="1040">
      <formula>AND(IF($Q75=3,1,IF($Q75=4,1,0)),IF($F75&lt;=85,1,0))</formula>
    </cfRule>
  </conditionalFormatting>
  <conditionalFormatting sqref="AV76">
    <cfRule type="expression" dxfId="16063" priority="1035">
      <formula>AV76="X"</formula>
    </cfRule>
    <cfRule type="expression" dxfId="16062" priority="1036">
      <formula>AV76="후보"</formula>
    </cfRule>
  </conditionalFormatting>
  <conditionalFormatting sqref="Z76">
    <cfRule type="colorScale" priority="10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6061" priority="1032" operator="greaterThan">
      <formula>0.9</formula>
    </cfRule>
    <cfRule type="cellIs" dxfId="16060" priority="1033" operator="greaterThan">
      <formula>0.85</formula>
    </cfRule>
  </conditionalFormatting>
  <conditionalFormatting sqref="N76">
    <cfRule type="cellIs" dxfId="16059" priority="1030" operator="greaterThan">
      <formula>0.9</formula>
    </cfRule>
    <cfRule type="cellIs" dxfId="16058" priority="1031" operator="greaterThan">
      <formula>0.85</formula>
    </cfRule>
  </conditionalFormatting>
  <conditionalFormatting sqref="E76">
    <cfRule type="expression" dxfId="16057" priority="1026">
      <formula>AND(IF(OR($Q76=1,$Q76=2),1,0),IF($X76&lt;=20,1,0))</formula>
    </cfRule>
    <cfRule type="expression" dxfId="16056" priority="1027">
      <formula>AND(IF($Q76=2,1,0),IF($X76&lt;30,1,0))</formula>
    </cfRule>
    <cfRule type="expression" dxfId="16055" priority="1028">
      <formula>AND(IF($Q76=3,1,0),IF($X76&lt;30,1,0))</formula>
    </cfRule>
    <cfRule type="expression" dxfId="16054" priority="1029">
      <formula>AND(IF($Q76=3,1,IF($Q76=4,1,0)),IF($F76&lt;=85,1,0))</formula>
    </cfRule>
  </conditionalFormatting>
  <conditionalFormatting sqref="X76">
    <cfRule type="expression" dxfId="16053" priority="1022">
      <formula>AND(IF(OR($Q76=1,$Q76=2),1,0),IF($X76&lt;=20,1,0))</formula>
    </cfRule>
    <cfRule type="expression" dxfId="16052" priority="1023">
      <formula>AND(IF($Q76=2,1,0),IF($X76&lt;30,1,0))</formula>
    </cfRule>
    <cfRule type="expression" dxfId="16051" priority="1024">
      <formula>AND(IF($Q76=3,1,0),IF($X76&lt;30,1,0))</formula>
    </cfRule>
    <cfRule type="expression" dxfId="16050" priority="1025">
      <formula>AND(IF($Q76=3,1,IF($Q76=4,1,0)),IF($F76&lt;=85,1,0))</formula>
    </cfRule>
  </conditionalFormatting>
  <conditionalFormatting sqref="AI76">
    <cfRule type="expression" dxfId="16049" priority="1018">
      <formula>AND(IF(OR($Q76=1,$Q76=2),1,0),IF($X76&lt;=20,1,0))</formula>
    </cfRule>
    <cfRule type="expression" dxfId="16048" priority="1019">
      <formula>AND(IF($Q76=2,1,0),IF($X76&lt;30,1,0))</formula>
    </cfRule>
    <cfRule type="expression" dxfId="16047" priority="1020">
      <formula>AND(IF($Q76=3,1,0),IF($X76&lt;30,1,0))</formula>
    </cfRule>
    <cfRule type="expression" dxfId="16046" priority="1021">
      <formula>AND(IF($Q76=3,1,IF($Q76=4,1,0)),IF($F76&lt;=85,1,0))</formula>
    </cfRule>
  </conditionalFormatting>
  <conditionalFormatting sqref="AV77">
    <cfRule type="expression" dxfId="16045" priority="1016">
      <formula>AV77="X"</formula>
    </cfRule>
    <cfRule type="expression" dxfId="16044" priority="1017">
      <formula>AV77="후보"</formula>
    </cfRule>
  </conditionalFormatting>
  <conditionalFormatting sqref="Z77">
    <cfRule type="colorScale" priority="10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6043" priority="1013" operator="greaterThan">
      <formula>0.9</formula>
    </cfRule>
    <cfRule type="cellIs" dxfId="16042" priority="1014" operator="greaterThan">
      <formula>0.85</formula>
    </cfRule>
  </conditionalFormatting>
  <conditionalFormatting sqref="N77">
    <cfRule type="cellIs" dxfId="16041" priority="1011" operator="greaterThan">
      <formula>0.9</formula>
    </cfRule>
    <cfRule type="cellIs" dxfId="16040" priority="1012" operator="greaterThan">
      <formula>0.85</formula>
    </cfRule>
  </conditionalFormatting>
  <conditionalFormatting sqref="E77">
    <cfRule type="expression" dxfId="16039" priority="1007">
      <formula>AND(IF(OR($Q77=1,$Q77=2),1,0),IF($X77&lt;=20,1,0))</formula>
    </cfRule>
    <cfRule type="expression" dxfId="16038" priority="1008">
      <formula>AND(IF($Q77=2,1,0),IF($X77&lt;30,1,0))</formula>
    </cfRule>
    <cfRule type="expression" dxfId="16037" priority="1009">
      <formula>AND(IF($Q77=3,1,0),IF($X77&lt;30,1,0))</formula>
    </cfRule>
    <cfRule type="expression" dxfId="16036" priority="1010">
      <formula>AND(IF($Q77=3,1,IF($Q77=4,1,0)),IF($F77&lt;=85,1,0))</formula>
    </cfRule>
  </conditionalFormatting>
  <conditionalFormatting sqref="X77">
    <cfRule type="expression" dxfId="16035" priority="1003">
      <formula>AND(IF(OR($Q77=1,$Q77=2),1,0),IF($X77&lt;=20,1,0))</formula>
    </cfRule>
    <cfRule type="expression" dxfId="16034" priority="1004">
      <formula>AND(IF($Q77=2,1,0),IF($X77&lt;30,1,0))</formula>
    </cfRule>
    <cfRule type="expression" dxfId="16033" priority="1005">
      <formula>AND(IF($Q77=3,1,0),IF($X77&lt;30,1,0))</formula>
    </cfRule>
    <cfRule type="expression" dxfId="16032" priority="1006">
      <formula>AND(IF($Q77=3,1,IF($Q77=4,1,0)),IF($F77&lt;=85,1,0))</formula>
    </cfRule>
  </conditionalFormatting>
  <conditionalFormatting sqref="AI77">
    <cfRule type="expression" dxfId="16031" priority="999">
      <formula>AND(IF(OR($Q77=1,$Q77=2),1,0),IF($X77&lt;=20,1,0))</formula>
    </cfRule>
    <cfRule type="expression" dxfId="16030" priority="1000">
      <formula>AND(IF($Q77=2,1,0),IF($X77&lt;30,1,0))</formula>
    </cfRule>
    <cfRule type="expression" dxfId="16029" priority="1001">
      <formula>AND(IF($Q77=3,1,0),IF($X77&lt;30,1,0))</formula>
    </cfRule>
    <cfRule type="expression" dxfId="16028" priority="1002">
      <formula>AND(IF($Q77=3,1,IF($Q77=4,1,0)),IF($F77&lt;=85,1,0))</formula>
    </cfRule>
  </conditionalFormatting>
  <conditionalFormatting sqref="AV78">
    <cfRule type="expression" dxfId="16027" priority="997">
      <formula>AV78="X"</formula>
    </cfRule>
    <cfRule type="expression" dxfId="16026" priority="998">
      <formula>AV78="후보"</formula>
    </cfRule>
  </conditionalFormatting>
  <conditionalFormatting sqref="Z78">
    <cfRule type="colorScale" priority="9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6025" priority="994" operator="greaterThan">
      <formula>0.9</formula>
    </cfRule>
    <cfRule type="cellIs" dxfId="16024" priority="995" operator="greaterThan">
      <formula>0.85</formula>
    </cfRule>
  </conditionalFormatting>
  <conditionalFormatting sqref="N78">
    <cfRule type="cellIs" dxfId="16023" priority="992" operator="greaterThan">
      <formula>0.9</formula>
    </cfRule>
    <cfRule type="cellIs" dxfId="16022" priority="993" operator="greaterThan">
      <formula>0.85</formula>
    </cfRule>
  </conditionalFormatting>
  <conditionalFormatting sqref="E78">
    <cfRule type="expression" dxfId="16021" priority="988">
      <formula>AND(IF(OR($Q78=1,$Q78=2),1,0),IF($X78&lt;=20,1,0))</formula>
    </cfRule>
    <cfRule type="expression" dxfId="16020" priority="989">
      <formula>AND(IF($Q78=2,1,0),IF($X78&lt;30,1,0))</formula>
    </cfRule>
    <cfRule type="expression" dxfId="16019" priority="990">
      <formula>AND(IF($Q78=3,1,0),IF($X78&lt;30,1,0))</formula>
    </cfRule>
    <cfRule type="expression" dxfId="16018" priority="991">
      <formula>AND(IF($Q78=3,1,IF($Q78=4,1,0)),IF($F78&lt;=85,1,0))</formula>
    </cfRule>
  </conditionalFormatting>
  <conditionalFormatting sqref="X78">
    <cfRule type="expression" dxfId="16017" priority="984">
      <formula>AND(IF(OR($Q78=1,$Q78=2),1,0),IF($X78&lt;=20,1,0))</formula>
    </cfRule>
    <cfRule type="expression" dxfId="16016" priority="985">
      <formula>AND(IF($Q78=2,1,0),IF($X78&lt;30,1,0))</formula>
    </cfRule>
    <cfRule type="expression" dxfId="16015" priority="986">
      <formula>AND(IF($Q78=3,1,0),IF($X78&lt;30,1,0))</formula>
    </cfRule>
    <cfRule type="expression" dxfId="16014" priority="987">
      <formula>AND(IF($Q78=3,1,IF($Q78=4,1,0)),IF($F78&lt;=85,1,0))</formula>
    </cfRule>
  </conditionalFormatting>
  <conditionalFormatting sqref="AI78">
    <cfRule type="expression" dxfId="16013" priority="980">
      <formula>AND(IF(OR($Q78=1,$Q78=2),1,0),IF($X78&lt;=20,1,0))</formula>
    </cfRule>
    <cfRule type="expression" dxfId="16012" priority="981">
      <formula>AND(IF($Q78=2,1,0),IF($X78&lt;30,1,0))</formula>
    </cfRule>
    <cfRule type="expression" dxfId="16011" priority="982">
      <formula>AND(IF($Q78=3,1,0),IF($X78&lt;30,1,0))</formula>
    </cfRule>
    <cfRule type="expression" dxfId="16010" priority="983">
      <formula>AND(IF($Q78=3,1,IF($Q78=4,1,0)),IF($F78&lt;=85,1,0))</formula>
    </cfRule>
  </conditionalFormatting>
  <conditionalFormatting sqref="AV79">
    <cfRule type="expression" dxfId="16009" priority="978">
      <formula>AV79="X"</formula>
    </cfRule>
    <cfRule type="expression" dxfId="16008" priority="979">
      <formula>AV79="후보"</formula>
    </cfRule>
  </conditionalFormatting>
  <conditionalFormatting sqref="Z79">
    <cfRule type="colorScale" priority="9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6007" priority="975" operator="greaterThan">
      <formula>0.9</formula>
    </cfRule>
    <cfRule type="cellIs" dxfId="16006" priority="976" operator="greaterThan">
      <formula>0.85</formula>
    </cfRule>
  </conditionalFormatting>
  <conditionalFormatting sqref="N79">
    <cfRule type="cellIs" dxfId="16005" priority="973" operator="greaterThan">
      <formula>0.9</formula>
    </cfRule>
    <cfRule type="cellIs" dxfId="16004" priority="974" operator="greaterThan">
      <formula>0.85</formula>
    </cfRule>
  </conditionalFormatting>
  <conditionalFormatting sqref="E79">
    <cfRule type="expression" dxfId="16003" priority="969">
      <formula>AND(IF(OR($Q79=1,$Q79=2),1,0),IF($X79&lt;=20,1,0))</formula>
    </cfRule>
    <cfRule type="expression" dxfId="16002" priority="970">
      <formula>AND(IF($Q79=2,1,0),IF($X79&lt;30,1,0))</formula>
    </cfRule>
    <cfRule type="expression" dxfId="16001" priority="971">
      <formula>AND(IF($Q79=3,1,0),IF($X79&lt;30,1,0))</formula>
    </cfRule>
    <cfRule type="expression" dxfId="16000" priority="972">
      <formula>AND(IF($Q79=3,1,IF($Q79=4,1,0)),IF($F79&lt;=85,1,0))</formula>
    </cfRule>
  </conditionalFormatting>
  <conditionalFormatting sqref="X79">
    <cfRule type="expression" dxfId="15999" priority="965">
      <formula>AND(IF(OR($Q79=1,$Q79=2),1,0),IF($X79&lt;=20,1,0))</formula>
    </cfRule>
    <cfRule type="expression" dxfId="15998" priority="966">
      <formula>AND(IF($Q79=2,1,0),IF($X79&lt;30,1,0))</formula>
    </cfRule>
    <cfRule type="expression" dxfId="15997" priority="967">
      <formula>AND(IF($Q79=3,1,0),IF($X79&lt;30,1,0))</formula>
    </cfRule>
    <cfRule type="expression" dxfId="15996" priority="968">
      <formula>AND(IF($Q79=3,1,IF($Q79=4,1,0)),IF($F79&lt;=85,1,0))</formula>
    </cfRule>
  </conditionalFormatting>
  <conditionalFormatting sqref="AI79">
    <cfRule type="expression" dxfId="15995" priority="961">
      <formula>AND(IF(OR($Q79=1,$Q79=2),1,0),IF($X79&lt;=20,1,0))</formula>
    </cfRule>
    <cfRule type="expression" dxfId="15994" priority="962">
      <formula>AND(IF($Q79=2,1,0),IF($X79&lt;30,1,0))</formula>
    </cfRule>
    <cfRule type="expression" dxfId="15993" priority="963">
      <formula>AND(IF($Q79=3,1,0),IF($X79&lt;30,1,0))</formula>
    </cfRule>
    <cfRule type="expression" dxfId="15992" priority="964">
      <formula>AND(IF($Q79=3,1,IF($Q79=4,1,0)),IF($F79&lt;=85,1,0))</formula>
    </cfRule>
  </conditionalFormatting>
  <conditionalFormatting sqref="AV80">
    <cfRule type="expression" dxfId="15991" priority="959">
      <formula>AV80="X"</formula>
    </cfRule>
    <cfRule type="expression" dxfId="15990" priority="960">
      <formula>AV80="후보"</formula>
    </cfRule>
  </conditionalFormatting>
  <conditionalFormatting sqref="Z80">
    <cfRule type="colorScale" priority="9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5989" priority="956" operator="greaterThan">
      <formula>0.9</formula>
    </cfRule>
    <cfRule type="cellIs" dxfId="15988" priority="957" operator="greaterThan">
      <formula>0.85</formula>
    </cfRule>
  </conditionalFormatting>
  <conditionalFormatting sqref="N80">
    <cfRule type="cellIs" dxfId="15987" priority="954" operator="greaterThan">
      <formula>0.9</formula>
    </cfRule>
    <cfRule type="cellIs" dxfId="15986" priority="955" operator="greaterThan">
      <formula>0.85</formula>
    </cfRule>
  </conditionalFormatting>
  <conditionalFormatting sqref="E80">
    <cfRule type="expression" dxfId="15985" priority="950">
      <formula>AND(IF(OR($Q80=1,$Q80=2),1,0),IF($X80&lt;=20,1,0))</formula>
    </cfRule>
    <cfRule type="expression" dxfId="15984" priority="951">
      <formula>AND(IF($Q80=2,1,0),IF($X80&lt;30,1,0))</formula>
    </cfRule>
    <cfRule type="expression" dxfId="15983" priority="952">
      <formula>AND(IF($Q80=3,1,0),IF($X80&lt;30,1,0))</formula>
    </cfRule>
    <cfRule type="expression" dxfId="15982" priority="953">
      <formula>AND(IF($Q80=3,1,IF($Q80=4,1,0)),IF($F80&lt;=85,1,0))</formula>
    </cfRule>
  </conditionalFormatting>
  <conditionalFormatting sqref="X80">
    <cfRule type="expression" dxfId="15981" priority="946">
      <formula>AND(IF(OR($Q80=1,$Q80=2),1,0),IF($X80&lt;=20,1,0))</formula>
    </cfRule>
    <cfRule type="expression" dxfId="15980" priority="947">
      <formula>AND(IF($Q80=2,1,0),IF($X80&lt;30,1,0))</formula>
    </cfRule>
    <cfRule type="expression" dxfId="15979" priority="948">
      <formula>AND(IF($Q80=3,1,0),IF($X80&lt;30,1,0))</formula>
    </cfRule>
    <cfRule type="expression" dxfId="15978" priority="949">
      <formula>AND(IF($Q80=3,1,IF($Q80=4,1,0)),IF($F80&lt;=85,1,0))</formula>
    </cfRule>
  </conditionalFormatting>
  <conditionalFormatting sqref="AI80">
    <cfRule type="expression" dxfId="15977" priority="942">
      <formula>AND(IF(OR($Q80=1,$Q80=2),1,0),IF($X80&lt;=20,1,0))</formula>
    </cfRule>
    <cfRule type="expression" dxfId="15976" priority="943">
      <formula>AND(IF($Q80=2,1,0),IF($X80&lt;30,1,0))</formula>
    </cfRule>
    <cfRule type="expression" dxfId="15975" priority="944">
      <formula>AND(IF($Q80=3,1,0),IF($X80&lt;30,1,0))</formula>
    </cfRule>
    <cfRule type="expression" dxfId="15974" priority="945">
      <formula>AND(IF($Q80=3,1,IF($Q80=4,1,0)),IF($F80&lt;=85,1,0))</formula>
    </cfRule>
  </conditionalFormatting>
  <conditionalFormatting sqref="AV81">
    <cfRule type="expression" dxfId="15973" priority="940">
      <formula>AV81="X"</formula>
    </cfRule>
    <cfRule type="expression" dxfId="15972" priority="941">
      <formula>AV81="후보"</formula>
    </cfRule>
  </conditionalFormatting>
  <conditionalFormatting sqref="Z81">
    <cfRule type="colorScale" priority="9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5971" priority="937" operator="greaterThan">
      <formula>0.9</formula>
    </cfRule>
    <cfRule type="cellIs" dxfId="15970" priority="938" operator="greaterThan">
      <formula>0.85</formula>
    </cfRule>
  </conditionalFormatting>
  <conditionalFormatting sqref="N81">
    <cfRule type="cellIs" dxfId="15969" priority="935" operator="greaterThan">
      <formula>0.9</formula>
    </cfRule>
    <cfRule type="cellIs" dxfId="15968" priority="936" operator="greaterThan">
      <formula>0.85</formula>
    </cfRule>
  </conditionalFormatting>
  <conditionalFormatting sqref="E81">
    <cfRule type="expression" dxfId="15967" priority="931">
      <formula>AND(IF(OR($Q81=1,$Q81=2),1,0),IF($X81&lt;=20,1,0))</formula>
    </cfRule>
    <cfRule type="expression" dxfId="15966" priority="932">
      <formula>AND(IF($Q81=2,1,0),IF($X81&lt;30,1,0))</formula>
    </cfRule>
    <cfRule type="expression" dxfId="15965" priority="933">
      <formula>AND(IF($Q81=3,1,0),IF($X81&lt;30,1,0))</formula>
    </cfRule>
    <cfRule type="expression" dxfId="15964" priority="934">
      <formula>AND(IF($Q81=3,1,IF($Q81=4,1,0)),IF($F81&lt;=85,1,0))</formula>
    </cfRule>
  </conditionalFormatting>
  <conditionalFormatting sqref="X81">
    <cfRule type="expression" dxfId="15963" priority="927">
      <formula>AND(IF(OR($Q81=1,$Q81=2),1,0),IF($X81&lt;=20,1,0))</formula>
    </cfRule>
    <cfRule type="expression" dxfId="15962" priority="928">
      <formula>AND(IF($Q81=2,1,0),IF($X81&lt;30,1,0))</formula>
    </cfRule>
    <cfRule type="expression" dxfId="15961" priority="929">
      <formula>AND(IF($Q81=3,1,0),IF($X81&lt;30,1,0))</formula>
    </cfRule>
    <cfRule type="expression" dxfId="15960" priority="930">
      <formula>AND(IF($Q81=3,1,IF($Q81=4,1,0)),IF($F81&lt;=85,1,0))</formula>
    </cfRule>
  </conditionalFormatting>
  <conditionalFormatting sqref="AI81">
    <cfRule type="expression" dxfId="15959" priority="923">
      <formula>AND(IF(OR($Q81=1,$Q81=2),1,0),IF($X81&lt;=20,1,0))</formula>
    </cfRule>
    <cfRule type="expression" dxfId="15958" priority="924">
      <formula>AND(IF($Q81=2,1,0),IF($X81&lt;30,1,0))</formula>
    </cfRule>
    <cfRule type="expression" dxfId="15957" priority="925">
      <formula>AND(IF($Q81=3,1,0),IF($X81&lt;30,1,0))</formula>
    </cfRule>
    <cfRule type="expression" dxfId="15956" priority="926">
      <formula>AND(IF($Q81=3,1,IF($Q81=4,1,0)),IF($F81&lt;=85,1,0))</formula>
    </cfRule>
  </conditionalFormatting>
  <conditionalFormatting sqref="AV82">
    <cfRule type="expression" dxfId="15955" priority="921">
      <formula>AV82="X"</formula>
    </cfRule>
    <cfRule type="expression" dxfId="15954" priority="922">
      <formula>AV82="후보"</formula>
    </cfRule>
  </conditionalFormatting>
  <conditionalFormatting sqref="Z82">
    <cfRule type="colorScale" priority="9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5953" priority="918" operator="greaterThan">
      <formula>0.9</formula>
    </cfRule>
    <cfRule type="cellIs" dxfId="15952" priority="919" operator="greaterThan">
      <formula>0.85</formula>
    </cfRule>
  </conditionalFormatting>
  <conditionalFormatting sqref="N82">
    <cfRule type="cellIs" dxfId="15951" priority="916" operator="greaterThan">
      <formula>0.9</formula>
    </cfRule>
    <cfRule type="cellIs" dxfId="15950" priority="917" operator="greaterThan">
      <formula>0.85</formula>
    </cfRule>
  </conditionalFormatting>
  <conditionalFormatting sqref="E82">
    <cfRule type="expression" dxfId="15949" priority="912">
      <formula>AND(IF(OR($Q82=1,$Q82=2),1,0),IF($X82&lt;=20,1,0))</formula>
    </cfRule>
    <cfRule type="expression" dxfId="15948" priority="913">
      <formula>AND(IF($Q82=2,1,0),IF($X82&lt;30,1,0))</formula>
    </cfRule>
    <cfRule type="expression" dxfId="15947" priority="914">
      <formula>AND(IF($Q82=3,1,0),IF($X82&lt;30,1,0))</formula>
    </cfRule>
    <cfRule type="expression" dxfId="15946" priority="915">
      <formula>AND(IF($Q82=3,1,IF($Q82=4,1,0)),IF($F82&lt;=85,1,0))</formula>
    </cfRule>
  </conditionalFormatting>
  <conditionalFormatting sqref="X82">
    <cfRule type="expression" dxfId="15945" priority="908">
      <formula>AND(IF(OR($Q82=1,$Q82=2),1,0),IF($X82&lt;=20,1,0))</formula>
    </cfRule>
    <cfRule type="expression" dxfId="15944" priority="909">
      <formula>AND(IF($Q82=2,1,0),IF($X82&lt;30,1,0))</formula>
    </cfRule>
    <cfRule type="expression" dxfId="15943" priority="910">
      <formula>AND(IF($Q82=3,1,0),IF($X82&lt;30,1,0))</formula>
    </cfRule>
    <cfRule type="expression" dxfId="15942" priority="911">
      <formula>AND(IF($Q82=3,1,IF($Q82=4,1,0)),IF($F82&lt;=85,1,0))</formula>
    </cfRule>
  </conditionalFormatting>
  <conditionalFormatting sqref="AI82">
    <cfRule type="expression" dxfId="15941" priority="904">
      <formula>AND(IF(OR($Q82=1,$Q82=2),1,0),IF($X82&lt;=20,1,0))</formula>
    </cfRule>
    <cfRule type="expression" dxfId="15940" priority="905">
      <formula>AND(IF($Q82=2,1,0),IF($X82&lt;30,1,0))</formula>
    </cfRule>
    <cfRule type="expression" dxfId="15939" priority="906">
      <formula>AND(IF($Q82=3,1,0),IF($X82&lt;30,1,0))</formula>
    </cfRule>
    <cfRule type="expression" dxfId="15938" priority="907">
      <formula>AND(IF($Q82=3,1,IF($Q82=4,1,0)),IF($F82&lt;=85,1,0))</formula>
    </cfRule>
  </conditionalFormatting>
  <conditionalFormatting sqref="AV83">
    <cfRule type="expression" dxfId="15937" priority="902">
      <formula>AV83="X"</formula>
    </cfRule>
    <cfRule type="expression" dxfId="15936" priority="903">
      <formula>AV83="후보"</formula>
    </cfRule>
  </conditionalFormatting>
  <conditionalFormatting sqref="Z83">
    <cfRule type="colorScale" priority="9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5935" priority="899" operator="greaterThan">
      <formula>0.9</formula>
    </cfRule>
    <cfRule type="cellIs" dxfId="15934" priority="900" operator="greaterThan">
      <formula>0.85</formula>
    </cfRule>
  </conditionalFormatting>
  <conditionalFormatting sqref="N83">
    <cfRule type="cellIs" dxfId="15933" priority="897" operator="greaterThan">
      <formula>0.9</formula>
    </cfRule>
    <cfRule type="cellIs" dxfId="15932" priority="898" operator="greaterThan">
      <formula>0.85</formula>
    </cfRule>
  </conditionalFormatting>
  <conditionalFormatting sqref="E83">
    <cfRule type="expression" dxfId="15931" priority="893">
      <formula>AND(IF(OR($Q83=1,$Q83=2),1,0),IF($X83&lt;=20,1,0))</formula>
    </cfRule>
    <cfRule type="expression" dxfId="15930" priority="894">
      <formula>AND(IF($Q83=2,1,0),IF($X83&lt;30,1,0))</formula>
    </cfRule>
    <cfRule type="expression" dxfId="15929" priority="895">
      <formula>AND(IF($Q83=3,1,0),IF($X83&lt;30,1,0))</formula>
    </cfRule>
    <cfRule type="expression" dxfId="15928" priority="896">
      <formula>AND(IF($Q83=3,1,IF($Q83=4,1,0)),IF($F83&lt;=85,1,0))</formula>
    </cfRule>
  </conditionalFormatting>
  <conditionalFormatting sqref="X83">
    <cfRule type="expression" dxfId="15927" priority="889">
      <formula>AND(IF(OR($Q83=1,$Q83=2),1,0),IF($X83&lt;=20,1,0))</formula>
    </cfRule>
    <cfRule type="expression" dxfId="15926" priority="890">
      <formula>AND(IF($Q83=2,1,0),IF($X83&lt;30,1,0))</formula>
    </cfRule>
    <cfRule type="expression" dxfId="15925" priority="891">
      <formula>AND(IF($Q83=3,1,0),IF($X83&lt;30,1,0))</formula>
    </cfRule>
    <cfRule type="expression" dxfId="15924" priority="892">
      <formula>AND(IF($Q83=3,1,IF($Q83=4,1,0)),IF($F83&lt;=85,1,0))</formula>
    </cfRule>
  </conditionalFormatting>
  <conditionalFormatting sqref="AI83">
    <cfRule type="expression" dxfId="15923" priority="885">
      <formula>AND(IF(OR($Q83=1,$Q83=2),1,0),IF($X83&lt;=20,1,0))</formula>
    </cfRule>
    <cfRule type="expression" dxfId="15922" priority="886">
      <formula>AND(IF($Q83=2,1,0),IF($X83&lt;30,1,0))</formula>
    </cfRule>
    <cfRule type="expression" dxfId="15921" priority="887">
      <formula>AND(IF($Q83=3,1,0),IF($X83&lt;30,1,0))</formula>
    </cfRule>
    <cfRule type="expression" dxfId="15920" priority="888">
      <formula>AND(IF($Q83=3,1,IF($Q83=4,1,0)),IF($F83&lt;=85,1,0))</formula>
    </cfRule>
  </conditionalFormatting>
  <conditionalFormatting sqref="AV84">
    <cfRule type="expression" dxfId="15919" priority="883">
      <formula>AV84="X"</formula>
    </cfRule>
    <cfRule type="expression" dxfId="15918" priority="884">
      <formula>AV84="후보"</formula>
    </cfRule>
  </conditionalFormatting>
  <conditionalFormatting sqref="Z84">
    <cfRule type="colorScale" priority="8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5917" priority="880" operator="greaterThan">
      <formula>0.9</formula>
    </cfRule>
    <cfRule type="cellIs" dxfId="15916" priority="881" operator="greaterThan">
      <formula>0.85</formula>
    </cfRule>
  </conditionalFormatting>
  <conditionalFormatting sqref="N84">
    <cfRule type="cellIs" dxfId="15915" priority="878" operator="greaterThan">
      <formula>0.9</formula>
    </cfRule>
    <cfRule type="cellIs" dxfId="15914" priority="879" operator="greaterThan">
      <formula>0.85</formula>
    </cfRule>
  </conditionalFormatting>
  <conditionalFormatting sqref="E84">
    <cfRule type="expression" dxfId="15913" priority="874">
      <formula>AND(IF(OR($Q84=1,$Q84=2),1,0),IF($X84&lt;=20,1,0))</formula>
    </cfRule>
    <cfRule type="expression" dxfId="15912" priority="875">
      <formula>AND(IF($Q84=2,1,0),IF($X84&lt;30,1,0))</formula>
    </cfRule>
    <cfRule type="expression" dxfId="15911" priority="876">
      <formula>AND(IF($Q84=3,1,0),IF($X84&lt;30,1,0))</formula>
    </cfRule>
    <cfRule type="expression" dxfId="15910" priority="877">
      <formula>AND(IF($Q84=3,1,IF($Q84=4,1,0)),IF($F84&lt;=85,1,0))</formula>
    </cfRule>
  </conditionalFormatting>
  <conditionalFormatting sqref="X84">
    <cfRule type="expression" dxfId="15909" priority="870">
      <formula>AND(IF(OR($Q84=1,$Q84=2),1,0),IF($X84&lt;=20,1,0))</formula>
    </cfRule>
    <cfRule type="expression" dxfId="15908" priority="871">
      <formula>AND(IF($Q84=2,1,0),IF($X84&lt;30,1,0))</formula>
    </cfRule>
    <cfRule type="expression" dxfId="15907" priority="872">
      <formula>AND(IF($Q84=3,1,0),IF($X84&lt;30,1,0))</formula>
    </cfRule>
    <cfRule type="expression" dxfId="15906" priority="873">
      <formula>AND(IF($Q84=3,1,IF($Q84=4,1,0)),IF($F84&lt;=85,1,0))</formula>
    </cfRule>
  </conditionalFormatting>
  <conditionalFormatting sqref="AI84">
    <cfRule type="expression" dxfId="15905" priority="866">
      <formula>AND(IF(OR($Q84=1,$Q84=2),1,0),IF($X84&lt;=20,1,0))</formula>
    </cfRule>
    <cfRule type="expression" dxfId="15904" priority="867">
      <formula>AND(IF($Q84=2,1,0),IF($X84&lt;30,1,0))</formula>
    </cfRule>
    <cfRule type="expression" dxfId="15903" priority="868">
      <formula>AND(IF($Q84=3,1,0),IF($X84&lt;30,1,0))</formula>
    </cfRule>
    <cfRule type="expression" dxfId="15902" priority="869">
      <formula>AND(IF($Q84=3,1,IF($Q84=4,1,0)),IF($F84&lt;=85,1,0))</formula>
    </cfRule>
  </conditionalFormatting>
  <conditionalFormatting sqref="AV85">
    <cfRule type="expression" dxfId="15901" priority="864">
      <formula>AV85="X"</formula>
    </cfRule>
    <cfRule type="expression" dxfId="15900" priority="865">
      <formula>AV85="후보"</formula>
    </cfRule>
  </conditionalFormatting>
  <conditionalFormatting sqref="Z85">
    <cfRule type="colorScale" priority="8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5899" priority="861" operator="greaterThan">
      <formula>0.9</formula>
    </cfRule>
    <cfRule type="cellIs" dxfId="15898" priority="862" operator="greaterThan">
      <formula>0.85</formula>
    </cfRule>
  </conditionalFormatting>
  <conditionalFormatting sqref="N85">
    <cfRule type="cellIs" dxfId="15897" priority="859" operator="greaterThan">
      <formula>0.9</formula>
    </cfRule>
    <cfRule type="cellIs" dxfId="15896" priority="860" operator="greaterThan">
      <formula>0.85</formula>
    </cfRule>
  </conditionalFormatting>
  <conditionalFormatting sqref="E85">
    <cfRule type="expression" dxfId="15895" priority="855">
      <formula>AND(IF(OR($Q85=1,$Q85=2),1,0),IF($X85&lt;=20,1,0))</formula>
    </cfRule>
    <cfRule type="expression" dxfId="15894" priority="856">
      <formula>AND(IF($Q85=2,1,0),IF($X85&lt;30,1,0))</formula>
    </cfRule>
    <cfRule type="expression" dxfId="15893" priority="857">
      <formula>AND(IF($Q85=3,1,0),IF($X85&lt;30,1,0))</formula>
    </cfRule>
    <cfRule type="expression" dxfId="15892" priority="858">
      <formula>AND(IF($Q85=3,1,IF($Q85=4,1,0)),IF($F85&lt;=85,1,0))</formula>
    </cfRule>
  </conditionalFormatting>
  <conditionalFormatting sqref="X85">
    <cfRule type="expression" dxfId="15891" priority="851">
      <formula>AND(IF(OR($Q85=1,$Q85=2),1,0),IF($X85&lt;=20,1,0))</formula>
    </cfRule>
    <cfRule type="expression" dxfId="15890" priority="852">
      <formula>AND(IF($Q85=2,1,0),IF($X85&lt;30,1,0))</formula>
    </cfRule>
    <cfRule type="expression" dxfId="15889" priority="853">
      <formula>AND(IF($Q85=3,1,0),IF($X85&lt;30,1,0))</formula>
    </cfRule>
    <cfRule type="expression" dxfId="15888" priority="854">
      <formula>AND(IF($Q85=3,1,IF($Q85=4,1,0)),IF($F85&lt;=85,1,0))</formula>
    </cfRule>
  </conditionalFormatting>
  <conditionalFormatting sqref="AI85">
    <cfRule type="expression" dxfId="15887" priority="847">
      <formula>AND(IF(OR($Q85=1,$Q85=2),1,0),IF($X85&lt;=20,1,0))</formula>
    </cfRule>
    <cfRule type="expression" dxfId="15886" priority="848">
      <formula>AND(IF($Q85=2,1,0),IF($X85&lt;30,1,0))</formula>
    </cfRule>
    <cfRule type="expression" dxfId="15885" priority="849">
      <formula>AND(IF($Q85=3,1,0),IF($X85&lt;30,1,0))</formula>
    </cfRule>
    <cfRule type="expression" dxfId="15884" priority="850">
      <formula>AND(IF($Q85=3,1,IF($Q85=4,1,0)),IF($F85&lt;=85,1,0))</formula>
    </cfRule>
  </conditionalFormatting>
  <conditionalFormatting sqref="AV86">
    <cfRule type="expression" dxfId="15883" priority="845">
      <formula>AV86="X"</formula>
    </cfRule>
    <cfRule type="expression" dxfId="15882" priority="846">
      <formula>AV86="후보"</formula>
    </cfRule>
  </conditionalFormatting>
  <conditionalFormatting sqref="Z86">
    <cfRule type="colorScale" priority="8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15881" priority="842" operator="greaterThan">
      <formula>0.9</formula>
    </cfRule>
    <cfRule type="cellIs" dxfId="15880" priority="843" operator="greaterThan">
      <formula>0.85</formula>
    </cfRule>
  </conditionalFormatting>
  <conditionalFormatting sqref="AV87">
    <cfRule type="expression" dxfId="15879" priority="840">
      <formula>AV87="X"</formula>
    </cfRule>
    <cfRule type="expression" dxfId="15878" priority="841">
      <formula>AV87="후보"</formula>
    </cfRule>
  </conditionalFormatting>
  <conditionalFormatting sqref="Z87">
    <cfRule type="colorScale" priority="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5877" priority="837" operator="greaterThan">
      <formula>0.9</formula>
    </cfRule>
    <cfRule type="cellIs" dxfId="15876" priority="838" operator="greaterThan">
      <formula>0.85</formula>
    </cfRule>
  </conditionalFormatting>
  <conditionalFormatting sqref="N87">
    <cfRule type="cellIs" dxfId="15875" priority="835" operator="greaterThan">
      <formula>0.9</formula>
    </cfRule>
    <cfRule type="cellIs" dxfId="15874" priority="836" operator="greaterThan">
      <formula>0.85</formula>
    </cfRule>
  </conditionalFormatting>
  <conditionalFormatting sqref="E87">
    <cfRule type="expression" dxfId="15873" priority="831">
      <formula>AND(IF(OR($Q87=1,$Q87=2),1,0),IF($X87&lt;=20,1,0))</formula>
    </cfRule>
    <cfRule type="expression" dxfId="15872" priority="832">
      <formula>AND(IF($Q87=2,1,0),IF($X87&lt;30,1,0))</formula>
    </cfRule>
    <cfRule type="expression" dxfId="15871" priority="833">
      <formula>AND(IF($Q87=3,1,0),IF($X87&lt;30,1,0))</formula>
    </cfRule>
    <cfRule type="expression" dxfId="15870" priority="834">
      <formula>AND(IF($Q87=3,1,IF($Q87=4,1,0)),IF($F87&lt;=85,1,0))</formula>
    </cfRule>
  </conditionalFormatting>
  <conditionalFormatting sqref="X87">
    <cfRule type="expression" dxfId="15869" priority="827">
      <formula>AND(IF(OR($Q87=1,$Q87=2),1,0),IF($X87&lt;=20,1,0))</formula>
    </cfRule>
    <cfRule type="expression" dxfId="15868" priority="828">
      <formula>AND(IF($Q87=2,1,0),IF($X87&lt;30,1,0))</formula>
    </cfRule>
    <cfRule type="expression" dxfId="15867" priority="829">
      <formula>AND(IF($Q87=3,1,0),IF($X87&lt;30,1,0))</formula>
    </cfRule>
    <cfRule type="expression" dxfId="15866" priority="830">
      <formula>AND(IF($Q87=3,1,IF($Q87=4,1,0)),IF($F87&lt;=85,1,0))</formula>
    </cfRule>
  </conditionalFormatting>
  <conditionalFormatting sqref="AI87">
    <cfRule type="expression" dxfId="15865" priority="823">
      <formula>AND(IF(OR($Q87=1,$Q87=2),1,0),IF($X87&lt;=20,1,0))</formula>
    </cfRule>
    <cfRule type="expression" dxfId="15864" priority="824">
      <formula>AND(IF($Q87=2,1,0),IF($X87&lt;30,1,0))</formula>
    </cfRule>
    <cfRule type="expression" dxfId="15863" priority="825">
      <formula>AND(IF($Q87=3,1,0),IF($X87&lt;30,1,0))</formula>
    </cfRule>
    <cfRule type="expression" dxfId="15862" priority="826">
      <formula>AND(IF($Q87=3,1,IF($Q87=4,1,0)),IF($F87&lt;=85,1,0))</formula>
    </cfRule>
  </conditionalFormatting>
  <conditionalFormatting sqref="AV88">
    <cfRule type="expression" dxfId="15861" priority="821">
      <formula>AV88="X"</formula>
    </cfRule>
    <cfRule type="expression" dxfId="15860" priority="822">
      <formula>AV88="후보"</formula>
    </cfRule>
  </conditionalFormatting>
  <conditionalFormatting sqref="Z88">
    <cfRule type="colorScale" priority="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5859" priority="818" operator="greaterThan">
      <formula>0.9</formula>
    </cfRule>
    <cfRule type="cellIs" dxfId="15858" priority="819" operator="greaterThan">
      <formula>0.85</formula>
    </cfRule>
  </conditionalFormatting>
  <conditionalFormatting sqref="N88">
    <cfRule type="cellIs" dxfId="15857" priority="816" operator="greaterThan">
      <formula>0.9</formula>
    </cfRule>
    <cfRule type="cellIs" dxfId="15856" priority="817" operator="greaterThan">
      <formula>0.85</formula>
    </cfRule>
  </conditionalFormatting>
  <conditionalFormatting sqref="E88">
    <cfRule type="expression" dxfId="15855" priority="812">
      <formula>AND(IF(OR($Q88=1,$Q88=2),1,0),IF($X88&lt;=20,1,0))</formula>
    </cfRule>
    <cfRule type="expression" dxfId="15854" priority="813">
      <formula>AND(IF($Q88=2,1,0),IF($X88&lt;30,1,0))</formula>
    </cfRule>
    <cfRule type="expression" dxfId="15853" priority="814">
      <formula>AND(IF($Q88=3,1,0),IF($X88&lt;30,1,0))</formula>
    </cfRule>
    <cfRule type="expression" dxfId="15852" priority="815">
      <formula>AND(IF($Q88=3,1,IF($Q88=4,1,0)),IF($F88&lt;=85,1,0))</formula>
    </cfRule>
  </conditionalFormatting>
  <conditionalFormatting sqref="X88">
    <cfRule type="expression" dxfId="15851" priority="808">
      <formula>AND(IF(OR($Q88=1,$Q88=2),1,0),IF($X88&lt;=20,1,0))</formula>
    </cfRule>
    <cfRule type="expression" dxfId="15850" priority="809">
      <formula>AND(IF($Q88=2,1,0),IF($X88&lt;30,1,0))</formula>
    </cfRule>
    <cfRule type="expression" dxfId="15849" priority="810">
      <formula>AND(IF($Q88=3,1,0),IF($X88&lt;30,1,0))</formula>
    </cfRule>
    <cfRule type="expression" dxfId="15848" priority="811">
      <formula>AND(IF($Q88=3,1,IF($Q88=4,1,0)),IF($F88&lt;=85,1,0))</formula>
    </cfRule>
  </conditionalFormatting>
  <conditionalFormatting sqref="AI88">
    <cfRule type="expression" dxfId="15847" priority="804">
      <formula>AND(IF(OR($Q88=1,$Q88=2),1,0),IF($X88&lt;=20,1,0))</formula>
    </cfRule>
    <cfRule type="expression" dxfId="15846" priority="805">
      <formula>AND(IF($Q88=2,1,0),IF($X88&lt;30,1,0))</formula>
    </cfRule>
    <cfRule type="expression" dxfId="15845" priority="806">
      <formula>AND(IF($Q88=3,1,0),IF($X88&lt;30,1,0))</formula>
    </cfRule>
    <cfRule type="expression" dxfId="15844" priority="807">
      <formula>AND(IF($Q88=3,1,IF($Q88=4,1,0)),IF($F88&lt;=85,1,0))</formula>
    </cfRule>
  </conditionalFormatting>
  <conditionalFormatting sqref="AV89">
    <cfRule type="expression" dxfId="15843" priority="802">
      <formula>AV89="X"</formula>
    </cfRule>
    <cfRule type="expression" dxfId="15842" priority="803">
      <formula>AV89="후보"</formula>
    </cfRule>
  </conditionalFormatting>
  <conditionalFormatting sqref="Z89">
    <cfRule type="colorScale" priority="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5841" priority="799" operator="greaterThan">
      <formula>0.9</formula>
    </cfRule>
    <cfRule type="cellIs" dxfId="15840" priority="800" operator="greaterThan">
      <formula>0.85</formula>
    </cfRule>
  </conditionalFormatting>
  <conditionalFormatting sqref="N89">
    <cfRule type="cellIs" dxfId="15839" priority="797" operator="greaterThan">
      <formula>0.9</formula>
    </cfRule>
    <cfRule type="cellIs" dxfId="15838" priority="798" operator="greaterThan">
      <formula>0.85</formula>
    </cfRule>
  </conditionalFormatting>
  <conditionalFormatting sqref="E89">
    <cfRule type="expression" dxfId="15837" priority="793">
      <formula>AND(IF(OR($Q89=1,$Q89=2),1,0),IF($X89&lt;=20,1,0))</formula>
    </cfRule>
    <cfRule type="expression" dxfId="15836" priority="794">
      <formula>AND(IF($Q89=2,1,0),IF($X89&lt;30,1,0))</formula>
    </cfRule>
    <cfRule type="expression" dxfId="15835" priority="795">
      <formula>AND(IF($Q89=3,1,0),IF($X89&lt;30,1,0))</formula>
    </cfRule>
    <cfRule type="expression" dxfId="15834" priority="796">
      <formula>AND(IF($Q89=3,1,IF($Q89=4,1,0)),IF($F89&lt;=85,1,0))</formula>
    </cfRule>
  </conditionalFormatting>
  <conditionalFormatting sqref="X89">
    <cfRule type="expression" dxfId="15833" priority="789">
      <formula>AND(IF(OR($Q89=1,$Q89=2),1,0),IF($X89&lt;=20,1,0))</formula>
    </cfRule>
    <cfRule type="expression" dxfId="15832" priority="790">
      <formula>AND(IF($Q89=2,1,0),IF($X89&lt;30,1,0))</formula>
    </cfRule>
    <cfRule type="expression" dxfId="15831" priority="791">
      <formula>AND(IF($Q89=3,1,0),IF($X89&lt;30,1,0))</formula>
    </cfRule>
    <cfRule type="expression" dxfId="15830" priority="792">
      <formula>AND(IF($Q89=3,1,IF($Q89=4,1,0)),IF($F89&lt;=85,1,0))</formula>
    </cfRule>
  </conditionalFormatting>
  <conditionalFormatting sqref="AI89">
    <cfRule type="expression" dxfId="15829" priority="785">
      <formula>AND(IF(OR($Q89=1,$Q89=2),1,0),IF($X89&lt;=20,1,0))</formula>
    </cfRule>
    <cfRule type="expression" dxfId="15828" priority="786">
      <formula>AND(IF($Q89=2,1,0),IF($X89&lt;30,1,0))</formula>
    </cfRule>
    <cfRule type="expression" dxfId="15827" priority="787">
      <formula>AND(IF($Q89=3,1,0),IF($X89&lt;30,1,0))</formula>
    </cfRule>
    <cfRule type="expression" dxfId="15826" priority="788">
      <formula>AND(IF($Q89=3,1,IF($Q89=4,1,0)),IF($F89&lt;=85,1,0))</formula>
    </cfRule>
  </conditionalFormatting>
  <conditionalFormatting sqref="AV90">
    <cfRule type="expression" dxfId="15825" priority="783">
      <formula>AV90="X"</formula>
    </cfRule>
    <cfRule type="expression" dxfId="15824" priority="784">
      <formula>AV90="후보"</formula>
    </cfRule>
  </conditionalFormatting>
  <conditionalFormatting sqref="Z90">
    <cfRule type="colorScale" priority="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5823" priority="780" operator="greaterThan">
      <formula>0.9</formula>
    </cfRule>
    <cfRule type="cellIs" dxfId="15822" priority="781" operator="greaterThan">
      <formula>0.85</formula>
    </cfRule>
  </conditionalFormatting>
  <conditionalFormatting sqref="N90">
    <cfRule type="cellIs" dxfId="15821" priority="778" operator="greaterThan">
      <formula>0.9</formula>
    </cfRule>
    <cfRule type="cellIs" dxfId="15820" priority="779" operator="greaterThan">
      <formula>0.85</formula>
    </cfRule>
  </conditionalFormatting>
  <conditionalFormatting sqref="E90">
    <cfRule type="expression" dxfId="15819" priority="774">
      <formula>AND(IF(OR($Q90=1,$Q90=2),1,0),IF($X90&lt;=20,1,0))</formula>
    </cfRule>
    <cfRule type="expression" dxfId="15818" priority="775">
      <formula>AND(IF($Q90=2,1,0),IF($X90&lt;30,1,0))</formula>
    </cfRule>
    <cfRule type="expression" dxfId="15817" priority="776">
      <formula>AND(IF($Q90=3,1,0),IF($X90&lt;30,1,0))</formula>
    </cfRule>
    <cfRule type="expression" dxfId="15816" priority="777">
      <formula>AND(IF($Q90=3,1,IF($Q90=4,1,0)),IF($F90&lt;=85,1,0))</formula>
    </cfRule>
  </conditionalFormatting>
  <conditionalFormatting sqref="X90">
    <cfRule type="expression" dxfId="15815" priority="770">
      <formula>AND(IF(OR($Q90=1,$Q90=2),1,0),IF($X90&lt;=20,1,0))</formula>
    </cfRule>
    <cfRule type="expression" dxfId="15814" priority="771">
      <formula>AND(IF($Q90=2,1,0),IF($X90&lt;30,1,0))</formula>
    </cfRule>
    <cfRule type="expression" dxfId="15813" priority="772">
      <formula>AND(IF($Q90=3,1,0),IF($X90&lt;30,1,0))</formula>
    </cfRule>
    <cfRule type="expression" dxfId="15812" priority="773">
      <formula>AND(IF($Q90=3,1,IF($Q90=4,1,0)),IF($F90&lt;=85,1,0))</formula>
    </cfRule>
  </conditionalFormatting>
  <conditionalFormatting sqref="AI90">
    <cfRule type="expression" dxfId="15811" priority="766">
      <formula>AND(IF(OR($Q90=1,$Q90=2),1,0),IF($X90&lt;=20,1,0))</formula>
    </cfRule>
    <cfRule type="expression" dxfId="15810" priority="767">
      <formula>AND(IF($Q90=2,1,0),IF($X90&lt;30,1,0))</formula>
    </cfRule>
    <cfRule type="expression" dxfId="15809" priority="768">
      <formula>AND(IF($Q90=3,1,0),IF($X90&lt;30,1,0))</formula>
    </cfRule>
    <cfRule type="expression" dxfId="15808" priority="769">
      <formula>AND(IF($Q90=3,1,IF($Q90=4,1,0)),IF($F90&lt;=85,1,0))</formula>
    </cfRule>
  </conditionalFormatting>
  <conditionalFormatting sqref="AV91">
    <cfRule type="expression" dxfId="15807" priority="764">
      <formula>AV91="X"</formula>
    </cfRule>
    <cfRule type="expression" dxfId="15806" priority="765">
      <formula>AV91="후보"</formula>
    </cfRule>
  </conditionalFormatting>
  <conditionalFormatting sqref="Z91">
    <cfRule type="colorScale" priority="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5805" priority="761" operator="greaterThan">
      <formula>0.9</formula>
    </cfRule>
    <cfRule type="cellIs" dxfId="15804" priority="762" operator="greaterThan">
      <formula>0.85</formula>
    </cfRule>
  </conditionalFormatting>
  <conditionalFormatting sqref="N91">
    <cfRule type="cellIs" dxfId="15803" priority="759" operator="greaterThan">
      <formula>0.9</formula>
    </cfRule>
    <cfRule type="cellIs" dxfId="15802" priority="760" operator="greaterThan">
      <formula>0.85</formula>
    </cfRule>
  </conditionalFormatting>
  <conditionalFormatting sqref="E91">
    <cfRule type="expression" dxfId="15801" priority="755">
      <formula>AND(IF(OR($Q91=1,$Q91=2),1,0),IF($X91&lt;=20,1,0))</formula>
    </cfRule>
    <cfRule type="expression" dxfId="15800" priority="756">
      <formula>AND(IF($Q91=2,1,0),IF($X91&lt;30,1,0))</formula>
    </cfRule>
    <cfRule type="expression" dxfId="15799" priority="757">
      <formula>AND(IF($Q91=3,1,0),IF($X91&lt;30,1,0))</formula>
    </cfRule>
    <cfRule type="expression" dxfId="15798" priority="758">
      <formula>AND(IF($Q91=3,1,IF($Q91=4,1,0)),IF($F91&lt;=85,1,0))</formula>
    </cfRule>
  </conditionalFormatting>
  <conditionalFormatting sqref="X91">
    <cfRule type="expression" dxfId="15797" priority="751">
      <formula>AND(IF(OR($Q91=1,$Q91=2),1,0),IF($X91&lt;=20,1,0))</formula>
    </cfRule>
    <cfRule type="expression" dxfId="15796" priority="752">
      <formula>AND(IF($Q91=2,1,0),IF($X91&lt;30,1,0))</formula>
    </cfRule>
    <cfRule type="expression" dxfId="15795" priority="753">
      <formula>AND(IF($Q91=3,1,0),IF($X91&lt;30,1,0))</formula>
    </cfRule>
    <cfRule type="expression" dxfId="15794" priority="754">
      <formula>AND(IF($Q91=3,1,IF($Q91=4,1,0)),IF($F91&lt;=85,1,0))</formula>
    </cfRule>
  </conditionalFormatting>
  <conditionalFormatting sqref="AI91">
    <cfRule type="expression" dxfId="15793" priority="747">
      <formula>AND(IF(OR($Q91=1,$Q91=2),1,0),IF($X91&lt;=20,1,0))</formula>
    </cfRule>
    <cfRule type="expression" dxfId="15792" priority="748">
      <formula>AND(IF($Q91=2,1,0),IF($X91&lt;30,1,0))</formula>
    </cfRule>
    <cfRule type="expression" dxfId="15791" priority="749">
      <formula>AND(IF($Q91=3,1,0),IF($X91&lt;30,1,0))</formula>
    </cfRule>
    <cfRule type="expression" dxfId="15790" priority="750">
      <formula>AND(IF($Q91=3,1,IF($Q91=4,1,0)),IF($F91&lt;=85,1,0))</formula>
    </cfRule>
  </conditionalFormatting>
  <conditionalFormatting sqref="AV92">
    <cfRule type="expression" dxfId="15789" priority="745">
      <formula>AV92="X"</formula>
    </cfRule>
    <cfRule type="expression" dxfId="15788" priority="746">
      <formula>AV92="후보"</formula>
    </cfRule>
  </conditionalFormatting>
  <conditionalFormatting sqref="Z92">
    <cfRule type="colorScale" priority="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5787" priority="742" operator="greaterThan">
      <formula>0.9</formula>
    </cfRule>
    <cfRule type="cellIs" dxfId="15786" priority="743" operator="greaterThan">
      <formula>0.85</formula>
    </cfRule>
  </conditionalFormatting>
  <conditionalFormatting sqref="N92">
    <cfRule type="cellIs" dxfId="15785" priority="740" operator="greaterThan">
      <formula>0.9</formula>
    </cfRule>
    <cfRule type="cellIs" dxfId="15784" priority="741" operator="greaterThan">
      <formula>0.85</formula>
    </cfRule>
  </conditionalFormatting>
  <conditionalFormatting sqref="E92">
    <cfRule type="expression" dxfId="15783" priority="736">
      <formula>AND(IF(OR($Q92=1,$Q92=2),1,0),IF($X92&lt;=20,1,0))</formula>
    </cfRule>
    <cfRule type="expression" dxfId="15782" priority="737">
      <formula>AND(IF($Q92=2,1,0),IF($X92&lt;30,1,0))</formula>
    </cfRule>
    <cfRule type="expression" dxfId="15781" priority="738">
      <formula>AND(IF($Q92=3,1,0),IF($X92&lt;30,1,0))</formula>
    </cfRule>
    <cfRule type="expression" dxfId="15780" priority="739">
      <formula>AND(IF($Q92=3,1,IF($Q92=4,1,0)),IF($F92&lt;=85,1,0))</formula>
    </cfRule>
  </conditionalFormatting>
  <conditionalFormatting sqref="X92">
    <cfRule type="expression" dxfId="15779" priority="732">
      <formula>AND(IF(OR($Q92=1,$Q92=2),1,0),IF($X92&lt;=20,1,0))</formula>
    </cfRule>
    <cfRule type="expression" dxfId="15778" priority="733">
      <formula>AND(IF($Q92=2,1,0),IF($X92&lt;30,1,0))</formula>
    </cfRule>
    <cfRule type="expression" dxfId="15777" priority="734">
      <formula>AND(IF($Q92=3,1,0),IF($X92&lt;30,1,0))</formula>
    </cfRule>
    <cfRule type="expression" dxfId="15776" priority="735">
      <formula>AND(IF($Q92=3,1,IF($Q92=4,1,0)),IF($F92&lt;=85,1,0))</formula>
    </cfRule>
  </conditionalFormatting>
  <conditionalFormatting sqref="AI92">
    <cfRule type="expression" dxfId="15775" priority="728">
      <formula>AND(IF(OR($Q92=1,$Q92=2),1,0),IF($X92&lt;=20,1,0))</formula>
    </cfRule>
    <cfRule type="expression" dxfId="15774" priority="729">
      <formula>AND(IF($Q92=2,1,0),IF($X92&lt;30,1,0))</formula>
    </cfRule>
    <cfRule type="expression" dxfId="15773" priority="730">
      <formula>AND(IF($Q92=3,1,0),IF($X92&lt;30,1,0))</formula>
    </cfRule>
    <cfRule type="expression" dxfId="15772" priority="731">
      <formula>AND(IF($Q92=3,1,IF($Q92=4,1,0)),IF($F92&lt;=85,1,0))</formula>
    </cfRule>
  </conditionalFormatting>
  <conditionalFormatting sqref="AV93">
    <cfRule type="expression" dxfId="15771" priority="726">
      <formula>AV93="X"</formula>
    </cfRule>
    <cfRule type="expression" dxfId="15770" priority="727">
      <formula>AV93="후보"</formula>
    </cfRule>
  </conditionalFormatting>
  <conditionalFormatting sqref="Z93">
    <cfRule type="colorScale" priority="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5769" priority="723" operator="greaterThan">
      <formula>0.9</formula>
    </cfRule>
    <cfRule type="cellIs" dxfId="15768" priority="724" operator="greaterThan">
      <formula>0.85</formula>
    </cfRule>
  </conditionalFormatting>
  <conditionalFormatting sqref="N93">
    <cfRule type="cellIs" dxfId="15767" priority="721" operator="greaterThan">
      <formula>0.9</formula>
    </cfRule>
    <cfRule type="cellIs" dxfId="15766" priority="722" operator="greaterThan">
      <formula>0.85</formula>
    </cfRule>
  </conditionalFormatting>
  <conditionalFormatting sqref="E93">
    <cfRule type="expression" dxfId="15765" priority="717">
      <formula>AND(IF(OR($Q93=1,$Q93=2),1,0),IF($X93&lt;=20,1,0))</formula>
    </cfRule>
    <cfRule type="expression" dxfId="15764" priority="718">
      <formula>AND(IF($Q93=2,1,0),IF($X93&lt;30,1,0))</formula>
    </cfRule>
    <cfRule type="expression" dxfId="15763" priority="719">
      <formula>AND(IF($Q93=3,1,0),IF($X93&lt;30,1,0))</formula>
    </cfRule>
    <cfRule type="expression" dxfId="15762" priority="720">
      <formula>AND(IF($Q93=3,1,IF($Q93=4,1,0)),IF($F93&lt;=85,1,0))</formula>
    </cfRule>
  </conditionalFormatting>
  <conditionalFormatting sqref="X93">
    <cfRule type="expression" dxfId="15761" priority="713">
      <formula>AND(IF(OR($Q93=1,$Q93=2),1,0),IF($X93&lt;=20,1,0))</formula>
    </cfRule>
    <cfRule type="expression" dxfId="15760" priority="714">
      <formula>AND(IF($Q93=2,1,0),IF($X93&lt;30,1,0))</formula>
    </cfRule>
    <cfRule type="expression" dxfId="15759" priority="715">
      <formula>AND(IF($Q93=3,1,0),IF($X93&lt;30,1,0))</formula>
    </cfRule>
    <cfRule type="expression" dxfId="15758" priority="716">
      <formula>AND(IF($Q93=3,1,IF($Q93=4,1,0)),IF($F93&lt;=85,1,0))</formula>
    </cfRule>
  </conditionalFormatting>
  <conditionalFormatting sqref="AI93">
    <cfRule type="expression" dxfId="15757" priority="709">
      <formula>AND(IF(OR($Q93=1,$Q93=2),1,0),IF($X93&lt;=20,1,0))</formula>
    </cfRule>
    <cfRule type="expression" dxfId="15756" priority="710">
      <formula>AND(IF($Q93=2,1,0),IF($X93&lt;30,1,0))</formula>
    </cfRule>
    <cfRule type="expression" dxfId="15755" priority="711">
      <formula>AND(IF($Q93=3,1,0),IF($X93&lt;30,1,0))</formula>
    </cfRule>
    <cfRule type="expression" dxfId="15754" priority="712">
      <formula>AND(IF($Q93=3,1,IF($Q93=4,1,0)),IF($F93&lt;=85,1,0))</formula>
    </cfRule>
  </conditionalFormatting>
  <conditionalFormatting sqref="AV94">
    <cfRule type="expression" dxfId="15753" priority="707">
      <formula>AV94="X"</formula>
    </cfRule>
    <cfRule type="expression" dxfId="15752" priority="708">
      <formula>AV94="후보"</formula>
    </cfRule>
  </conditionalFormatting>
  <conditionalFormatting sqref="Z94">
    <cfRule type="colorScale" priority="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5751" priority="704" operator="greaterThan">
      <formula>0.9</formula>
    </cfRule>
    <cfRule type="cellIs" dxfId="15750" priority="705" operator="greaterThan">
      <formula>0.85</formula>
    </cfRule>
  </conditionalFormatting>
  <conditionalFormatting sqref="N94">
    <cfRule type="cellIs" dxfId="15749" priority="702" operator="greaterThan">
      <formula>0.9</formula>
    </cfRule>
    <cfRule type="cellIs" dxfId="15748" priority="703" operator="greaterThan">
      <formula>0.85</formula>
    </cfRule>
  </conditionalFormatting>
  <conditionalFormatting sqref="E94">
    <cfRule type="expression" dxfId="15747" priority="698">
      <formula>AND(IF(OR($Q94=1,$Q94=2),1,0),IF($X94&lt;=20,1,0))</formula>
    </cfRule>
    <cfRule type="expression" dxfId="15746" priority="699">
      <formula>AND(IF($Q94=2,1,0),IF($X94&lt;30,1,0))</formula>
    </cfRule>
    <cfRule type="expression" dxfId="15745" priority="700">
      <formula>AND(IF($Q94=3,1,0),IF($X94&lt;30,1,0))</formula>
    </cfRule>
    <cfRule type="expression" dxfId="15744" priority="701">
      <formula>AND(IF($Q94=3,1,IF($Q94=4,1,0)),IF($F94&lt;=85,1,0))</formula>
    </cfRule>
  </conditionalFormatting>
  <conditionalFormatting sqref="X94">
    <cfRule type="expression" dxfId="15743" priority="694">
      <formula>AND(IF(OR($Q94=1,$Q94=2),1,0),IF($X94&lt;=20,1,0))</formula>
    </cfRule>
    <cfRule type="expression" dxfId="15742" priority="695">
      <formula>AND(IF($Q94=2,1,0),IF($X94&lt;30,1,0))</formula>
    </cfRule>
    <cfRule type="expression" dxfId="15741" priority="696">
      <formula>AND(IF($Q94=3,1,0),IF($X94&lt;30,1,0))</formula>
    </cfRule>
    <cfRule type="expression" dxfId="15740" priority="697">
      <formula>AND(IF($Q94=3,1,IF($Q94=4,1,0)),IF($F94&lt;=85,1,0))</formula>
    </cfRule>
  </conditionalFormatting>
  <conditionalFormatting sqref="AI94">
    <cfRule type="expression" dxfId="15739" priority="690">
      <formula>AND(IF(OR($Q94=1,$Q94=2),1,0),IF($X94&lt;=20,1,0))</formula>
    </cfRule>
    <cfRule type="expression" dxfId="15738" priority="691">
      <formula>AND(IF($Q94=2,1,0),IF($X94&lt;30,1,0))</formula>
    </cfRule>
    <cfRule type="expression" dxfId="15737" priority="692">
      <formula>AND(IF($Q94=3,1,0),IF($X94&lt;30,1,0))</formula>
    </cfRule>
    <cfRule type="expression" dxfId="15736" priority="693">
      <formula>AND(IF($Q94=3,1,IF($Q94=4,1,0)),IF($F94&lt;=85,1,0))</formula>
    </cfRule>
  </conditionalFormatting>
  <conditionalFormatting sqref="AV95">
    <cfRule type="expression" dxfId="15735" priority="688">
      <formula>AV95="X"</formula>
    </cfRule>
    <cfRule type="expression" dxfId="15734" priority="689">
      <formula>AV95="후보"</formula>
    </cfRule>
  </conditionalFormatting>
  <conditionalFormatting sqref="Z95">
    <cfRule type="colorScale" priority="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5733" priority="685" operator="greaterThan">
      <formula>0.9</formula>
    </cfRule>
    <cfRule type="cellIs" dxfId="15732" priority="686" operator="greaterThan">
      <formula>0.85</formula>
    </cfRule>
  </conditionalFormatting>
  <conditionalFormatting sqref="N95">
    <cfRule type="cellIs" dxfId="15731" priority="683" operator="greaterThan">
      <formula>0.9</formula>
    </cfRule>
    <cfRule type="cellIs" dxfId="15730" priority="684" operator="greaterThan">
      <formula>0.85</formula>
    </cfRule>
  </conditionalFormatting>
  <conditionalFormatting sqref="E95">
    <cfRule type="expression" dxfId="15729" priority="679">
      <formula>AND(IF(OR($Q95=1,$Q95=2),1,0),IF($X95&lt;=20,1,0))</formula>
    </cfRule>
    <cfRule type="expression" dxfId="15728" priority="680">
      <formula>AND(IF($Q95=2,1,0),IF($X95&lt;30,1,0))</formula>
    </cfRule>
    <cfRule type="expression" dxfId="15727" priority="681">
      <formula>AND(IF($Q95=3,1,0),IF($X95&lt;30,1,0))</formula>
    </cfRule>
    <cfRule type="expression" dxfId="15726" priority="682">
      <formula>AND(IF($Q95=3,1,IF($Q95=4,1,0)),IF($F95&lt;=85,1,0))</formula>
    </cfRule>
  </conditionalFormatting>
  <conditionalFormatting sqref="X95">
    <cfRule type="expression" dxfId="15725" priority="675">
      <formula>AND(IF(OR($Q95=1,$Q95=2),1,0),IF($X95&lt;=20,1,0))</formula>
    </cfRule>
    <cfRule type="expression" dxfId="15724" priority="676">
      <formula>AND(IF($Q95=2,1,0),IF($X95&lt;30,1,0))</formula>
    </cfRule>
    <cfRule type="expression" dxfId="15723" priority="677">
      <formula>AND(IF($Q95=3,1,0),IF($X95&lt;30,1,0))</formula>
    </cfRule>
    <cfRule type="expression" dxfId="15722" priority="678">
      <formula>AND(IF($Q95=3,1,IF($Q95=4,1,0)),IF($F95&lt;=85,1,0))</formula>
    </cfRule>
  </conditionalFormatting>
  <conditionalFormatting sqref="AI95">
    <cfRule type="expression" dxfId="15721" priority="671">
      <formula>AND(IF(OR($Q95=1,$Q95=2),1,0),IF($X95&lt;=20,1,0))</formula>
    </cfRule>
    <cfRule type="expression" dxfId="15720" priority="672">
      <formula>AND(IF($Q95=2,1,0),IF($X95&lt;30,1,0))</formula>
    </cfRule>
    <cfRule type="expression" dxfId="15719" priority="673">
      <formula>AND(IF($Q95=3,1,0),IF($X95&lt;30,1,0))</formula>
    </cfRule>
    <cfRule type="expression" dxfId="15718" priority="674">
      <formula>AND(IF($Q95=3,1,IF($Q95=4,1,0)),IF($F95&lt;=85,1,0))</formula>
    </cfRule>
  </conditionalFormatting>
  <conditionalFormatting sqref="AV96">
    <cfRule type="expression" dxfId="15717" priority="669">
      <formula>AV96="X"</formula>
    </cfRule>
    <cfRule type="expression" dxfId="15716" priority="670">
      <formula>AV96="후보"</formula>
    </cfRule>
  </conditionalFormatting>
  <conditionalFormatting sqref="Z96">
    <cfRule type="colorScale" priority="6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5715" priority="666" operator="greaterThan">
      <formula>0.9</formula>
    </cfRule>
    <cfRule type="cellIs" dxfId="15714" priority="667" operator="greaterThan">
      <formula>0.85</formula>
    </cfRule>
  </conditionalFormatting>
  <conditionalFormatting sqref="N96">
    <cfRule type="cellIs" dxfId="15713" priority="664" operator="greaterThan">
      <formula>0.9</formula>
    </cfRule>
    <cfRule type="cellIs" dxfId="15712" priority="665" operator="greaterThan">
      <formula>0.85</formula>
    </cfRule>
  </conditionalFormatting>
  <conditionalFormatting sqref="E96">
    <cfRule type="expression" dxfId="15711" priority="660">
      <formula>AND(IF(OR($Q96=1,$Q96=2),1,0),IF($X96&lt;=20,1,0))</formula>
    </cfRule>
    <cfRule type="expression" dxfId="15710" priority="661">
      <formula>AND(IF($Q96=2,1,0),IF($X96&lt;30,1,0))</formula>
    </cfRule>
    <cfRule type="expression" dxfId="15709" priority="662">
      <formula>AND(IF($Q96=3,1,0),IF($X96&lt;30,1,0))</formula>
    </cfRule>
    <cfRule type="expression" dxfId="15708" priority="663">
      <formula>AND(IF($Q96=3,1,IF($Q96=4,1,0)),IF($F96&lt;=85,1,0))</formula>
    </cfRule>
  </conditionalFormatting>
  <conditionalFormatting sqref="X96">
    <cfRule type="expression" dxfId="15707" priority="656">
      <formula>AND(IF(OR($Q96=1,$Q96=2),1,0),IF($X96&lt;=20,1,0))</formula>
    </cfRule>
    <cfRule type="expression" dxfId="15706" priority="657">
      <formula>AND(IF($Q96=2,1,0),IF($X96&lt;30,1,0))</formula>
    </cfRule>
    <cfRule type="expression" dxfId="15705" priority="658">
      <formula>AND(IF($Q96=3,1,0),IF($X96&lt;30,1,0))</formula>
    </cfRule>
    <cfRule type="expression" dxfId="15704" priority="659">
      <formula>AND(IF($Q96=3,1,IF($Q96=4,1,0)),IF($F96&lt;=85,1,0))</formula>
    </cfRule>
  </conditionalFormatting>
  <conditionalFormatting sqref="AI96">
    <cfRule type="expression" dxfId="15703" priority="652">
      <formula>AND(IF(OR($Q96=1,$Q96=2),1,0),IF($X96&lt;=20,1,0))</formula>
    </cfRule>
    <cfRule type="expression" dxfId="15702" priority="653">
      <formula>AND(IF($Q96=2,1,0),IF($X96&lt;30,1,0))</formula>
    </cfRule>
    <cfRule type="expression" dxfId="15701" priority="654">
      <formula>AND(IF($Q96=3,1,0),IF($X96&lt;30,1,0))</formula>
    </cfRule>
    <cfRule type="expression" dxfId="15700" priority="655">
      <formula>AND(IF($Q96=3,1,IF($Q96=4,1,0)),IF($F96&lt;=85,1,0))</formula>
    </cfRule>
  </conditionalFormatting>
  <conditionalFormatting sqref="AV97">
    <cfRule type="expression" dxfId="15699" priority="650">
      <formula>AV97="X"</formula>
    </cfRule>
    <cfRule type="expression" dxfId="15698" priority="651">
      <formula>AV97="후보"</formula>
    </cfRule>
  </conditionalFormatting>
  <conditionalFormatting sqref="Z97">
    <cfRule type="colorScale" priority="6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5697" priority="647" operator="greaterThan">
      <formula>0.9</formula>
    </cfRule>
    <cfRule type="cellIs" dxfId="15696" priority="648" operator="greaterThan">
      <formula>0.85</formula>
    </cfRule>
  </conditionalFormatting>
  <conditionalFormatting sqref="N97">
    <cfRule type="cellIs" dxfId="15695" priority="645" operator="greaterThan">
      <formula>0.9</formula>
    </cfRule>
    <cfRule type="cellIs" dxfId="15694" priority="646" operator="greaterThan">
      <formula>0.85</formula>
    </cfRule>
  </conditionalFormatting>
  <conditionalFormatting sqref="E97">
    <cfRule type="expression" dxfId="15693" priority="641">
      <formula>AND(IF(OR($Q97=1,$Q97=2),1,0),IF($X97&lt;=20,1,0))</formula>
    </cfRule>
    <cfRule type="expression" dxfId="15692" priority="642">
      <formula>AND(IF($Q97=2,1,0),IF($X97&lt;30,1,0))</formula>
    </cfRule>
    <cfRule type="expression" dxfId="15691" priority="643">
      <formula>AND(IF($Q97=3,1,0),IF($X97&lt;30,1,0))</formula>
    </cfRule>
    <cfRule type="expression" dxfId="15690" priority="644">
      <formula>AND(IF($Q97=3,1,IF($Q97=4,1,0)),IF($F97&lt;=85,1,0))</formula>
    </cfRule>
  </conditionalFormatting>
  <conditionalFormatting sqref="X97">
    <cfRule type="expression" dxfId="15689" priority="637">
      <formula>AND(IF(OR($Q97=1,$Q97=2),1,0),IF($X97&lt;=20,1,0))</formula>
    </cfRule>
    <cfRule type="expression" dxfId="15688" priority="638">
      <formula>AND(IF($Q97=2,1,0),IF($X97&lt;30,1,0))</formula>
    </cfRule>
    <cfRule type="expression" dxfId="15687" priority="639">
      <formula>AND(IF($Q97=3,1,0),IF($X97&lt;30,1,0))</formula>
    </cfRule>
    <cfRule type="expression" dxfId="15686" priority="640">
      <formula>AND(IF($Q97=3,1,IF($Q97=4,1,0)),IF($F97&lt;=85,1,0))</formula>
    </cfRule>
  </conditionalFormatting>
  <conditionalFormatting sqref="AI97">
    <cfRule type="expression" dxfId="15685" priority="633">
      <formula>AND(IF(OR($Q97=1,$Q97=2),1,0),IF($X97&lt;=20,1,0))</formula>
    </cfRule>
    <cfRule type="expression" dxfId="15684" priority="634">
      <formula>AND(IF($Q97=2,1,0),IF($X97&lt;30,1,0))</formula>
    </cfRule>
    <cfRule type="expression" dxfId="15683" priority="635">
      <formula>AND(IF($Q97=3,1,0),IF($X97&lt;30,1,0))</formula>
    </cfRule>
    <cfRule type="expression" dxfId="15682" priority="636">
      <formula>AND(IF($Q97=3,1,IF($Q97=4,1,0)),IF($F97&lt;=85,1,0))</formula>
    </cfRule>
  </conditionalFormatting>
  <conditionalFormatting sqref="AV98">
    <cfRule type="expression" dxfId="15681" priority="631">
      <formula>AV98="X"</formula>
    </cfRule>
    <cfRule type="expression" dxfId="15680" priority="632">
      <formula>AV98="후보"</formula>
    </cfRule>
  </conditionalFormatting>
  <conditionalFormatting sqref="Z98">
    <cfRule type="colorScale" priority="6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5679" priority="628" operator="greaterThan">
      <formula>0.9</formula>
    </cfRule>
    <cfRule type="cellIs" dxfId="15678" priority="629" operator="greaterThan">
      <formula>0.85</formula>
    </cfRule>
  </conditionalFormatting>
  <conditionalFormatting sqref="N98">
    <cfRule type="cellIs" dxfId="15677" priority="626" operator="greaterThan">
      <formula>0.9</formula>
    </cfRule>
    <cfRule type="cellIs" dxfId="15676" priority="627" operator="greaterThan">
      <formula>0.85</formula>
    </cfRule>
  </conditionalFormatting>
  <conditionalFormatting sqref="E98">
    <cfRule type="expression" dxfId="15675" priority="622">
      <formula>AND(IF(OR($Q98=1,$Q98=2),1,0),IF($X98&lt;=20,1,0))</formula>
    </cfRule>
    <cfRule type="expression" dxfId="15674" priority="623">
      <formula>AND(IF($Q98=2,1,0),IF($X98&lt;30,1,0))</formula>
    </cfRule>
    <cfRule type="expression" dxfId="15673" priority="624">
      <formula>AND(IF($Q98=3,1,0),IF($X98&lt;30,1,0))</formula>
    </cfRule>
    <cfRule type="expression" dxfId="15672" priority="625">
      <formula>AND(IF($Q98=3,1,IF($Q98=4,1,0)),IF($F98&lt;=85,1,0))</formula>
    </cfRule>
  </conditionalFormatting>
  <conditionalFormatting sqref="X98">
    <cfRule type="expression" dxfId="15671" priority="618">
      <formula>AND(IF(OR($Q98=1,$Q98=2),1,0),IF($X98&lt;=20,1,0))</formula>
    </cfRule>
    <cfRule type="expression" dxfId="15670" priority="619">
      <formula>AND(IF($Q98=2,1,0),IF($X98&lt;30,1,0))</formula>
    </cfRule>
    <cfRule type="expression" dxfId="15669" priority="620">
      <formula>AND(IF($Q98=3,1,0),IF($X98&lt;30,1,0))</formula>
    </cfRule>
    <cfRule type="expression" dxfId="15668" priority="621">
      <formula>AND(IF($Q98=3,1,IF($Q98=4,1,0)),IF($F98&lt;=85,1,0))</formula>
    </cfRule>
  </conditionalFormatting>
  <conditionalFormatting sqref="AI98">
    <cfRule type="expression" dxfId="15667" priority="614">
      <formula>AND(IF(OR($Q98=1,$Q98=2),1,0),IF($X98&lt;=20,1,0))</formula>
    </cfRule>
    <cfRule type="expression" dxfId="15666" priority="615">
      <formula>AND(IF($Q98=2,1,0),IF($X98&lt;30,1,0))</formula>
    </cfRule>
    <cfRule type="expression" dxfId="15665" priority="616">
      <formula>AND(IF($Q98=3,1,0),IF($X98&lt;30,1,0))</formula>
    </cfRule>
    <cfRule type="expression" dxfId="15664" priority="617">
      <formula>AND(IF($Q98=3,1,IF($Q98=4,1,0)),IF($F98&lt;=85,1,0))</formula>
    </cfRule>
  </conditionalFormatting>
  <conditionalFormatting sqref="AV99">
    <cfRule type="expression" dxfId="15663" priority="612">
      <formula>AV99="X"</formula>
    </cfRule>
    <cfRule type="expression" dxfId="15662" priority="613">
      <formula>AV99="후보"</formula>
    </cfRule>
  </conditionalFormatting>
  <conditionalFormatting sqref="Z99">
    <cfRule type="colorScale" priority="6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5661" priority="609" operator="greaterThan">
      <formula>0.9</formula>
    </cfRule>
    <cfRule type="cellIs" dxfId="15660" priority="610" operator="greaterThan">
      <formula>0.85</formula>
    </cfRule>
  </conditionalFormatting>
  <conditionalFormatting sqref="N99">
    <cfRule type="cellIs" dxfId="15659" priority="607" operator="greaterThan">
      <formula>0.9</formula>
    </cfRule>
    <cfRule type="cellIs" dxfId="15658" priority="608" operator="greaterThan">
      <formula>0.85</formula>
    </cfRule>
  </conditionalFormatting>
  <conditionalFormatting sqref="E99">
    <cfRule type="expression" dxfId="15657" priority="603">
      <formula>AND(IF(OR($Q99=1,$Q99=2),1,0),IF($X99&lt;=20,1,0))</formula>
    </cfRule>
    <cfRule type="expression" dxfId="15656" priority="604">
      <formula>AND(IF($Q99=2,1,0),IF($X99&lt;30,1,0))</formula>
    </cfRule>
    <cfRule type="expression" dxfId="15655" priority="605">
      <formula>AND(IF($Q99=3,1,0),IF($X99&lt;30,1,0))</formula>
    </cfRule>
    <cfRule type="expression" dxfId="15654" priority="606">
      <formula>AND(IF($Q99=3,1,IF($Q99=4,1,0)),IF($F99&lt;=85,1,0))</formula>
    </cfRule>
  </conditionalFormatting>
  <conditionalFormatting sqref="X99">
    <cfRule type="expression" dxfId="15653" priority="599">
      <formula>AND(IF(OR($Q99=1,$Q99=2),1,0),IF($X99&lt;=20,1,0))</formula>
    </cfRule>
    <cfRule type="expression" dxfId="15652" priority="600">
      <formula>AND(IF($Q99=2,1,0),IF($X99&lt;30,1,0))</formula>
    </cfRule>
    <cfRule type="expression" dxfId="15651" priority="601">
      <formula>AND(IF($Q99=3,1,0),IF($X99&lt;30,1,0))</formula>
    </cfRule>
    <cfRule type="expression" dxfId="15650" priority="602">
      <formula>AND(IF($Q99=3,1,IF($Q99=4,1,0)),IF($F99&lt;=85,1,0))</formula>
    </cfRule>
  </conditionalFormatting>
  <conditionalFormatting sqref="AI99">
    <cfRule type="expression" dxfId="15649" priority="595">
      <formula>AND(IF(OR($Q99=1,$Q99=2),1,0),IF($X99&lt;=20,1,0))</formula>
    </cfRule>
    <cfRule type="expression" dxfId="15648" priority="596">
      <formula>AND(IF($Q99=2,1,0),IF($X99&lt;30,1,0))</formula>
    </cfRule>
    <cfRule type="expression" dxfId="15647" priority="597">
      <formula>AND(IF($Q99=3,1,0),IF($X99&lt;30,1,0))</formula>
    </cfRule>
    <cfRule type="expression" dxfId="15646" priority="598">
      <formula>AND(IF($Q99=3,1,IF($Q99=4,1,0)),IF($F99&lt;=85,1,0))</formula>
    </cfRule>
  </conditionalFormatting>
  <conditionalFormatting sqref="AV100">
    <cfRule type="expression" dxfId="15645" priority="593">
      <formula>AV100="X"</formula>
    </cfRule>
    <cfRule type="expression" dxfId="15644" priority="594">
      <formula>AV100="후보"</formula>
    </cfRule>
  </conditionalFormatting>
  <conditionalFormatting sqref="Z100">
    <cfRule type="colorScale" priority="5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5643" priority="590" operator="greaterThan">
      <formula>0.9</formula>
    </cfRule>
    <cfRule type="cellIs" dxfId="15642" priority="591" operator="greaterThan">
      <formula>0.85</formula>
    </cfRule>
  </conditionalFormatting>
  <conditionalFormatting sqref="N100">
    <cfRule type="cellIs" dxfId="15641" priority="588" operator="greaterThan">
      <formula>0.9</formula>
    </cfRule>
    <cfRule type="cellIs" dxfId="15640" priority="589" operator="greaterThan">
      <formula>0.85</formula>
    </cfRule>
  </conditionalFormatting>
  <conditionalFormatting sqref="E100">
    <cfRule type="expression" dxfId="15639" priority="584">
      <formula>AND(IF(OR($Q100=1,$Q100=2),1,0),IF($X100&lt;=20,1,0))</formula>
    </cfRule>
    <cfRule type="expression" dxfId="15638" priority="585">
      <formula>AND(IF($Q100=2,1,0),IF($X100&lt;30,1,0))</formula>
    </cfRule>
    <cfRule type="expression" dxfId="15637" priority="586">
      <formula>AND(IF($Q100=3,1,0),IF($X100&lt;30,1,0))</formula>
    </cfRule>
    <cfRule type="expression" dxfId="15636" priority="587">
      <formula>AND(IF($Q100=3,1,IF($Q100=4,1,0)),IF($F100&lt;=85,1,0))</formula>
    </cfRule>
  </conditionalFormatting>
  <conditionalFormatting sqref="X100">
    <cfRule type="expression" dxfId="15635" priority="580">
      <formula>AND(IF(OR($Q100=1,$Q100=2),1,0),IF($X100&lt;=20,1,0))</formula>
    </cfRule>
    <cfRule type="expression" dxfId="15634" priority="581">
      <formula>AND(IF($Q100=2,1,0),IF($X100&lt;30,1,0))</formula>
    </cfRule>
    <cfRule type="expression" dxfId="15633" priority="582">
      <formula>AND(IF($Q100=3,1,0),IF($X100&lt;30,1,0))</formula>
    </cfRule>
    <cfRule type="expression" dxfId="15632" priority="583">
      <formula>AND(IF($Q100=3,1,IF($Q100=4,1,0)),IF($F100&lt;=85,1,0))</formula>
    </cfRule>
  </conditionalFormatting>
  <conditionalFormatting sqref="AI100">
    <cfRule type="expression" dxfId="15631" priority="576">
      <formula>AND(IF(OR($Q100=1,$Q100=2),1,0),IF($X100&lt;=20,1,0))</formula>
    </cfRule>
    <cfRule type="expression" dxfId="15630" priority="577">
      <formula>AND(IF($Q100=2,1,0),IF($X100&lt;30,1,0))</formula>
    </cfRule>
    <cfRule type="expression" dxfId="15629" priority="578">
      <formula>AND(IF($Q100=3,1,0),IF($X100&lt;30,1,0))</formula>
    </cfRule>
    <cfRule type="expression" dxfId="15628" priority="579">
      <formula>AND(IF($Q100=3,1,IF($Q100=4,1,0)),IF($F100&lt;=85,1,0))</formula>
    </cfRule>
  </conditionalFormatting>
  <conditionalFormatting sqref="AV101">
    <cfRule type="expression" dxfId="15627" priority="574">
      <formula>AV101="X"</formula>
    </cfRule>
    <cfRule type="expression" dxfId="15626" priority="575">
      <formula>AV101="후보"</formula>
    </cfRule>
  </conditionalFormatting>
  <conditionalFormatting sqref="Z101">
    <cfRule type="colorScale" priority="5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5625" priority="571" operator="greaterThan">
      <formula>0.9</formula>
    </cfRule>
    <cfRule type="cellIs" dxfId="15624" priority="572" operator="greaterThan">
      <formula>0.85</formula>
    </cfRule>
  </conditionalFormatting>
  <conditionalFormatting sqref="N101">
    <cfRule type="cellIs" dxfId="15623" priority="569" operator="greaterThan">
      <formula>0.9</formula>
    </cfRule>
    <cfRule type="cellIs" dxfId="15622" priority="570" operator="greaterThan">
      <formula>0.85</formula>
    </cfRule>
  </conditionalFormatting>
  <conditionalFormatting sqref="E101">
    <cfRule type="expression" dxfId="15621" priority="565">
      <formula>AND(IF(OR($Q101=1,$Q101=2),1,0),IF($X101&lt;=20,1,0))</formula>
    </cfRule>
    <cfRule type="expression" dxfId="15620" priority="566">
      <formula>AND(IF($Q101=2,1,0),IF($X101&lt;30,1,0))</formula>
    </cfRule>
    <cfRule type="expression" dxfId="15619" priority="567">
      <formula>AND(IF($Q101=3,1,0),IF($X101&lt;30,1,0))</formula>
    </cfRule>
    <cfRule type="expression" dxfId="15618" priority="568">
      <formula>AND(IF($Q101=3,1,IF($Q101=4,1,0)),IF($F101&lt;=85,1,0))</formula>
    </cfRule>
  </conditionalFormatting>
  <conditionalFormatting sqref="X101">
    <cfRule type="expression" dxfId="15617" priority="561">
      <formula>AND(IF(OR($Q101=1,$Q101=2),1,0),IF($X101&lt;=20,1,0))</formula>
    </cfRule>
    <cfRule type="expression" dxfId="15616" priority="562">
      <formula>AND(IF($Q101=2,1,0),IF($X101&lt;30,1,0))</formula>
    </cfRule>
    <cfRule type="expression" dxfId="15615" priority="563">
      <formula>AND(IF($Q101=3,1,0),IF($X101&lt;30,1,0))</formula>
    </cfRule>
    <cfRule type="expression" dxfId="15614" priority="564">
      <formula>AND(IF($Q101=3,1,IF($Q101=4,1,0)),IF($F101&lt;=85,1,0))</formula>
    </cfRule>
  </conditionalFormatting>
  <conditionalFormatting sqref="AI101">
    <cfRule type="expression" dxfId="15613" priority="557">
      <formula>AND(IF(OR($Q101=1,$Q101=2),1,0),IF($X101&lt;=20,1,0))</formula>
    </cfRule>
    <cfRule type="expression" dxfId="15612" priority="558">
      <formula>AND(IF($Q101=2,1,0),IF($X101&lt;30,1,0))</formula>
    </cfRule>
    <cfRule type="expression" dxfId="15611" priority="559">
      <formula>AND(IF($Q101=3,1,0),IF($X101&lt;30,1,0))</formula>
    </cfRule>
    <cfRule type="expression" dxfId="15610" priority="560">
      <formula>AND(IF($Q101=3,1,IF($Q101=4,1,0)),IF($F101&lt;=85,1,0))</formula>
    </cfRule>
  </conditionalFormatting>
  <conditionalFormatting sqref="AV102">
    <cfRule type="expression" dxfId="15609" priority="555">
      <formula>AV102="X"</formula>
    </cfRule>
    <cfRule type="expression" dxfId="15608" priority="556">
      <formula>AV102="후보"</formula>
    </cfRule>
  </conditionalFormatting>
  <conditionalFormatting sqref="Z102">
    <cfRule type="colorScale" priority="5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5607" priority="552" operator="greaterThan">
      <formula>0.9</formula>
    </cfRule>
    <cfRule type="cellIs" dxfId="15606" priority="553" operator="greaterThan">
      <formula>0.85</formula>
    </cfRule>
  </conditionalFormatting>
  <conditionalFormatting sqref="N102">
    <cfRule type="cellIs" dxfId="15605" priority="550" operator="greaterThan">
      <formula>0.9</formula>
    </cfRule>
    <cfRule type="cellIs" dxfId="15604" priority="551" operator="greaterThan">
      <formula>0.85</formula>
    </cfRule>
  </conditionalFormatting>
  <conditionalFormatting sqref="E102">
    <cfRule type="expression" dxfId="15603" priority="546">
      <formula>AND(IF(OR($Q102=1,$Q102=2),1,0),IF($X102&lt;=20,1,0))</formula>
    </cfRule>
    <cfRule type="expression" dxfId="15602" priority="547">
      <formula>AND(IF($Q102=2,1,0),IF($X102&lt;30,1,0))</formula>
    </cfRule>
    <cfRule type="expression" dxfId="15601" priority="548">
      <formula>AND(IF($Q102=3,1,0),IF($X102&lt;30,1,0))</formula>
    </cfRule>
    <cfRule type="expression" dxfId="15600" priority="549">
      <formula>AND(IF($Q102=3,1,IF($Q102=4,1,0)),IF($F102&lt;=85,1,0))</formula>
    </cfRule>
  </conditionalFormatting>
  <conditionalFormatting sqref="X102">
    <cfRule type="expression" dxfId="15599" priority="542">
      <formula>AND(IF(OR($Q102=1,$Q102=2),1,0),IF($X102&lt;=20,1,0))</formula>
    </cfRule>
    <cfRule type="expression" dxfId="15598" priority="543">
      <formula>AND(IF($Q102=2,1,0),IF($X102&lt;30,1,0))</formula>
    </cfRule>
    <cfRule type="expression" dxfId="15597" priority="544">
      <formula>AND(IF($Q102=3,1,0),IF($X102&lt;30,1,0))</formula>
    </cfRule>
    <cfRule type="expression" dxfId="15596" priority="545">
      <formula>AND(IF($Q102=3,1,IF($Q102=4,1,0)),IF($F102&lt;=85,1,0))</formula>
    </cfRule>
  </conditionalFormatting>
  <conditionalFormatting sqref="AI102">
    <cfRule type="expression" dxfId="15595" priority="538">
      <formula>AND(IF(OR($Q102=1,$Q102=2),1,0),IF($X102&lt;=20,1,0))</formula>
    </cfRule>
    <cfRule type="expression" dxfId="15594" priority="539">
      <formula>AND(IF($Q102=2,1,0),IF($X102&lt;30,1,0))</formula>
    </cfRule>
    <cfRule type="expression" dxfId="15593" priority="540">
      <formula>AND(IF($Q102=3,1,0),IF($X102&lt;30,1,0))</formula>
    </cfRule>
    <cfRule type="expression" dxfId="15592" priority="541">
      <formula>AND(IF($Q102=3,1,IF($Q102=4,1,0)),IF($F102&lt;=85,1,0))</formula>
    </cfRule>
  </conditionalFormatting>
  <conditionalFormatting sqref="AV103">
    <cfRule type="expression" dxfId="15591" priority="536">
      <formula>AV103="X"</formula>
    </cfRule>
    <cfRule type="expression" dxfId="15590" priority="537">
      <formula>AV103="후보"</formula>
    </cfRule>
  </conditionalFormatting>
  <conditionalFormatting sqref="Z103">
    <cfRule type="colorScale" priority="5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5589" priority="533" operator="greaterThan">
      <formula>0.9</formula>
    </cfRule>
    <cfRule type="cellIs" dxfId="15588" priority="534" operator="greaterThan">
      <formula>0.85</formula>
    </cfRule>
  </conditionalFormatting>
  <conditionalFormatting sqref="N103">
    <cfRule type="cellIs" dxfId="15587" priority="531" operator="greaterThan">
      <formula>0.9</formula>
    </cfRule>
    <cfRule type="cellIs" dxfId="15586" priority="532" operator="greaterThan">
      <formula>0.85</formula>
    </cfRule>
  </conditionalFormatting>
  <conditionalFormatting sqref="E103">
    <cfRule type="expression" dxfId="15585" priority="527">
      <formula>AND(IF(OR($Q103=1,$Q103=2),1,0),IF($X103&lt;=20,1,0))</formula>
    </cfRule>
    <cfRule type="expression" dxfId="15584" priority="528">
      <formula>AND(IF($Q103=2,1,0),IF($X103&lt;30,1,0))</formula>
    </cfRule>
    <cfRule type="expression" dxfId="15583" priority="529">
      <formula>AND(IF($Q103=3,1,0),IF($X103&lt;30,1,0))</formula>
    </cfRule>
    <cfRule type="expression" dxfId="15582" priority="530">
      <formula>AND(IF($Q103=3,1,IF($Q103=4,1,0)),IF($F103&lt;=85,1,0))</formula>
    </cfRule>
  </conditionalFormatting>
  <conditionalFormatting sqref="X103">
    <cfRule type="expression" dxfId="15581" priority="523">
      <formula>AND(IF(OR($Q103=1,$Q103=2),1,0),IF($X103&lt;=20,1,0))</formula>
    </cfRule>
    <cfRule type="expression" dxfId="15580" priority="524">
      <formula>AND(IF($Q103=2,1,0),IF($X103&lt;30,1,0))</formula>
    </cfRule>
    <cfRule type="expression" dxfId="15579" priority="525">
      <formula>AND(IF($Q103=3,1,0),IF($X103&lt;30,1,0))</formula>
    </cfRule>
    <cfRule type="expression" dxfId="15578" priority="526">
      <formula>AND(IF($Q103=3,1,IF($Q103=4,1,0)),IF($F103&lt;=85,1,0))</formula>
    </cfRule>
  </conditionalFormatting>
  <conditionalFormatting sqref="AI103">
    <cfRule type="expression" dxfId="15577" priority="519">
      <formula>AND(IF(OR($Q103=1,$Q103=2),1,0),IF($X103&lt;=20,1,0))</formula>
    </cfRule>
    <cfRule type="expression" dxfId="15576" priority="520">
      <formula>AND(IF($Q103=2,1,0),IF($X103&lt;30,1,0))</formula>
    </cfRule>
    <cfRule type="expression" dxfId="15575" priority="521">
      <formula>AND(IF($Q103=3,1,0),IF($X103&lt;30,1,0))</formula>
    </cfRule>
    <cfRule type="expression" dxfId="15574" priority="522">
      <formula>AND(IF($Q103=3,1,IF($Q103=4,1,0)),IF($F103&lt;=85,1,0))</formula>
    </cfRule>
  </conditionalFormatting>
  <conditionalFormatting sqref="AV104">
    <cfRule type="expression" dxfId="15573" priority="517">
      <formula>AV104="X"</formula>
    </cfRule>
    <cfRule type="expression" dxfId="15572" priority="518">
      <formula>AV104="후보"</formula>
    </cfRule>
  </conditionalFormatting>
  <conditionalFormatting sqref="Z104">
    <cfRule type="colorScale" priority="5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5571" priority="514" operator="greaterThan">
      <formula>0.9</formula>
    </cfRule>
    <cfRule type="cellIs" dxfId="15570" priority="515" operator="greaterThan">
      <formula>0.85</formula>
    </cfRule>
  </conditionalFormatting>
  <conditionalFormatting sqref="N104">
    <cfRule type="cellIs" dxfId="15569" priority="512" operator="greaterThan">
      <formula>0.9</formula>
    </cfRule>
    <cfRule type="cellIs" dxfId="15568" priority="513" operator="greaterThan">
      <formula>0.85</formula>
    </cfRule>
  </conditionalFormatting>
  <conditionalFormatting sqref="E104">
    <cfRule type="expression" dxfId="15567" priority="508">
      <formula>AND(IF(OR($Q104=1,$Q104=2),1,0),IF($X104&lt;=20,1,0))</formula>
    </cfRule>
    <cfRule type="expression" dxfId="15566" priority="509">
      <formula>AND(IF($Q104=2,1,0),IF($X104&lt;30,1,0))</formula>
    </cfRule>
    <cfRule type="expression" dxfId="15565" priority="510">
      <formula>AND(IF($Q104=3,1,0),IF($X104&lt;30,1,0))</formula>
    </cfRule>
    <cfRule type="expression" dxfId="15564" priority="511">
      <formula>AND(IF($Q104=3,1,IF($Q104=4,1,0)),IF($F104&lt;=85,1,0))</formula>
    </cfRule>
  </conditionalFormatting>
  <conditionalFormatting sqref="X104">
    <cfRule type="expression" dxfId="15563" priority="504">
      <formula>AND(IF(OR($Q104=1,$Q104=2),1,0),IF($X104&lt;=20,1,0))</formula>
    </cfRule>
    <cfRule type="expression" dxfId="15562" priority="505">
      <formula>AND(IF($Q104=2,1,0),IF($X104&lt;30,1,0))</formula>
    </cfRule>
    <cfRule type="expression" dxfId="15561" priority="506">
      <formula>AND(IF($Q104=3,1,0),IF($X104&lt;30,1,0))</formula>
    </cfRule>
    <cfRule type="expression" dxfId="15560" priority="507">
      <formula>AND(IF($Q104=3,1,IF($Q104=4,1,0)),IF($F104&lt;=85,1,0))</formula>
    </cfRule>
  </conditionalFormatting>
  <conditionalFormatting sqref="AI104">
    <cfRule type="expression" dxfId="15559" priority="500">
      <formula>AND(IF(OR($Q104=1,$Q104=2),1,0),IF($X104&lt;=20,1,0))</formula>
    </cfRule>
    <cfRule type="expression" dxfId="15558" priority="501">
      <formula>AND(IF($Q104=2,1,0),IF($X104&lt;30,1,0))</formula>
    </cfRule>
    <cfRule type="expression" dxfId="15557" priority="502">
      <formula>AND(IF($Q104=3,1,0),IF($X104&lt;30,1,0))</formula>
    </cfRule>
    <cfRule type="expression" dxfId="15556" priority="503">
      <formula>AND(IF($Q104=3,1,IF($Q104=4,1,0)),IF($F104&lt;=85,1,0))</formula>
    </cfRule>
  </conditionalFormatting>
  <conditionalFormatting sqref="AV105">
    <cfRule type="expression" dxfId="15555" priority="498">
      <formula>AV105="X"</formula>
    </cfRule>
    <cfRule type="expression" dxfId="15554" priority="499">
      <formula>AV105="후보"</formula>
    </cfRule>
  </conditionalFormatting>
  <conditionalFormatting sqref="Z105">
    <cfRule type="colorScale" priority="4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5553" priority="495" operator="greaterThan">
      <formula>0.9</formula>
    </cfRule>
    <cfRule type="cellIs" dxfId="15552" priority="496" operator="greaterThan">
      <formula>0.85</formula>
    </cfRule>
  </conditionalFormatting>
  <conditionalFormatting sqref="N105">
    <cfRule type="cellIs" dxfId="15551" priority="493" operator="greaterThan">
      <formula>0.9</formula>
    </cfRule>
    <cfRule type="cellIs" dxfId="15550" priority="494" operator="greaterThan">
      <formula>0.85</formula>
    </cfRule>
  </conditionalFormatting>
  <conditionalFormatting sqref="E105">
    <cfRule type="expression" dxfId="15549" priority="489">
      <formula>AND(IF(OR($Q105=1,$Q105=2),1,0),IF($X105&lt;=20,1,0))</formula>
    </cfRule>
    <cfRule type="expression" dxfId="15548" priority="490">
      <formula>AND(IF($Q105=2,1,0),IF($X105&lt;30,1,0))</formula>
    </cfRule>
    <cfRule type="expression" dxfId="15547" priority="491">
      <formula>AND(IF($Q105=3,1,0),IF($X105&lt;30,1,0))</formula>
    </cfRule>
    <cfRule type="expression" dxfId="15546" priority="492">
      <formula>AND(IF($Q105=3,1,IF($Q105=4,1,0)),IF($F105&lt;=85,1,0))</formula>
    </cfRule>
  </conditionalFormatting>
  <conditionalFormatting sqref="X105">
    <cfRule type="expression" dxfId="15545" priority="485">
      <formula>AND(IF(OR($Q105=1,$Q105=2),1,0),IF($X105&lt;=20,1,0))</formula>
    </cfRule>
    <cfRule type="expression" dxfId="15544" priority="486">
      <formula>AND(IF($Q105=2,1,0),IF($X105&lt;30,1,0))</formula>
    </cfRule>
    <cfRule type="expression" dxfId="15543" priority="487">
      <formula>AND(IF($Q105=3,1,0),IF($X105&lt;30,1,0))</formula>
    </cfRule>
    <cfRule type="expression" dxfId="15542" priority="488">
      <formula>AND(IF($Q105=3,1,IF($Q105=4,1,0)),IF($F105&lt;=85,1,0))</formula>
    </cfRule>
  </conditionalFormatting>
  <conditionalFormatting sqref="AI105">
    <cfRule type="expression" dxfId="15541" priority="481">
      <formula>AND(IF(OR($Q105=1,$Q105=2),1,0),IF($X105&lt;=20,1,0))</formula>
    </cfRule>
    <cfRule type="expression" dxfId="15540" priority="482">
      <formula>AND(IF($Q105=2,1,0),IF($X105&lt;30,1,0))</formula>
    </cfRule>
    <cfRule type="expression" dxfId="15539" priority="483">
      <formula>AND(IF($Q105=3,1,0),IF($X105&lt;30,1,0))</formula>
    </cfRule>
    <cfRule type="expression" dxfId="15538" priority="484">
      <formula>AND(IF($Q105=3,1,IF($Q105=4,1,0)),IF($F105&lt;=85,1,0))</formula>
    </cfRule>
  </conditionalFormatting>
  <conditionalFormatting sqref="AV106">
    <cfRule type="expression" dxfId="15537" priority="479">
      <formula>AV106="X"</formula>
    </cfRule>
    <cfRule type="expression" dxfId="15536" priority="480">
      <formula>AV106="후보"</formula>
    </cfRule>
  </conditionalFormatting>
  <conditionalFormatting sqref="Z106">
    <cfRule type="colorScale" priority="4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5535" priority="476" operator="greaterThan">
      <formula>0.9</formula>
    </cfRule>
    <cfRule type="cellIs" dxfId="15534" priority="477" operator="greaterThan">
      <formula>0.85</formula>
    </cfRule>
  </conditionalFormatting>
  <conditionalFormatting sqref="N106">
    <cfRule type="cellIs" dxfId="15533" priority="474" operator="greaterThan">
      <formula>0.9</formula>
    </cfRule>
    <cfRule type="cellIs" dxfId="15532" priority="475" operator="greaterThan">
      <formula>0.85</formula>
    </cfRule>
  </conditionalFormatting>
  <conditionalFormatting sqref="E106">
    <cfRule type="expression" dxfId="15531" priority="470">
      <formula>AND(IF(OR($Q106=1,$Q106=2),1,0),IF($X106&lt;=20,1,0))</formula>
    </cfRule>
    <cfRule type="expression" dxfId="15530" priority="471">
      <formula>AND(IF($Q106=2,1,0),IF($X106&lt;30,1,0))</formula>
    </cfRule>
    <cfRule type="expression" dxfId="15529" priority="472">
      <formula>AND(IF($Q106=3,1,0),IF($X106&lt;30,1,0))</formula>
    </cfRule>
    <cfRule type="expression" dxfId="15528" priority="473">
      <formula>AND(IF($Q106=3,1,IF($Q106=4,1,0)),IF($F106&lt;=85,1,0))</formula>
    </cfRule>
  </conditionalFormatting>
  <conditionalFormatting sqref="X106">
    <cfRule type="expression" dxfId="15527" priority="466">
      <formula>AND(IF(OR($Q106=1,$Q106=2),1,0),IF($X106&lt;=20,1,0))</formula>
    </cfRule>
    <cfRule type="expression" dxfId="15526" priority="467">
      <formula>AND(IF($Q106=2,1,0),IF($X106&lt;30,1,0))</formula>
    </cfRule>
    <cfRule type="expression" dxfId="15525" priority="468">
      <formula>AND(IF($Q106=3,1,0),IF($X106&lt;30,1,0))</formula>
    </cfRule>
    <cfRule type="expression" dxfId="15524" priority="469">
      <formula>AND(IF($Q106=3,1,IF($Q106=4,1,0)),IF($F106&lt;=85,1,0))</formula>
    </cfRule>
  </conditionalFormatting>
  <conditionalFormatting sqref="AI106">
    <cfRule type="expression" dxfId="15523" priority="462">
      <formula>AND(IF(OR($Q106=1,$Q106=2),1,0),IF($X106&lt;=20,1,0))</formula>
    </cfRule>
    <cfRule type="expression" dxfId="15522" priority="463">
      <formula>AND(IF($Q106=2,1,0),IF($X106&lt;30,1,0))</formula>
    </cfRule>
    <cfRule type="expression" dxfId="15521" priority="464">
      <formula>AND(IF($Q106=3,1,0),IF($X106&lt;30,1,0))</formula>
    </cfRule>
    <cfRule type="expression" dxfId="15520" priority="465">
      <formula>AND(IF($Q106=3,1,IF($Q106=4,1,0)),IF($F106&lt;=85,1,0))</formula>
    </cfRule>
  </conditionalFormatting>
  <conditionalFormatting sqref="AV107">
    <cfRule type="expression" dxfId="15519" priority="460">
      <formula>AV107="X"</formula>
    </cfRule>
    <cfRule type="expression" dxfId="15518" priority="461">
      <formula>AV107="후보"</formula>
    </cfRule>
  </conditionalFormatting>
  <conditionalFormatting sqref="Z107">
    <cfRule type="colorScale" priority="4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5517" priority="457" operator="greaterThan">
      <formula>0.9</formula>
    </cfRule>
    <cfRule type="cellIs" dxfId="15516" priority="458" operator="greaterThan">
      <formula>0.85</formula>
    </cfRule>
  </conditionalFormatting>
  <conditionalFormatting sqref="N107">
    <cfRule type="cellIs" dxfId="15515" priority="455" operator="greaterThan">
      <formula>0.9</formula>
    </cfRule>
    <cfRule type="cellIs" dxfId="15514" priority="456" operator="greaterThan">
      <formula>0.85</formula>
    </cfRule>
  </conditionalFormatting>
  <conditionalFormatting sqref="E107">
    <cfRule type="expression" dxfId="15513" priority="451">
      <formula>AND(IF(OR($Q107=1,$Q107=2),1,0),IF($X107&lt;=20,1,0))</formula>
    </cfRule>
    <cfRule type="expression" dxfId="15512" priority="452">
      <formula>AND(IF($Q107=2,1,0),IF($X107&lt;30,1,0))</formula>
    </cfRule>
    <cfRule type="expression" dxfId="15511" priority="453">
      <formula>AND(IF($Q107=3,1,0),IF($X107&lt;30,1,0))</formula>
    </cfRule>
    <cfRule type="expression" dxfId="15510" priority="454">
      <formula>AND(IF($Q107=3,1,IF($Q107=4,1,0)),IF($F107&lt;=85,1,0))</formula>
    </cfRule>
  </conditionalFormatting>
  <conditionalFormatting sqref="X107">
    <cfRule type="expression" dxfId="15509" priority="447">
      <formula>AND(IF(OR($Q107=1,$Q107=2),1,0),IF($X107&lt;=20,1,0))</formula>
    </cfRule>
    <cfRule type="expression" dxfId="15508" priority="448">
      <formula>AND(IF($Q107=2,1,0),IF($X107&lt;30,1,0))</formula>
    </cfRule>
    <cfRule type="expression" dxfId="15507" priority="449">
      <formula>AND(IF($Q107=3,1,0),IF($X107&lt;30,1,0))</formula>
    </cfRule>
    <cfRule type="expression" dxfId="15506" priority="450">
      <formula>AND(IF($Q107=3,1,IF($Q107=4,1,0)),IF($F107&lt;=85,1,0))</formula>
    </cfRule>
  </conditionalFormatting>
  <conditionalFormatting sqref="AI107">
    <cfRule type="expression" dxfId="15505" priority="443">
      <formula>AND(IF(OR($Q107=1,$Q107=2),1,0),IF($X107&lt;=20,1,0))</formula>
    </cfRule>
    <cfRule type="expression" dxfId="15504" priority="444">
      <formula>AND(IF($Q107=2,1,0),IF($X107&lt;30,1,0))</formula>
    </cfRule>
    <cfRule type="expression" dxfId="15503" priority="445">
      <formula>AND(IF($Q107=3,1,0),IF($X107&lt;30,1,0))</formula>
    </cfRule>
    <cfRule type="expression" dxfId="15502" priority="446">
      <formula>AND(IF($Q107=3,1,IF($Q107=4,1,0)),IF($F107&lt;=85,1,0))</formula>
    </cfRule>
  </conditionalFormatting>
  <conditionalFormatting sqref="AV108">
    <cfRule type="expression" dxfId="15501" priority="441">
      <formula>AV108="X"</formula>
    </cfRule>
    <cfRule type="expression" dxfId="15500" priority="442">
      <formula>AV108="후보"</formula>
    </cfRule>
  </conditionalFormatting>
  <conditionalFormatting sqref="Z108">
    <cfRule type="colorScale" priority="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 N108">
    <cfRule type="cellIs" dxfId="15499" priority="438" operator="greaterThan">
      <formula>0.9</formula>
    </cfRule>
    <cfRule type="cellIs" dxfId="15498" priority="439" operator="greaterThan">
      <formula>0.85</formula>
    </cfRule>
  </conditionalFormatting>
  <conditionalFormatting sqref="AV109">
    <cfRule type="expression" dxfId="15497" priority="436">
      <formula>AV109="X"</formula>
    </cfRule>
    <cfRule type="expression" dxfId="15496" priority="437">
      <formula>AV109="후보"</formula>
    </cfRule>
  </conditionalFormatting>
  <conditionalFormatting sqref="Z109">
    <cfRule type="colorScale" priority="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5495" priority="433" operator="greaterThan">
      <formula>0.9</formula>
    </cfRule>
    <cfRule type="cellIs" dxfId="15494" priority="434" operator="greaterThan">
      <formula>0.85</formula>
    </cfRule>
  </conditionalFormatting>
  <conditionalFormatting sqref="N109">
    <cfRule type="cellIs" dxfId="15493" priority="431" operator="greaterThan">
      <formula>0.9</formula>
    </cfRule>
    <cfRule type="cellIs" dxfId="15492" priority="432" operator="greaterThan">
      <formula>0.85</formula>
    </cfRule>
  </conditionalFormatting>
  <conditionalFormatting sqref="E109">
    <cfRule type="expression" dxfId="15491" priority="427">
      <formula>AND(IF(OR($Q109=1,$Q109=2),1,0),IF($X109&lt;=20,1,0))</formula>
    </cfRule>
    <cfRule type="expression" dxfId="15490" priority="428">
      <formula>AND(IF($Q109=2,1,0),IF($X109&lt;30,1,0))</formula>
    </cfRule>
    <cfRule type="expression" dxfId="15489" priority="429">
      <formula>AND(IF($Q109=3,1,0),IF($X109&lt;30,1,0))</formula>
    </cfRule>
    <cfRule type="expression" dxfId="15488" priority="430">
      <formula>AND(IF($Q109=3,1,IF($Q109=4,1,0)),IF($F109&lt;=85,1,0))</formula>
    </cfRule>
  </conditionalFormatting>
  <conditionalFormatting sqref="X109">
    <cfRule type="expression" dxfId="15487" priority="423">
      <formula>AND(IF(OR($Q109=1,$Q109=2),1,0),IF($X109&lt;=20,1,0))</formula>
    </cfRule>
    <cfRule type="expression" dxfId="15486" priority="424">
      <formula>AND(IF($Q109=2,1,0),IF($X109&lt;30,1,0))</formula>
    </cfRule>
    <cfRule type="expression" dxfId="15485" priority="425">
      <formula>AND(IF($Q109=3,1,0),IF($X109&lt;30,1,0))</formula>
    </cfRule>
    <cfRule type="expression" dxfId="15484" priority="426">
      <formula>AND(IF($Q109=3,1,IF($Q109=4,1,0)),IF($F109&lt;=85,1,0))</formula>
    </cfRule>
  </conditionalFormatting>
  <conditionalFormatting sqref="AI109">
    <cfRule type="expression" dxfId="15483" priority="419">
      <formula>AND(IF(OR($Q109=1,$Q109=2),1,0),IF($X109&lt;=20,1,0))</formula>
    </cfRule>
    <cfRule type="expression" dxfId="15482" priority="420">
      <formula>AND(IF($Q109=2,1,0),IF($X109&lt;30,1,0))</formula>
    </cfRule>
    <cfRule type="expression" dxfId="15481" priority="421">
      <formula>AND(IF($Q109=3,1,0),IF($X109&lt;30,1,0))</formula>
    </cfRule>
    <cfRule type="expression" dxfId="15480" priority="422">
      <formula>AND(IF($Q109=3,1,IF($Q109=4,1,0)),IF($F109&lt;=85,1,0))</formula>
    </cfRule>
  </conditionalFormatting>
  <conditionalFormatting sqref="AV110">
    <cfRule type="expression" dxfId="15479" priority="417">
      <formula>AV110="X"</formula>
    </cfRule>
    <cfRule type="expression" dxfId="15478" priority="418">
      <formula>AV110="후보"</formula>
    </cfRule>
  </conditionalFormatting>
  <conditionalFormatting sqref="Z110">
    <cfRule type="colorScale" priority="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5477" priority="414" operator="greaterThan">
      <formula>0.9</formula>
    </cfRule>
    <cfRule type="cellIs" dxfId="15476" priority="415" operator="greaterThan">
      <formula>0.85</formula>
    </cfRule>
  </conditionalFormatting>
  <conditionalFormatting sqref="N110">
    <cfRule type="cellIs" dxfId="15475" priority="412" operator="greaterThan">
      <formula>0.9</formula>
    </cfRule>
    <cfRule type="cellIs" dxfId="15474" priority="413" operator="greaterThan">
      <formula>0.85</formula>
    </cfRule>
  </conditionalFormatting>
  <conditionalFormatting sqref="E110">
    <cfRule type="expression" dxfId="15473" priority="408">
      <formula>AND(IF(OR($Q110=1,$Q110=2),1,0),IF($X110&lt;=20,1,0))</formula>
    </cfRule>
    <cfRule type="expression" dxfId="15472" priority="409">
      <formula>AND(IF($Q110=2,1,0),IF($X110&lt;30,1,0))</formula>
    </cfRule>
    <cfRule type="expression" dxfId="15471" priority="410">
      <formula>AND(IF($Q110=3,1,0),IF($X110&lt;30,1,0))</formula>
    </cfRule>
    <cfRule type="expression" dxfId="15470" priority="411">
      <formula>AND(IF($Q110=3,1,IF($Q110=4,1,0)),IF($F110&lt;=85,1,0))</formula>
    </cfRule>
  </conditionalFormatting>
  <conditionalFormatting sqref="X110">
    <cfRule type="expression" dxfId="15469" priority="404">
      <formula>AND(IF(OR($Q110=1,$Q110=2),1,0),IF($X110&lt;=20,1,0))</formula>
    </cfRule>
    <cfRule type="expression" dxfId="15468" priority="405">
      <formula>AND(IF($Q110=2,1,0),IF($X110&lt;30,1,0))</formula>
    </cfRule>
    <cfRule type="expression" dxfId="15467" priority="406">
      <formula>AND(IF($Q110=3,1,0),IF($X110&lt;30,1,0))</formula>
    </cfRule>
    <cfRule type="expression" dxfId="15466" priority="407">
      <formula>AND(IF($Q110=3,1,IF($Q110=4,1,0)),IF($F110&lt;=85,1,0))</formula>
    </cfRule>
  </conditionalFormatting>
  <conditionalFormatting sqref="AI110">
    <cfRule type="expression" dxfId="15465" priority="400">
      <formula>AND(IF(OR($Q110=1,$Q110=2),1,0),IF($X110&lt;=20,1,0))</formula>
    </cfRule>
    <cfRule type="expression" dxfId="15464" priority="401">
      <formula>AND(IF($Q110=2,1,0),IF($X110&lt;30,1,0))</formula>
    </cfRule>
    <cfRule type="expression" dxfId="15463" priority="402">
      <formula>AND(IF($Q110=3,1,0),IF($X110&lt;30,1,0))</formula>
    </cfRule>
    <cfRule type="expression" dxfId="15462" priority="403">
      <formula>AND(IF($Q110=3,1,IF($Q110=4,1,0)),IF($F110&lt;=85,1,0))</formula>
    </cfRule>
  </conditionalFormatting>
  <conditionalFormatting sqref="AV111">
    <cfRule type="expression" dxfId="15461" priority="398">
      <formula>AV111="X"</formula>
    </cfRule>
    <cfRule type="expression" dxfId="15460" priority="399">
      <formula>AV111="후보"</formula>
    </cfRule>
  </conditionalFormatting>
  <conditionalFormatting sqref="Z111">
    <cfRule type="colorScale" priority="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5459" priority="395" operator="greaterThan">
      <formula>0.9</formula>
    </cfRule>
    <cfRule type="cellIs" dxfId="15458" priority="396" operator="greaterThan">
      <formula>0.85</formula>
    </cfRule>
  </conditionalFormatting>
  <conditionalFormatting sqref="N111">
    <cfRule type="cellIs" dxfId="15457" priority="393" operator="greaterThan">
      <formula>0.9</formula>
    </cfRule>
    <cfRule type="cellIs" dxfId="15456" priority="394" operator="greaterThan">
      <formula>0.85</formula>
    </cfRule>
  </conditionalFormatting>
  <conditionalFormatting sqref="E111">
    <cfRule type="expression" dxfId="15455" priority="389">
      <formula>AND(IF(OR($Q111=1,$Q111=2),1,0),IF($X111&lt;=20,1,0))</formula>
    </cfRule>
    <cfRule type="expression" dxfId="15454" priority="390">
      <formula>AND(IF($Q111=2,1,0),IF($X111&lt;30,1,0))</formula>
    </cfRule>
    <cfRule type="expression" dxfId="15453" priority="391">
      <formula>AND(IF($Q111=3,1,0),IF($X111&lt;30,1,0))</formula>
    </cfRule>
    <cfRule type="expression" dxfId="15452" priority="392">
      <formula>AND(IF($Q111=3,1,IF($Q111=4,1,0)),IF($F111&lt;=85,1,0))</formula>
    </cfRule>
  </conditionalFormatting>
  <conditionalFormatting sqref="X111">
    <cfRule type="expression" dxfId="15451" priority="385">
      <formula>AND(IF(OR($Q111=1,$Q111=2),1,0),IF($X111&lt;=20,1,0))</formula>
    </cfRule>
    <cfRule type="expression" dxfId="15450" priority="386">
      <formula>AND(IF($Q111=2,1,0),IF($X111&lt;30,1,0))</formula>
    </cfRule>
    <cfRule type="expression" dxfId="15449" priority="387">
      <formula>AND(IF($Q111=3,1,0),IF($X111&lt;30,1,0))</formula>
    </cfRule>
    <cfRule type="expression" dxfId="15448" priority="388">
      <formula>AND(IF($Q111=3,1,IF($Q111=4,1,0)),IF($F111&lt;=85,1,0))</formula>
    </cfRule>
  </conditionalFormatting>
  <conditionalFormatting sqref="AI111">
    <cfRule type="expression" dxfId="15447" priority="381">
      <formula>AND(IF(OR($Q111=1,$Q111=2),1,0),IF($X111&lt;=20,1,0))</formula>
    </cfRule>
    <cfRule type="expression" dxfId="15446" priority="382">
      <formula>AND(IF($Q111=2,1,0),IF($X111&lt;30,1,0))</formula>
    </cfRule>
    <cfRule type="expression" dxfId="15445" priority="383">
      <formula>AND(IF($Q111=3,1,0),IF($X111&lt;30,1,0))</formula>
    </cfRule>
    <cfRule type="expression" dxfId="15444" priority="384">
      <formula>AND(IF($Q111=3,1,IF($Q111=4,1,0)),IF($F111&lt;=85,1,0))</formula>
    </cfRule>
  </conditionalFormatting>
  <conditionalFormatting sqref="AV112">
    <cfRule type="expression" dxfId="15443" priority="379">
      <formula>AV112="X"</formula>
    </cfRule>
    <cfRule type="expression" dxfId="15442" priority="380">
      <formula>AV112="후보"</formula>
    </cfRule>
  </conditionalFormatting>
  <conditionalFormatting sqref="Z112">
    <cfRule type="colorScale" priority="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5441" priority="376" operator="greaterThan">
      <formula>0.9</formula>
    </cfRule>
    <cfRule type="cellIs" dxfId="15440" priority="377" operator="greaterThan">
      <formula>0.85</formula>
    </cfRule>
  </conditionalFormatting>
  <conditionalFormatting sqref="N112">
    <cfRule type="cellIs" dxfId="15439" priority="374" operator="greaterThan">
      <formula>0.9</formula>
    </cfRule>
    <cfRule type="cellIs" dxfId="15438" priority="375" operator="greaterThan">
      <formula>0.85</formula>
    </cfRule>
  </conditionalFormatting>
  <conditionalFormatting sqref="E112">
    <cfRule type="expression" dxfId="15437" priority="370">
      <formula>AND(IF(OR($Q112=1,$Q112=2),1,0),IF($X112&lt;=20,1,0))</formula>
    </cfRule>
    <cfRule type="expression" dxfId="15436" priority="371">
      <formula>AND(IF($Q112=2,1,0),IF($X112&lt;30,1,0))</formula>
    </cfRule>
    <cfRule type="expression" dxfId="15435" priority="372">
      <formula>AND(IF($Q112=3,1,0),IF($X112&lt;30,1,0))</formula>
    </cfRule>
    <cfRule type="expression" dxfId="15434" priority="373">
      <formula>AND(IF($Q112=3,1,IF($Q112=4,1,0)),IF($F112&lt;=85,1,0))</formula>
    </cfRule>
  </conditionalFormatting>
  <conditionalFormatting sqref="X112">
    <cfRule type="expression" dxfId="15433" priority="366">
      <formula>AND(IF(OR($Q112=1,$Q112=2),1,0),IF($X112&lt;=20,1,0))</formula>
    </cfRule>
    <cfRule type="expression" dxfId="15432" priority="367">
      <formula>AND(IF($Q112=2,1,0),IF($X112&lt;30,1,0))</formula>
    </cfRule>
    <cfRule type="expression" dxfId="15431" priority="368">
      <formula>AND(IF($Q112=3,1,0),IF($X112&lt;30,1,0))</formula>
    </cfRule>
    <cfRule type="expression" dxfId="15430" priority="369">
      <formula>AND(IF($Q112=3,1,IF($Q112=4,1,0)),IF($F112&lt;=85,1,0))</formula>
    </cfRule>
  </conditionalFormatting>
  <conditionalFormatting sqref="AI112">
    <cfRule type="expression" dxfId="15429" priority="362">
      <formula>AND(IF(OR($Q112=1,$Q112=2),1,0),IF($X112&lt;=20,1,0))</formula>
    </cfRule>
    <cfRule type="expression" dxfId="15428" priority="363">
      <formula>AND(IF($Q112=2,1,0),IF($X112&lt;30,1,0))</formula>
    </cfRule>
    <cfRule type="expression" dxfId="15427" priority="364">
      <formula>AND(IF($Q112=3,1,0),IF($X112&lt;30,1,0))</formula>
    </cfRule>
    <cfRule type="expression" dxfId="15426" priority="365">
      <formula>AND(IF($Q112=3,1,IF($Q112=4,1,0)),IF($F112&lt;=85,1,0))</formula>
    </cfRule>
  </conditionalFormatting>
  <conditionalFormatting sqref="AV113">
    <cfRule type="expression" dxfId="15425" priority="360">
      <formula>AV113="X"</formula>
    </cfRule>
    <cfRule type="expression" dxfId="15424" priority="361">
      <formula>AV113="후보"</formula>
    </cfRule>
  </conditionalFormatting>
  <conditionalFormatting sqref="Z113">
    <cfRule type="colorScale" priority="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5423" priority="357" operator="greaterThan">
      <formula>0.9</formula>
    </cfRule>
    <cfRule type="cellIs" dxfId="15422" priority="358" operator="greaterThan">
      <formula>0.85</formula>
    </cfRule>
  </conditionalFormatting>
  <conditionalFormatting sqref="N113">
    <cfRule type="cellIs" dxfId="15421" priority="355" operator="greaterThan">
      <formula>0.9</formula>
    </cfRule>
    <cfRule type="cellIs" dxfId="15420" priority="356" operator="greaterThan">
      <formula>0.85</formula>
    </cfRule>
  </conditionalFormatting>
  <conditionalFormatting sqref="E113">
    <cfRule type="expression" dxfId="15419" priority="351">
      <formula>AND(IF(OR($Q113=1,$Q113=2),1,0),IF($X113&lt;=20,1,0))</formula>
    </cfRule>
    <cfRule type="expression" dxfId="15418" priority="352">
      <formula>AND(IF($Q113=2,1,0),IF($X113&lt;30,1,0))</formula>
    </cfRule>
    <cfRule type="expression" dxfId="15417" priority="353">
      <formula>AND(IF($Q113=3,1,0),IF($X113&lt;30,1,0))</formula>
    </cfRule>
    <cfRule type="expression" dxfId="15416" priority="354">
      <formula>AND(IF($Q113=3,1,IF($Q113=4,1,0)),IF($F113&lt;=85,1,0))</formula>
    </cfRule>
  </conditionalFormatting>
  <conditionalFormatting sqref="X113">
    <cfRule type="expression" dxfId="15415" priority="347">
      <formula>AND(IF(OR($Q113=1,$Q113=2),1,0),IF($X113&lt;=20,1,0))</formula>
    </cfRule>
    <cfRule type="expression" dxfId="15414" priority="348">
      <formula>AND(IF($Q113=2,1,0),IF($X113&lt;30,1,0))</formula>
    </cfRule>
    <cfRule type="expression" dxfId="15413" priority="349">
      <formula>AND(IF($Q113=3,1,0),IF($X113&lt;30,1,0))</formula>
    </cfRule>
    <cfRule type="expression" dxfId="15412" priority="350">
      <formula>AND(IF($Q113=3,1,IF($Q113=4,1,0)),IF($F113&lt;=85,1,0))</formula>
    </cfRule>
  </conditionalFormatting>
  <conditionalFormatting sqref="AI113">
    <cfRule type="expression" dxfId="15411" priority="343">
      <formula>AND(IF(OR($Q113=1,$Q113=2),1,0),IF($X113&lt;=20,1,0))</formula>
    </cfRule>
    <cfRule type="expression" dxfId="15410" priority="344">
      <formula>AND(IF($Q113=2,1,0),IF($X113&lt;30,1,0))</formula>
    </cfRule>
    <cfRule type="expression" dxfId="15409" priority="345">
      <formula>AND(IF($Q113=3,1,0),IF($X113&lt;30,1,0))</formula>
    </cfRule>
    <cfRule type="expression" dxfId="15408" priority="346">
      <formula>AND(IF($Q113=3,1,IF($Q113=4,1,0)),IF($F113&lt;=85,1,0))</formula>
    </cfRule>
  </conditionalFormatting>
  <conditionalFormatting sqref="AV114">
    <cfRule type="expression" dxfId="15407" priority="341">
      <formula>AV114="X"</formula>
    </cfRule>
    <cfRule type="expression" dxfId="15406" priority="342">
      <formula>AV114="후보"</formula>
    </cfRule>
  </conditionalFormatting>
  <conditionalFormatting sqref="Z114">
    <cfRule type="colorScale" priority="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5405" priority="338" operator="greaterThan">
      <formula>0.9</formula>
    </cfRule>
    <cfRule type="cellIs" dxfId="15404" priority="339" operator="greaterThan">
      <formula>0.85</formula>
    </cfRule>
  </conditionalFormatting>
  <conditionalFormatting sqref="N114">
    <cfRule type="cellIs" dxfId="15403" priority="336" operator="greaterThan">
      <formula>0.9</formula>
    </cfRule>
    <cfRule type="cellIs" dxfId="15402" priority="337" operator="greaterThan">
      <formula>0.85</formula>
    </cfRule>
  </conditionalFormatting>
  <conditionalFormatting sqref="E114">
    <cfRule type="expression" dxfId="15401" priority="332">
      <formula>AND(IF(OR($Q114=1,$Q114=2),1,0),IF($X114&lt;=20,1,0))</formula>
    </cfRule>
    <cfRule type="expression" dxfId="15400" priority="333">
      <formula>AND(IF($Q114=2,1,0),IF($X114&lt;30,1,0))</formula>
    </cfRule>
    <cfRule type="expression" dxfId="15399" priority="334">
      <formula>AND(IF($Q114=3,1,0),IF($X114&lt;30,1,0))</formula>
    </cfRule>
    <cfRule type="expression" dxfId="15398" priority="335">
      <formula>AND(IF($Q114=3,1,IF($Q114=4,1,0)),IF($F114&lt;=85,1,0))</formula>
    </cfRule>
  </conditionalFormatting>
  <conditionalFormatting sqref="X114">
    <cfRule type="expression" dxfId="15397" priority="328">
      <formula>AND(IF(OR($Q114=1,$Q114=2),1,0),IF($X114&lt;=20,1,0))</formula>
    </cfRule>
    <cfRule type="expression" dxfId="15396" priority="329">
      <formula>AND(IF($Q114=2,1,0),IF($X114&lt;30,1,0))</formula>
    </cfRule>
    <cfRule type="expression" dxfId="15395" priority="330">
      <formula>AND(IF($Q114=3,1,0),IF($X114&lt;30,1,0))</formula>
    </cfRule>
    <cfRule type="expression" dxfId="15394" priority="331">
      <formula>AND(IF($Q114=3,1,IF($Q114=4,1,0)),IF($F114&lt;=85,1,0))</formula>
    </cfRule>
  </conditionalFormatting>
  <conditionalFormatting sqref="AI114">
    <cfRule type="expression" dxfId="15393" priority="324">
      <formula>AND(IF(OR($Q114=1,$Q114=2),1,0),IF($X114&lt;=20,1,0))</formula>
    </cfRule>
    <cfRule type="expression" dxfId="15392" priority="325">
      <formula>AND(IF($Q114=2,1,0),IF($X114&lt;30,1,0))</formula>
    </cfRule>
    <cfRule type="expression" dxfId="15391" priority="326">
      <formula>AND(IF($Q114=3,1,0),IF($X114&lt;30,1,0))</formula>
    </cfRule>
    <cfRule type="expression" dxfId="15390" priority="327">
      <formula>AND(IF($Q114=3,1,IF($Q114=4,1,0)),IF($F114&lt;=85,1,0))</formula>
    </cfRule>
  </conditionalFormatting>
  <conditionalFormatting sqref="AV115">
    <cfRule type="expression" dxfId="15389" priority="322">
      <formula>AV115="X"</formula>
    </cfRule>
    <cfRule type="expression" dxfId="15388" priority="323">
      <formula>AV115="후보"</formula>
    </cfRule>
  </conditionalFormatting>
  <conditionalFormatting sqref="Z115">
    <cfRule type="colorScale" priority="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5387" priority="319" operator="greaterThan">
      <formula>0.9</formula>
    </cfRule>
    <cfRule type="cellIs" dxfId="15386" priority="320" operator="greaterThan">
      <formula>0.85</formula>
    </cfRule>
  </conditionalFormatting>
  <conditionalFormatting sqref="N115">
    <cfRule type="cellIs" dxfId="15385" priority="317" operator="greaterThan">
      <formula>0.9</formula>
    </cfRule>
    <cfRule type="cellIs" dxfId="15384" priority="318" operator="greaterThan">
      <formula>0.85</formula>
    </cfRule>
  </conditionalFormatting>
  <conditionalFormatting sqref="E115">
    <cfRule type="expression" dxfId="15383" priority="313">
      <formula>AND(IF(OR($Q115=1,$Q115=2),1,0),IF($X115&lt;=20,1,0))</formula>
    </cfRule>
    <cfRule type="expression" dxfId="15382" priority="314">
      <formula>AND(IF($Q115=2,1,0),IF($X115&lt;30,1,0))</formula>
    </cfRule>
    <cfRule type="expression" dxfId="15381" priority="315">
      <formula>AND(IF($Q115=3,1,0),IF($X115&lt;30,1,0))</formula>
    </cfRule>
    <cfRule type="expression" dxfId="15380" priority="316">
      <formula>AND(IF($Q115=3,1,IF($Q115=4,1,0)),IF($F115&lt;=85,1,0))</formula>
    </cfRule>
  </conditionalFormatting>
  <conditionalFormatting sqref="X115">
    <cfRule type="expression" dxfId="15379" priority="309">
      <formula>AND(IF(OR($Q115=1,$Q115=2),1,0),IF($X115&lt;=20,1,0))</formula>
    </cfRule>
    <cfRule type="expression" dxfId="15378" priority="310">
      <formula>AND(IF($Q115=2,1,0),IF($X115&lt;30,1,0))</formula>
    </cfRule>
    <cfRule type="expression" dxfId="15377" priority="311">
      <formula>AND(IF($Q115=3,1,0),IF($X115&lt;30,1,0))</formula>
    </cfRule>
    <cfRule type="expression" dxfId="15376" priority="312">
      <formula>AND(IF($Q115=3,1,IF($Q115=4,1,0)),IF($F115&lt;=85,1,0))</formula>
    </cfRule>
  </conditionalFormatting>
  <conditionalFormatting sqref="AI115">
    <cfRule type="expression" dxfId="15375" priority="305">
      <formula>AND(IF(OR($Q115=1,$Q115=2),1,0),IF($X115&lt;=20,1,0))</formula>
    </cfRule>
    <cfRule type="expression" dxfId="15374" priority="306">
      <formula>AND(IF($Q115=2,1,0),IF($X115&lt;30,1,0))</formula>
    </cfRule>
    <cfRule type="expression" dxfId="15373" priority="307">
      <formula>AND(IF($Q115=3,1,0),IF($X115&lt;30,1,0))</formula>
    </cfRule>
    <cfRule type="expression" dxfId="15372" priority="308">
      <formula>AND(IF($Q115=3,1,IF($Q115=4,1,0)),IF($F115&lt;=85,1,0))</formula>
    </cfRule>
  </conditionalFormatting>
  <conditionalFormatting sqref="AV116">
    <cfRule type="expression" dxfId="15371" priority="303">
      <formula>AV116="X"</formula>
    </cfRule>
    <cfRule type="expression" dxfId="15370" priority="304">
      <formula>AV116="후보"</formula>
    </cfRule>
  </conditionalFormatting>
  <conditionalFormatting sqref="Z116">
    <cfRule type="colorScale" priority="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5369" priority="300" operator="greaterThan">
      <formula>0.9</formula>
    </cfRule>
    <cfRule type="cellIs" dxfId="15368" priority="301" operator="greaterThan">
      <formula>0.85</formula>
    </cfRule>
  </conditionalFormatting>
  <conditionalFormatting sqref="N116">
    <cfRule type="cellIs" dxfId="15367" priority="298" operator="greaterThan">
      <formula>0.9</formula>
    </cfRule>
    <cfRule type="cellIs" dxfId="15366" priority="299" operator="greaterThan">
      <formula>0.85</formula>
    </cfRule>
  </conditionalFormatting>
  <conditionalFormatting sqref="E116">
    <cfRule type="expression" dxfId="15365" priority="294">
      <formula>AND(IF(OR($Q116=1,$Q116=2),1,0),IF($X116&lt;=20,1,0))</formula>
    </cfRule>
    <cfRule type="expression" dxfId="15364" priority="295">
      <formula>AND(IF($Q116=2,1,0),IF($X116&lt;30,1,0))</formula>
    </cfRule>
    <cfRule type="expression" dxfId="15363" priority="296">
      <formula>AND(IF($Q116=3,1,0),IF($X116&lt;30,1,0))</formula>
    </cfRule>
    <cfRule type="expression" dxfId="15362" priority="297">
      <formula>AND(IF($Q116=3,1,IF($Q116=4,1,0)),IF($F116&lt;=85,1,0))</formula>
    </cfRule>
  </conditionalFormatting>
  <conditionalFormatting sqref="X116">
    <cfRule type="expression" dxfId="15361" priority="290">
      <formula>AND(IF(OR($Q116=1,$Q116=2),1,0),IF($X116&lt;=20,1,0))</formula>
    </cfRule>
    <cfRule type="expression" dxfId="15360" priority="291">
      <formula>AND(IF($Q116=2,1,0),IF($X116&lt;30,1,0))</formula>
    </cfRule>
    <cfRule type="expression" dxfId="15359" priority="292">
      <formula>AND(IF($Q116=3,1,0),IF($X116&lt;30,1,0))</formula>
    </cfRule>
    <cfRule type="expression" dxfId="15358" priority="293">
      <formula>AND(IF($Q116=3,1,IF($Q116=4,1,0)),IF($F116&lt;=85,1,0))</formula>
    </cfRule>
  </conditionalFormatting>
  <conditionalFormatting sqref="AI116">
    <cfRule type="expression" dxfId="15357" priority="286">
      <formula>AND(IF(OR($Q116=1,$Q116=2),1,0),IF($X116&lt;=20,1,0))</formula>
    </cfRule>
    <cfRule type="expression" dxfId="15356" priority="287">
      <formula>AND(IF($Q116=2,1,0),IF($X116&lt;30,1,0))</formula>
    </cfRule>
    <cfRule type="expression" dxfId="15355" priority="288">
      <formula>AND(IF($Q116=3,1,0),IF($X116&lt;30,1,0))</formula>
    </cfRule>
    <cfRule type="expression" dxfId="15354" priority="289">
      <formula>AND(IF($Q116=3,1,IF($Q116=4,1,0)),IF($F116&lt;=85,1,0))</formula>
    </cfRule>
  </conditionalFormatting>
  <conditionalFormatting sqref="AV117">
    <cfRule type="expression" dxfId="15353" priority="284">
      <formula>AV117="X"</formula>
    </cfRule>
    <cfRule type="expression" dxfId="15352" priority="285">
      <formula>AV117="후보"</formula>
    </cfRule>
  </conditionalFormatting>
  <conditionalFormatting sqref="Z117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5351" priority="281" operator="greaterThan">
      <formula>0.9</formula>
    </cfRule>
    <cfRule type="cellIs" dxfId="15350" priority="282" operator="greaterThan">
      <formula>0.85</formula>
    </cfRule>
  </conditionalFormatting>
  <conditionalFormatting sqref="N117">
    <cfRule type="cellIs" dxfId="15349" priority="279" operator="greaterThan">
      <formula>0.9</formula>
    </cfRule>
    <cfRule type="cellIs" dxfId="15348" priority="280" operator="greaterThan">
      <formula>0.85</formula>
    </cfRule>
  </conditionalFormatting>
  <conditionalFormatting sqref="E117">
    <cfRule type="expression" dxfId="15347" priority="275">
      <formula>AND(IF(OR($Q117=1,$Q117=2),1,0),IF($X117&lt;=20,1,0))</formula>
    </cfRule>
    <cfRule type="expression" dxfId="15346" priority="276">
      <formula>AND(IF($Q117=2,1,0),IF($X117&lt;30,1,0))</formula>
    </cfRule>
    <cfRule type="expression" dxfId="15345" priority="277">
      <formula>AND(IF($Q117=3,1,0),IF($X117&lt;30,1,0))</formula>
    </cfRule>
    <cfRule type="expression" dxfId="15344" priority="278">
      <formula>AND(IF($Q117=3,1,IF($Q117=4,1,0)),IF($F117&lt;=85,1,0))</formula>
    </cfRule>
  </conditionalFormatting>
  <conditionalFormatting sqref="X117">
    <cfRule type="expression" dxfId="15343" priority="271">
      <formula>AND(IF(OR($Q117=1,$Q117=2),1,0),IF($X117&lt;=20,1,0))</formula>
    </cfRule>
    <cfRule type="expression" dxfId="15342" priority="272">
      <formula>AND(IF($Q117=2,1,0),IF($X117&lt;30,1,0))</formula>
    </cfRule>
    <cfRule type="expression" dxfId="15341" priority="273">
      <formula>AND(IF($Q117=3,1,0),IF($X117&lt;30,1,0))</formula>
    </cfRule>
    <cfRule type="expression" dxfId="15340" priority="274">
      <formula>AND(IF($Q117=3,1,IF($Q117=4,1,0)),IF($F117&lt;=85,1,0))</formula>
    </cfRule>
  </conditionalFormatting>
  <conditionalFormatting sqref="AI117">
    <cfRule type="expression" dxfId="15339" priority="267">
      <formula>AND(IF(OR($Q117=1,$Q117=2),1,0),IF($X117&lt;=20,1,0))</formula>
    </cfRule>
    <cfRule type="expression" dxfId="15338" priority="268">
      <formula>AND(IF($Q117=2,1,0),IF($X117&lt;30,1,0))</formula>
    </cfRule>
    <cfRule type="expression" dxfId="15337" priority="269">
      <formula>AND(IF($Q117=3,1,0),IF($X117&lt;30,1,0))</formula>
    </cfRule>
    <cfRule type="expression" dxfId="15336" priority="270">
      <formula>AND(IF($Q117=3,1,IF($Q117=4,1,0)),IF($F117&lt;=85,1,0))</formula>
    </cfRule>
  </conditionalFormatting>
  <conditionalFormatting sqref="AV118">
    <cfRule type="expression" dxfId="15335" priority="265">
      <formula>AV118="X"</formula>
    </cfRule>
    <cfRule type="expression" dxfId="15334" priority="266">
      <formula>AV118="후보"</formula>
    </cfRule>
  </conditionalFormatting>
  <conditionalFormatting sqref="Z118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5333" priority="262" operator="greaterThan">
      <formula>0.9</formula>
    </cfRule>
    <cfRule type="cellIs" dxfId="15332" priority="263" operator="greaterThan">
      <formula>0.85</formula>
    </cfRule>
  </conditionalFormatting>
  <conditionalFormatting sqref="N118">
    <cfRule type="cellIs" dxfId="15331" priority="260" operator="greaterThan">
      <formula>0.9</formula>
    </cfRule>
    <cfRule type="cellIs" dxfId="15330" priority="261" operator="greaterThan">
      <formula>0.85</formula>
    </cfRule>
  </conditionalFormatting>
  <conditionalFormatting sqref="E118">
    <cfRule type="expression" dxfId="15329" priority="256">
      <formula>AND(IF(OR($Q118=1,$Q118=2),1,0),IF($X118&lt;=20,1,0))</formula>
    </cfRule>
    <cfRule type="expression" dxfId="15328" priority="257">
      <formula>AND(IF($Q118=2,1,0),IF($X118&lt;30,1,0))</formula>
    </cfRule>
    <cfRule type="expression" dxfId="15327" priority="258">
      <formula>AND(IF($Q118=3,1,0),IF($X118&lt;30,1,0))</formula>
    </cfRule>
    <cfRule type="expression" dxfId="15326" priority="259">
      <formula>AND(IF($Q118=3,1,IF($Q118=4,1,0)),IF($F118&lt;=85,1,0))</formula>
    </cfRule>
  </conditionalFormatting>
  <conditionalFormatting sqref="X118">
    <cfRule type="expression" dxfId="15325" priority="252">
      <formula>AND(IF(OR($Q118=1,$Q118=2),1,0),IF($X118&lt;=20,1,0))</formula>
    </cfRule>
    <cfRule type="expression" dxfId="15324" priority="253">
      <formula>AND(IF($Q118=2,1,0),IF($X118&lt;30,1,0))</formula>
    </cfRule>
    <cfRule type="expression" dxfId="15323" priority="254">
      <formula>AND(IF($Q118=3,1,0),IF($X118&lt;30,1,0))</formula>
    </cfRule>
    <cfRule type="expression" dxfId="15322" priority="255">
      <formula>AND(IF($Q118=3,1,IF($Q118=4,1,0)),IF($F118&lt;=85,1,0))</formula>
    </cfRule>
  </conditionalFormatting>
  <conditionalFormatting sqref="AI118">
    <cfRule type="expression" dxfId="15321" priority="248">
      <formula>AND(IF(OR($Q118=1,$Q118=2),1,0),IF($X118&lt;=20,1,0))</formula>
    </cfRule>
    <cfRule type="expression" dxfId="15320" priority="249">
      <formula>AND(IF($Q118=2,1,0),IF($X118&lt;30,1,0))</formula>
    </cfRule>
    <cfRule type="expression" dxfId="15319" priority="250">
      <formula>AND(IF($Q118=3,1,0),IF($X118&lt;30,1,0))</formula>
    </cfRule>
    <cfRule type="expression" dxfId="15318" priority="251">
      <formula>AND(IF($Q118=3,1,IF($Q118=4,1,0)),IF($F118&lt;=85,1,0))</formula>
    </cfRule>
  </conditionalFormatting>
  <conditionalFormatting sqref="AV119">
    <cfRule type="expression" dxfId="15317" priority="246">
      <formula>AV119="X"</formula>
    </cfRule>
    <cfRule type="expression" dxfId="15316" priority="247">
      <formula>AV119="후보"</formula>
    </cfRule>
  </conditionalFormatting>
  <conditionalFormatting sqref="Z119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15315" priority="243" operator="greaterThan">
      <formula>0.9</formula>
    </cfRule>
    <cfRule type="cellIs" dxfId="15314" priority="244" operator="greaterThan">
      <formula>0.85</formula>
    </cfRule>
  </conditionalFormatting>
  <conditionalFormatting sqref="N119">
    <cfRule type="cellIs" dxfId="15313" priority="241" operator="greaterThan">
      <formula>0.9</formula>
    </cfRule>
    <cfRule type="cellIs" dxfId="15312" priority="242" operator="greaterThan">
      <formula>0.85</formula>
    </cfRule>
  </conditionalFormatting>
  <conditionalFormatting sqref="E119">
    <cfRule type="expression" dxfId="15311" priority="237">
      <formula>AND(IF(OR($Q119=1,$Q119=2),1,0),IF($X119&lt;=20,1,0))</formula>
    </cfRule>
    <cfRule type="expression" dxfId="15310" priority="238">
      <formula>AND(IF($Q119=2,1,0),IF($X119&lt;30,1,0))</formula>
    </cfRule>
    <cfRule type="expression" dxfId="15309" priority="239">
      <formula>AND(IF($Q119=3,1,0),IF($X119&lt;30,1,0))</formula>
    </cfRule>
    <cfRule type="expression" dxfId="15308" priority="240">
      <formula>AND(IF($Q119=3,1,IF($Q119=4,1,0)),IF($F119&lt;=85,1,0))</formula>
    </cfRule>
  </conditionalFormatting>
  <conditionalFormatting sqref="X119">
    <cfRule type="expression" dxfId="15307" priority="233">
      <formula>AND(IF(OR($Q119=1,$Q119=2),1,0),IF($X119&lt;=20,1,0))</formula>
    </cfRule>
    <cfRule type="expression" dxfId="15306" priority="234">
      <formula>AND(IF($Q119=2,1,0),IF($X119&lt;30,1,0))</formula>
    </cfRule>
    <cfRule type="expression" dxfId="15305" priority="235">
      <formula>AND(IF($Q119=3,1,0),IF($X119&lt;30,1,0))</formula>
    </cfRule>
    <cfRule type="expression" dxfId="15304" priority="236">
      <formula>AND(IF($Q119=3,1,IF($Q119=4,1,0)),IF($F119&lt;=85,1,0))</formula>
    </cfRule>
  </conditionalFormatting>
  <conditionalFormatting sqref="AI119">
    <cfRule type="expression" dxfId="15303" priority="229">
      <formula>AND(IF(OR($Q119=1,$Q119=2),1,0),IF($X119&lt;=20,1,0))</formula>
    </cfRule>
    <cfRule type="expression" dxfId="15302" priority="230">
      <formula>AND(IF($Q119=2,1,0),IF($X119&lt;30,1,0))</formula>
    </cfRule>
    <cfRule type="expression" dxfId="15301" priority="231">
      <formula>AND(IF($Q119=3,1,0),IF($X119&lt;30,1,0))</formula>
    </cfRule>
    <cfRule type="expression" dxfId="15300" priority="232">
      <formula>AND(IF($Q119=3,1,IF($Q119=4,1,0)),IF($F119&lt;=85,1,0))</formula>
    </cfRule>
  </conditionalFormatting>
  <conditionalFormatting sqref="AV120">
    <cfRule type="expression" dxfId="15299" priority="227">
      <formula>AV120="X"</formula>
    </cfRule>
    <cfRule type="expression" dxfId="15298" priority="228">
      <formula>AV120="후보"</formula>
    </cfRule>
  </conditionalFormatting>
  <conditionalFormatting sqref="Z120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15297" priority="224" operator="greaterThan">
      <formula>0.9</formula>
    </cfRule>
    <cfRule type="cellIs" dxfId="15296" priority="225" operator="greaterThan">
      <formula>0.85</formula>
    </cfRule>
  </conditionalFormatting>
  <conditionalFormatting sqref="N120">
    <cfRule type="cellIs" dxfId="15295" priority="222" operator="greaterThan">
      <formula>0.9</formula>
    </cfRule>
    <cfRule type="cellIs" dxfId="15294" priority="223" operator="greaterThan">
      <formula>0.85</formula>
    </cfRule>
  </conditionalFormatting>
  <conditionalFormatting sqref="E120">
    <cfRule type="expression" dxfId="15293" priority="218">
      <formula>AND(IF(OR($Q120=1,$Q120=2),1,0),IF($X120&lt;=20,1,0))</formula>
    </cfRule>
    <cfRule type="expression" dxfId="15292" priority="219">
      <formula>AND(IF($Q120=2,1,0),IF($X120&lt;30,1,0))</formula>
    </cfRule>
    <cfRule type="expression" dxfId="15291" priority="220">
      <formula>AND(IF($Q120=3,1,0),IF($X120&lt;30,1,0))</formula>
    </cfRule>
    <cfRule type="expression" dxfId="15290" priority="221">
      <formula>AND(IF($Q120=3,1,IF($Q120=4,1,0)),IF($F120&lt;=85,1,0))</formula>
    </cfRule>
  </conditionalFormatting>
  <conditionalFormatting sqref="X120">
    <cfRule type="expression" dxfId="15289" priority="214">
      <formula>AND(IF(OR($Q120=1,$Q120=2),1,0),IF($X120&lt;=20,1,0))</formula>
    </cfRule>
    <cfRule type="expression" dxfId="15288" priority="215">
      <formula>AND(IF($Q120=2,1,0),IF($X120&lt;30,1,0))</formula>
    </cfRule>
    <cfRule type="expression" dxfId="15287" priority="216">
      <formula>AND(IF($Q120=3,1,0),IF($X120&lt;30,1,0))</formula>
    </cfRule>
    <cfRule type="expression" dxfId="15286" priority="217">
      <formula>AND(IF($Q120=3,1,IF($Q120=4,1,0)),IF($F120&lt;=85,1,0))</formula>
    </cfRule>
  </conditionalFormatting>
  <conditionalFormatting sqref="AI120">
    <cfRule type="expression" dxfId="15285" priority="210">
      <formula>AND(IF(OR($Q120=1,$Q120=2),1,0),IF($X120&lt;=20,1,0))</formula>
    </cfRule>
    <cfRule type="expression" dxfId="15284" priority="211">
      <formula>AND(IF($Q120=2,1,0),IF($X120&lt;30,1,0))</formula>
    </cfRule>
    <cfRule type="expression" dxfId="15283" priority="212">
      <formula>AND(IF($Q120=3,1,0),IF($X120&lt;30,1,0))</formula>
    </cfRule>
    <cfRule type="expression" dxfId="15282" priority="213">
      <formula>AND(IF($Q120=3,1,IF($Q120=4,1,0)),IF($F120&lt;=85,1,0))</formula>
    </cfRule>
  </conditionalFormatting>
  <conditionalFormatting sqref="AV121">
    <cfRule type="expression" dxfId="15281" priority="208">
      <formula>AV121="X"</formula>
    </cfRule>
    <cfRule type="expression" dxfId="15280" priority="209">
      <formula>AV121="후보"</formula>
    </cfRule>
  </conditionalFormatting>
  <conditionalFormatting sqref="Z121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5279" priority="205" operator="greaterThan">
      <formula>0.9</formula>
    </cfRule>
    <cfRule type="cellIs" dxfId="15278" priority="206" operator="greaterThan">
      <formula>0.85</formula>
    </cfRule>
  </conditionalFormatting>
  <conditionalFormatting sqref="N121">
    <cfRule type="cellIs" dxfId="15277" priority="203" operator="greaterThan">
      <formula>0.9</formula>
    </cfRule>
    <cfRule type="cellIs" dxfId="15276" priority="204" operator="greaterThan">
      <formula>0.85</formula>
    </cfRule>
  </conditionalFormatting>
  <conditionalFormatting sqref="E121">
    <cfRule type="expression" dxfId="15275" priority="199">
      <formula>AND(IF(OR($Q121=1,$Q121=2),1,0),IF($X121&lt;=20,1,0))</formula>
    </cfRule>
    <cfRule type="expression" dxfId="15274" priority="200">
      <formula>AND(IF($Q121=2,1,0),IF($X121&lt;30,1,0))</formula>
    </cfRule>
    <cfRule type="expression" dxfId="15273" priority="201">
      <formula>AND(IF($Q121=3,1,0),IF($X121&lt;30,1,0))</formula>
    </cfRule>
    <cfRule type="expression" dxfId="15272" priority="202">
      <formula>AND(IF($Q121=3,1,IF($Q121=4,1,0)),IF($F121&lt;=85,1,0))</formula>
    </cfRule>
  </conditionalFormatting>
  <conditionalFormatting sqref="X121">
    <cfRule type="expression" dxfId="15271" priority="195">
      <formula>AND(IF(OR($Q121=1,$Q121=2),1,0),IF($X121&lt;=20,1,0))</formula>
    </cfRule>
    <cfRule type="expression" dxfId="15270" priority="196">
      <formula>AND(IF($Q121=2,1,0),IF($X121&lt;30,1,0))</formula>
    </cfRule>
    <cfRule type="expression" dxfId="15269" priority="197">
      <formula>AND(IF($Q121=3,1,0),IF($X121&lt;30,1,0))</formula>
    </cfRule>
    <cfRule type="expression" dxfId="15268" priority="198">
      <formula>AND(IF($Q121=3,1,IF($Q121=4,1,0)),IF($F121&lt;=85,1,0))</formula>
    </cfRule>
  </conditionalFormatting>
  <conditionalFormatting sqref="AI121">
    <cfRule type="expression" dxfId="15267" priority="191">
      <formula>AND(IF(OR($Q121=1,$Q121=2),1,0),IF($X121&lt;=20,1,0))</formula>
    </cfRule>
    <cfRule type="expression" dxfId="15266" priority="192">
      <formula>AND(IF($Q121=2,1,0),IF($X121&lt;30,1,0))</formula>
    </cfRule>
    <cfRule type="expression" dxfId="15265" priority="193">
      <formula>AND(IF($Q121=3,1,0),IF($X121&lt;30,1,0))</formula>
    </cfRule>
    <cfRule type="expression" dxfId="15264" priority="194">
      <formula>AND(IF($Q121=3,1,IF($Q121=4,1,0)),IF($F121&lt;=85,1,0))</formula>
    </cfRule>
  </conditionalFormatting>
  <conditionalFormatting sqref="AV122">
    <cfRule type="expression" dxfId="15263" priority="189">
      <formula>AV122="X"</formula>
    </cfRule>
    <cfRule type="expression" dxfId="15262" priority="190">
      <formula>AV122="후보"</formula>
    </cfRule>
  </conditionalFormatting>
  <conditionalFormatting sqref="Z122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15261" priority="186" operator="greaterThan">
      <formula>0.9</formula>
    </cfRule>
    <cfRule type="cellIs" dxfId="15260" priority="187" operator="greaterThan">
      <formula>0.85</formula>
    </cfRule>
  </conditionalFormatting>
  <conditionalFormatting sqref="N122">
    <cfRule type="cellIs" dxfId="15259" priority="184" operator="greaterThan">
      <formula>0.9</formula>
    </cfRule>
    <cfRule type="cellIs" dxfId="15258" priority="185" operator="greaterThan">
      <formula>0.85</formula>
    </cfRule>
  </conditionalFormatting>
  <conditionalFormatting sqref="E122">
    <cfRule type="expression" dxfId="15257" priority="180">
      <formula>AND(IF(OR($Q122=1,$Q122=2),1,0),IF($X122&lt;=20,1,0))</formula>
    </cfRule>
    <cfRule type="expression" dxfId="15256" priority="181">
      <formula>AND(IF($Q122=2,1,0),IF($X122&lt;30,1,0))</formula>
    </cfRule>
    <cfRule type="expression" dxfId="15255" priority="182">
      <formula>AND(IF($Q122=3,1,0),IF($X122&lt;30,1,0))</formula>
    </cfRule>
    <cfRule type="expression" dxfId="15254" priority="183">
      <formula>AND(IF($Q122=3,1,IF($Q122=4,1,0)),IF($F122&lt;=85,1,0))</formula>
    </cfRule>
  </conditionalFormatting>
  <conditionalFormatting sqref="X122">
    <cfRule type="expression" dxfId="15253" priority="176">
      <formula>AND(IF(OR($Q122=1,$Q122=2),1,0),IF($X122&lt;=20,1,0))</formula>
    </cfRule>
    <cfRule type="expression" dxfId="15252" priority="177">
      <formula>AND(IF($Q122=2,1,0),IF($X122&lt;30,1,0))</formula>
    </cfRule>
    <cfRule type="expression" dxfId="15251" priority="178">
      <formula>AND(IF($Q122=3,1,0),IF($X122&lt;30,1,0))</formula>
    </cfRule>
    <cfRule type="expression" dxfId="15250" priority="179">
      <formula>AND(IF($Q122=3,1,IF($Q122=4,1,0)),IF($F122&lt;=85,1,0))</formula>
    </cfRule>
  </conditionalFormatting>
  <conditionalFormatting sqref="AI122">
    <cfRule type="expression" dxfId="15249" priority="172">
      <formula>AND(IF(OR($Q122=1,$Q122=2),1,0),IF($X122&lt;=20,1,0))</formula>
    </cfRule>
    <cfRule type="expression" dxfId="15248" priority="173">
      <formula>AND(IF($Q122=2,1,0),IF($X122&lt;30,1,0))</formula>
    </cfRule>
    <cfRule type="expression" dxfId="15247" priority="174">
      <formula>AND(IF($Q122=3,1,0),IF($X122&lt;30,1,0))</formula>
    </cfRule>
    <cfRule type="expression" dxfId="15246" priority="175">
      <formula>AND(IF($Q122=3,1,IF($Q122=4,1,0)),IF($F122&lt;=85,1,0))</formula>
    </cfRule>
  </conditionalFormatting>
  <conditionalFormatting sqref="AV123">
    <cfRule type="expression" dxfId="15245" priority="170">
      <formula>AV123="X"</formula>
    </cfRule>
    <cfRule type="expression" dxfId="15244" priority="171">
      <formula>AV123="후보"</formula>
    </cfRule>
  </conditionalFormatting>
  <conditionalFormatting sqref="Z123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15243" priority="167" operator="greaterThan">
      <formula>0.9</formula>
    </cfRule>
    <cfRule type="cellIs" dxfId="15242" priority="168" operator="greaterThan">
      <formula>0.85</formula>
    </cfRule>
  </conditionalFormatting>
  <conditionalFormatting sqref="N123">
    <cfRule type="cellIs" dxfId="15241" priority="165" operator="greaterThan">
      <formula>0.9</formula>
    </cfRule>
    <cfRule type="cellIs" dxfId="15240" priority="166" operator="greaterThan">
      <formula>0.85</formula>
    </cfRule>
  </conditionalFormatting>
  <conditionalFormatting sqref="E123">
    <cfRule type="expression" dxfId="15239" priority="161">
      <formula>AND(IF(OR($Q123=1,$Q123=2),1,0),IF($X123&lt;=20,1,0))</formula>
    </cfRule>
    <cfRule type="expression" dxfId="15238" priority="162">
      <formula>AND(IF($Q123=2,1,0),IF($X123&lt;30,1,0))</formula>
    </cfRule>
    <cfRule type="expression" dxfId="15237" priority="163">
      <formula>AND(IF($Q123=3,1,0),IF($X123&lt;30,1,0))</formula>
    </cfRule>
    <cfRule type="expression" dxfId="15236" priority="164">
      <formula>AND(IF($Q123=3,1,IF($Q123=4,1,0)),IF($F123&lt;=85,1,0))</formula>
    </cfRule>
  </conditionalFormatting>
  <conditionalFormatting sqref="X123">
    <cfRule type="expression" dxfId="15235" priority="157">
      <formula>AND(IF(OR($Q123=1,$Q123=2),1,0),IF($X123&lt;=20,1,0))</formula>
    </cfRule>
    <cfRule type="expression" dxfId="15234" priority="158">
      <formula>AND(IF($Q123=2,1,0),IF($X123&lt;30,1,0))</formula>
    </cfRule>
    <cfRule type="expression" dxfId="15233" priority="159">
      <formula>AND(IF($Q123=3,1,0),IF($X123&lt;30,1,0))</formula>
    </cfRule>
    <cfRule type="expression" dxfId="15232" priority="160">
      <formula>AND(IF($Q123=3,1,IF($Q123=4,1,0)),IF($F123&lt;=85,1,0))</formula>
    </cfRule>
  </conditionalFormatting>
  <conditionalFormatting sqref="AI123">
    <cfRule type="expression" dxfId="15231" priority="153">
      <formula>AND(IF(OR($Q123=1,$Q123=2),1,0),IF($X123&lt;=20,1,0))</formula>
    </cfRule>
    <cfRule type="expression" dxfId="15230" priority="154">
      <formula>AND(IF($Q123=2,1,0),IF($X123&lt;30,1,0))</formula>
    </cfRule>
    <cfRule type="expression" dxfId="15229" priority="155">
      <formula>AND(IF($Q123=3,1,0),IF($X123&lt;30,1,0))</formula>
    </cfRule>
    <cfRule type="expression" dxfId="15228" priority="156">
      <formula>AND(IF($Q123=3,1,IF($Q123=4,1,0)),IF($F123&lt;=85,1,0))</formula>
    </cfRule>
  </conditionalFormatting>
  <conditionalFormatting sqref="AV124">
    <cfRule type="expression" dxfId="15227" priority="151">
      <formula>AV124="X"</formula>
    </cfRule>
    <cfRule type="expression" dxfId="15226" priority="152">
      <formula>AV124="후보"</formula>
    </cfRule>
  </conditionalFormatting>
  <conditionalFormatting sqref="Z124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15225" priority="148" operator="greaterThan">
      <formula>0.9</formula>
    </cfRule>
    <cfRule type="cellIs" dxfId="15224" priority="149" operator="greaterThan">
      <formula>0.85</formula>
    </cfRule>
  </conditionalFormatting>
  <conditionalFormatting sqref="N124">
    <cfRule type="cellIs" dxfId="15223" priority="146" operator="greaterThan">
      <formula>0.9</formula>
    </cfRule>
    <cfRule type="cellIs" dxfId="15222" priority="147" operator="greaterThan">
      <formula>0.85</formula>
    </cfRule>
  </conditionalFormatting>
  <conditionalFormatting sqref="E124">
    <cfRule type="expression" dxfId="15221" priority="142">
      <formula>AND(IF(OR($Q124=1,$Q124=2),1,0),IF($X124&lt;=20,1,0))</formula>
    </cfRule>
    <cfRule type="expression" dxfId="15220" priority="143">
      <formula>AND(IF($Q124=2,1,0),IF($X124&lt;30,1,0))</formula>
    </cfRule>
    <cfRule type="expression" dxfId="15219" priority="144">
      <formula>AND(IF($Q124=3,1,0),IF($X124&lt;30,1,0))</formula>
    </cfRule>
    <cfRule type="expression" dxfId="15218" priority="145">
      <formula>AND(IF($Q124=3,1,IF($Q124=4,1,0)),IF($F124&lt;=85,1,0))</formula>
    </cfRule>
  </conditionalFormatting>
  <conditionalFormatting sqref="X124">
    <cfRule type="expression" dxfId="15217" priority="138">
      <formula>AND(IF(OR($Q124=1,$Q124=2),1,0),IF($X124&lt;=20,1,0))</formula>
    </cfRule>
    <cfRule type="expression" dxfId="15216" priority="139">
      <formula>AND(IF($Q124=2,1,0),IF($X124&lt;30,1,0))</formula>
    </cfRule>
    <cfRule type="expression" dxfId="15215" priority="140">
      <formula>AND(IF($Q124=3,1,0),IF($X124&lt;30,1,0))</formula>
    </cfRule>
    <cfRule type="expression" dxfId="15214" priority="141">
      <formula>AND(IF($Q124=3,1,IF($Q124=4,1,0)),IF($F124&lt;=85,1,0))</formula>
    </cfRule>
  </conditionalFormatting>
  <conditionalFormatting sqref="AI124">
    <cfRule type="expression" dxfId="15213" priority="134">
      <formula>AND(IF(OR($Q124=1,$Q124=2),1,0),IF($X124&lt;=20,1,0))</formula>
    </cfRule>
    <cfRule type="expression" dxfId="15212" priority="135">
      <formula>AND(IF($Q124=2,1,0),IF($X124&lt;30,1,0))</formula>
    </cfRule>
    <cfRule type="expression" dxfId="15211" priority="136">
      <formula>AND(IF($Q124=3,1,0),IF($X124&lt;30,1,0))</formula>
    </cfRule>
    <cfRule type="expression" dxfId="15210" priority="137">
      <formula>AND(IF($Q124=3,1,IF($Q124=4,1,0)),IF($F124&lt;=85,1,0))</formula>
    </cfRule>
  </conditionalFormatting>
  <conditionalFormatting sqref="AV125">
    <cfRule type="expression" dxfId="15209" priority="132">
      <formula>AV125="X"</formula>
    </cfRule>
    <cfRule type="expression" dxfId="15208" priority="133">
      <formula>AV125="후보"</formula>
    </cfRule>
  </conditionalFormatting>
  <conditionalFormatting sqref="Z125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15207" priority="129" operator="greaterThan">
      <formula>0.9</formula>
    </cfRule>
    <cfRule type="cellIs" dxfId="15206" priority="130" operator="greaterThan">
      <formula>0.85</formula>
    </cfRule>
  </conditionalFormatting>
  <conditionalFormatting sqref="N125">
    <cfRule type="cellIs" dxfId="15205" priority="127" operator="greaterThan">
      <formula>0.9</formula>
    </cfRule>
    <cfRule type="cellIs" dxfId="15204" priority="128" operator="greaterThan">
      <formula>0.85</formula>
    </cfRule>
  </conditionalFormatting>
  <conditionalFormatting sqref="E125">
    <cfRule type="expression" dxfId="15203" priority="123">
      <formula>AND(IF(OR($Q125=1,$Q125=2),1,0),IF($X125&lt;=20,1,0))</formula>
    </cfRule>
    <cfRule type="expression" dxfId="15202" priority="124">
      <formula>AND(IF($Q125=2,1,0),IF($X125&lt;30,1,0))</formula>
    </cfRule>
    <cfRule type="expression" dxfId="15201" priority="125">
      <formula>AND(IF($Q125=3,1,0),IF($X125&lt;30,1,0))</formula>
    </cfRule>
    <cfRule type="expression" dxfId="15200" priority="126">
      <formula>AND(IF($Q125=3,1,IF($Q125=4,1,0)),IF($F125&lt;=85,1,0))</formula>
    </cfRule>
  </conditionalFormatting>
  <conditionalFormatting sqref="X125">
    <cfRule type="expression" dxfId="15199" priority="119">
      <formula>AND(IF(OR($Q125=1,$Q125=2),1,0),IF($X125&lt;=20,1,0))</formula>
    </cfRule>
    <cfRule type="expression" dxfId="15198" priority="120">
      <formula>AND(IF($Q125=2,1,0),IF($X125&lt;30,1,0))</formula>
    </cfRule>
    <cfRule type="expression" dxfId="15197" priority="121">
      <formula>AND(IF($Q125=3,1,0),IF($X125&lt;30,1,0))</formula>
    </cfRule>
    <cfRule type="expression" dxfId="15196" priority="122">
      <formula>AND(IF($Q125=3,1,IF($Q125=4,1,0)),IF($F125&lt;=85,1,0))</formula>
    </cfRule>
  </conditionalFormatting>
  <conditionalFormatting sqref="AI125">
    <cfRule type="expression" dxfId="15195" priority="115">
      <formula>AND(IF(OR($Q125=1,$Q125=2),1,0),IF($X125&lt;=20,1,0))</formula>
    </cfRule>
    <cfRule type="expression" dxfId="15194" priority="116">
      <formula>AND(IF($Q125=2,1,0),IF($X125&lt;30,1,0))</formula>
    </cfRule>
    <cfRule type="expression" dxfId="15193" priority="117">
      <formula>AND(IF($Q125=3,1,0),IF($X125&lt;30,1,0))</formula>
    </cfRule>
    <cfRule type="expression" dxfId="15192" priority="118">
      <formula>AND(IF($Q125=3,1,IF($Q125=4,1,0)),IF($F125&lt;=85,1,0))</formula>
    </cfRule>
  </conditionalFormatting>
  <conditionalFormatting sqref="AV126">
    <cfRule type="expression" dxfId="15191" priority="113">
      <formula>AV126="X"</formula>
    </cfRule>
    <cfRule type="expression" dxfId="15190" priority="114">
      <formula>AV126="후보"</formula>
    </cfRule>
  </conditionalFormatting>
  <conditionalFormatting sqref="Z12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5189" priority="110" operator="greaterThan">
      <formula>0.9</formula>
    </cfRule>
    <cfRule type="cellIs" dxfId="15188" priority="111" operator="greaterThan">
      <formula>0.85</formula>
    </cfRule>
  </conditionalFormatting>
  <conditionalFormatting sqref="N126">
    <cfRule type="cellIs" dxfId="15187" priority="108" operator="greaterThan">
      <formula>0.9</formula>
    </cfRule>
    <cfRule type="cellIs" dxfId="15186" priority="109" operator="greaterThan">
      <formula>0.85</formula>
    </cfRule>
  </conditionalFormatting>
  <conditionalFormatting sqref="E126">
    <cfRule type="expression" dxfId="15185" priority="104">
      <formula>AND(IF(OR($Q126=1,$Q126=2),1,0),IF($X126&lt;=20,1,0))</formula>
    </cfRule>
    <cfRule type="expression" dxfId="15184" priority="105">
      <formula>AND(IF($Q126=2,1,0),IF($X126&lt;30,1,0))</formula>
    </cfRule>
    <cfRule type="expression" dxfId="15183" priority="106">
      <formula>AND(IF($Q126=3,1,0),IF($X126&lt;30,1,0))</formula>
    </cfRule>
    <cfRule type="expression" dxfId="15182" priority="107">
      <formula>AND(IF($Q126=3,1,IF($Q126=4,1,0)),IF($F126&lt;=85,1,0))</formula>
    </cfRule>
  </conditionalFormatting>
  <conditionalFormatting sqref="X126">
    <cfRule type="expression" dxfId="15181" priority="100">
      <formula>AND(IF(OR($Q126=1,$Q126=2),1,0),IF($X126&lt;=20,1,0))</formula>
    </cfRule>
    <cfRule type="expression" dxfId="15180" priority="101">
      <formula>AND(IF($Q126=2,1,0),IF($X126&lt;30,1,0))</formula>
    </cfRule>
    <cfRule type="expression" dxfId="15179" priority="102">
      <formula>AND(IF($Q126=3,1,0),IF($X126&lt;30,1,0))</formula>
    </cfRule>
    <cfRule type="expression" dxfId="15178" priority="103">
      <formula>AND(IF($Q126=3,1,IF($Q126=4,1,0)),IF($F126&lt;=85,1,0))</formula>
    </cfRule>
  </conditionalFormatting>
  <conditionalFormatting sqref="AI126">
    <cfRule type="expression" dxfId="15177" priority="96">
      <formula>AND(IF(OR($Q126=1,$Q126=2),1,0),IF($X126&lt;=20,1,0))</formula>
    </cfRule>
    <cfRule type="expression" dxfId="15176" priority="97">
      <formula>AND(IF($Q126=2,1,0),IF($X126&lt;30,1,0))</formula>
    </cfRule>
    <cfRule type="expression" dxfId="15175" priority="98">
      <formula>AND(IF($Q126=3,1,0),IF($X126&lt;30,1,0))</formula>
    </cfRule>
    <cfRule type="expression" dxfId="15174" priority="99">
      <formula>AND(IF($Q126=3,1,IF($Q126=4,1,0)),IF($F126&lt;=85,1,0))</formula>
    </cfRule>
  </conditionalFormatting>
  <conditionalFormatting sqref="AV127">
    <cfRule type="expression" dxfId="15173" priority="94">
      <formula>AV127="X"</formula>
    </cfRule>
    <cfRule type="expression" dxfId="15172" priority="95">
      <formula>AV127="후보"</formula>
    </cfRule>
  </conditionalFormatting>
  <conditionalFormatting sqref="Z12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15171" priority="91" operator="greaterThan">
      <formula>0.9</formula>
    </cfRule>
    <cfRule type="cellIs" dxfId="15170" priority="92" operator="greaterThan">
      <formula>0.85</formula>
    </cfRule>
  </conditionalFormatting>
  <conditionalFormatting sqref="N127">
    <cfRule type="cellIs" dxfId="15169" priority="89" operator="greaterThan">
      <formula>0.9</formula>
    </cfRule>
    <cfRule type="cellIs" dxfId="15168" priority="90" operator="greaterThan">
      <formula>0.85</formula>
    </cfRule>
  </conditionalFormatting>
  <conditionalFormatting sqref="E127">
    <cfRule type="expression" dxfId="15167" priority="85">
      <formula>AND(IF(OR($Q127=1,$Q127=2),1,0),IF($X127&lt;=20,1,0))</formula>
    </cfRule>
    <cfRule type="expression" dxfId="15166" priority="86">
      <formula>AND(IF($Q127=2,1,0),IF($X127&lt;30,1,0))</formula>
    </cfRule>
    <cfRule type="expression" dxfId="15165" priority="87">
      <formula>AND(IF($Q127=3,1,0),IF($X127&lt;30,1,0))</formula>
    </cfRule>
    <cfRule type="expression" dxfId="15164" priority="88">
      <formula>AND(IF($Q127=3,1,IF($Q127=4,1,0)),IF($F127&lt;=85,1,0))</formula>
    </cfRule>
  </conditionalFormatting>
  <conditionalFormatting sqref="X127">
    <cfRule type="expression" dxfId="15163" priority="81">
      <formula>AND(IF(OR($Q127=1,$Q127=2),1,0),IF($X127&lt;=20,1,0))</formula>
    </cfRule>
    <cfRule type="expression" dxfId="15162" priority="82">
      <formula>AND(IF($Q127=2,1,0),IF($X127&lt;30,1,0))</formula>
    </cfRule>
    <cfRule type="expression" dxfId="15161" priority="83">
      <formula>AND(IF($Q127=3,1,0),IF($X127&lt;30,1,0))</formula>
    </cfRule>
    <cfRule type="expression" dxfId="15160" priority="84">
      <formula>AND(IF($Q127=3,1,IF($Q127=4,1,0)),IF($F127&lt;=85,1,0))</formula>
    </cfRule>
  </conditionalFormatting>
  <conditionalFormatting sqref="AI127">
    <cfRule type="expression" dxfId="15159" priority="77">
      <formula>AND(IF(OR($Q127=1,$Q127=2),1,0),IF($X127&lt;=20,1,0))</formula>
    </cfRule>
    <cfRule type="expression" dxfId="15158" priority="78">
      <formula>AND(IF($Q127=2,1,0),IF($X127&lt;30,1,0))</formula>
    </cfRule>
    <cfRule type="expression" dxfId="15157" priority="79">
      <formula>AND(IF($Q127=3,1,0),IF($X127&lt;30,1,0))</formula>
    </cfRule>
    <cfRule type="expression" dxfId="15156" priority="80">
      <formula>AND(IF($Q127=3,1,IF($Q127=4,1,0)),IF($F127&lt;=85,1,0))</formula>
    </cfRule>
  </conditionalFormatting>
  <conditionalFormatting sqref="AV128">
    <cfRule type="expression" dxfId="15155" priority="75">
      <formula>AV128="X"</formula>
    </cfRule>
    <cfRule type="expression" dxfId="15154" priority="76">
      <formula>AV128="후보"</formula>
    </cfRule>
  </conditionalFormatting>
  <conditionalFormatting sqref="Z12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15153" priority="72" operator="greaterThan">
      <formula>0.9</formula>
    </cfRule>
    <cfRule type="cellIs" dxfId="15152" priority="73" operator="greaterThan">
      <formula>0.85</formula>
    </cfRule>
  </conditionalFormatting>
  <conditionalFormatting sqref="N128">
    <cfRule type="cellIs" dxfId="15151" priority="70" operator="greaterThan">
      <formula>0.9</formula>
    </cfRule>
    <cfRule type="cellIs" dxfId="15150" priority="71" operator="greaterThan">
      <formula>0.85</formula>
    </cfRule>
  </conditionalFormatting>
  <conditionalFormatting sqref="E128">
    <cfRule type="expression" dxfId="15149" priority="66">
      <formula>AND(IF(OR($Q128=1,$Q128=2),1,0),IF($X128&lt;=20,1,0))</formula>
    </cfRule>
    <cfRule type="expression" dxfId="15148" priority="67">
      <formula>AND(IF($Q128=2,1,0),IF($X128&lt;30,1,0))</formula>
    </cfRule>
    <cfRule type="expression" dxfId="15147" priority="68">
      <formula>AND(IF($Q128=3,1,0),IF($X128&lt;30,1,0))</formula>
    </cfRule>
    <cfRule type="expression" dxfId="15146" priority="69">
      <formula>AND(IF($Q128=3,1,IF($Q128=4,1,0)),IF($F128&lt;=85,1,0))</formula>
    </cfRule>
  </conditionalFormatting>
  <conditionalFormatting sqref="X128">
    <cfRule type="expression" dxfId="15145" priority="62">
      <formula>AND(IF(OR($Q128=1,$Q128=2),1,0),IF($X128&lt;=20,1,0))</formula>
    </cfRule>
    <cfRule type="expression" dxfId="15144" priority="63">
      <formula>AND(IF($Q128=2,1,0),IF($X128&lt;30,1,0))</formula>
    </cfRule>
    <cfRule type="expression" dxfId="15143" priority="64">
      <formula>AND(IF($Q128=3,1,0),IF($X128&lt;30,1,0))</formula>
    </cfRule>
    <cfRule type="expression" dxfId="15142" priority="65">
      <formula>AND(IF($Q128=3,1,IF($Q128=4,1,0)),IF($F128&lt;=85,1,0))</formula>
    </cfRule>
  </conditionalFormatting>
  <conditionalFormatting sqref="AI128">
    <cfRule type="expression" dxfId="15141" priority="58">
      <formula>AND(IF(OR($Q128=1,$Q128=2),1,0),IF($X128&lt;=20,1,0))</formula>
    </cfRule>
    <cfRule type="expression" dxfId="15140" priority="59">
      <formula>AND(IF($Q128=2,1,0),IF($X128&lt;30,1,0))</formula>
    </cfRule>
    <cfRule type="expression" dxfId="15139" priority="60">
      <formula>AND(IF($Q128=3,1,0),IF($X128&lt;30,1,0))</formula>
    </cfRule>
    <cfRule type="expression" dxfId="15138" priority="61">
      <formula>AND(IF($Q128=3,1,IF($Q128=4,1,0)),IF($F128&lt;=85,1,0))</formula>
    </cfRule>
  </conditionalFormatting>
  <conditionalFormatting sqref="AV129">
    <cfRule type="expression" dxfId="15137" priority="56">
      <formula>AV129="X"</formula>
    </cfRule>
    <cfRule type="expression" dxfId="15136" priority="57">
      <formula>AV129="후보"</formula>
    </cfRule>
  </conditionalFormatting>
  <conditionalFormatting sqref="Z12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15135" priority="53" operator="greaterThan">
      <formula>0.9</formula>
    </cfRule>
    <cfRule type="cellIs" dxfId="15134" priority="54" operator="greaterThan">
      <formula>0.85</formula>
    </cfRule>
  </conditionalFormatting>
  <conditionalFormatting sqref="N129">
    <cfRule type="cellIs" dxfId="15133" priority="51" operator="greaterThan">
      <formula>0.9</formula>
    </cfRule>
    <cfRule type="cellIs" dxfId="15132" priority="52" operator="greaterThan">
      <formula>0.85</formula>
    </cfRule>
  </conditionalFormatting>
  <conditionalFormatting sqref="E129">
    <cfRule type="expression" dxfId="15131" priority="47">
      <formula>AND(IF(OR($Q129=1,$Q129=2),1,0),IF($X129&lt;=20,1,0))</formula>
    </cfRule>
    <cfRule type="expression" dxfId="15130" priority="48">
      <formula>AND(IF($Q129=2,1,0),IF($X129&lt;30,1,0))</formula>
    </cfRule>
    <cfRule type="expression" dxfId="15129" priority="49">
      <formula>AND(IF($Q129=3,1,0),IF($X129&lt;30,1,0))</formula>
    </cfRule>
    <cfRule type="expression" dxfId="15128" priority="50">
      <formula>AND(IF($Q129=3,1,IF($Q129=4,1,0)),IF($F129&lt;=85,1,0))</formula>
    </cfRule>
  </conditionalFormatting>
  <conditionalFormatting sqref="X129">
    <cfRule type="expression" dxfId="15127" priority="43">
      <formula>AND(IF(OR($Q129=1,$Q129=2),1,0),IF($X129&lt;=20,1,0))</formula>
    </cfRule>
    <cfRule type="expression" dxfId="15126" priority="44">
      <formula>AND(IF($Q129=2,1,0),IF($X129&lt;30,1,0))</formula>
    </cfRule>
    <cfRule type="expression" dxfId="15125" priority="45">
      <formula>AND(IF($Q129=3,1,0),IF($X129&lt;30,1,0))</formula>
    </cfRule>
    <cfRule type="expression" dxfId="15124" priority="46">
      <formula>AND(IF($Q129=3,1,IF($Q129=4,1,0)),IF($F129&lt;=85,1,0))</formula>
    </cfRule>
  </conditionalFormatting>
  <conditionalFormatting sqref="AI129">
    <cfRule type="expression" dxfId="15123" priority="39">
      <formula>AND(IF(OR($Q129=1,$Q129=2),1,0),IF($X129&lt;=20,1,0))</formula>
    </cfRule>
    <cfRule type="expression" dxfId="15122" priority="40">
      <formula>AND(IF($Q129=2,1,0),IF($X129&lt;30,1,0))</formula>
    </cfRule>
    <cfRule type="expression" dxfId="15121" priority="41">
      <formula>AND(IF($Q129=3,1,0),IF($X129&lt;30,1,0))</formula>
    </cfRule>
    <cfRule type="expression" dxfId="15120" priority="42">
      <formula>AND(IF($Q129=3,1,IF($Q129=4,1,0)),IF($F129&lt;=85,1,0))</formula>
    </cfRule>
  </conditionalFormatting>
  <conditionalFormatting sqref="AV130">
    <cfRule type="expression" dxfId="15119" priority="37">
      <formula>AV130="X"</formula>
    </cfRule>
    <cfRule type="expression" dxfId="15118" priority="38">
      <formula>AV130="후보"</formula>
    </cfRule>
  </conditionalFormatting>
  <conditionalFormatting sqref="Z13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15117" priority="34" operator="greaterThan">
      <formula>0.9</formula>
    </cfRule>
    <cfRule type="cellIs" dxfId="15116" priority="35" operator="greaterThan">
      <formula>0.85</formula>
    </cfRule>
  </conditionalFormatting>
  <conditionalFormatting sqref="N130">
    <cfRule type="cellIs" dxfId="15115" priority="32" operator="greaterThan">
      <formula>0.9</formula>
    </cfRule>
    <cfRule type="cellIs" dxfId="15114" priority="33" operator="greaterThan">
      <formula>0.85</formula>
    </cfRule>
  </conditionalFormatting>
  <conditionalFormatting sqref="E130">
    <cfRule type="expression" dxfId="15113" priority="28">
      <formula>AND(IF(OR($Q130=1,$Q130=2),1,0),IF($X130&lt;=20,1,0))</formula>
    </cfRule>
    <cfRule type="expression" dxfId="15112" priority="29">
      <formula>AND(IF($Q130=2,1,0),IF($X130&lt;30,1,0))</formula>
    </cfRule>
    <cfRule type="expression" dxfId="15111" priority="30">
      <formula>AND(IF($Q130=3,1,0),IF($X130&lt;30,1,0))</formula>
    </cfRule>
    <cfRule type="expression" dxfId="15110" priority="31">
      <formula>AND(IF($Q130=3,1,IF($Q130=4,1,0)),IF($F130&lt;=85,1,0))</formula>
    </cfRule>
  </conditionalFormatting>
  <conditionalFormatting sqref="X130">
    <cfRule type="expression" dxfId="15109" priority="24">
      <formula>AND(IF(OR($Q130=1,$Q130=2),1,0),IF($X130&lt;=20,1,0))</formula>
    </cfRule>
    <cfRule type="expression" dxfId="15108" priority="25">
      <formula>AND(IF($Q130=2,1,0),IF($X130&lt;30,1,0))</formula>
    </cfRule>
    <cfRule type="expression" dxfId="15107" priority="26">
      <formula>AND(IF($Q130=3,1,0),IF($X130&lt;30,1,0))</formula>
    </cfRule>
    <cfRule type="expression" dxfId="15106" priority="27">
      <formula>AND(IF($Q130=3,1,IF($Q130=4,1,0)),IF($F130&lt;=85,1,0))</formula>
    </cfRule>
  </conditionalFormatting>
  <conditionalFormatting sqref="AI130">
    <cfRule type="expression" dxfId="15105" priority="20">
      <formula>AND(IF(OR($Q130=1,$Q130=2),1,0),IF($X130&lt;=20,1,0))</formula>
    </cfRule>
    <cfRule type="expression" dxfId="15104" priority="21">
      <formula>AND(IF($Q130=2,1,0),IF($X130&lt;30,1,0))</formula>
    </cfRule>
    <cfRule type="expression" dxfId="15103" priority="22">
      <formula>AND(IF($Q130=3,1,0),IF($X130&lt;30,1,0))</formula>
    </cfRule>
    <cfRule type="expression" dxfId="15102" priority="23">
      <formula>AND(IF($Q130=3,1,IF($Q130=4,1,0)),IF($F130&lt;=85,1,0))</formula>
    </cfRule>
  </conditionalFormatting>
  <conditionalFormatting sqref="AV131">
    <cfRule type="expression" dxfId="15101" priority="18">
      <formula>AV131="X"</formula>
    </cfRule>
    <cfRule type="expression" dxfId="15100" priority="19">
      <formula>AV131="후보"</formula>
    </cfRule>
  </conditionalFormatting>
  <conditionalFormatting sqref="Z13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15099" priority="15" operator="greaterThan">
      <formula>0.9</formula>
    </cfRule>
    <cfRule type="cellIs" dxfId="15098" priority="16" operator="greaterThan">
      <formula>0.85</formula>
    </cfRule>
  </conditionalFormatting>
  <conditionalFormatting sqref="N131">
    <cfRule type="cellIs" dxfId="15097" priority="13" operator="greaterThan">
      <formula>0.9</formula>
    </cfRule>
    <cfRule type="cellIs" dxfId="15096" priority="14" operator="greaterThan">
      <formula>0.85</formula>
    </cfRule>
  </conditionalFormatting>
  <conditionalFormatting sqref="E131">
    <cfRule type="expression" dxfId="15095" priority="9">
      <formula>AND(IF(OR($Q131=1,$Q131=2),1,0),IF($X131&lt;=20,1,0))</formula>
    </cfRule>
    <cfRule type="expression" dxfId="15094" priority="10">
      <formula>AND(IF($Q131=2,1,0),IF($X131&lt;30,1,0))</formula>
    </cfRule>
    <cfRule type="expression" dxfId="15093" priority="11">
      <formula>AND(IF($Q131=3,1,0),IF($X131&lt;30,1,0))</formula>
    </cfRule>
    <cfRule type="expression" dxfId="15092" priority="12">
      <formula>AND(IF($Q131=3,1,IF($Q131=4,1,0)),IF($F131&lt;=85,1,0))</formula>
    </cfRule>
  </conditionalFormatting>
  <conditionalFormatting sqref="X131">
    <cfRule type="expression" dxfId="15091" priority="5">
      <formula>AND(IF(OR($Q131=1,$Q131=2),1,0),IF($X131&lt;=20,1,0))</formula>
    </cfRule>
    <cfRule type="expression" dxfId="15090" priority="6">
      <formula>AND(IF($Q131=2,1,0),IF($X131&lt;30,1,0))</formula>
    </cfRule>
    <cfRule type="expression" dxfId="15089" priority="7">
      <formula>AND(IF($Q131=3,1,0),IF($X131&lt;30,1,0))</formula>
    </cfRule>
    <cfRule type="expression" dxfId="15088" priority="8">
      <formula>AND(IF($Q131=3,1,IF($Q131=4,1,0)),IF($F131&lt;=85,1,0))</formula>
    </cfRule>
  </conditionalFormatting>
  <conditionalFormatting sqref="AI131">
    <cfRule type="expression" dxfId="15087" priority="1">
      <formula>AND(IF(OR($Q131=1,$Q131=2),1,0),IF($X131&lt;=20,1,0))</formula>
    </cfRule>
    <cfRule type="expression" dxfId="15086" priority="2">
      <formula>AND(IF($Q131=2,1,0),IF($X131&lt;30,1,0))</formula>
    </cfRule>
    <cfRule type="expression" dxfId="15085" priority="3">
      <formula>AND(IF($Q131=3,1,0),IF($X131&lt;30,1,0))</formula>
    </cfRule>
    <cfRule type="expression" dxfId="15084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보람동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2881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보람동 호려울9단지한양수자인와이즈시티('16.02.,773^)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2882</v>
      </c>
      <c r="B6" s="16" t="s">
        <v>2883</v>
      </c>
      <c r="C6" s="28">
        <v>773</v>
      </c>
      <c r="D6" s="25">
        <v>83.8</v>
      </c>
      <c r="E6" s="106">
        <v>25</v>
      </c>
      <c r="F6" s="25">
        <v>60</v>
      </c>
      <c r="G6" s="27">
        <v>18</v>
      </c>
      <c r="H6" s="28">
        <v>50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83</v>
      </c>
      <c r="U6" s="13"/>
      <c r="W6" s="25">
        <f>D6</f>
        <v>83.8</v>
      </c>
      <c r="X6" s="106">
        <f>E6</f>
        <v>25</v>
      </c>
      <c r="Y6" s="32">
        <f>H6</f>
        <v>50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호려울9단지한양수자인와이즈시티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2884</v>
      </c>
      <c r="B7" s="16" t="s">
        <v>2885</v>
      </c>
      <c r="C7" s="28">
        <v>773</v>
      </c>
      <c r="D7" s="25">
        <v>85.6</v>
      </c>
      <c r="E7" s="106">
        <v>26</v>
      </c>
      <c r="F7" s="25">
        <v>60</v>
      </c>
      <c r="G7" s="27">
        <v>18</v>
      </c>
      <c r="H7" s="28">
        <v>109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2886</v>
      </c>
      <c r="T7" s="8">
        <v>85</v>
      </c>
      <c r="U7" s="13"/>
      <c r="W7" s="25">
        <f>D7</f>
        <v>85.6</v>
      </c>
      <c r="X7" s="106">
        <f>E7</f>
        <v>26</v>
      </c>
      <c r="Y7" s="32">
        <f>H7</f>
        <v>109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호려울9단지한양수자인와이즈시티</v>
      </c>
      <c r="AI7" s="106">
        <f>IF(E7="","",E7)</f>
        <v>26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2884</v>
      </c>
      <c r="B8" s="16" t="s">
        <v>2885</v>
      </c>
      <c r="C8" s="28">
        <v>773</v>
      </c>
      <c r="D8" s="25">
        <v>112.9</v>
      </c>
      <c r="E8" s="106">
        <v>34</v>
      </c>
      <c r="F8" s="25">
        <v>85</v>
      </c>
      <c r="G8" s="27">
        <v>26</v>
      </c>
      <c r="H8" s="28">
        <v>59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2886</v>
      </c>
      <c r="T8" s="8" t="s">
        <v>589</v>
      </c>
      <c r="U8" s="13"/>
      <c r="W8" s="25">
        <f>D8</f>
        <v>112.9</v>
      </c>
      <c r="X8" s="106">
        <f>E8</f>
        <v>34</v>
      </c>
      <c r="Y8" s="32">
        <f>H8</f>
        <v>59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호려울9단지한양수자인와이즈시티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2884</v>
      </c>
      <c r="B9" s="16" t="s">
        <v>2885</v>
      </c>
      <c r="C9" s="28">
        <v>773</v>
      </c>
      <c r="D9" s="25">
        <v>113.8</v>
      </c>
      <c r="E9" s="106">
        <v>34</v>
      </c>
      <c r="F9" s="25">
        <v>84.9</v>
      </c>
      <c r="G9" s="27">
        <v>26</v>
      </c>
      <c r="H9" s="28">
        <v>503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2886</v>
      </c>
      <c r="T9" s="8" t="s">
        <v>631</v>
      </c>
      <c r="U9" s="13"/>
      <c r="W9" s="25">
        <f>D9</f>
        <v>113.8</v>
      </c>
      <c r="X9" s="106">
        <f>E9</f>
        <v>34</v>
      </c>
      <c r="Y9" s="32">
        <f>H9</f>
        <v>503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호려울9단지한양수자인와이즈시티</v>
      </c>
      <c r="AI9" s="106">
        <f>IF(E9="","",E9)</f>
        <v>34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보람동 호려울3단지신동아파밀리에('19.02.,713^)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2887</v>
      </c>
      <c r="B11" s="16" t="s">
        <v>2876</v>
      </c>
      <c r="C11" s="28">
        <v>713</v>
      </c>
      <c r="D11" s="25">
        <v>81.900000000000006</v>
      </c>
      <c r="E11" s="106">
        <v>25</v>
      </c>
      <c r="F11" s="25">
        <v>60</v>
      </c>
      <c r="G11" s="27">
        <v>18</v>
      </c>
      <c r="H11" s="28">
        <v>131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2886</v>
      </c>
      <c r="T11" s="8" t="s">
        <v>1097</v>
      </c>
      <c r="U11" s="13"/>
      <c r="W11" s="25">
        <f>D11</f>
        <v>81.900000000000006</v>
      </c>
      <c r="X11" s="106">
        <f>E11</f>
        <v>25</v>
      </c>
      <c r="Y11" s="32">
        <f>H11</f>
        <v>131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호려울3단지신동아파밀리에</v>
      </c>
      <c r="AI11" s="106">
        <f>IF(E11="","",E11)</f>
        <v>25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2887</v>
      </c>
      <c r="B12" s="16" t="s">
        <v>2876</v>
      </c>
      <c r="C12" s="28">
        <v>713</v>
      </c>
      <c r="D12" s="25">
        <v>81.900000000000006</v>
      </c>
      <c r="E12" s="106">
        <v>25</v>
      </c>
      <c r="F12" s="25">
        <v>60</v>
      </c>
      <c r="G12" s="27">
        <v>18</v>
      </c>
      <c r="H12" s="28">
        <v>113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2886</v>
      </c>
      <c r="T12" s="8" t="s">
        <v>1101</v>
      </c>
      <c r="U12" s="13"/>
      <c r="W12" s="25">
        <f>D12</f>
        <v>81.900000000000006</v>
      </c>
      <c r="X12" s="106">
        <f>E12</f>
        <v>25</v>
      </c>
      <c r="Y12" s="32">
        <f>H12</f>
        <v>113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호려울3단지신동아파밀리에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2887</v>
      </c>
      <c r="B13" s="16" t="s">
        <v>2876</v>
      </c>
      <c r="C13" s="28">
        <v>713</v>
      </c>
      <c r="D13" s="25">
        <v>81.900000000000006</v>
      </c>
      <c r="E13" s="106">
        <v>25</v>
      </c>
      <c r="F13" s="25">
        <v>60</v>
      </c>
      <c r="G13" s="27">
        <v>18</v>
      </c>
      <c r="H13" s="28">
        <v>56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2886</v>
      </c>
      <c r="T13" s="8" t="s">
        <v>1102</v>
      </c>
      <c r="U13" s="13"/>
      <c r="W13" s="25">
        <f>D13</f>
        <v>81.900000000000006</v>
      </c>
      <c r="X13" s="106">
        <f>E13</f>
        <v>25</v>
      </c>
      <c r="Y13" s="32">
        <f>H13</f>
        <v>56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호려울3단지신동아파밀리에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2887</v>
      </c>
      <c r="B14" s="16" t="s">
        <v>2876</v>
      </c>
      <c r="C14" s="28">
        <v>713</v>
      </c>
      <c r="D14" s="25">
        <v>81.900000000000006</v>
      </c>
      <c r="E14" s="106">
        <v>25</v>
      </c>
      <c r="F14" s="25">
        <v>60</v>
      </c>
      <c r="G14" s="27">
        <v>18</v>
      </c>
      <c r="H14" s="28">
        <v>26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2886</v>
      </c>
      <c r="T14" s="8" t="s">
        <v>1103</v>
      </c>
      <c r="U14" s="13"/>
      <c r="W14" s="25">
        <f>D14</f>
        <v>81.900000000000006</v>
      </c>
      <c r="X14" s="106">
        <f>E14</f>
        <v>25</v>
      </c>
      <c r="Y14" s="32">
        <f>H14</f>
        <v>26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호려울3단지신동아파밀리에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2887</v>
      </c>
      <c r="B15" s="16" t="s">
        <v>2876</v>
      </c>
      <c r="C15" s="28">
        <v>713</v>
      </c>
      <c r="D15" s="25">
        <v>82.6</v>
      </c>
      <c r="E15" s="106">
        <v>25</v>
      </c>
      <c r="F15" s="25">
        <v>60</v>
      </c>
      <c r="G15" s="27">
        <v>18</v>
      </c>
      <c r="H15" s="28">
        <v>84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2886</v>
      </c>
      <c r="T15" s="8" t="s">
        <v>119</v>
      </c>
      <c r="U15" s="13"/>
      <c r="W15" s="25">
        <f>D15</f>
        <v>82.6</v>
      </c>
      <c r="X15" s="106">
        <f>E15</f>
        <v>25</v>
      </c>
      <c r="Y15" s="32">
        <f>H15</f>
        <v>84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호려울3단지신동아파밀리에</v>
      </c>
      <c r="AI15" s="106">
        <f>IF(E15="","",E15)</f>
        <v>25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2887</v>
      </c>
      <c r="B16" s="16" t="s">
        <v>2876</v>
      </c>
      <c r="C16" s="28">
        <v>713</v>
      </c>
      <c r="D16" s="25">
        <v>82.2</v>
      </c>
      <c r="E16" s="106">
        <v>25</v>
      </c>
      <c r="F16" s="25">
        <v>60</v>
      </c>
      <c r="G16" s="27">
        <v>18</v>
      </c>
      <c r="H16" s="28">
        <v>13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2886</v>
      </c>
      <c r="T16" s="8" t="s">
        <v>754</v>
      </c>
      <c r="U16" s="13"/>
      <c r="W16" s="25">
        <f>D16</f>
        <v>82.2</v>
      </c>
      <c r="X16" s="106">
        <f>E16</f>
        <v>25</v>
      </c>
      <c r="Y16" s="32">
        <f>H16</f>
        <v>13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호려울3단지신동아파밀리에</v>
      </c>
      <c r="AI16" s="106">
        <f>IF(E16="","",E16)</f>
        <v>25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2887</v>
      </c>
      <c r="B17" s="16" t="s">
        <v>2876</v>
      </c>
      <c r="C17" s="28">
        <v>713</v>
      </c>
      <c r="D17" s="25">
        <v>82.1</v>
      </c>
      <c r="E17" s="106">
        <v>25</v>
      </c>
      <c r="F17" s="25">
        <v>60</v>
      </c>
      <c r="G17" s="27">
        <v>18</v>
      </c>
      <c r="H17" s="28">
        <v>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2886</v>
      </c>
      <c r="T17" s="8" t="s">
        <v>118</v>
      </c>
      <c r="U17" s="13"/>
      <c r="W17" s="25">
        <f>D17</f>
        <v>82.1</v>
      </c>
      <c r="X17" s="106">
        <f>E17</f>
        <v>25</v>
      </c>
      <c r="Y17" s="32">
        <f>H17</f>
        <v>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호려울3단지신동아파밀리에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2887</v>
      </c>
      <c r="B18" s="16" t="s">
        <v>2876</v>
      </c>
      <c r="C18" s="28">
        <v>713</v>
      </c>
      <c r="D18" s="25">
        <v>113</v>
      </c>
      <c r="E18" s="106">
        <v>34</v>
      </c>
      <c r="F18" s="25">
        <v>84.4</v>
      </c>
      <c r="G18" s="27">
        <v>26</v>
      </c>
      <c r="H18" s="28">
        <v>102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2886</v>
      </c>
      <c r="T18" s="8" t="s">
        <v>429</v>
      </c>
      <c r="U18" s="13"/>
      <c r="W18" s="25">
        <f>D18</f>
        <v>113</v>
      </c>
      <c r="X18" s="106">
        <f>E18</f>
        <v>34</v>
      </c>
      <c r="Y18" s="32">
        <f>H18</f>
        <v>102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호려울3단지신동아파밀리에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2887</v>
      </c>
      <c r="B19" s="16" t="s">
        <v>2876</v>
      </c>
      <c r="C19" s="28">
        <v>713</v>
      </c>
      <c r="D19" s="25">
        <v>113.8</v>
      </c>
      <c r="E19" s="106">
        <v>34</v>
      </c>
      <c r="F19" s="25">
        <v>84.4</v>
      </c>
      <c r="G19" s="27">
        <v>26</v>
      </c>
      <c r="H19" s="28">
        <v>102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2886</v>
      </c>
      <c r="T19" s="8" t="s">
        <v>128</v>
      </c>
      <c r="U19" s="13"/>
      <c r="W19" s="25">
        <f>D19</f>
        <v>113.8</v>
      </c>
      <c r="X19" s="106">
        <f>E19</f>
        <v>34</v>
      </c>
      <c r="Y19" s="32">
        <f>H19</f>
        <v>102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호려울3단지신동아파밀리에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2887</v>
      </c>
      <c r="B20" s="16" t="s">
        <v>2876</v>
      </c>
      <c r="C20" s="28">
        <v>713</v>
      </c>
      <c r="D20" s="25">
        <v>113.3</v>
      </c>
      <c r="E20" s="106">
        <v>34</v>
      </c>
      <c r="F20" s="25">
        <v>84.4</v>
      </c>
      <c r="G20" s="27">
        <v>26</v>
      </c>
      <c r="H20" s="28">
        <v>52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2886</v>
      </c>
      <c r="T20" s="8" t="s">
        <v>1104</v>
      </c>
      <c r="U20" s="13"/>
      <c r="W20" s="25">
        <f>D20</f>
        <v>113.3</v>
      </c>
      <c r="X20" s="106">
        <f>E20</f>
        <v>34</v>
      </c>
      <c r="Y20" s="32">
        <f>H20</f>
        <v>52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호려울3단지신동아파밀리에</v>
      </c>
      <c r="AI20" s="106">
        <f>IF(E20="","",E20)</f>
        <v>34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2887</v>
      </c>
      <c r="B21" s="16" t="s">
        <v>2876</v>
      </c>
      <c r="C21" s="28">
        <v>713</v>
      </c>
      <c r="D21" s="25">
        <v>113.3</v>
      </c>
      <c r="E21" s="106">
        <v>34</v>
      </c>
      <c r="F21" s="25">
        <v>84.4</v>
      </c>
      <c r="G21" s="27">
        <v>26</v>
      </c>
      <c r="H21" s="28">
        <v>10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2886</v>
      </c>
      <c r="T21" s="8" t="s">
        <v>682</v>
      </c>
      <c r="U21" s="13"/>
      <c r="W21" s="25">
        <f>D21</f>
        <v>113.3</v>
      </c>
      <c r="X21" s="106">
        <f>E21</f>
        <v>34</v>
      </c>
      <c r="Y21" s="32">
        <f>H21</f>
        <v>10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호려울3단지신동아파밀리에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2887</v>
      </c>
      <c r="B22" s="16" t="s">
        <v>2876</v>
      </c>
      <c r="C22" s="28">
        <v>713</v>
      </c>
      <c r="D22" s="25">
        <v>113.9</v>
      </c>
      <c r="E22" s="106">
        <v>34</v>
      </c>
      <c r="F22" s="25">
        <v>84.4</v>
      </c>
      <c r="G22" s="27">
        <v>26</v>
      </c>
      <c r="H22" s="28">
        <v>10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2886</v>
      </c>
      <c r="T22" s="8" t="s">
        <v>683</v>
      </c>
      <c r="U22" s="13"/>
      <c r="W22" s="25">
        <f>D22</f>
        <v>113.9</v>
      </c>
      <c r="X22" s="106">
        <f>E22</f>
        <v>34</v>
      </c>
      <c r="Y22" s="32">
        <f>H22</f>
        <v>10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호려울3단지신동아파밀리에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2887</v>
      </c>
      <c r="B23" s="16" t="s">
        <v>2876</v>
      </c>
      <c r="C23" s="28">
        <v>713</v>
      </c>
      <c r="D23" s="25">
        <v>115.5</v>
      </c>
      <c r="E23" s="106">
        <v>35</v>
      </c>
      <c r="F23" s="25">
        <v>85</v>
      </c>
      <c r="G23" s="27">
        <v>26</v>
      </c>
      <c r="H23" s="28">
        <v>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2886</v>
      </c>
      <c r="T23" s="8" t="s">
        <v>1105</v>
      </c>
      <c r="U23" s="13"/>
      <c r="W23" s="25">
        <f>D23</f>
        <v>115.5</v>
      </c>
      <c r="X23" s="106">
        <f>E23</f>
        <v>35</v>
      </c>
      <c r="Y23" s="32">
        <f>H23</f>
        <v>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호려울3단지신동아파밀리에</v>
      </c>
      <c r="AI23" s="106">
        <f>IF(E23="","",E23)</f>
        <v>35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2887</v>
      </c>
      <c r="B24" s="16" t="s">
        <v>2876</v>
      </c>
      <c r="C24" s="28">
        <v>713</v>
      </c>
      <c r="D24" s="25">
        <v>117.3</v>
      </c>
      <c r="E24" s="106">
        <v>35</v>
      </c>
      <c r="F24" s="25">
        <v>85</v>
      </c>
      <c r="G24" s="27">
        <v>26</v>
      </c>
      <c r="H24" s="28">
        <v>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2886</v>
      </c>
      <c r="T24" s="8" t="s">
        <v>366</v>
      </c>
      <c r="U24" s="13"/>
      <c r="W24" s="25">
        <f>D24</f>
        <v>117.3</v>
      </c>
      <c r="X24" s="106">
        <f>E24</f>
        <v>35</v>
      </c>
      <c r="Y24" s="32">
        <f>H24</f>
        <v>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호려울3단지신동아파밀리에</v>
      </c>
      <c r="AI24" s="106">
        <f>IF(E24="","",E24)</f>
        <v>35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보람동 호려울6단지모아엘가더테라스('17.11.,498^)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2888</v>
      </c>
      <c r="B26" s="16" t="s">
        <v>2889</v>
      </c>
      <c r="C26" s="28">
        <v>498</v>
      </c>
      <c r="D26" s="25">
        <v>111.1</v>
      </c>
      <c r="E26" s="106">
        <v>34</v>
      </c>
      <c r="F26" s="25">
        <v>84.8</v>
      </c>
      <c r="G26" s="27">
        <v>26</v>
      </c>
      <c r="H26" s="28">
        <v>122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2886</v>
      </c>
      <c r="T26" s="8" t="s">
        <v>152</v>
      </c>
      <c r="U26" s="13"/>
      <c r="W26" s="25">
        <f>D26</f>
        <v>111.1</v>
      </c>
      <c r="X26" s="106">
        <f>E26</f>
        <v>34</v>
      </c>
      <c r="Y26" s="32">
        <f>H26</f>
        <v>122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호려울6단지모아엘가더테라스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2888</v>
      </c>
      <c r="B27" s="16" t="s">
        <v>2889</v>
      </c>
      <c r="C27" s="28">
        <v>498</v>
      </c>
      <c r="D27" s="25">
        <v>111.4</v>
      </c>
      <c r="E27" s="106">
        <v>34</v>
      </c>
      <c r="F27" s="25">
        <v>84.7</v>
      </c>
      <c r="G27" s="27">
        <v>26</v>
      </c>
      <c r="H27" s="28">
        <v>30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2886</v>
      </c>
      <c r="T27" s="8" t="s">
        <v>153</v>
      </c>
      <c r="U27" s="13"/>
      <c r="W27" s="25">
        <f>D27</f>
        <v>111.4</v>
      </c>
      <c r="X27" s="106">
        <f>E27</f>
        <v>34</v>
      </c>
      <c r="Y27" s="32">
        <f>H27</f>
        <v>30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호려울6단지모아엘가더테라스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2888</v>
      </c>
      <c r="B28" s="16" t="s">
        <v>2889</v>
      </c>
      <c r="C28" s="28">
        <v>498</v>
      </c>
      <c r="D28" s="25">
        <v>119.9</v>
      </c>
      <c r="E28" s="106">
        <v>36</v>
      </c>
      <c r="F28" s="25">
        <v>91.9</v>
      </c>
      <c r="G28" s="27">
        <v>28</v>
      </c>
      <c r="H28" s="28">
        <v>10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2886</v>
      </c>
      <c r="T28" s="8" t="s">
        <v>370</v>
      </c>
      <c r="U28" s="13"/>
      <c r="W28" s="25">
        <f>D28</f>
        <v>119.9</v>
      </c>
      <c r="X28" s="106">
        <f>E28</f>
        <v>36</v>
      </c>
      <c r="Y28" s="32">
        <f>H28</f>
        <v>10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호려울6단지모아엘가더테라스</v>
      </c>
      <c r="AI28" s="106">
        <f>IF(E28="","",E28)</f>
        <v>36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2888</v>
      </c>
      <c r="B29" s="16" t="s">
        <v>2889</v>
      </c>
      <c r="C29" s="28">
        <v>498</v>
      </c>
      <c r="D29" s="25">
        <v>120.1</v>
      </c>
      <c r="E29" s="106">
        <v>36</v>
      </c>
      <c r="F29" s="25">
        <v>91.8</v>
      </c>
      <c r="G29" s="27">
        <v>28</v>
      </c>
      <c r="H29" s="28">
        <v>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2886</v>
      </c>
      <c r="T29" s="8" t="s">
        <v>531</v>
      </c>
      <c r="U29" s="13"/>
      <c r="W29" s="25">
        <f>D29</f>
        <v>120.1</v>
      </c>
      <c r="X29" s="106">
        <f>E29</f>
        <v>36</v>
      </c>
      <c r="Y29" s="32">
        <f>H29</f>
        <v>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호려울6단지모아엘가더테라스</v>
      </c>
      <c r="AI29" s="106">
        <f>IF(E29="","",E29)</f>
        <v>36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2888</v>
      </c>
      <c r="B30" s="16" t="s">
        <v>2889</v>
      </c>
      <c r="C30" s="28">
        <v>498</v>
      </c>
      <c r="D30" s="25">
        <v>128.9</v>
      </c>
      <c r="E30" s="106">
        <v>39</v>
      </c>
      <c r="F30" s="25">
        <v>99.4</v>
      </c>
      <c r="G30" s="27">
        <v>30</v>
      </c>
      <c r="H30" s="28">
        <v>2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2886</v>
      </c>
      <c r="T30" s="8" t="s">
        <v>644</v>
      </c>
      <c r="U30" s="13"/>
      <c r="W30" s="25">
        <f>D30</f>
        <v>128.9</v>
      </c>
      <c r="X30" s="106">
        <f>E30</f>
        <v>39</v>
      </c>
      <c r="Y30" s="32">
        <f>H30</f>
        <v>2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호려울6단지모아엘가더테라스</v>
      </c>
      <c r="AI30" s="106">
        <f>IF(E30="","",E30)</f>
        <v>39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2888</v>
      </c>
      <c r="B31" s="16" t="s">
        <v>2889</v>
      </c>
      <c r="C31" s="28">
        <v>498</v>
      </c>
      <c r="D31" s="25">
        <v>129.19999999999999</v>
      </c>
      <c r="E31" s="106">
        <v>39</v>
      </c>
      <c r="F31" s="25">
        <v>99.3</v>
      </c>
      <c r="G31" s="27">
        <v>30</v>
      </c>
      <c r="H31" s="28">
        <v>1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2886</v>
      </c>
      <c r="T31" s="8" t="s">
        <v>339</v>
      </c>
      <c r="U31" s="13"/>
      <c r="W31" s="25">
        <f>D31</f>
        <v>129.19999999999999</v>
      </c>
      <c r="X31" s="106">
        <f>E31</f>
        <v>39</v>
      </c>
      <c r="Y31" s="32">
        <f>H31</f>
        <v>1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호려울6단지모아엘가더테라스</v>
      </c>
      <c r="AI31" s="106">
        <f>IF(E31="","",E31)</f>
        <v>39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2888</v>
      </c>
      <c r="B32" s="16" t="s">
        <v>2889</v>
      </c>
      <c r="C32" s="28">
        <v>498</v>
      </c>
      <c r="D32" s="25">
        <v>132</v>
      </c>
      <c r="E32" s="106">
        <v>40</v>
      </c>
      <c r="F32" s="25">
        <v>101.7</v>
      </c>
      <c r="G32" s="27">
        <v>31</v>
      </c>
      <c r="H32" s="28">
        <v>115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2886</v>
      </c>
      <c r="T32" s="8" t="s">
        <v>633</v>
      </c>
      <c r="U32" s="13"/>
      <c r="W32" s="25">
        <f>D32</f>
        <v>132</v>
      </c>
      <c r="X32" s="106">
        <f>E32</f>
        <v>40</v>
      </c>
      <c r="Y32" s="32">
        <f>H32</f>
        <v>115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호려울6단지모아엘가더테라스</v>
      </c>
      <c r="AI32" s="106">
        <f>IF(E32="","",E32)</f>
        <v>40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2888</v>
      </c>
      <c r="B33" s="16" t="s">
        <v>2889</v>
      </c>
      <c r="C33" s="28">
        <v>498</v>
      </c>
      <c r="D33" s="25">
        <v>132.5</v>
      </c>
      <c r="E33" s="106">
        <v>40</v>
      </c>
      <c r="F33" s="25">
        <v>101.7</v>
      </c>
      <c r="G33" s="27">
        <v>31</v>
      </c>
      <c r="H33" s="28">
        <v>79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2886</v>
      </c>
      <c r="T33" s="8" t="s">
        <v>183</v>
      </c>
      <c r="U33" s="13"/>
      <c r="W33" s="25">
        <f>D33</f>
        <v>132.5</v>
      </c>
      <c r="X33" s="106">
        <f>E33</f>
        <v>40</v>
      </c>
      <c r="Y33" s="32">
        <f>H33</f>
        <v>79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호려울6단지모아엘가더테라스</v>
      </c>
      <c r="AI33" s="106">
        <f>IF(E33="","",E33)</f>
        <v>40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2888</v>
      </c>
      <c r="B34" s="16" t="s">
        <v>2889</v>
      </c>
      <c r="C34" s="28">
        <v>498</v>
      </c>
      <c r="D34" s="25">
        <v>132.5</v>
      </c>
      <c r="E34" s="106">
        <v>40</v>
      </c>
      <c r="F34" s="25">
        <v>101.7</v>
      </c>
      <c r="G34" s="27">
        <v>31</v>
      </c>
      <c r="H34" s="28">
        <v>16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2886</v>
      </c>
      <c r="T34" s="8" t="s">
        <v>1110</v>
      </c>
      <c r="U34" s="13"/>
      <c r="W34" s="25">
        <f>D34</f>
        <v>132.5</v>
      </c>
      <c r="X34" s="106">
        <f>E34</f>
        <v>40</v>
      </c>
      <c r="Y34" s="32">
        <f>H34</f>
        <v>16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호려울6단지모아엘가더테라스</v>
      </c>
      <c r="AI34" s="106">
        <f>IF(E34="","",E34)</f>
        <v>40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2888</v>
      </c>
      <c r="B35" s="16" t="s">
        <v>2889</v>
      </c>
      <c r="C35" s="28">
        <v>498</v>
      </c>
      <c r="D35" s="25">
        <v>140.80000000000001</v>
      </c>
      <c r="E35" s="106">
        <v>43</v>
      </c>
      <c r="F35" s="25">
        <v>108.8</v>
      </c>
      <c r="G35" s="27">
        <v>33</v>
      </c>
      <c r="H35" s="28">
        <v>10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2886</v>
      </c>
      <c r="T35" s="8" t="s">
        <v>1111</v>
      </c>
      <c r="U35" s="13"/>
      <c r="W35" s="25">
        <f>D35</f>
        <v>140.80000000000001</v>
      </c>
      <c r="X35" s="106">
        <f>E35</f>
        <v>43</v>
      </c>
      <c r="Y35" s="32">
        <f>H35</f>
        <v>10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호려울6단지모아엘가더테라스</v>
      </c>
      <c r="AI35" s="106">
        <f>IF(E35="","",E35)</f>
        <v>43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2888</v>
      </c>
      <c r="B36" s="16" t="s">
        <v>2889</v>
      </c>
      <c r="C36" s="28">
        <v>498</v>
      </c>
      <c r="D36" s="25">
        <v>141.4</v>
      </c>
      <c r="E36" s="106">
        <v>43</v>
      </c>
      <c r="F36" s="25">
        <v>108.9</v>
      </c>
      <c r="G36" s="27">
        <v>33</v>
      </c>
      <c r="H36" s="28">
        <v>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2886</v>
      </c>
      <c r="T36" s="8" t="s">
        <v>1112</v>
      </c>
      <c r="U36" s="13"/>
      <c r="W36" s="25">
        <f>D36</f>
        <v>141.4</v>
      </c>
      <c r="X36" s="106">
        <f>E36</f>
        <v>43</v>
      </c>
      <c r="Y36" s="32">
        <f>H36</f>
        <v>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호려울6단지모아엘가더테라스</v>
      </c>
      <c r="AI36" s="106">
        <f>IF(E36="","",E36)</f>
        <v>43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2888</v>
      </c>
      <c r="B37" s="16" t="s">
        <v>2889</v>
      </c>
      <c r="C37" s="28">
        <v>498</v>
      </c>
      <c r="D37" s="25">
        <v>141.4</v>
      </c>
      <c r="E37" s="106">
        <v>43</v>
      </c>
      <c r="F37" s="25">
        <v>108.9</v>
      </c>
      <c r="G37" s="27">
        <v>33</v>
      </c>
      <c r="H37" s="28">
        <v>2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2886</v>
      </c>
      <c r="T37" s="8" t="s">
        <v>1113</v>
      </c>
      <c r="U37" s="13"/>
      <c r="W37" s="25">
        <f>D37</f>
        <v>141.4</v>
      </c>
      <c r="X37" s="106">
        <f>E37</f>
        <v>43</v>
      </c>
      <c r="Y37" s="32">
        <f>H37</f>
        <v>2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호려울6단지모아엘가더테라스</v>
      </c>
      <c r="AI37" s="106">
        <f>IF(E37="","",E37)</f>
        <v>43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2888</v>
      </c>
      <c r="B38" s="16" t="s">
        <v>2889</v>
      </c>
      <c r="C38" s="28">
        <v>498</v>
      </c>
      <c r="D38" s="25">
        <v>143.4</v>
      </c>
      <c r="E38" s="106">
        <v>43</v>
      </c>
      <c r="F38" s="25">
        <v>110.8</v>
      </c>
      <c r="G38" s="27">
        <v>34</v>
      </c>
      <c r="H38" s="28">
        <v>64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2886</v>
      </c>
      <c r="T38" s="8" t="s">
        <v>1114</v>
      </c>
      <c r="U38" s="13"/>
      <c r="W38" s="25">
        <f>D38</f>
        <v>143.4</v>
      </c>
      <c r="X38" s="106">
        <f>E38</f>
        <v>43</v>
      </c>
      <c r="Y38" s="32">
        <f>H38</f>
        <v>64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호려울6단지모아엘가더테라스</v>
      </c>
      <c r="AI38" s="106">
        <f>IF(E38="","",E38)</f>
        <v>43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2888</v>
      </c>
      <c r="B39" s="16" t="s">
        <v>2889</v>
      </c>
      <c r="C39" s="28">
        <v>498</v>
      </c>
      <c r="D39" s="25">
        <v>143.5</v>
      </c>
      <c r="E39" s="106">
        <v>43</v>
      </c>
      <c r="F39" s="25">
        <v>110.4</v>
      </c>
      <c r="G39" s="27">
        <v>33</v>
      </c>
      <c r="H39" s="28">
        <v>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2886</v>
      </c>
      <c r="T39" s="8" t="s">
        <v>1115</v>
      </c>
      <c r="U39" s="13"/>
      <c r="W39" s="25">
        <f>D39</f>
        <v>143.5</v>
      </c>
      <c r="X39" s="106">
        <f>E39</f>
        <v>43</v>
      </c>
      <c r="Y39" s="32">
        <f>H39</f>
        <v>8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호려울6단지모아엘가더테라스</v>
      </c>
      <c r="AI39" s="106">
        <f>IF(E39="","",E39)</f>
        <v>43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2888</v>
      </c>
      <c r="B40" s="16" t="s">
        <v>2889</v>
      </c>
      <c r="C40" s="28">
        <v>498</v>
      </c>
      <c r="D40" s="25">
        <v>150.80000000000001</v>
      </c>
      <c r="E40" s="106">
        <v>46</v>
      </c>
      <c r="F40" s="25">
        <v>117</v>
      </c>
      <c r="G40" s="27">
        <v>35</v>
      </c>
      <c r="H40" s="28">
        <v>10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2886</v>
      </c>
      <c r="T40" s="8" t="s">
        <v>1116</v>
      </c>
      <c r="U40" s="13"/>
      <c r="W40" s="25">
        <f>D40</f>
        <v>150.80000000000001</v>
      </c>
      <c r="X40" s="106">
        <f>E40</f>
        <v>46</v>
      </c>
      <c r="Y40" s="32">
        <f>H40</f>
        <v>10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호려울6단지모아엘가더테라스</v>
      </c>
      <c r="AI40" s="106">
        <f>IF(E40="","",E40)</f>
        <v>46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2888</v>
      </c>
      <c r="B41" s="16" t="s">
        <v>2889</v>
      </c>
      <c r="C41" s="28">
        <v>498</v>
      </c>
      <c r="D41" s="25">
        <v>151.4</v>
      </c>
      <c r="E41" s="106">
        <v>46</v>
      </c>
      <c r="F41" s="25">
        <v>117.1</v>
      </c>
      <c r="G41" s="27">
        <v>35</v>
      </c>
      <c r="H41" s="28">
        <v>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2886</v>
      </c>
      <c r="T41" s="8" t="s">
        <v>1117</v>
      </c>
      <c r="U41" s="13"/>
      <c r="W41" s="25">
        <f>D41</f>
        <v>151.4</v>
      </c>
      <c r="X41" s="106">
        <f>E41</f>
        <v>46</v>
      </c>
      <c r="Y41" s="32">
        <f>H41</f>
        <v>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호려울6단지모아엘가더테라스</v>
      </c>
      <c r="AI41" s="106">
        <f>IF(E41="","",E41)</f>
        <v>46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2888</v>
      </c>
      <c r="B42" s="16" t="s">
        <v>2889</v>
      </c>
      <c r="C42" s="28">
        <v>498</v>
      </c>
      <c r="D42" s="25">
        <v>152.80000000000001</v>
      </c>
      <c r="E42" s="106">
        <v>46</v>
      </c>
      <c r="F42" s="25">
        <v>118.5</v>
      </c>
      <c r="G42" s="27">
        <v>36</v>
      </c>
      <c r="H42" s="28">
        <v>7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2886</v>
      </c>
      <c r="T42" s="8" t="s">
        <v>1118</v>
      </c>
      <c r="U42" s="13"/>
      <c r="W42" s="25">
        <f>D42</f>
        <v>152.80000000000001</v>
      </c>
      <c r="X42" s="106">
        <f>E42</f>
        <v>46</v>
      </c>
      <c r="Y42" s="32">
        <f>H42</f>
        <v>7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호려울6단지모아엘가더테라스</v>
      </c>
      <c r="AI42" s="106">
        <f>IF(E42="","",E42)</f>
        <v>46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2888</v>
      </c>
      <c r="B43" s="16" t="s">
        <v>2889</v>
      </c>
      <c r="C43" s="28">
        <v>498</v>
      </c>
      <c r="D43" s="25">
        <v>153.5</v>
      </c>
      <c r="E43" s="106">
        <v>46</v>
      </c>
      <c r="F43" s="25">
        <v>118.1</v>
      </c>
      <c r="G43" s="27">
        <v>36</v>
      </c>
      <c r="H43" s="28">
        <v>1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2886</v>
      </c>
      <c r="T43" s="8" t="s">
        <v>1119</v>
      </c>
      <c r="U43" s="13"/>
      <c r="W43" s="25">
        <f>D43</f>
        <v>153.5</v>
      </c>
      <c r="X43" s="106">
        <f>E43</f>
        <v>46</v>
      </c>
      <c r="Y43" s="32">
        <f>H43</f>
        <v>1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호려울6단지모아엘가더테라스</v>
      </c>
      <c r="AI43" s="106">
        <f>IF(E43="","",E43)</f>
        <v>46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2888</v>
      </c>
      <c r="B44" s="16" t="s">
        <v>2889</v>
      </c>
      <c r="C44" s="28">
        <v>498</v>
      </c>
      <c r="D44" s="25">
        <v>162.69999999999999</v>
      </c>
      <c r="E44" s="106">
        <v>49</v>
      </c>
      <c r="F44" s="25">
        <v>126.7</v>
      </c>
      <c r="G44" s="27">
        <v>38</v>
      </c>
      <c r="H44" s="28">
        <v>7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2886</v>
      </c>
      <c r="T44" s="8" t="s">
        <v>145</v>
      </c>
      <c r="U44" s="13"/>
      <c r="W44" s="25">
        <f>D44</f>
        <v>162.69999999999999</v>
      </c>
      <c r="X44" s="106">
        <f>E44</f>
        <v>49</v>
      </c>
      <c r="Y44" s="32">
        <f>H44</f>
        <v>7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호려울6단지모아엘가더테라스</v>
      </c>
      <c r="AI44" s="106">
        <f>IF(E44="","",E44)</f>
        <v>49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보람동 호려울1단지대방노블랜드('17.10.,1002^)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2890</v>
      </c>
      <c r="B46" s="16" t="s">
        <v>2891</v>
      </c>
      <c r="C46" s="28">
        <v>1002</v>
      </c>
      <c r="D46" s="25">
        <v>82.7</v>
      </c>
      <c r="E46" s="106">
        <v>25</v>
      </c>
      <c r="F46" s="25">
        <v>60</v>
      </c>
      <c r="G46" s="27">
        <v>18</v>
      </c>
      <c r="H46" s="28">
        <v>594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2886</v>
      </c>
      <c r="T46" s="8" t="s">
        <v>114</v>
      </c>
      <c r="U46" s="13"/>
      <c r="W46" s="25">
        <f>D46</f>
        <v>82.7</v>
      </c>
      <c r="X46" s="106">
        <f>E46</f>
        <v>25</v>
      </c>
      <c r="Y46" s="32">
        <f>H46</f>
        <v>594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호려울1단지대방노블랜드</v>
      </c>
      <c r="AI46" s="106">
        <f>IF(E46="","",E46)</f>
        <v>25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2890</v>
      </c>
      <c r="B47" s="16" t="s">
        <v>2892</v>
      </c>
      <c r="C47" s="28">
        <v>1002</v>
      </c>
      <c r="D47" s="25">
        <v>83.5</v>
      </c>
      <c r="E47" s="106">
        <v>25</v>
      </c>
      <c r="F47" s="25">
        <v>60</v>
      </c>
      <c r="G47" s="27">
        <v>18</v>
      </c>
      <c r="H47" s="28">
        <v>254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2893</v>
      </c>
      <c r="T47" s="8" t="s">
        <v>122</v>
      </c>
      <c r="U47" s="13"/>
      <c r="W47" s="25">
        <f>D47</f>
        <v>83.5</v>
      </c>
      <c r="X47" s="106">
        <f>E47</f>
        <v>25</v>
      </c>
      <c r="Y47" s="32">
        <f>H47</f>
        <v>254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호려울1단지대방노블랜드</v>
      </c>
      <c r="AI47" s="106">
        <f>IF(E47="","",E47)</f>
        <v>25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2890</v>
      </c>
      <c r="B48" s="16" t="s">
        <v>2891</v>
      </c>
      <c r="C48" s="28">
        <v>1002</v>
      </c>
      <c r="D48" s="25">
        <v>112.4</v>
      </c>
      <c r="E48" s="106">
        <v>34</v>
      </c>
      <c r="F48" s="25">
        <v>85</v>
      </c>
      <c r="G48" s="27">
        <v>26</v>
      </c>
      <c r="H48" s="28">
        <v>115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2886</v>
      </c>
      <c r="T48" s="8" t="s">
        <v>127</v>
      </c>
      <c r="U48" s="13"/>
      <c r="W48" s="25">
        <f>D48</f>
        <v>112.4</v>
      </c>
      <c r="X48" s="106">
        <f>E48</f>
        <v>34</v>
      </c>
      <c r="Y48" s="32">
        <f>H48</f>
        <v>115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호려울1단지대방노블랜드</v>
      </c>
      <c r="AI48" s="106">
        <f>IF(E48="","",E48)</f>
        <v>34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2890</v>
      </c>
      <c r="B49" s="16" t="s">
        <v>2891</v>
      </c>
      <c r="C49" s="28">
        <v>1002</v>
      </c>
      <c r="D49" s="25">
        <v>112.8</v>
      </c>
      <c r="E49" s="106">
        <v>34</v>
      </c>
      <c r="F49" s="25">
        <v>84.9</v>
      </c>
      <c r="G49" s="27">
        <v>26</v>
      </c>
      <c r="H49" s="28">
        <v>39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2886</v>
      </c>
      <c r="T49" s="8" t="s">
        <v>589</v>
      </c>
      <c r="U49" s="13"/>
      <c r="W49" s="25">
        <f>D49</f>
        <v>112.8</v>
      </c>
      <c r="X49" s="106">
        <f>E49</f>
        <v>34</v>
      </c>
      <c r="Y49" s="32">
        <f>H49</f>
        <v>39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호려울1단지대방노블랜드</v>
      </c>
      <c r="AI49" s="106">
        <f>IF(E49="","",E49)</f>
        <v>34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보람동 세종대방디엠시티('19.10.,548^)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2894</v>
      </c>
      <c r="B51" s="16" t="s">
        <v>2895</v>
      </c>
      <c r="C51" s="28">
        <v>548</v>
      </c>
      <c r="D51" s="25">
        <v>115.9</v>
      </c>
      <c r="E51" s="106">
        <v>35</v>
      </c>
      <c r="F51" s="25">
        <v>85</v>
      </c>
      <c r="G51" s="27">
        <v>26</v>
      </c>
      <c r="H51" s="28">
        <v>109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 t="s">
        <v>674</v>
      </c>
      <c r="U51" s="13"/>
      <c r="W51" s="25">
        <f>D51</f>
        <v>115.9</v>
      </c>
      <c r="X51" s="106">
        <f>E51</f>
        <v>35</v>
      </c>
      <c r="Y51" s="32">
        <f>H51</f>
        <v>109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세종대방디엠시티</v>
      </c>
      <c r="AI51" s="106">
        <f>IF(E51="","",E51)</f>
        <v>35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2896</v>
      </c>
      <c r="B52" s="16" t="s">
        <v>2895</v>
      </c>
      <c r="C52" s="28">
        <v>548</v>
      </c>
      <c r="D52" s="25">
        <v>116.1</v>
      </c>
      <c r="E52" s="106">
        <v>35</v>
      </c>
      <c r="F52" s="25">
        <v>85</v>
      </c>
      <c r="G52" s="27">
        <v>26</v>
      </c>
      <c r="H52" s="28">
        <v>107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4</v>
      </c>
      <c r="R52" s="15">
        <v>2</v>
      </c>
      <c r="S52" s="113" t="s">
        <v>2897</v>
      </c>
      <c r="T52" s="8" t="s">
        <v>617</v>
      </c>
      <c r="U52" s="13"/>
      <c r="W52" s="25">
        <f>D52</f>
        <v>116.1</v>
      </c>
      <c r="X52" s="106">
        <f>E52</f>
        <v>35</v>
      </c>
      <c r="Y52" s="32">
        <f>H52</f>
        <v>107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4/2</v>
      </c>
      <c r="AH52" s="36" t="str">
        <f>IF(A52="","",A52)</f>
        <v>세종대방디엠시티</v>
      </c>
      <c r="AI52" s="106">
        <f>IF(E52="","",E52)</f>
        <v>35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2894</v>
      </c>
      <c r="B53" s="16" t="s">
        <v>2895</v>
      </c>
      <c r="C53" s="28">
        <v>548</v>
      </c>
      <c r="D53" s="25">
        <v>116.5</v>
      </c>
      <c r="E53" s="106">
        <v>35</v>
      </c>
      <c r="F53" s="25">
        <v>85</v>
      </c>
      <c r="G53" s="27">
        <v>26</v>
      </c>
      <c r="H53" s="28">
        <v>30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2897</v>
      </c>
      <c r="T53" s="8" t="s">
        <v>594</v>
      </c>
      <c r="U53" s="13"/>
      <c r="W53" s="25">
        <f>D53</f>
        <v>116.5</v>
      </c>
      <c r="X53" s="106">
        <f>E53</f>
        <v>35</v>
      </c>
      <c r="Y53" s="32">
        <f>H53</f>
        <v>30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세종대방디엠시티</v>
      </c>
      <c r="AI53" s="106">
        <f>IF(E53="","",E53)</f>
        <v>35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2894</v>
      </c>
      <c r="B54" s="16" t="s">
        <v>2895</v>
      </c>
      <c r="C54" s="28">
        <v>548</v>
      </c>
      <c r="D54" s="25">
        <v>116.5</v>
      </c>
      <c r="E54" s="106">
        <v>35</v>
      </c>
      <c r="F54" s="25">
        <v>85</v>
      </c>
      <c r="G54" s="27">
        <v>26</v>
      </c>
      <c r="H54" s="28">
        <v>16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64</v>
      </c>
      <c r="T54" s="8" t="s">
        <v>618</v>
      </c>
      <c r="U54" s="13"/>
      <c r="W54" s="25">
        <f>D54</f>
        <v>116.5</v>
      </c>
      <c r="X54" s="106">
        <f>E54</f>
        <v>35</v>
      </c>
      <c r="Y54" s="32">
        <f>H54</f>
        <v>16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4/2</v>
      </c>
      <c r="AH54" s="36" t="str">
        <f>IF(A54="","",A54)</f>
        <v>세종대방디엠시티</v>
      </c>
      <c r="AI54" s="106">
        <f>IF(E54="","",E54)</f>
        <v>35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2894</v>
      </c>
      <c r="B55" s="16" t="s">
        <v>2895</v>
      </c>
      <c r="C55" s="28">
        <v>548</v>
      </c>
      <c r="D55" s="25">
        <v>116.5</v>
      </c>
      <c r="E55" s="106">
        <v>35</v>
      </c>
      <c r="F55" s="25">
        <v>85</v>
      </c>
      <c r="G55" s="27">
        <v>26</v>
      </c>
      <c r="H55" s="28">
        <v>16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3" t="s">
        <v>2897</v>
      </c>
      <c r="T55" s="8" t="s">
        <v>1129</v>
      </c>
      <c r="U55" s="13"/>
      <c r="W55" s="25">
        <f>D55</f>
        <v>116.5</v>
      </c>
      <c r="X55" s="106">
        <f>E55</f>
        <v>35</v>
      </c>
      <c r="Y55" s="32">
        <f>H55</f>
        <v>16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4/2</v>
      </c>
      <c r="AH55" s="36" t="str">
        <f>IF(A55="","",A55)</f>
        <v>세종대방디엠시티</v>
      </c>
      <c r="AI55" s="106">
        <f>IF(E55="","",E55)</f>
        <v>35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2894</v>
      </c>
      <c r="B56" s="16" t="s">
        <v>2898</v>
      </c>
      <c r="C56" s="28">
        <v>548</v>
      </c>
      <c r="D56" s="25">
        <v>135.69999999999999</v>
      </c>
      <c r="E56" s="106">
        <v>41</v>
      </c>
      <c r="F56" s="25">
        <v>103</v>
      </c>
      <c r="G56" s="27">
        <v>31</v>
      </c>
      <c r="H56" s="28">
        <v>101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3" t="s">
        <v>2897</v>
      </c>
      <c r="T56" s="8" t="s">
        <v>143</v>
      </c>
      <c r="U56" s="13"/>
      <c r="W56" s="25">
        <f>D56</f>
        <v>135.69999999999999</v>
      </c>
      <c r="X56" s="106">
        <f>E56</f>
        <v>41</v>
      </c>
      <c r="Y56" s="32">
        <f>H56</f>
        <v>101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4/2</v>
      </c>
      <c r="AH56" s="36" t="str">
        <f>IF(A56="","",A56)</f>
        <v>세종대방디엠시티</v>
      </c>
      <c r="AI56" s="106">
        <f>IF(E56="","",E56)</f>
        <v>41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2894</v>
      </c>
      <c r="B57" s="16" t="s">
        <v>2895</v>
      </c>
      <c r="C57" s="28">
        <v>548</v>
      </c>
      <c r="D57" s="25">
        <v>135.9</v>
      </c>
      <c r="E57" s="106">
        <v>41</v>
      </c>
      <c r="F57" s="25">
        <v>102.9</v>
      </c>
      <c r="G57" s="27">
        <v>31</v>
      </c>
      <c r="H57" s="28">
        <v>14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4</v>
      </c>
      <c r="R57" s="15">
        <v>2</v>
      </c>
      <c r="S57" s="113" t="s">
        <v>64</v>
      </c>
      <c r="T57" s="8" t="s">
        <v>141</v>
      </c>
      <c r="U57" s="13"/>
      <c r="W57" s="25">
        <f>D57</f>
        <v>135.9</v>
      </c>
      <c r="X57" s="106">
        <f>E57</f>
        <v>41</v>
      </c>
      <c r="Y57" s="32">
        <f>H57</f>
        <v>14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4/2</v>
      </c>
      <c r="AH57" s="36" t="str">
        <f>IF(A57="","",A57)</f>
        <v>세종대방디엠시티</v>
      </c>
      <c r="AI57" s="106">
        <f>IF(E57="","",E57)</f>
        <v>41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2896</v>
      </c>
      <c r="B58" s="16" t="s">
        <v>2898</v>
      </c>
      <c r="C58" s="28">
        <v>548</v>
      </c>
      <c r="D58" s="25">
        <v>135.9</v>
      </c>
      <c r="E58" s="106">
        <v>41</v>
      </c>
      <c r="F58" s="25">
        <v>102.9</v>
      </c>
      <c r="G58" s="27">
        <v>31</v>
      </c>
      <c r="H58" s="28">
        <v>14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64</v>
      </c>
      <c r="T58" s="8" t="s">
        <v>142</v>
      </c>
      <c r="U58" s="13"/>
      <c r="W58" s="25">
        <f>D58</f>
        <v>135.9</v>
      </c>
      <c r="X58" s="106">
        <f>E58</f>
        <v>41</v>
      </c>
      <c r="Y58" s="32">
        <f>H58</f>
        <v>14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세종대방디엠시티</v>
      </c>
      <c r="AI58" s="106">
        <f>IF(E58="","",E58)</f>
        <v>41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2896</v>
      </c>
      <c r="B59" s="16" t="s">
        <v>2898</v>
      </c>
      <c r="C59" s="28">
        <v>548</v>
      </c>
      <c r="D59" s="25">
        <v>135.9</v>
      </c>
      <c r="E59" s="106">
        <v>41</v>
      </c>
      <c r="F59" s="25">
        <v>102.9</v>
      </c>
      <c r="G59" s="27">
        <v>31</v>
      </c>
      <c r="H59" s="28">
        <v>2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2897</v>
      </c>
      <c r="T59" s="8" t="s">
        <v>1130</v>
      </c>
      <c r="U59" s="13"/>
      <c r="W59" s="25">
        <f>D59</f>
        <v>135.9</v>
      </c>
      <c r="X59" s="106">
        <f>E59</f>
        <v>41</v>
      </c>
      <c r="Y59" s="32">
        <f>H59</f>
        <v>2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세종대방디엠시티</v>
      </c>
      <c r="AI59" s="106">
        <f>IF(E59="","",E59)</f>
        <v>41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2896</v>
      </c>
      <c r="B60" s="16" t="s">
        <v>2898</v>
      </c>
      <c r="C60" s="28">
        <v>548</v>
      </c>
      <c r="D60" s="25">
        <v>135.9</v>
      </c>
      <c r="E60" s="106">
        <v>41</v>
      </c>
      <c r="F60" s="25">
        <v>102.9</v>
      </c>
      <c r="G60" s="27">
        <v>31</v>
      </c>
      <c r="H60" s="28">
        <v>2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2897</v>
      </c>
      <c r="T60" s="8" t="s">
        <v>1131</v>
      </c>
      <c r="U60" s="13"/>
      <c r="W60" s="25">
        <f>D60</f>
        <v>135.9</v>
      </c>
      <c r="X60" s="106">
        <f>E60</f>
        <v>41</v>
      </c>
      <c r="Y60" s="32">
        <f>H60</f>
        <v>2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세종대방디엠시티</v>
      </c>
      <c r="AI60" s="106">
        <f>IF(E60="","",E60)</f>
        <v>41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2896</v>
      </c>
      <c r="B61" s="16" t="s">
        <v>2898</v>
      </c>
      <c r="C61" s="28">
        <v>548</v>
      </c>
      <c r="D61" s="25">
        <v>136.1</v>
      </c>
      <c r="E61" s="106">
        <v>41</v>
      </c>
      <c r="F61" s="25">
        <v>103</v>
      </c>
      <c r="G61" s="27">
        <v>31</v>
      </c>
      <c r="H61" s="28">
        <v>30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2897</v>
      </c>
      <c r="T61" s="8" t="s">
        <v>1132</v>
      </c>
      <c r="U61" s="13"/>
      <c r="W61" s="25">
        <f>D61</f>
        <v>136.1</v>
      </c>
      <c r="X61" s="106">
        <f>E61</f>
        <v>41</v>
      </c>
      <c r="Y61" s="32">
        <f>H61</f>
        <v>30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세종대방디엠시티</v>
      </c>
      <c r="AI61" s="106">
        <f>IF(E61="","",E61)</f>
        <v>41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2896</v>
      </c>
      <c r="B62" s="16" t="s">
        <v>2898</v>
      </c>
      <c r="C62" s="28">
        <v>548</v>
      </c>
      <c r="D62" s="25">
        <v>137</v>
      </c>
      <c r="E62" s="106">
        <v>41</v>
      </c>
      <c r="F62" s="25">
        <v>102.9</v>
      </c>
      <c r="G62" s="27">
        <v>31</v>
      </c>
      <c r="H62" s="28">
        <v>103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2897</v>
      </c>
      <c r="T62" s="8" t="s">
        <v>1133</v>
      </c>
      <c r="U62" s="13"/>
      <c r="W62" s="25">
        <f>D62</f>
        <v>137</v>
      </c>
      <c r="X62" s="106">
        <f>E62</f>
        <v>41</v>
      </c>
      <c r="Y62" s="32">
        <f>H62</f>
        <v>103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세종대방디엠시티</v>
      </c>
      <c r="AI62" s="106">
        <f>IF(E62="","",E62)</f>
        <v>41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2896</v>
      </c>
      <c r="B63" s="16" t="s">
        <v>2898</v>
      </c>
      <c r="C63" s="28">
        <v>548</v>
      </c>
      <c r="D63" s="25">
        <v>148.9</v>
      </c>
      <c r="E63" s="106">
        <v>45</v>
      </c>
      <c r="F63" s="25">
        <v>106.2</v>
      </c>
      <c r="G63" s="27">
        <v>32</v>
      </c>
      <c r="H63" s="28">
        <v>1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3</v>
      </c>
      <c r="S63" s="113" t="s">
        <v>2897</v>
      </c>
      <c r="T63" s="8">
        <v>148</v>
      </c>
      <c r="U63" s="13"/>
      <c r="W63" s="25">
        <f>D63</f>
        <v>148.9</v>
      </c>
      <c r="X63" s="106">
        <f>E63</f>
        <v>45</v>
      </c>
      <c r="Y63" s="32">
        <f>H63</f>
        <v>1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4/3</v>
      </c>
      <c r="AH63" s="36" t="str">
        <f>IF(A63="","",A63)</f>
        <v>세종대방디엠시티</v>
      </c>
      <c r="AI63" s="106">
        <f>IF(E63="","",E63)</f>
        <v>45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2894</v>
      </c>
      <c r="B64" s="16" t="s">
        <v>2895</v>
      </c>
      <c r="C64" s="28">
        <v>548</v>
      </c>
      <c r="D64" s="25">
        <v>148.9</v>
      </c>
      <c r="E64" s="106">
        <v>45</v>
      </c>
      <c r="F64" s="25">
        <v>106.2</v>
      </c>
      <c r="G64" s="27">
        <v>32</v>
      </c>
      <c r="H64" s="28">
        <v>1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3</v>
      </c>
      <c r="S64" s="113" t="s">
        <v>64</v>
      </c>
      <c r="T64" s="8" t="s">
        <v>1134</v>
      </c>
      <c r="U64" s="13"/>
      <c r="W64" s="25">
        <f>D64</f>
        <v>148.9</v>
      </c>
      <c r="X64" s="106">
        <f>E64</f>
        <v>45</v>
      </c>
      <c r="Y64" s="32">
        <f>H64</f>
        <v>1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4/3</v>
      </c>
      <c r="AH64" s="36" t="str">
        <f>IF(A64="","",A64)</f>
        <v>세종대방디엠시티</v>
      </c>
      <c r="AI64" s="106">
        <f>IF(E64="","",E64)</f>
        <v>45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2894</v>
      </c>
      <c r="B65" s="16" t="s">
        <v>2895</v>
      </c>
      <c r="C65" s="28">
        <v>548</v>
      </c>
      <c r="D65" s="25">
        <v>180.1</v>
      </c>
      <c r="E65" s="106">
        <v>54</v>
      </c>
      <c r="F65" s="25">
        <v>132.6</v>
      </c>
      <c r="G65" s="27">
        <v>40</v>
      </c>
      <c r="H65" s="28">
        <v>1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5</v>
      </c>
      <c r="R65" s="15">
        <v>3</v>
      </c>
      <c r="S65" s="113" t="s">
        <v>64</v>
      </c>
      <c r="T65" s="8" t="s">
        <v>1135</v>
      </c>
      <c r="U65" s="13"/>
      <c r="W65" s="25">
        <f>D65</f>
        <v>180.1</v>
      </c>
      <c r="X65" s="106">
        <f>E65</f>
        <v>54</v>
      </c>
      <c r="Y65" s="32">
        <f>H65</f>
        <v>1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5/3</v>
      </c>
      <c r="AH65" s="36" t="str">
        <f>IF(A65="","",A65)</f>
        <v>세종대방디엠시티</v>
      </c>
      <c r="AI65" s="106">
        <f>IF(E65="","",E65)</f>
        <v>54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2894</v>
      </c>
      <c r="B66" s="16" t="s">
        <v>2898</v>
      </c>
      <c r="C66" s="28">
        <v>548</v>
      </c>
      <c r="D66" s="25">
        <v>180.2</v>
      </c>
      <c r="E66" s="106">
        <v>54</v>
      </c>
      <c r="F66" s="25">
        <v>132.6</v>
      </c>
      <c r="G66" s="27">
        <v>40</v>
      </c>
      <c r="H66" s="28">
        <v>1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5</v>
      </c>
      <c r="R66" s="15">
        <v>3</v>
      </c>
      <c r="S66" s="113" t="s">
        <v>2897</v>
      </c>
      <c r="T66" s="8" t="s">
        <v>1136</v>
      </c>
      <c r="U66" s="13"/>
      <c r="W66" s="25">
        <f>D66</f>
        <v>180.2</v>
      </c>
      <c r="X66" s="106">
        <f>E66</f>
        <v>54</v>
      </c>
      <c r="Y66" s="32">
        <f>H66</f>
        <v>1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5/3</v>
      </c>
      <c r="AH66" s="36" t="str">
        <f>IF(A66="","",A66)</f>
        <v>세종대방디엠시티</v>
      </c>
      <c r="AI66" s="106">
        <f>IF(E66="","",E66)</f>
        <v>54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보람동 호려울10단지중흥S-클래스리버뷰2차('16.12.,656^)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2899</v>
      </c>
      <c r="B68" s="16" t="s">
        <v>2900</v>
      </c>
      <c r="C68" s="28">
        <v>656</v>
      </c>
      <c r="D68" s="25">
        <v>128.1</v>
      </c>
      <c r="E68" s="106">
        <v>39</v>
      </c>
      <c r="F68" s="25">
        <v>98.1</v>
      </c>
      <c r="G68" s="27">
        <v>30</v>
      </c>
      <c r="H68" s="28">
        <v>358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>
        <v>128</v>
      </c>
      <c r="U68" s="13"/>
      <c r="W68" s="25">
        <f>D68</f>
        <v>128.1</v>
      </c>
      <c r="X68" s="106">
        <f>E68</f>
        <v>39</v>
      </c>
      <c r="Y68" s="32">
        <f>H68</f>
        <v>358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호려울10단지중흥S-클래스리버뷰2차</v>
      </c>
      <c r="AI68" s="106">
        <f>IF(E68="","",E68)</f>
        <v>39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2901</v>
      </c>
      <c r="B69" s="16" t="s">
        <v>2902</v>
      </c>
      <c r="C69" s="28">
        <v>656</v>
      </c>
      <c r="D69" s="25">
        <v>143.6</v>
      </c>
      <c r="E69" s="106">
        <v>43</v>
      </c>
      <c r="F69" s="25">
        <v>109.5</v>
      </c>
      <c r="G69" s="27">
        <v>33</v>
      </c>
      <c r="H69" s="28">
        <v>156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3" t="s">
        <v>2897</v>
      </c>
      <c r="T69" s="8" t="s">
        <v>537</v>
      </c>
      <c r="U69" s="13"/>
      <c r="W69" s="25">
        <f>D69</f>
        <v>143.6</v>
      </c>
      <c r="X69" s="106">
        <f>E69</f>
        <v>43</v>
      </c>
      <c r="Y69" s="32">
        <f>H69</f>
        <v>156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4/2</v>
      </c>
      <c r="AH69" s="36" t="str">
        <f>IF(A69="","",A69)</f>
        <v>호려울10단지중흥S-클래스리버뷰2차</v>
      </c>
      <c r="AI69" s="106">
        <f>IF(E69="","",E69)</f>
        <v>43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2901</v>
      </c>
      <c r="B70" s="16" t="s">
        <v>2902</v>
      </c>
      <c r="C70" s="28">
        <v>656</v>
      </c>
      <c r="D70" s="25">
        <v>143.69999999999999</v>
      </c>
      <c r="E70" s="106">
        <v>43</v>
      </c>
      <c r="F70" s="25">
        <v>110</v>
      </c>
      <c r="G70" s="27">
        <v>33</v>
      </c>
      <c r="H70" s="28">
        <v>137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2</v>
      </c>
      <c r="S70" s="113" t="s">
        <v>2897</v>
      </c>
      <c r="T70" s="8" t="s">
        <v>1142</v>
      </c>
      <c r="U70" s="13"/>
      <c r="W70" s="25">
        <f>D70</f>
        <v>143.69999999999999</v>
      </c>
      <c r="X70" s="106">
        <f>E70</f>
        <v>43</v>
      </c>
      <c r="Y70" s="32">
        <f>H70</f>
        <v>137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4/2</v>
      </c>
      <c r="AH70" s="36" t="str">
        <f>IF(A70="","",A70)</f>
        <v>호려울10단지중흥S-클래스리버뷰2차</v>
      </c>
      <c r="AI70" s="106">
        <f>IF(E70="","",E70)</f>
        <v>43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2901</v>
      </c>
      <c r="B71" s="16" t="s">
        <v>2902</v>
      </c>
      <c r="C71" s="28">
        <v>656</v>
      </c>
      <c r="D71" s="25">
        <v>223.9</v>
      </c>
      <c r="E71" s="106">
        <v>68</v>
      </c>
      <c r="F71" s="25">
        <v>169.1</v>
      </c>
      <c r="G71" s="27">
        <v>51</v>
      </c>
      <c r="H71" s="28">
        <v>5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5</v>
      </c>
      <c r="R71" s="15">
        <v>3</v>
      </c>
      <c r="S71" s="113" t="s">
        <v>2897</v>
      </c>
      <c r="T71" s="8">
        <v>223</v>
      </c>
      <c r="U71" s="13"/>
      <c r="W71" s="25">
        <f>D71</f>
        <v>223.9</v>
      </c>
      <c r="X71" s="106">
        <f>E71</f>
        <v>68</v>
      </c>
      <c r="Y71" s="32">
        <f>H71</f>
        <v>5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5/3</v>
      </c>
      <c r="AH71" s="36" t="str">
        <f>IF(A71="","",A71)</f>
        <v>호려울10단지중흥S-클래스리버뷰2차</v>
      </c>
      <c r="AI71" s="106">
        <f>IF(E71="","",E71)</f>
        <v>68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보람동 호려울4단지이지더원센트럴파크('17.02.,649^)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2903</v>
      </c>
      <c r="B73" s="16" t="s">
        <v>2904</v>
      </c>
      <c r="C73" s="28">
        <v>649</v>
      </c>
      <c r="D73" s="25">
        <v>103.5</v>
      </c>
      <c r="E73" s="106">
        <v>31</v>
      </c>
      <c r="F73" s="25">
        <v>80.8</v>
      </c>
      <c r="G73" s="27">
        <v>24</v>
      </c>
      <c r="H73" s="28">
        <v>243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2897</v>
      </c>
      <c r="T73" s="8" t="s">
        <v>1145</v>
      </c>
      <c r="U73" s="13"/>
      <c r="W73" s="25">
        <f>D73</f>
        <v>103.5</v>
      </c>
      <c r="X73" s="106">
        <f>E73</f>
        <v>31</v>
      </c>
      <c r="Y73" s="32">
        <f>H73</f>
        <v>243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호려울4단지이지더원센트럴파크</v>
      </c>
      <c r="AI73" s="106">
        <f>IF(E73="","",E73)</f>
        <v>31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2905</v>
      </c>
      <c r="B74" s="16" t="s">
        <v>2904</v>
      </c>
      <c r="C74" s="28">
        <v>649</v>
      </c>
      <c r="D74" s="25">
        <v>103.5</v>
      </c>
      <c r="E74" s="106">
        <v>31</v>
      </c>
      <c r="F74" s="25">
        <v>80.8</v>
      </c>
      <c r="G74" s="27">
        <v>24</v>
      </c>
      <c r="H74" s="28">
        <v>24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2897</v>
      </c>
      <c r="T74" s="8" t="s">
        <v>998</v>
      </c>
      <c r="U74" s="13"/>
      <c r="W74" s="25">
        <f>D74</f>
        <v>103.5</v>
      </c>
      <c r="X74" s="106">
        <f>E74</f>
        <v>31</v>
      </c>
      <c r="Y74" s="32">
        <f>H74</f>
        <v>24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호려울4단지이지더원센트럴파크</v>
      </c>
      <c r="AI74" s="106">
        <f>IF(E74="","",E74)</f>
        <v>31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2903</v>
      </c>
      <c r="B75" s="16" t="s">
        <v>2904</v>
      </c>
      <c r="C75" s="28">
        <v>649</v>
      </c>
      <c r="D75" s="25">
        <v>103.5</v>
      </c>
      <c r="E75" s="106">
        <v>31</v>
      </c>
      <c r="F75" s="25">
        <v>80.8</v>
      </c>
      <c r="G75" s="27">
        <v>24</v>
      </c>
      <c r="H75" s="28">
        <v>12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2897</v>
      </c>
      <c r="T75" s="8" t="s">
        <v>1149</v>
      </c>
      <c r="U75" s="13"/>
      <c r="W75" s="25">
        <f>D75</f>
        <v>103.5</v>
      </c>
      <c r="X75" s="106">
        <f>E75</f>
        <v>31</v>
      </c>
      <c r="Y75" s="32">
        <f>H75</f>
        <v>12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호려울4단지이지더원센트럴파크</v>
      </c>
      <c r="AI75" s="106">
        <f>IF(E75="","",E75)</f>
        <v>31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2905</v>
      </c>
      <c r="B76" s="16" t="s">
        <v>2906</v>
      </c>
      <c r="C76" s="28">
        <v>649</v>
      </c>
      <c r="D76" s="25">
        <v>142.6</v>
      </c>
      <c r="E76" s="106">
        <v>43</v>
      </c>
      <c r="F76" s="25">
        <v>112</v>
      </c>
      <c r="G76" s="27">
        <v>34</v>
      </c>
      <c r="H76" s="28">
        <v>370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64</v>
      </c>
      <c r="T76" s="8" t="s">
        <v>1150</v>
      </c>
      <c r="U76" s="13"/>
      <c r="W76" s="25">
        <f>D76</f>
        <v>142.6</v>
      </c>
      <c r="X76" s="106">
        <f>E76</f>
        <v>43</v>
      </c>
      <c r="Y76" s="32">
        <f>H76</f>
        <v>370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호려울4단지이지더원센트럴파크</v>
      </c>
      <c r="AI76" s="106">
        <f>IF(E76="","",E76)</f>
        <v>43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보람동 호려울5단지풍경채퍼스트&amp;파크('17.08.,510^)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2907</v>
      </c>
      <c r="B78" s="16" t="s">
        <v>2908</v>
      </c>
      <c r="C78" s="28">
        <v>510</v>
      </c>
      <c r="D78" s="25">
        <v>111.2</v>
      </c>
      <c r="E78" s="106">
        <v>34</v>
      </c>
      <c r="F78" s="25">
        <v>84.9</v>
      </c>
      <c r="G78" s="27">
        <v>26</v>
      </c>
      <c r="H78" s="28">
        <v>160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64</v>
      </c>
      <c r="T78" s="8">
        <v>111</v>
      </c>
      <c r="U78" s="13"/>
      <c r="W78" s="25">
        <f>D78</f>
        <v>111.2</v>
      </c>
      <c r="X78" s="106">
        <f>E78</f>
        <v>34</v>
      </c>
      <c r="Y78" s="32">
        <f>H78</f>
        <v>160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호려울5단지풍경채퍼스트&amp;파크</v>
      </c>
      <c r="AI78" s="106">
        <f>IF(E78="","",E78)</f>
        <v>34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2909</v>
      </c>
      <c r="B79" s="16" t="s">
        <v>2910</v>
      </c>
      <c r="C79" s="28">
        <v>510</v>
      </c>
      <c r="D79" s="25">
        <v>111.2</v>
      </c>
      <c r="E79" s="106">
        <v>34</v>
      </c>
      <c r="F79" s="25">
        <v>84.9</v>
      </c>
      <c r="G79" s="27">
        <v>26</v>
      </c>
      <c r="H79" s="28">
        <v>76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64</v>
      </c>
      <c r="T79" s="8" t="s">
        <v>1156</v>
      </c>
      <c r="U79" s="13"/>
      <c r="W79" s="25">
        <f>D79</f>
        <v>111.2</v>
      </c>
      <c r="X79" s="106">
        <f>E79</f>
        <v>34</v>
      </c>
      <c r="Y79" s="32">
        <f>H79</f>
        <v>76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호려울5단지풍경채퍼스트&amp;파크</v>
      </c>
      <c r="AI79" s="106">
        <f>IF(E79="","",E79)</f>
        <v>34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2907</v>
      </c>
      <c r="B80" s="16" t="s">
        <v>2908</v>
      </c>
      <c r="C80" s="28">
        <v>510</v>
      </c>
      <c r="D80" s="25">
        <v>129.5</v>
      </c>
      <c r="E80" s="106">
        <v>39</v>
      </c>
      <c r="F80" s="25">
        <v>100</v>
      </c>
      <c r="G80" s="27">
        <v>30</v>
      </c>
      <c r="H80" s="28">
        <v>138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4</v>
      </c>
      <c r="R80" s="15">
        <v>2</v>
      </c>
      <c r="S80" s="113" t="s">
        <v>64</v>
      </c>
      <c r="T80" s="8">
        <v>129</v>
      </c>
      <c r="U80" s="13"/>
      <c r="W80" s="25">
        <f>D80</f>
        <v>129.5</v>
      </c>
      <c r="X80" s="106">
        <f>E80</f>
        <v>39</v>
      </c>
      <c r="Y80" s="32">
        <f>H80</f>
        <v>138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4/2</v>
      </c>
      <c r="AH80" s="36" t="str">
        <f>IF(A80="","",A80)</f>
        <v>호려울5단지풍경채퍼스트&amp;파크</v>
      </c>
      <c r="AI80" s="106">
        <f>IF(E80="","",E80)</f>
        <v>39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2911</v>
      </c>
      <c r="B81" s="16" t="s">
        <v>2912</v>
      </c>
      <c r="C81" s="28">
        <v>510</v>
      </c>
      <c r="D81" s="25">
        <v>129.5</v>
      </c>
      <c r="E81" s="106">
        <v>39</v>
      </c>
      <c r="F81" s="25">
        <v>100</v>
      </c>
      <c r="G81" s="27">
        <v>30</v>
      </c>
      <c r="H81" s="28">
        <v>136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2913</v>
      </c>
      <c r="T81" s="8" t="s">
        <v>1157</v>
      </c>
      <c r="U81" s="13"/>
      <c r="W81" s="25">
        <f>D81</f>
        <v>129.5</v>
      </c>
      <c r="X81" s="106">
        <f>E81</f>
        <v>39</v>
      </c>
      <c r="Y81" s="32">
        <f>H81</f>
        <v>136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4/2</v>
      </c>
      <c r="AH81" s="36" t="str">
        <f>IF(A81="","",A81)</f>
        <v>호려울5단지풍경채퍼스트&amp;파크</v>
      </c>
      <c r="AI81" s="106">
        <f>IF(E81="","",E81)</f>
        <v>39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9"/>
      <c r="B82" s="113"/>
      <c r="C82" s="10"/>
      <c r="D82" s="13"/>
      <c r="E82" s="20"/>
      <c r="F82" s="26"/>
      <c r="G82" s="13"/>
      <c r="H82" s="13"/>
      <c r="I82" s="13"/>
      <c r="J82" s="13"/>
      <c r="K82" s="13"/>
      <c r="L82" s="13"/>
      <c r="M82" s="13"/>
      <c r="N82" s="13"/>
      <c r="O82" s="29"/>
      <c r="P82" s="29"/>
      <c r="Q82" s="23"/>
      <c r="R82" s="23"/>
      <c r="S82" s="13"/>
      <c r="T82" s="70"/>
      <c r="U82" s="13"/>
      <c r="W82" s="107" t="str">
        <f>$A$4&amp;" "&amp;A83&amp;"("&amp;B83&amp;","&amp;C83&amp;"^)"</f>
        <v>보람동 호려울8단지중흥S클래스에코시티('17.02.,900^)</v>
      </c>
      <c r="X82" s="108"/>
      <c r="Y82" s="108"/>
      <c r="Z82" s="108"/>
      <c r="AA82" s="108"/>
      <c r="AB82" s="108"/>
      <c r="AC82" s="108"/>
      <c r="AD82" s="108"/>
      <c r="AE82" s="108"/>
      <c r="AF82" s="109"/>
      <c r="AH82" s="36" t="str">
        <f>IF(A82="","",A82)</f>
        <v/>
      </c>
      <c r="AI82" s="37" t="str">
        <f>IF(E82="","",E82)</f>
        <v/>
      </c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</row>
    <row r="83" spans="1:48" x14ac:dyDescent="0.3">
      <c r="A83" s="5" t="s">
        <v>2914</v>
      </c>
      <c r="B83" s="16" t="s">
        <v>2915</v>
      </c>
      <c r="C83" s="28">
        <v>900</v>
      </c>
      <c r="D83" s="25">
        <v>110.7</v>
      </c>
      <c r="E83" s="106">
        <v>33</v>
      </c>
      <c r="F83" s="25">
        <v>85</v>
      </c>
      <c r="G83" s="27">
        <v>26</v>
      </c>
      <c r="H83" s="28">
        <v>515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2913</v>
      </c>
      <c r="T83" s="8" t="s">
        <v>188</v>
      </c>
      <c r="U83" s="13"/>
      <c r="W83" s="25">
        <f>D83</f>
        <v>110.7</v>
      </c>
      <c r="X83" s="106">
        <f>E83</f>
        <v>33</v>
      </c>
      <c r="Y83" s="32">
        <f>H83</f>
        <v>515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호려울8단지중흥S클래스에코시티</v>
      </c>
      <c r="AI83" s="106">
        <f>IF(E83="","",E83)</f>
        <v>33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2914</v>
      </c>
      <c r="B84" s="16" t="s">
        <v>2915</v>
      </c>
      <c r="C84" s="28">
        <v>900</v>
      </c>
      <c r="D84" s="25">
        <v>110.8</v>
      </c>
      <c r="E84" s="106">
        <v>34</v>
      </c>
      <c r="F84" s="25">
        <v>85</v>
      </c>
      <c r="G84" s="27">
        <v>26</v>
      </c>
      <c r="H84" s="28">
        <v>117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 t="s">
        <v>193</v>
      </c>
      <c r="U84" s="13"/>
      <c r="W84" s="25">
        <f>D84</f>
        <v>110.8</v>
      </c>
      <c r="X84" s="106">
        <f>E84</f>
        <v>34</v>
      </c>
      <c r="Y84" s="32">
        <f>H84</f>
        <v>117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호려울8단지중흥S클래스에코시티</v>
      </c>
      <c r="AI84" s="106">
        <f>IF(E84="","",E84)</f>
        <v>34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2914</v>
      </c>
      <c r="B85" s="16" t="s">
        <v>2915</v>
      </c>
      <c r="C85" s="28">
        <v>900</v>
      </c>
      <c r="D85" s="25">
        <v>128.1</v>
      </c>
      <c r="E85" s="106">
        <v>39</v>
      </c>
      <c r="F85" s="25">
        <v>99</v>
      </c>
      <c r="G85" s="27">
        <v>30</v>
      </c>
      <c r="H85" s="28">
        <v>155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2913</v>
      </c>
      <c r="T85" s="8">
        <v>128</v>
      </c>
      <c r="U85" s="13"/>
      <c r="W85" s="25">
        <f>D85</f>
        <v>128.1</v>
      </c>
      <c r="X85" s="106">
        <f>E85</f>
        <v>39</v>
      </c>
      <c r="Y85" s="32">
        <f>H85</f>
        <v>155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호려울8단지중흥S클래스에코시티</v>
      </c>
      <c r="AI85" s="106">
        <f>IF(E85="","",E85)</f>
        <v>39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2914</v>
      </c>
      <c r="B86" s="16" t="s">
        <v>2915</v>
      </c>
      <c r="C86" s="28">
        <v>900</v>
      </c>
      <c r="D86" s="25">
        <v>141.9</v>
      </c>
      <c r="E86" s="106">
        <v>43</v>
      </c>
      <c r="F86" s="25">
        <v>110</v>
      </c>
      <c r="G86" s="27">
        <v>33</v>
      </c>
      <c r="H86" s="28">
        <v>113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2913</v>
      </c>
      <c r="T86" s="8">
        <v>141</v>
      </c>
      <c r="U86" s="13"/>
      <c r="W86" s="25">
        <f>D86</f>
        <v>141.9</v>
      </c>
      <c r="X86" s="106">
        <f>E86</f>
        <v>43</v>
      </c>
      <c r="Y86" s="32">
        <f>H86</f>
        <v>113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호려울8단지중흥S클래스에코시티</v>
      </c>
      <c r="AI86" s="106">
        <f>IF(E86="","",E86)</f>
        <v>43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</sheetData>
  <mergeCells count="1">
    <mergeCell ref="AJ1:AN1"/>
  </mergeCells>
  <phoneticPr fontId="2" type="noConversion"/>
  <conditionalFormatting sqref="AV4:AV6">
    <cfRule type="expression" dxfId="15083" priority="1428">
      <formula>AV4="X"</formula>
    </cfRule>
    <cfRule type="expression" dxfId="15082" priority="1429">
      <formula>AV4="후보"</formula>
    </cfRule>
  </conditionalFormatting>
  <conditionalFormatting sqref="Z2:Z6">
    <cfRule type="colorScale" priority="1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5081" priority="1425" operator="greaterThan">
      <formula>0.9</formula>
    </cfRule>
    <cfRule type="cellIs" dxfId="15080" priority="1426" operator="greaterThan">
      <formula>0.85</formula>
    </cfRule>
  </conditionalFormatting>
  <conditionalFormatting sqref="N1:N2">
    <cfRule type="cellIs" dxfId="15079" priority="1423" operator="greaterThan">
      <formula>0.9</formula>
    </cfRule>
    <cfRule type="cellIs" dxfId="15078" priority="1424" operator="greaterThan">
      <formula>0.85</formula>
    </cfRule>
  </conditionalFormatting>
  <conditionalFormatting sqref="N6">
    <cfRule type="cellIs" dxfId="15077" priority="1421" operator="greaterThan">
      <formula>0.9</formula>
    </cfRule>
    <cfRule type="cellIs" dxfId="15076" priority="1422" operator="greaterThan">
      <formula>0.85</formula>
    </cfRule>
  </conditionalFormatting>
  <conditionalFormatting sqref="E6">
    <cfRule type="expression" dxfId="15075" priority="1417">
      <formula>AND(IF(OR($Q6=1,$Q6=2),1,0),IF($X6&lt;=20,1,0))</formula>
    </cfRule>
    <cfRule type="expression" dxfId="15074" priority="1418">
      <formula>AND(IF($Q6=2,1,0),IF($X6&lt;30,1,0))</formula>
    </cfRule>
    <cfRule type="expression" dxfId="15073" priority="1419">
      <formula>AND(IF($Q6=3,1,0),IF($X6&lt;30,1,0))</formula>
    </cfRule>
    <cfRule type="expression" dxfId="15072" priority="1420">
      <formula>AND(IF($Q6=3,1,IF($Q6=4,1,0)),IF($F6&lt;=85,1,0))</formula>
    </cfRule>
  </conditionalFormatting>
  <conditionalFormatting sqref="X6">
    <cfRule type="expression" dxfId="15071" priority="1413">
      <formula>AND(IF(OR($Q6=1,$Q6=2),1,0),IF($X6&lt;=20,1,0))</formula>
    </cfRule>
    <cfRule type="expression" dxfId="15070" priority="1414">
      <formula>AND(IF($Q6=2,1,0),IF($X6&lt;30,1,0))</formula>
    </cfRule>
    <cfRule type="expression" dxfId="15069" priority="1415">
      <formula>AND(IF($Q6=3,1,0),IF($X6&lt;30,1,0))</formula>
    </cfRule>
    <cfRule type="expression" dxfId="15068" priority="1416">
      <formula>AND(IF($Q6=3,1,IF($Q6=4,1,0)),IF($F6&lt;=85,1,0))</formula>
    </cfRule>
  </conditionalFormatting>
  <conditionalFormatting sqref="AI6">
    <cfRule type="expression" dxfId="15067" priority="1409">
      <formula>AND(IF(OR($Q6=1,$Q6=2),1,0),IF($X6&lt;=20,1,0))</formula>
    </cfRule>
    <cfRule type="expression" dxfId="15066" priority="1410">
      <formula>AND(IF($Q6=2,1,0),IF($X6&lt;30,1,0))</formula>
    </cfRule>
    <cfRule type="expression" dxfId="15065" priority="1411">
      <formula>AND(IF($Q6=3,1,0),IF($X6&lt;30,1,0))</formula>
    </cfRule>
    <cfRule type="expression" dxfId="15064" priority="1412">
      <formula>AND(IF($Q6=3,1,IF($Q6=4,1,0)),IF($F6&lt;=85,1,0))</formula>
    </cfRule>
  </conditionalFormatting>
  <conditionalFormatting sqref="AV7">
    <cfRule type="expression" dxfId="15063" priority="1407">
      <formula>AV7="X"</formula>
    </cfRule>
    <cfRule type="expression" dxfId="15062" priority="1408">
      <formula>AV7="후보"</formula>
    </cfRule>
  </conditionalFormatting>
  <conditionalFormatting sqref="Z7">
    <cfRule type="colorScale" priority="14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5061" priority="1404" operator="greaterThan">
      <formula>0.9</formula>
    </cfRule>
    <cfRule type="cellIs" dxfId="15060" priority="1405" operator="greaterThan">
      <formula>0.85</formula>
    </cfRule>
  </conditionalFormatting>
  <conditionalFormatting sqref="N7">
    <cfRule type="cellIs" dxfId="15059" priority="1402" operator="greaterThan">
      <formula>0.9</formula>
    </cfRule>
    <cfRule type="cellIs" dxfId="15058" priority="1403" operator="greaterThan">
      <formula>0.85</formula>
    </cfRule>
  </conditionalFormatting>
  <conditionalFormatting sqref="E7">
    <cfRule type="expression" dxfId="15057" priority="1398">
      <formula>AND(IF(OR($Q7=1,$Q7=2),1,0),IF($X7&lt;=20,1,0))</formula>
    </cfRule>
    <cfRule type="expression" dxfId="15056" priority="1399">
      <formula>AND(IF($Q7=2,1,0),IF($X7&lt;30,1,0))</formula>
    </cfRule>
    <cfRule type="expression" dxfId="15055" priority="1400">
      <formula>AND(IF($Q7=3,1,0),IF($X7&lt;30,1,0))</formula>
    </cfRule>
    <cfRule type="expression" dxfId="15054" priority="1401">
      <formula>AND(IF($Q7=3,1,IF($Q7=4,1,0)),IF($F7&lt;=85,1,0))</formula>
    </cfRule>
  </conditionalFormatting>
  <conditionalFormatting sqref="X7">
    <cfRule type="expression" dxfId="15053" priority="1394">
      <formula>AND(IF(OR($Q7=1,$Q7=2),1,0),IF($X7&lt;=20,1,0))</formula>
    </cfRule>
    <cfRule type="expression" dxfId="15052" priority="1395">
      <formula>AND(IF($Q7=2,1,0),IF($X7&lt;30,1,0))</formula>
    </cfRule>
    <cfRule type="expression" dxfId="15051" priority="1396">
      <formula>AND(IF($Q7=3,1,0),IF($X7&lt;30,1,0))</formula>
    </cfRule>
    <cfRule type="expression" dxfId="15050" priority="1397">
      <formula>AND(IF($Q7=3,1,IF($Q7=4,1,0)),IF($F7&lt;=85,1,0))</formula>
    </cfRule>
  </conditionalFormatting>
  <conditionalFormatting sqref="AI7">
    <cfRule type="expression" dxfId="15049" priority="1390">
      <formula>AND(IF(OR($Q7=1,$Q7=2),1,0),IF($X7&lt;=20,1,0))</formula>
    </cfRule>
    <cfRule type="expression" dxfId="15048" priority="1391">
      <formula>AND(IF($Q7=2,1,0),IF($X7&lt;30,1,0))</formula>
    </cfRule>
    <cfRule type="expression" dxfId="15047" priority="1392">
      <formula>AND(IF($Q7=3,1,0),IF($X7&lt;30,1,0))</formula>
    </cfRule>
    <cfRule type="expression" dxfId="15046" priority="1393">
      <formula>AND(IF($Q7=3,1,IF($Q7=4,1,0)),IF($F7&lt;=85,1,0))</formula>
    </cfRule>
  </conditionalFormatting>
  <conditionalFormatting sqref="AV8">
    <cfRule type="expression" dxfId="15045" priority="1388">
      <formula>AV8="X"</formula>
    </cfRule>
    <cfRule type="expression" dxfId="15044" priority="1389">
      <formula>AV8="후보"</formula>
    </cfRule>
  </conditionalFormatting>
  <conditionalFormatting sqref="Z8">
    <cfRule type="colorScale" priority="13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5043" priority="1385" operator="greaterThan">
      <formula>0.9</formula>
    </cfRule>
    <cfRule type="cellIs" dxfId="15042" priority="1386" operator="greaterThan">
      <formula>0.85</formula>
    </cfRule>
  </conditionalFormatting>
  <conditionalFormatting sqref="N8">
    <cfRule type="cellIs" dxfId="15041" priority="1383" operator="greaterThan">
      <formula>0.9</formula>
    </cfRule>
    <cfRule type="cellIs" dxfId="15040" priority="1384" operator="greaterThan">
      <formula>0.85</formula>
    </cfRule>
  </conditionalFormatting>
  <conditionalFormatting sqref="E8">
    <cfRule type="expression" dxfId="15039" priority="1379">
      <formula>AND(IF(OR($Q8=1,$Q8=2),1,0),IF($X8&lt;=20,1,0))</formula>
    </cfRule>
    <cfRule type="expression" dxfId="15038" priority="1380">
      <formula>AND(IF($Q8=2,1,0),IF($X8&lt;30,1,0))</formula>
    </cfRule>
    <cfRule type="expression" dxfId="15037" priority="1381">
      <formula>AND(IF($Q8=3,1,0),IF($X8&lt;30,1,0))</formula>
    </cfRule>
    <cfRule type="expression" dxfId="15036" priority="1382">
      <formula>AND(IF($Q8=3,1,IF($Q8=4,1,0)),IF($F8&lt;=85,1,0))</formula>
    </cfRule>
  </conditionalFormatting>
  <conditionalFormatting sqref="X8">
    <cfRule type="expression" dxfId="15035" priority="1375">
      <formula>AND(IF(OR($Q8=1,$Q8=2),1,0),IF($X8&lt;=20,1,0))</formula>
    </cfRule>
    <cfRule type="expression" dxfId="15034" priority="1376">
      <formula>AND(IF($Q8=2,1,0),IF($X8&lt;30,1,0))</formula>
    </cfRule>
    <cfRule type="expression" dxfId="15033" priority="1377">
      <formula>AND(IF($Q8=3,1,0),IF($X8&lt;30,1,0))</formula>
    </cfRule>
    <cfRule type="expression" dxfId="15032" priority="1378">
      <formula>AND(IF($Q8=3,1,IF($Q8=4,1,0)),IF($F8&lt;=85,1,0))</formula>
    </cfRule>
  </conditionalFormatting>
  <conditionalFormatting sqref="AI8">
    <cfRule type="expression" dxfId="15031" priority="1371">
      <formula>AND(IF(OR($Q8=1,$Q8=2),1,0),IF($X8&lt;=20,1,0))</formula>
    </cfRule>
    <cfRule type="expression" dxfId="15030" priority="1372">
      <formula>AND(IF($Q8=2,1,0),IF($X8&lt;30,1,0))</formula>
    </cfRule>
    <cfRule type="expression" dxfId="15029" priority="1373">
      <formula>AND(IF($Q8=3,1,0),IF($X8&lt;30,1,0))</formula>
    </cfRule>
    <cfRule type="expression" dxfId="15028" priority="1374">
      <formula>AND(IF($Q8=3,1,IF($Q8=4,1,0)),IF($F8&lt;=85,1,0))</formula>
    </cfRule>
  </conditionalFormatting>
  <conditionalFormatting sqref="AV9">
    <cfRule type="expression" dxfId="15027" priority="1369">
      <formula>AV9="X"</formula>
    </cfRule>
    <cfRule type="expression" dxfId="15026" priority="1370">
      <formula>AV9="후보"</formula>
    </cfRule>
  </conditionalFormatting>
  <conditionalFormatting sqref="Z9">
    <cfRule type="colorScale" priority="1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5025" priority="1366" operator="greaterThan">
      <formula>0.9</formula>
    </cfRule>
    <cfRule type="cellIs" dxfId="15024" priority="1367" operator="greaterThan">
      <formula>0.85</formula>
    </cfRule>
  </conditionalFormatting>
  <conditionalFormatting sqref="N9">
    <cfRule type="cellIs" dxfId="15023" priority="1364" operator="greaterThan">
      <formula>0.9</formula>
    </cfRule>
    <cfRule type="cellIs" dxfId="15022" priority="1365" operator="greaterThan">
      <formula>0.85</formula>
    </cfRule>
  </conditionalFormatting>
  <conditionalFormatting sqref="E9">
    <cfRule type="expression" dxfId="15021" priority="1360">
      <formula>AND(IF(OR($Q9=1,$Q9=2),1,0),IF($X9&lt;=20,1,0))</formula>
    </cfRule>
    <cfRule type="expression" dxfId="15020" priority="1361">
      <formula>AND(IF($Q9=2,1,0),IF($X9&lt;30,1,0))</formula>
    </cfRule>
    <cfRule type="expression" dxfId="15019" priority="1362">
      <formula>AND(IF($Q9=3,1,0),IF($X9&lt;30,1,0))</formula>
    </cfRule>
    <cfRule type="expression" dxfId="15018" priority="1363">
      <formula>AND(IF($Q9=3,1,IF($Q9=4,1,0)),IF($F9&lt;=85,1,0))</formula>
    </cfRule>
  </conditionalFormatting>
  <conditionalFormatting sqref="X9">
    <cfRule type="expression" dxfId="15017" priority="1356">
      <formula>AND(IF(OR($Q9=1,$Q9=2),1,0),IF($X9&lt;=20,1,0))</formula>
    </cfRule>
    <cfRule type="expression" dxfId="15016" priority="1357">
      <formula>AND(IF($Q9=2,1,0),IF($X9&lt;30,1,0))</formula>
    </cfRule>
    <cfRule type="expression" dxfId="15015" priority="1358">
      <formula>AND(IF($Q9=3,1,0),IF($X9&lt;30,1,0))</formula>
    </cfRule>
    <cfRule type="expression" dxfId="15014" priority="1359">
      <formula>AND(IF($Q9=3,1,IF($Q9=4,1,0)),IF($F9&lt;=85,1,0))</formula>
    </cfRule>
  </conditionalFormatting>
  <conditionalFormatting sqref="AI9">
    <cfRule type="expression" dxfId="15013" priority="1352">
      <formula>AND(IF(OR($Q9=1,$Q9=2),1,0),IF($X9&lt;=20,1,0))</formula>
    </cfRule>
    <cfRule type="expression" dxfId="15012" priority="1353">
      <formula>AND(IF($Q9=2,1,0),IF($X9&lt;30,1,0))</formula>
    </cfRule>
    <cfRule type="expression" dxfId="15011" priority="1354">
      <formula>AND(IF($Q9=3,1,0),IF($X9&lt;30,1,0))</formula>
    </cfRule>
    <cfRule type="expression" dxfId="15010" priority="1355">
      <formula>AND(IF($Q9=3,1,IF($Q9=4,1,0)),IF($F9&lt;=85,1,0))</formula>
    </cfRule>
  </conditionalFormatting>
  <conditionalFormatting sqref="AV10">
    <cfRule type="expression" dxfId="15009" priority="1350">
      <formula>AV10="X"</formula>
    </cfRule>
    <cfRule type="expression" dxfId="15008" priority="1351">
      <formula>AV10="후보"</formula>
    </cfRule>
  </conditionalFormatting>
  <conditionalFormatting sqref="Z10">
    <cfRule type="colorScale" priority="1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5007" priority="1347" operator="greaterThan">
      <formula>0.9</formula>
    </cfRule>
    <cfRule type="cellIs" dxfId="15006" priority="1348" operator="greaterThan">
      <formula>0.85</formula>
    </cfRule>
  </conditionalFormatting>
  <conditionalFormatting sqref="AV11">
    <cfRule type="expression" dxfId="15005" priority="1345">
      <formula>AV11="X"</formula>
    </cfRule>
    <cfRule type="expression" dxfId="15004" priority="1346">
      <formula>AV11="후보"</formula>
    </cfRule>
  </conditionalFormatting>
  <conditionalFormatting sqref="Z11">
    <cfRule type="colorScale" priority="13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5003" priority="1342" operator="greaterThan">
      <formula>0.9</formula>
    </cfRule>
    <cfRule type="cellIs" dxfId="15002" priority="1343" operator="greaterThan">
      <formula>0.85</formula>
    </cfRule>
  </conditionalFormatting>
  <conditionalFormatting sqref="N11">
    <cfRule type="cellIs" dxfId="15001" priority="1340" operator="greaterThan">
      <formula>0.9</formula>
    </cfRule>
    <cfRule type="cellIs" dxfId="15000" priority="1341" operator="greaterThan">
      <formula>0.85</formula>
    </cfRule>
  </conditionalFormatting>
  <conditionalFormatting sqref="E11">
    <cfRule type="expression" dxfId="14999" priority="1336">
      <formula>AND(IF(OR($Q11=1,$Q11=2),1,0),IF($X11&lt;=20,1,0))</formula>
    </cfRule>
    <cfRule type="expression" dxfId="14998" priority="1337">
      <formula>AND(IF($Q11=2,1,0),IF($X11&lt;30,1,0))</formula>
    </cfRule>
    <cfRule type="expression" dxfId="14997" priority="1338">
      <formula>AND(IF($Q11=3,1,0),IF($X11&lt;30,1,0))</formula>
    </cfRule>
    <cfRule type="expression" dxfId="14996" priority="1339">
      <formula>AND(IF($Q11=3,1,IF($Q11=4,1,0)),IF($F11&lt;=85,1,0))</formula>
    </cfRule>
  </conditionalFormatting>
  <conditionalFormatting sqref="X11">
    <cfRule type="expression" dxfId="14995" priority="1332">
      <formula>AND(IF(OR($Q11=1,$Q11=2),1,0),IF($X11&lt;=20,1,0))</formula>
    </cfRule>
    <cfRule type="expression" dxfId="14994" priority="1333">
      <formula>AND(IF($Q11=2,1,0),IF($X11&lt;30,1,0))</formula>
    </cfRule>
    <cfRule type="expression" dxfId="14993" priority="1334">
      <formula>AND(IF($Q11=3,1,0),IF($X11&lt;30,1,0))</formula>
    </cfRule>
    <cfRule type="expression" dxfId="14992" priority="1335">
      <formula>AND(IF($Q11=3,1,IF($Q11=4,1,0)),IF($F11&lt;=85,1,0))</formula>
    </cfRule>
  </conditionalFormatting>
  <conditionalFormatting sqref="AI11">
    <cfRule type="expression" dxfId="14991" priority="1328">
      <formula>AND(IF(OR($Q11=1,$Q11=2),1,0),IF($X11&lt;=20,1,0))</formula>
    </cfRule>
    <cfRule type="expression" dxfId="14990" priority="1329">
      <formula>AND(IF($Q11=2,1,0),IF($X11&lt;30,1,0))</formula>
    </cfRule>
    <cfRule type="expression" dxfId="14989" priority="1330">
      <formula>AND(IF($Q11=3,1,0),IF($X11&lt;30,1,0))</formula>
    </cfRule>
    <cfRule type="expression" dxfId="14988" priority="1331">
      <formula>AND(IF($Q11=3,1,IF($Q11=4,1,0)),IF($F11&lt;=85,1,0))</formula>
    </cfRule>
  </conditionalFormatting>
  <conditionalFormatting sqref="AV12">
    <cfRule type="expression" dxfId="14987" priority="1326">
      <formula>AV12="X"</formula>
    </cfRule>
    <cfRule type="expression" dxfId="14986" priority="1327">
      <formula>AV12="후보"</formula>
    </cfRule>
  </conditionalFormatting>
  <conditionalFormatting sqref="Z12">
    <cfRule type="colorScale" priority="13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4985" priority="1323" operator="greaterThan">
      <formula>0.9</formula>
    </cfRule>
    <cfRule type="cellIs" dxfId="14984" priority="1324" operator="greaterThan">
      <formula>0.85</formula>
    </cfRule>
  </conditionalFormatting>
  <conditionalFormatting sqref="N12">
    <cfRule type="cellIs" dxfId="14983" priority="1321" operator="greaterThan">
      <formula>0.9</formula>
    </cfRule>
    <cfRule type="cellIs" dxfId="14982" priority="1322" operator="greaterThan">
      <formula>0.85</formula>
    </cfRule>
  </conditionalFormatting>
  <conditionalFormatting sqref="E12">
    <cfRule type="expression" dxfId="14981" priority="1317">
      <formula>AND(IF(OR($Q12=1,$Q12=2),1,0),IF($X12&lt;=20,1,0))</formula>
    </cfRule>
    <cfRule type="expression" dxfId="14980" priority="1318">
      <formula>AND(IF($Q12=2,1,0),IF($X12&lt;30,1,0))</formula>
    </cfRule>
    <cfRule type="expression" dxfId="14979" priority="1319">
      <formula>AND(IF($Q12=3,1,0),IF($X12&lt;30,1,0))</formula>
    </cfRule>
    <cfRule type="expression" dxfId="14978" priority="1320">
      <formula>AND(IF($Q12=3,1,IF($Q12=4,1,0)),IF($F12&lt;=85,1,0))</formula>
    </cfRule>
  </conditionalFormatting>
  <conditionalFormatting sqref="X12">
    <cfRule type="expression" dxfId="14977" priority="1313">
      <formula>AND(IF(OR($Q12=1,$Q12=2),1,0),IF($X12&lt;=20,1,0))</formula>
    </cfRule>
    <cfRule type="expression" dxfId="14976" priority="1314">
      <formula>AND(IF($Q12=2,1,0),IF($X12&lt;30,1,0))</formula>
    </cfRule>
    <cfRule type="expression" dxfId="14975" priority="1315">
      <formula>AND(IF($Q12=3,1,0),IF($X12&lt;30,1,0))</formula>
    </cfRule>
    <cfRule type="expression" dxfId="14974" priority="1316">
      <formula>AND(IF($Q12=3,1,IF($Q12=4,1,0)),IF($F12&lt;=85,1,0))</formula>
    </cfRule>
  </conditionalFormatting>
  <conditionalFormatting sqref="AI12">
    <cfRule type="expression" dxfId="14973" priority="1309">
      <formula>AND(IF(OR($Q12=1,$Q12=2),1,0),IF($X12&lt;=20,1,0))</formula>
    </cfRule>
    <cfRule type="expression" dxfId="14972" priority="1310">
      <formula>AND(IF($Q12=2,1,0),IF($X12&lt;30,1,0))</formula>
    </cfRule>
    <cfRule type="expression" dxfId="14971" priority="1311">
      <formula>AND(IF($Q12=3,1,0),IF($X12&lt;30,1,0))</formula>
    </cfRule>
    <cfRule type="expression" dxfId="14970" priority="1312">
      <formula>AND(IF($Q12=3,1,IF($Q12=4,1,0)),IF($F12&lt;=85,1,0))</formula>
    </cfRule>
  </conditionalFormatting>
  <conditionalFormatting sqref="AV13">
    <cfRule type="expression" dxfId="14969" priority="1307">
      <formula>AV13="X"</formula>
    </cfRule>
    <cfRule type="expression" dxfId="14968" priority="1308">
      <formula>AV13="후보"</formula>
    </cfRule>
  </conditionalFormatting>
  <conditionalFormatting sqref="Z13">
    <cfRule type="colorScale" priority="13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4967" priority="1304" operator="greaterThan">
      <formula>0.9</formula>
    </cfRule>
    <cfRule type="cellIs" dxfId="14966" priority="1305" operator="greaterThan">
      <formula>0.85</formula>
    </cfRule>
  </conditionalFormatting>
  <conditionalFormatting sqref="N13">
    <cfRule type="cellIs" dxfId="14965" priority="1302" operator="greaterThan">
      <formula>0.9</formula>
    </cfRule>
    <cfRule type="cellIs" dxfId="14964" priority="1303" operator="greaterThan">
      <formula>0.85</formula>
    </cfRule>
  </conditionalFormatting>
  <conditionalFormatting sqref="E13">
    <cfRule type="expression" dxfId="14963" priority="1298">
      <formula>AND(IF(OR($Q13=1,$Q13=2),1,0),IF($X13&lt;=20,1,0))</formula>
    </cfRule>
    <cfRule type="expression" dxfId="14962" priority="1299">
      <formula>AND(IF($Q13=2,1,0),IF($X13&lt;30,1,0))</formula>
    </cfRule>
    <cfRule type="expression" dxfId="14961" priority="1300">
      <formula>AND(IF($Q13=3,1,0),IF($X13&lt;30,1,0))</formula>
    </cfRule>
    <cfRule type="expression" dxfId="14960" priority="1301">
      <formula>AND(IF($Q13=3,1,IF($Q13=4,1,0)),IF($F13&lt;=85,1,0))</formula>
    </cfRule>
  </conditionalFormatting>
  <conditionalFormatting sqref="X13">
    <cfRule type="expression" dxfId="14959" priority="1294">
      <formula>AND(IF(OR($Q13=1,$Q13=2),1,0),IF($X13&lt;=20,1,0))</formula>
    </cfRule>
    <cfRule type="expression" dxfId="14958" priority="1295">
      <formula>AND(IF($Q13=2,1,0),IF($X13&lt;30,1,0))</formula>
    </cfRule>
    <cfRule type="expression" dxfId="14957" priority="1296">
      <formula>AND(IF($Q13=3,1,0),IF($X13&lt;30,1,0))</formula>
    </cfRule>
    <cfRule type="expression" dxfId="14956" priority="1297">
      <formula>AND(IF($Q13=3,1,IF($Q13=4,1,0)),IF($F13&lt;=85,1,0))</formula>
    </cfRule>
  </conditionalFormatting>
  <conditionalFormatting sqref="AI13">
    <cfRule type="expression" dxfId="14955" priority="1290">
      <formula>AND(IF(OR($Q13=1,$Q13=2),1,0),IF($X13&lt;=20,1,0))</formula>
    </cfRule>
    <cfRule type="expression" dxfId="14954" priority="1291">
      <formula>AND(IF($Q13=2,1,0),IF($X13&lt;30,1,0))</formula>
    </cfRule>
    <cfRule type="expression" dxfId="14953" priority="1292">
      <formula>AND(IF($Q13=3,1,0),IF($X13&lt;30,1,0))</formula>
    </cfRule>
    <cfRule type="expression" dxfId="14952" priority="1293">
      <formula>AND(IF($Q13=3,1,IF($Q13=4,1,0)),IF($F13&lt;=85,1,0))</formula>
    </cfRule>
  </conditionalFormatting>
  <conditionalFormatting sqref="AV14">
    <cfRule type="expression" dxfId="14951" priority="1288">
      <formula>AV14="X"</formula>
    </cfRule>
    <cfRule type="expression" dxfId="14950" priority="1289">
      <formula>AV14="후보"</formula>
    </cfRule>
  </conditionalFormatting>
  <conditionalFormatting sqref="Z14">
    <cfRule type="colorScale" priority="12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4949" priority="1285" operator="greaterThan">
      <formula>0.9</formula>
    </cfRule>
    <cfRule type="cellIs" dxfId="14948" priority="1286" operator="greaterThan">
      <formula>0.85</formula>
    </cfRule>
  </conditionalFormatting>
  <conditionalFormatting sqref="N14">
    <cfRule type="cellIs" dxfId="14947" priority="1283" operator="greaterThan">
      <formula>0.9</formula>
    </cfRule>
    <cfRule type="cellIs" dxfId="14946" priority="1284" operator="greaterThan">
      <formula>0.85</formula>
    </cfRule>
  </conditionalFormatting>
  <conditionalFormatting sqref="E14">
    <cfRule type="expression" dxfId="14945" priority="1279">
      <formula>AND(IF(OR($Q14=1,$Q14=2),1,0),IF($X14&lt;=20,1,0))</formula>
    </cfRule>
    <cfRule type="expression" dxfId="14944" priority="1280">
      <formula>AND(IF($Q14=2,1,0),IF($X14&lt;30,1,0))</formula>
    </cfRule>
    <cfRule type="expression" dxfId="14943" priority="1281">
      <formula>AND(IF($Q14=3,1,0),IF($X14&lt;30,1,0))</formula>
    </cfRule>
    <cfRule type="expression" dxfId="14942" priority="1282">
      <formula>AND(IF($Q14=3,1,IF($Q14=4,1,0)),IF($F14&lt;=85,1,0))</formula>
    </cfRule>
  </conditionalFormatting>
  <conditionalFormatting sqref="X14">
    <cfRule type="expression" dxfId="14941" priority="1275">
      <formula>AND(IF(OR($Q14=1,$Q14=2),1,0),IF($X14&lt;=20,1,0))</formula>
    </cfRule>
    <cfRule type="expression" dxfId="14940" priority="1276">
      <formula>AND(IF($Q14=2,1,0),IF($X14&lt;30,1,0))</formula>
    </cfRule>
    <cfRule type="expression" dxfId="14939" priority="1277">
      <formula>AND(IF($Q14=3,1,0),IF($X14&lt;30,1,0))</formula>
    </cfRule>
    <cfRule type="expression" dxfId="14938" priority="1278">
      <formula>AND(IF($Q14=3,1,IF($Q14=4,1,0)),IF($F14&lt;=85,1,0))</formula>
    </cfRule>
  </conditionalFormatting>
  <conditionalFormatting sqref="AI14">
    <cfRule type="expression" dxfId="14937" priority="1271">
      <formula>AND(IF(OR($Q14=1,$Q14=2),1,0),IF($X14&lt;=20,1,0))</formula>
    </cfRule>
    <cfRule type="expression" dxfId="14936" priority="1272">
      <formula>AND(IF($Q14=2,1,0),IF($X14&lt;30,1,0))</formula>
    </cfRule>
    <cfRule type="expression" dxfId="14935" priority="1273">
      <formula>AND(IF($Q14=3,1,0),IF($X14&lt;30,1,0))</formula>
    </cfRule>
    <cfRule type="expression" dxfId="14934" priority="1274">
      <formula>AND(IF($Q14=3,1,IF($Q14=4,1,0)),IF($F14&lt;=85,1,0))</formula>
    </cfRule>
  </conditionalFormatting>
  <conditionalFormatting sqref="AV15">
    <cfRule type="expression" dxfId="14933" priority="1269">
      <formula>AV15="X"</formula>
    </cfRule>
    <cfRule type="expression" dxfId="14932" priority="1270">
      <formula>AV15="후보"</formula>
    </cfRule>
  </conditionalFormatting>
  <conditionalFormatting sqref="Z15">
    <cfRule type="colorScale" priority="12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4931" priority="1266" operator="greaterThan">
      <formula>0.9</formula>
    </cfRule>
    <cfRule type="cellIs" dxfId="14930" priority="1267" operator="greaterThan">
      <formula>0.85</formula>
    </cfRule>
  </conditionalFormatting>
  <conditionalFormatting sqref="N15">
    <cfRule type="cellIs" dxfId="14929" priority="1264" operator="greaterThan">
      <formula>0.9</formula>
    </cfRule>
    <cfRule type="cellIs" dxfId="14928" priority="1265" operator="greaterThan">
      <formula>0.85</formula>
    </cfRule>
  </conditionalFormatting>
  <conditionalFormatting sqref="E15">
    <cfRule type="expression" dxfId="14927" priority="1260">
      <formula>AND(IF(OR($Q15=1,$Q15=2),1,0),IF($X15&lt;=20,1,0))</formula>
    </cfRule>
    <cfRule type="expression" dxfId="14926" priority="1261">
      <formula>AND(IF($Q15=2,1,0),IF($X15&lt;30,1,0))</formula>
    </cfRule>
    <cfRule type="expression" dxfId="14925" priority="1262">
      <formula>AND(IF($Q15=3,1,0),IF($X15&lt;30,1,0))</formula>
    </cfRule>
    <cfRule type="expression" dxfId="14924" priority="1263">
      <formula>AND(IF($Q15=3,1,IF($Q15=4,1,0)),IF($F15&lt;=85,1,0))</formula>
    </cfRule>
  </conditionalFormatting>
  <conditionalFormatting sqref="X15">
    <cfRule type="expression" dxfId="14923" priority="1256">
      <formula>AND(IF(OR($Q15=1,$Q15=2),1,0),IF($X15&lt;=20,1,0))</formula>
    </cfRule>
    <cfRule type="expression" dxfId="14922" priority="1257">
      <formula>AND(IF($Q15=2,1,0),IF($X15&lt;30,1,0))</formula>
    </cfRule>
    <cfRule type="expression" dxfId="14921" priority="1258">
      <formula>AND(IF($Q15=3,1,0),IF($X15&lt;30,1,0))</formula>
    </cfRule>
    <cfRule type="expression" dxfId="14920" priority="1259">
      <formula>AND(IF($Q15=3,1,IF($Q15=4,1,0)),IF($F15&lt;=85,1,0))</formula>
    </cfRule>
  </conditionalFormatting>
  <conditionalFormatting sqref="AI15">
    <cfRule type="expression" dxfId="14919" priority="1252">
      <formula>AND(IF(OR($Q15=1,$Q15=2),1,0),IF($X15&lt;=20,1,0))</formula>
    </cfRule>
    <cfRule type="expression" dxfId="14918" priority="1253">
      <formula>AND(IF($Q15=2,1,0),IF($X15&lt;30,1,0))</formula>
    </cfRule>
    <cfRule type="expression" dxfId="14917" priority="1254">
      <formula>AND(IF($Q15=3,1,0),IF($X15&lt;30,1,0))</formula>
    </cfRule>
    <cfRule type="expression" dxfId="14916" priority="1255">
      <formula>AND(IF($Q15=3,1,IF($Q15=4,1,0)),IF($F15&lt;=85,1,0))</formula>
    </cfRule>
  </conditionalFormatting>
  <conditionalFormatting sqref="AV16">
    <cfRule type="expression" dxfId="14915" priority="1250">
      <formula>AV16="X"</formula>
    </cfRule>
    <cfRule type="expression" dxfId="14914" priority="1251">
      <formula>AV16="후보"</formula>
    </cfRule>
  </conditionalFormatting>
  <conditionalFormatting sqref="Z16">
    <cfRule type="colorScale" priority="12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4913" priority="1247" operator="greaterThan">
      <formula>0.9</formula>
    </cfRule>
    <cfRule type="cellIs" dxfId="14912" priority="1248" operator="greaterThan">
      <formula>0.85</formula>
    </cfRule>
  </conditionalFormatting>
  <conditionalFormatting sqref="N16">
    <cfRule type="cellIs" dxfId="14911" priority="1245" operator="greaterThan">
      <formula>0.9</formula>
    </cfRule>
    <cfRule type="cellIs" dxfId="14910" priority="1246" operator="greaterThan">
      <formula>0.85</formula>
    </cfRule>
  </conditionalFormatting>
  <conditionalFormatting sqref="E16">
    <cfRule type="expression" dxfId="14909" priority="1241">
      <formula>AND(IF(OR($Q16=1,$Q16=2),1,0),IF($X16&lt;=20,1,0))</formula>
    </cfRule>
    <cfRule type="expression" dxfId="14908" priority="1242">
      <formula>AND(IF($Q16=2,1,0),IF($X16&lt;30,1,0))</formula>
    </cfRule>
    <cfRule type="expression" dxfId="14907" priority="1243">
      <formula>AND(IF($Q16=3,1,0),IF($X16&lt;30,1,0))</formula>
    </cfRule>
    <cfRule type="expression" dxfId="14906" priority="1244">
      <formula>AND(IF($Q16=3,1,IF($Q16=4,1,0)),IF($F16&lt;=85,1,0))</formula>
    </cfRule>
  </conditionalFormatting>
  <conditionalFormatting sqref="X16">
    <cfRule type="expression" dxfId="14905" priority="1237">
      <formula>AND(IF(OR($Q16=1,$Q16=2),1,0),IF($X16&lt;=20,1,0))</formula>
    </cfRule>
    <cfRule type="expression" dxfId="14904" priority="1238">
      <formula>AND(IF($Q16=2,1,0),IF($X16&lt;30,1,0))</formula>
    </cfRule>
    <cfRule type="expression" dxfId="14903" priority="1239">
      <formula>AND(IF($Q16=3,1,0),IF($X16&lt;30,1,0))</formula>
    </cfRule>
    <cfRule type="expression" dxfId="14902" priority="1240">
      <formula>AND(IF($Q16=3,1,IF($Q16=4,1,0)),IF($F16&lt;=85,1,0))</formula>
    </cfRule>
  </conditionalFormatting>
  <conditionalFormatting sqref="AI16">
    <cfRule type="expression" dxfId="14901" priority="1233">
      <formula>AND(IF(OR($Q16=1,$Q16=2),1,0),IF($X16&lt;=20,1,0))</formula>
    </cfRule>
    <cfRule type="expression" dxfId="14900" priority="1234">
      <formula>AND(IF($Q16=2,1,0),IF($X16&lt;30,1,0))</formula>
    </cfRule>
    <cfRule type="expression" dxfId="14899" priority="1235">
      <formula>AND(IF($Q16=3,1,0),IF($X16&lt;30,1,0))</formula>
    </cfRule>
    <cfRule type="expression" dxfId="14898" priority="1236">
      <formula>AND(IF($Q16=3,1,IF($Q16=4,1,0)),IF($F16&lt;=85,1,0))</formula>
    </cfRule>
  </conditionalFormatting>
  <conditionalFormatting sqref="AV17">
    <cfRule type="expression" dxfId="14897" priority="1231">
      <formula>AV17="X"</formula>
    </cfRule>
    <cfRule type="expression" dxfId="14896" priority="1232">
      <formula>AV17="후보"</formula>
    </cfRule>
  </conditionalFormatting>
  <conditionalFormatting sqref="Z17">
    <cfRule type="colorScale" priority="12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4895" priority="1228" operator="greaterThan">
      <formula>0.9</formula>
    </cfRule>
    <cfRule type="cellIs" dxfId="14894" priority="1229" operator="greaterThan">
      <formula>0.85</formula>
    </cfRule>
  </conditionalFormatting>
  <conditionalFormatting sqref="N17">
    <cfRule type="cellIs" dxfId="14893" priority="1226" operator="greaterThan">
      <formula>0.9</formula>
    </cfRule>
    <cfRule type="cellIs" dxfId="14892" priority="1227" operator="greaterThan">
      <formula>0.85</formula>
    </cfRule>
  </conditionalFormatting>
  <conditionalFormatting sqref="E17">
    <cfRule type="expression" dxfId="14891" priority="1222">
      <formula>AND(IF(OR($Q17=1,$Q17=2),1,0),IF($X17&lt;=20,1,0))</formula>
    </cfRule>
    <cfRule type="expression" dxfId="14890" priority="1223">
      <formula>AND(IF($Q17=2,1,0),IF($X17&lt;30,1,0))</formula>
    </cfRule>
    <cfRule type="expression" dxfId="14889" priority="1224">
      <formula>AND(IF($Q17=3,1,0),IF($X17&lt;30,1,0))</formula>
    </cfRule>
    <cfRule type="expression" dxfId="14888" priority="1225">
      <formula>AND(IF($Q17=3,1,IF($Q17=4,1,0)),IF($F17&lt;=85,1,0))</formula>
    </cfRule>
  </conditionalFormatting>
  <conditionalFormatting sqref="X17">
    <cfRule type="expression" dxfId="14887" priority="1218">
      <formula>AND(IF(OR($Q17=1,$Q17=2),1,0),IF($X17&lt;=20,1,0))</formula>
    </cfRule>
    <cfRule type="expression" dxfId="14886" priority="1219">
      <formula>AND(IF($Q17=2,1,0),IF($X17&lt;30,1,0))</formula>
    </cfRule>
    <cfRule type="expression" dxfId="14885" priority="1220">
      <formula>AND(IF($Q17=3,1,0),IF($X17&lt;30,1,0))</formula>
    </cfRule>
    <cfRule type="expression" dxfId="14884" priority="1221">
      <formula>AND(IF($Q17=3,1,IF($Q17=4,1,0)),IF($F17&lt;=85,1,0))</formula>
    </cfRule>
  </conditionalFormatting>
  <conditionalFormatting sqref="AI17">
    <cfRule type="expression" dxfId="14883" priority="1214">
      <formula>AND(IF(OR($Q17=1,$Q17=2),1,0),IF($X17&lt;=20,1,0))</formula>
    </cfRule>
    <cfRule type="expression" dxfId="14882" priority="1215">
      <formula>AND(IF($Q17=2,1,0),IF($X17&lt;30,1,0))</formula>
    </cfRule>
    <cfRule type="expression" dxfId="14881" priority="1216">
      <formula>AND(IF($Q17=3,1,0),IF($X17&lt;30,1,0))</formula>
    </cfRule>
    <cfRule type="expression" dxfId="14880" priority="1217">
      <formula>AND(IF($Q17=3,1,IF($Q17=4,1,0)),IF($F17&lt;=85,1,0))</formula>
    </cfRule>
  </conditionalFormatting>
  <conditionalFormatting sqref="AV18">
    <cfRule type="expression" dxfId="14879" priority="1212">
      <formula>AV18="X"</formula>
    </cfRule>
    <cfRule type="expression" dxfId="14878" priority="1213">
      <formula>AV18="후보"</formula>
    </cfRule>
  </conditionalFormatting>
  <conditionalFormatting sqref="Z18">
    <cfRule type="colorScale" priority="12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4877" priority="1209" operator="greaterThan">
      <formula>0.9</formula>
    </cfRule>
    <cfRule type="cellIs" dxfId="14876" priority="1210" operator="greaterThan">
      <formula>0.85</formula>
    </cfRule>
  </conditionalFormatting>
  <conditionalFormatting sqref="N18">
    <cfRule type="cellIs" dxfId="14875" priority="1207" operator="greaterThan">
      <formula>0.9</formula>
    </cfRule>
    <cfRule type="cellIs" dxfId="14874" priority="1208" operator="greaterThan">
      <formula>0.85</formula>
    </cfRule>
  </conditionalFormatting>
  <conditionalFormatting sqref="E18">
    <cfRule type="expression" dxfId="14873" priority="1203">
      <formula>AND(IF(OR($Q18=1,$Q18=2),1,0),IF($X18&lt;=20,1,0))</formula>
    </cfRule>
    <cfRule type="expression" dxfId="14872" priority="1204">
      <formula>AND(IF($Q18=2,1,0),IF($X18&lt;30,1,0))</formula>
    </cfRule>
    <cfRule type="expression" dxfId="14871" priority="1205">
      <formula>AND(IF($Q18=3,1,0),IF($X18&lt;30,1,0))</formula>
    </cfRule>
    <cfRule type="expression" dxfId="14870" priority="1206">
      <formula>AND(IF($Q18=3,1,IF($Q18=4,1,0)),IF($F18&lt;=85,1,0))</formula>
    </cfRule>
  </conditionalFormatting>
  <conditionalFormatting sqref="X18">
    <cfRule type="expression" dxfId="14869" priority="1199">
      <formula>AND(IF(OR($Q18=1,$Q18=2),1,0),IF($X18&lt;=20,1,0))</formula>
    </cfRule>
    <cfRule type="expression" dxfId="14868" priority="1200">
      <formula>AND(IF($Q18=2,1,0),IF($X18&lt;30,1,0))</formula>
    </cfRule>
    <cfRule type="expression" dxfId="14867" priority="1201">
      <formula>AND(IF($Q18=3,1,0),IF($X18&lt;30,1,0))</formula>
    </cfRule>
    <cfRule type="expression" dxfId="14866" priority="1202">
      <formula>AND(IF($Q18=3,1,IF($Q18=4,1,0)),IF($F18&lt;=85,1,0))</formula>
    </cfRule>
  </conditionalFormatting>
  <conditionalFormatting sqref="AI18">
    <cfRule type="expression" dxfId="14865" priority="1195">
      <formula>AND(IF(OR($Q18=1,$Q18=2),1,0),IF($X18&lt;=20,1,0))</formula>
    </cfRule>
    <cfRule type="expression" dxfId="14864" priority="1196">
      <formula>AND(IF($Q18=2,1,0),IF($X18&lt;30,1,0))</formula>
    </cfRule>
    <cfRule type="expression" dxfId="14863" priority="1197">
      <formula>AND(IF($Q18=3,1,0),IF($X18&lt;30,1,0))</formula>
    </cfRule>
    <cfRule type="expression" dxfId="14862" priority="1198">
      <formula>AND(IF($Q18=3,1,IF($Q18=4,1,0)),IF($F18&lt;=85,1,0))</formula>
    </cfRule>
  </conditionalFormatting>
  <conditionalFormatting sqref="AV19">
    <cfRule type="expression" dxfId="14861" priority="1193">
      <formula>AV19="X"</formula>
    </cfRule>
    <cfRule type="expression" dxfId="14860" priority="1194">
      <formula>AV19="후보"</formula>
    </cfRule>
  </conditionalFormatting>
  <conditionalFormatting sqref="Z19">
    <cfRule type="colorScale" priority="11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4859" priority="1190" operator="greaterThan">
      <formula>0.9</formula>
    </cfRule>
    <cfRule type="cellIs" dxfId="14858" priority="1191" operator="greaterThan">
      <formula>0.85</formula>
    </cfRule>
  </conditionalFormatting>
  <conditionalFormatting sqref="N19">
    <cfRule type="cellIs" dxfId="14857" priority="1188" operator="greaterThan">
      <formula>0.9</formula>
    </cfRule>
    <cfRule type="cellIs" dxfId="14856" priority="1189" operator="greaterThan">
      <formula>0.85</formula>
    </cfRule>
  </conditionalFormatting>
  <conditionalFormatting sqref="E19">
    <cfRule type="expression" dxfId="14855" priority="1184">
      <formula>AND(IF(OR($Q19=1,$Q19=2),1,0),IF($X19&lt;=20,1,0))</formula>
    </cfRule>
    <cfRule type="expression" dxfId="14854" priority="1185">
      <formula>AND(IF($Q19=2,1,0),IF($X19&lt;30,1,0))</formula>
    </cfRule>
    <cfRule type="expression" dxfId="14853" priority="1186">
      <formula>AND(IF($Q19=3,1,0),IF($X19&lt;30,1,0))</formula>
    </cfRule>
    <cfRule type="expression" dxfId="14852" priority="1187">
      <formula>AND(IF($Q19=3,1,IF($Q19=4,1,0)),IF($F19&lt;=85,1,0))</formula>
    </cfRule>
  </conditionalFormatting>
  <conditionalFormatting sqref="X19">
    <cfRule type="expression" dxfId="14851" priority="1180">
      <formula>AND(IF(OR($Q19=1,$Q19=2),1,0),IF($X19&lt;=20,1,0))</formula>
    </cfRule>
    <cfRule type="expression" dxfId="14850" priority="1181">
      <formula>AND(IF($Q19=2,1,0),IF($X19&lt;30,1,0))</formula>
    </cfRule>
    <cfRule type="expression" dxfId="14849" priority="1182">
      <formula>AND(IF($Q19=3,1,0),IF($X19&lt;30,1,0))</formula>
    </cfRule>
    <cfRule type="expression" dxfId="14848" priority="1183">
      <formula>AND(IF($Q19=3,1,IF($Q19=4,1,0)),IF($F19&lt;=85,1,0))</formula>
    </cfRule>
  </conditionalFormatting>
  <conditionalFormatting sqref="AI19">
    <cfRule type="expression" dxfId="14847" priority="1176">
      <formula>AND(IF(OR($Q19=1,$Q19=2),1,0),IF($X19&lt;=20,1,0))</formula>
    </cfRule>
    <cfRule type="expression" dxfId="14846" priority="1177">
      <formula>AND(IF($Q19=2,1,0),IF($X19&lt;30,1,0))</formula>
    </cfRule>
    <cfRule type="expression" dxfId="14845" priority="1178">
      <formula>AND(IF($Q19=3,1,0),IF($X19&lt;30,1,0))</formula>
    </cfRule>
    <cfRule type="expression" dxfId="14844" priority="1179">
      <formula>AND(IF($Q19=3,1,IF($Q19=4,1,0)),IF($F19&lt;=85,1,0))</formula>
    </cfRule>
  </conditionalFormatting>
  <conditionalFormatting sqref="AV20">
    <cfRule type="expression" dxfId="14843" priority="1174">
      <formula>AV20="X"</formula>
    </cfRule>
    <cfRule type="expression" dxfId="14842" priority="1175">
      <formula>AV20="후보"</formula>
    </cfRule>
  </conditionalFormatting>
  <conditionalFormatting sqref="Z20">
    <cfRule type="colorScale" priority="11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4841" priority="1171" operator="greaterThan">
      <formula>0.9</formula>
    </cfRule>
    <cfRule type="cellIs" dxfId="14840" priority="1172" operator="greaterThan">
      <formula>0.85</formula>
    </cfRule>
  </conditionalFormatting>
  <conditionalFormatting sqref="N20">
    <cfRule type="cellIs" dxfId="14839" priority="1169" operator="greaterThan">
      <formula>0.9</formula>
    </cfRule>
    <cfRule type="cellIs" dxfId="14838" priority="1170" operator="greaterThan">
      <formula>0.85</formula>
    </cfRule>
  </conditionalFormatting>
  <conditionalFormatting sqref="E20">
    <cfRule type="expression" dxfId="14837" priority="1165">
      <formula>AND(IF(OR($Q20=1,$Q20=2),1,0),IF($X20&lt;=20,1,0))</formula>
    </cfRule>
    <cfRule type="expression" dxfId="14836" priority="1166">
      <formula>AND(IF($Q20=2,1,0),IF($X20&lt;30,1,0))</formula>
    </cfRule>
    <cfRule type="expression" dxfId="14835" priority="1167">
      <formula>AND(IF($Q20=3,1,0),IF($X20&lt;30,1,0))</formula>
    </cfRule>
    <cfRule type="expression" dxfId="14834" priority="1168">
      <formula>AND(IF($Q20=3,1,IF($Q20=4,1,0)),IF($F20&lt;=85,1,0))</formula>
    </cfRule>
  </conditionalFormatting>
  <conditionalFormatting sqref="X20">
    <cfRule type="expression" dxfId="14833" priority="1161">
      <formula>AND(IF(OR($Q20=1,$Q20=2),1,0),IF($X20&lt;=20,1,0))</formula>
    </cfRule>
    <cfRule type="expression" dxfId="14832" priority="1162">
      <formula>AND(IF($Q20=2,1,0),IF($X20&lt;30,1,0))</formula>
    </cfRule>
    <cfRule type="expression" dxfId="14831" priority="1163">
      <formula>AND(IF($Q20=3,1,0),IF($X20&lt;30,1,0))</formula>
    </cfRule>
    <cfRule type="expression" dxfId="14830" priority="1164">
      <formula>AND(IF($Q20=3,1,IF($Q20=4,1,0)),IF($F20&lt;=85,1,0))</formula>
    </cfRule>
  </conditionalFormatting>
  <conditionalFormatting sqref="AI20">
    <cfRule type="expression" dxfId="14829" priority="1157">
      <formula>AND(IF(OR($Q20=1,$Q20=2),1,0),IF($X20&lt;=20,1,0))</formula>
    </cfRule>
    <cfRule type="expression" dxfId="14828" priority="1158">
      <formula>AND(IF($Q20=2,1,0),IF($X20&lt;30,1,0))</formula>
    </cfRule>
    <cfRule type="expression" dxfId="14827" priority="1159">
      <formula>AND(IF($Q20=3,1,0),IF($X20&lt;30,1,0))</formula>
    </cfRule>
    <cfRule type="expression" dxfId="14826" priority="1160">
      <formula>AND(IF($Q20=3,1,IF($Q20=4,1,0)),IF($F20&lt;=85,1,0))</formula>
    </cfRule>
  </conditionalFormatting>
  <conditionalFormatting sqref="AV21">
    <cfRule type="expression" dxfId="14825" priority="1155">
      <formula>AV21="X"</formula>
    </cfRule>
    <cfRule type="expression" dxfId="14824" priority="1156">
      <formula>AV21="후보"</formula>
    </cfRule>
  </conditionalFormatting>
  <conditionalFormatting sqref="Z21">
    <cfRule type="colorScale" priority="11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4823" priority="1152" operator="greaterThan">
      <formula>0.9</formula>
    </cfRule>
    <cfRule type="cellIs" dxfId="14822" priority="1153" operator="greaterThan">
      <formula>0.85</formula>
    </cfRule>
  </conditionalFormatting>
  <conditionalFormatting sqref="N21">
    <cfRule type="cellIs" dxfId="14821" priority="1150" operator="greaterThan">
      <formula>0.9</formula>
    </cfRule>
    <cfRule type="cellIs" dxfId="14820" priority="1151" operator="greaterThan">
      <formula>0.85</formula>
    </cfRule>
  </conditionalFormatting>
  <conditionalFormatting sqref="E21">
    <cfRule type="expression" dxfId="14819" priority="1146">
      <formula>AND(IF(OR($Q21=1,$Q21=2),1,0),IF($X21&lt;=20,1,0))</formula>
    </cfRule>
    <cfRule type="expression" dxfId="14818" priority="1147">
      <formula>AND(IF($Q21=2,1,0),IF($X21&lt;30,1,0))</formula>
    </cfRule>
    <cfRule type="expression" dxfId="14817" priority="1148">
      <formula>AND(IF($Q21=3,1,0),IF($X21&lt;30,1,0))</formula>
    </cfRule>
    <cfRule type="expression" dxfId="14816" priority="1149">
      <formula>AND(IF($Q21=3,1,IF($Q21=4,1,0)),IF($F21&lt;=85,1,0))</formula>
    </cfRule>
  </conditionalFormatting>
  <conditionalFormatting sqref="X21">
    <cfRule type="expression" dxfId="14815" priority="1142">
      <formula>AND(IF(OR($Q21=1,$Q21=2),1,0),IF($X21&lt;=20,1,0))</formula>
    </cfRule>
    <cfRule type="expression" dxfId="14814" priority="1143">
      <formula>AND(IF($Q21=2,1,0),IF($X21&lt;30,1,0))</formula>
    </cfRule>
    <cfRule type="expression" dxfId="14813" priority="1144">
      <formula>AND(IF($Q21=3,1,0),IF($X21&lt;30,1,0))</formula>
    </cfRule>
    <cfRule type="expression" dxfId="14812" priority="1145">
      <formula>AND(IF($Q21=3,1,IF($Q21=4,1,0)),IF($F21&lt;=85,1,0))</formula>
    </cfRule>
  </conditionalFormatting>
  <conditionalFormatting sqref="AI21">
    <cfRule type="expression" dxfId="14811" priority="1138">
      <formula>AND(IF(OR($Q21=1,$Q21=2),1,0),IF($X21&lt;=20,1,0))</formula>
    </cfRule>
    <cfRule type="expression" dxfId="14810" priority="1139">
      <formula>AND(IF($Q21=2,1,0),IF($X21&lt;30,1,0))</formula>
    </cfRule>
    <cfRule type="expression" dxfId="14809" priority="1140">
      <formula>AND(IF($Q21=3,1,0),IF($X21&lt;30,1,0))</formula>
    </cfRule>
    <cfRule type="expression" dxfId="14808" priority="1141">
      <formula>AND(IF($Q21=3,1,IF($Q21=4,1,0)),IF($F21&lt;=85,1,0))</formula>
    </cfRule>
  </conditionalFormatting>
  <conditionalFormatting sqref="AV22">
    <cfRule type="expression" dxfId="14807" priority="1136">
      <formula>AV22="X"</formula>
    </cfRule>
    <cfRule type="expression" dxfId="14806" priority="1137">
      <formula>AV22="후보"</formula>
    </cfRule>
  </conditionalFormatting>
  <conditionalFormatting sqref="Z22">
    <cfRule type="colorScale" priority="11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4805" priority="1133" operator="greaterThan">
      <formula>0.9</formula>
    </cfRule>
    <cfRule type="cellIs" dxfId="14804" priority="1134" operator="greaterThan">
      <formula>0.85</formula>
    </cfRule>
  </conditionalFormatting>
  <conditionalFormatting sqref="N22">
    <cfRule type="cellIs" dxfId="14803" priority="1131" operator="greaterThan">
      <formula>0.9</formula>
    </cfRule>
    <cfRule type="cellIs" dxfId="14802" priority="1132" operator="greaterThan">
      <formula>0.85</formula>
    </cfRule>
  </conditionalFormatting>
  <conditionalFormatting sqref="E22">
    <cfRule type="expression" dxfId="14801" priority="1127">
      <formula>AND(IF(OR($Q22=1,$Q22=2),1,0),IF($X22&lt;=20,1,0))</formula>
    </cfRule>
    <cfRule type="expression" dxfId="14800" priority="1128">
      <formula>AND(IF($Q22=2,1,0),IF($X22&lt;30,1,0))</formula>
    </cfRule>
    <cfRule type="expression" dxfId="14799" priority="1129">
      <formula>AND(IF($Q22=3,1,0),IF($X22&lt;30,1,0))</formula>
    </cfRule>
    <cfRule type="expression" dxfId="14798" priority="1130">
      <formula>AND(IF($Q22=3,1,IF($Q22=4,1,0)),IF($F22&lt;=85,1,0))</formula>
    </cfRule>
  </conditionalFormatting>
  <conditionalFormatting sqref="X22">
    <cfRule type="expression" dxfId="14797" priority="1123">
      <formula>AND(IF(OR($Q22=1,$Q22=2),1,0),IF($X22&lt;=20,1,0))</formula>
    </cfRule>
    <cfRule type="expression" dxfId="14796" priority="1124">
      <formula>AND(IF($Q22=2,1,0),IF($X22&lt;30,1,0))</formula>
    </cfRule>
    <cfRule type="expression" dxfId="14795" priority="1125">
      <formula>AND(IF($Q22=3,1,0),IF($X22&lt;30,1,0))</formula>
    </cfRule>
    <cfRule type="expression" dxfId="14794" priority="1126">
      <formula>AND(IF($Q22=3,1,IF($Q22=4,1,0)),IF($F22&lt;=85,1,0))</formula>
    </cfRule>
  </conditionalFormatting>
  <conditionalFormatting sqref="AI22">
    <cfRule type="expression" dxfId="14793" priority="1119">
      <formula>AND(IF(OR($Q22=1,$Q22=2),1,0),IF($X22&lt;=20,1,0))</formula>
    </cfRule>
    <cfRule type="expression" dxfId="14792" priority="1120">
      <formula>AND(IF($Q22=2,1,0),IF($X22&lt;30,1,0))</formula>
    </cfRule>
    <cfRule type="expression" dxfId="14791" priority="1121">
      <formula>AND(IF($Q22=3,1,0),IF($X22&lt;30,1,0))</formula>
    </cfRule>
    <cfRule type="expression" dxfId="14790" priority="1122">
      <formula>AND(IF($Q22=3,1,IF($Q22=4,1,0)),IF($F22&lt;=85,1,0))</formula>
    </cfRule>
  </conditionalFormatting>
  <conditionalFormatting sqref="AV23">
    <cfRule type="expression" dxfId="14789" priority="1117">
      <formula>AV23="X"</formula>
    </cfRule>
    <cfRule type="expression" dxfId="14788" priority="1118">
      <formula>AV23="후보"</formula>
    </cfRule>
  </conditionalFormatting>
  <conditionalFormatting sqref="Z23">
    <cfRule type="colorScale" priority="11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4787" priority="1114" operator="greaterThan">
      <formula>0.9</formula>
    </cfRule>
    <cfRule type="cellIs" dxfId="14786" priority="1115" operator="greaterThan">
      <formula>0.85</formula>
    </cfRule>
  </conditionalFormatting>
  <conditionalFormatting sqref="N23">
    <cfRule type="cellIs" dxfId="14785" priority="1112" operator="greaterThan">
      <formula>0.9</formula>
    </cfRule>
    <cfRule type="cellIs" dxfId="14784" priority="1113" operator="greaterThan">
      <formula>0.85</formula>
    </cfRule>
  </conditionalFormatting>
  <conditionalFormatting sqref="E23">
    <cfRule type="expression" dxfId="14783" priority="1108">
      <formula>AND(IF(OR($Q23=1,$Q23=2),1,0),IF($X23&lt;=20,1,0))</formula>
    </cfRule>
    <cfRule type="expression" dxfId="14782" priority="1109">
      <formula>AND(IF($Q23=2,1,0),IF($X23&lt;30,1,0))</formula>
    </cfRule>
    <cfRule type="expression" dxfId="14781" priority="1110">
      <formula>AND(IF($Q23=3,1,0),IF($X23&lt;30,1,0))</formula>
    </cfRule>
    <cfRule type="expression" dxfId="14780" priority="1111">
      <formula>AND(IF($Q23=3,1,IF($Q23=4,1,0)),IF($F23&lt;=85,1,0))</formula>
    </cfRule>
  </conditionalFormatting>
  <conditionalFormatting sqref="X23">
    <cfRule type="expression" dxfId="14779" priority="1104">
      <formula>AND(IF(OR($Q23=1,$Q23=2),1,0),IF($X23&lt;=20,1,0))</formula>
    </cfRule>
    <cfRule type="expression" dxfId="14778" priority="1105">
      <formula>AND(IF($Q23=2,1,0),IF($X23&lt;30,1,0))</formula>
    </cfRule>
    <cfRule type="expression" dxfId="14777" priority="1106">
      <formula>AND(IF($Q23=3,1,0),IF($X23&lt;30,1,0))</formula>
    </cfRule>
    <cfRule type="expression" dxfId="14776" priority="1107">
      <formula>AND(IF($Q23=3,1,IF($Q23=4,1,0)),IF($F23&lt;=85,1,0))</formula>
    </cfRule>
  </conditionalFormatting>
  <conditionalFormatting sqref="AI23">
    <cfRule type="expression" dxfId="14775" priority="1100">
      <formula>AND(IF(OR($Q23=1,$Q23=2),1,0),IF($X23&lt;=20,1,0))</formula>
    </cfRule>
    <cfRule type="expression" dxfId="14774" priority="1101">
      <formula>AND(IF($Q23=2,1,0),IF($X23&lt;30,1,0))</formula>
    </cfRule>
    <cfRule type="expression" dxfId="14773" priority="1102">
      <formula>AND(IF($Q23=3,1,0),IF($X23&lt;30,1,0))</formula>
    </cfRule>
    <cfRule type="expression" dxfId="14772" priority="1103">
      <formula>AND(IF($Q23=3,1,IF($Q23=4,1,0)),IF($F23&lt;=85,1,0))</formula>
    </cfRule>
  </conditionalFormatting>
  <conditionalFormatting sqref="AV24">
    <cfRule type="expression" dxfId="14771" priority="1098">
      <formula>AV24="X"</formula>
    </cfRule>
    <cfRule type="expression" dxfId="14770" priority="1099">
      <formula>AV24="후보"</formula>
    </cfRule>
  </conditionalFormatting>
  <conditionalFormatting sqref="Z24">
    <cfRule type="colorScale" priority="10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4769" priority="1095" operator="greaterThan">
      <formula>0.9</formula>
    </cfRule>
    <cfRule type="cellIs" dxfId="14768" priority="1096" operator="greaterThan">
      <formula>0.85</formula>
    </cfRule>
  </conditionalFormatting>
  <conditionalFormatting sqref="N24">
    <cfRule type="cellIs" dxfId="14767" priority="1093" operator="greaterThan">
      <formula>0.9</formula>
    </cfRule>
    <cfRule type="cellIs" dxfId="14766" priority="1094" operator="greaterThan">
      <formula>0.85</formula>
    </cfRule>
  </conditionalFormatting>
  <conditionalFormatting sqref="E24">
    <cfRule type="expression" dxfId="14765" priority="1089">
      <formula>AND(IF(OR($Q24=1,$Q24=2),1,0),IF($X24&lt;=20,1,0))</formula>
    </cfRule>
    <cfRule type="expression" dxfId="14764" priority="1090">
      <formula>AND(IF($Q24=2,1,0),IF($X24&lt;30,1,0))</formula>
    </cfRule>
    <cfRule type="expression" dxfId="14763" priority="1091">
      <formula>AND(IF($Q24=3,1,0),IF($X24&lt;30,1,0))</formula>
    </cfRule>
    <cfRule type="expression" dxfId="14762" priority="1092">
      <formula>AND(IF($Q24=3,1,IF($Q24=4,1,0)),IF($F24&lt;=85,1,0))</formula>
    </cfRule>
  </conditionalFormatting>
  <conditionalFormatting sqref="X24">
    <cfRule type="expression" dxfId="14761" priority="1085">
      <formula>AND(IF(OR($Q24=1,$Q24=2),1,0),IF($X24&lt;=20,1,0))</formula>
    </cfRule>
    <cfRule type="expression" dxfId="14760" priority="1086">
      <formula>AND(IF($Q24=2,1,0),IF($X24&lt;30,1,0))</formula>
    </cfRule>
    <cfRule type="expression" dxfId="14759" priority="1087">
      <formula>AND(IF($Q24=3,1,0),IF($X24&lt;30,1,0))</formula>
    </cfRule>
    <cfRule type="expression" dxfId="14758" priority="1088">
      <formula>AND(IF($Q24=3,1,IF($Q24=4,1,0)),IF($F24&lt;=85,1,0))</formula>
    </cfRule>
  </conditionalFormatting>
  <conditionalFormatting sqref="AI24">
    <cfRule type="expression" dxfId="14757" priority="1081">
      <formula>AND(IF(OR($Q24=1,$Q24=2),1,0),IF($X24&lt;=20,1,0))</formula>
    </cfRule>
    <cfRule type="expression" dxfId="14756" priority="1082">
      <formula>AND(IF($Q24=2,1,0),IF($X24&lt;30,1,0))</formula>
    </cfRule>
    <cfRule type="expression" dxfId="14755" priority="1083">
      <formula>AND(IF($Q24=3,1,0),IF($X24&lt;30,1,0))</formula>
    </cfRule>
    <cfRule type="expression" dxfId="14754" priority="1084">
      <formula>AND(IF($Q24=3,1,IF($Q24=4,1,0)),IF($F24&lt;=85,1,0))</formula>
    </cfRule>
  </conditionalFormatting>
  <conditionalFormatting sqref="AV25">
    <cfRule type="expression" dxfId="14753" priority="1079">
      <formula>AV25="X"</formula>
    </cfRule>
    <cfRule type="expression" dxfId="14752" priority="1080">
      <formula>AV25="후보"</formula>
    </cfRule>
  </conditionalFormatting>
  <conditionalFormatting sqref="Z25">
    <cfRule type="colorScale" priority="1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4751" priority="1076" operator="greaterThan">
      <formula>0.9</formula>
    </cfRule>
    <cfRule type="cellIs" dxfId="14750" priority="1077" operator="greaterThan">
      <formula>0.85</formula>
    </cfRule>
  </conditionalFormatting>
  <conditionalFormatting sqref="AV26">
    <cfRule type="expression" dxfId="14749" priority="1074">
      <formula>AV26="X"</formula>
    </cfRule>
    <cfRule type="expression" dxfId="14748" priority="1075">
      <formula>AV26="후보"</formula>
    </cfRule>
  </conditionalFormatting>
  <conditionalFormatting sqref="Z26">
    <cfRule type="colorScale" priority="10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4747" priority="1071" operator="greaterThan">
      <formula>0.9</formula>
    </cfRule>
    <cfRule type="cellIs" dxfId="14746" priority="1072" operator="greaterThan">
      <formula>0.85</formula>
    </cfRule>
  </conditionalFormatting>
  <conditionalFormatting sqref="N26">
    <cfRule type="cellIs" dxfId="14745" priority="1069" operator="greaterThan">
      <formula>0.9</formula>
    </cfRule>
    <cfRule type="cellIs" dxfId="14744" priority="1070" operator="greaterThan">
      <formula>0.85</formula>
    </cfRule>
  </conditionalFormatting>
  <conditionalFormatting sqref="E26">
    <cfRule type="expression" dxfId="14743" priority="1065">
      <formula>AND(IF(OR($Q26=1,$Q26=2),1,0),IF($X26&lt;=20,1,0))</formula>
    </cfRule>
    <cfRule type="expression" dxfId="14742" priority="1066">
      <formula>AND(IF($Q26=2,1,0),IF($X26&lt;30,1,0))</formula>
    </cfRule>
    <cfRule type="expression" dxfId="14741" priority="1067">
      <formula>AND(IF($Q26=3,1,0),IF($X26&lt;30,1,0))</formula>
    </cfRule>
    <cfRule type="expression" dxfId="14740" priority="1068">
      <formula>AND(IF($Q26=3,1,IF($Q26=4,1,0)),IF($F26&lt;=85,1,0))</formula>
    </cfRule>
  </conditionalFormatting>
  <conditionalFormatting sqref="X26">
    <cfRule type="expression" dxfId="14739" priority="1061">
      <formula>AND(IF(OR($Q26=1,$Q26=2),1,0),IF($X26&lt;=20,1,0))</formula>
    </cfRule>
    <cfRule type="expression" dxfId="14738" priority="1062">
      <formula>AND(IF($Q26=2,1,0),IF($X26&lt;30,1,0))</formula>
    </cfRule>
    <cfRule type="expression" dxfId="14737" priority="1063">
      <formula>AND(IF($Q26=3,1,0),IF($X26&lt;30,1,0))</formula>
    </cfRule>
    <cfRule type="expression" dxfId="14736" priority="1064">
      <formula>AND(IF($Q26=3,1,IF($Q26=4,1,0)),IF($F26&lt;=85,1,0))</formula>
    </cfRule>
  </conditionalFormatting>
  <conditionalFormatting sqref="AI26">
    <cfRule type="expression" dxfId="14735" priority="1057">
      <formula>AND(IF(OR($Q26=1,$Q26=2),1,0),IF($X26&lt;=20,1,0))</formula>
    </cfRule>
    <cfRule type="expression" dxfId="14734" priority="1058">
      <formula>AND(IF($Q26=2,1,0),IF($X26&lt;30,1,0))</formula>
    </cfRule>
    <cfRule type="expression" dxfId="14733" priority="1059">
      <formula>AND(IF($Q26=3,1,0),IF($X26&lt;30,1,0))</formula>
    </cfRule>
    <cfRule type="expression" dxfId="14732" priority="1060">
      <formula>AND(IF($Q26=3,1,IF($Q26=4,1,0)),IF($F26&lt;=85,1,0))</formula>
    </cfRule>
  </conditionalFormatting>
  <conditionalFormatting sqref="AV27">
    <cfRule type="expression" dxfId="14731" priority="1055">
      <formula>AV27="X"</formula>
    </cfRule>
    <cfRule type="expression" dxfId="14730" priority="1056">
      <formula>AV27="후보"</formula>
    </cfRule>
  </conditionalFormatting>
  <conditionalFormatting sqref="Z27">
    <cfRule type="colorScale" priority="10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4729" priority="1052" operator="greaterThan">
      <formula>0.9</formula>
    </cfRule>
    <cfRule type="cellIs" dxfId="14728" priority="1053" operator="greaterThan">
      <formula>0.85</formula>
    </cfRule>
  </conditionalFormatting>
  <conditionalFormatting sqref="N27">
    <cfRule type="cellIs" dxfId="14727" priority="1050" operator="greaterThan">
      <formula>0.9</formula>
    </cfRule>
    <cfRule type="cellIs" dxfId="14726" priority="1051" operator="greaterThan">
      <formula>0.85</formula>
    </cfRule>
  </conditionalFormatting>
  <conditionalFormatting sqref="E27">
    <cfRule type="expression" dxfId="14725" priority="1046">
      <formula>AND(IF(OR($Q27=1,$Q27=2),1,0),IF($X27&lt;=20,1,0))</formula>
    </cfRule>
    <cfRule type="expression" dxfId="14724" priority="1047">
      <formula>AND(IF($Q27=2,1,0),IF($X27&lt;30,1,0))</formula>
    </cfRule>
    <cfRule type="expression" dxfId="14723" priority="1048">
      <formula>AND(IF($Q27=3,1,0),IF($X27&lt;30,1,0))</formula>
    </cfRule>
    <cfRule type="expression" dxfId="14722" priority="1049">
      <formula>AND(IF($Q27=3,1,IF($Q27=4,1,0)),IF($F27&lt;=85,1,0))</formula>
    </cfRule>
  </conditionalFormatting>
  <conditionalFormatting sqref="X27">
    <cfRule type="expression" dxfId="14721" priority="1042">
      <formula>AND(IF(OR($Q27=1,$Q27=2),1,0),IF($X27&lt;=20,1,0))</formula>
    </cfRule>
    <cfRule type="expression" dxfId="14720" priority="1043">
      <formula>AND(IF($Q27=2,1,0),IF($X27&lt;30,1,0))</formula>
    </cfRule>
    <cfRule type="expression" dxfId="14719" priority="1044">
      <formula>AND(IF($Q27=3,1,0),IF($X27&lt;30,1,0))</formula>
    </cfRule>
    <cfRule type="expression" dxfId="14718" priority="1045">
      <formula>AND(IF($Q27=3,1,IF($Q27=4,1,0)),IF($F27&lt;=85,1,0))</formula>
    </cfRule>
  </conditionalFormatting>
  <conditionalFormatting sqref="AI27">
    <cfRule type="expression" dxfId="14717" priority="1038">
      <formula>AND(IF(OR($Q27=1,$Q27=2),1,0),IF($X27&lt;=20,1,0))</formula>
    </cfRule>
    <cfRule type="expression" dxfId="14716" priority="1039">
      <formula>AND(IF($Q27=2,1,0),IF($X27&lt;30,1,0))</formula>
    </cfRule>
    <cfRule type="expression" dxfId="14715" priority="1040">
      <formula>AND(IF($Q27=3,1,0),IF($X27&lt;30,1,0))</formula>
    </cfRule>
    <cfRule type="expression" dxfId="14714" priority="1041">
      <formula>AND(IF($Q27=3,1,IF($Q27=4,1,0)),IF($F27&lt;=85,1,0))</formula>
    </cfRule>
  </conditionalFormatting>
  <conditionalFormatting sqref="AV28">
    <cfRule type="expression" dxfId="14713" priority="1036">
      <formula>AV28="X"</formula>
    </cfRule>
    <cfRule type="expression" dxfId="14712" priority="1037">
      <formula>AV28="후보"</formula>
    </cfRule>
  </conditionalFormatting>
  <conditionalFormatting sqref="Z28">
    <cfRule type="colorScale" priority="10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4711" priority="1033" operator="greaterThan">
      <formula>0.9</formula>
    </cfRule>
    <cfRule type="cellIs" dxfId="14710" priority="1034" operator="greaterThan">
      <formula>0.85</formula>
    </cfRule>
  </conditionalFormatting>
  <conditionalFormatting sqref="N28">
    <cfRule type="cellIs" dxfId="14709" priority="1031" operator="greaterThan">
      <formula>0.9</formula>
    </cfRule>
    <cfRule type="cellIs" dxfId="14708" priority="1032" operator="greaterThan">
      <formula>0.85</formula>
    </cfRule>
  </conditionalFormatting>
  <conditionalFormatting sqref="E28">
    <cfRule type="expression" dxfId="14707" priority="1027">
      <formula>AND(IF(OR($Q28=1,$Q28=2),1,0),IF($X28&lt;=20,1,0))</formula>
    </cfRule>
    <cfRule type="expression" dxfId="14706" priority="1028">
      <formula>AND(IF($Q28=2,1,0),IF($X28&lt;30,1,0))</formula>
    </cfRule>
    <cfRule type="expression" dxfId="14705" priority="1029">
      <formula>AND(IF($Q28=3,1,0),IF($X28&lt;30,1,0))</formula>
    </cfRule>
    <cfRule type="expression" dxfId="14704" priority="1030">
      <formula>AND(IF($Q28=3,1,IF($Q28=4,1,0)),IF($F28&lt;=85,1,0))</formula>
    </cfRule>
  </conditionalFormatting>
  <conditionalFormatting sqref="X28">
    <cfRule type="expression" dxfId="14703" priority="1023">
      <formula>AND(IF(OR($Q28=1,$Q28=2),1,0),IF($X28&lt;=20,1,0))</formula>
    </cfRule>
    <cfRule type="expression" dxfId="14702" priority="1024">
      <formula>AND(IF($Q28=2,1,0),IF($X28&lt;30,1,0))</formula>
    </cfRule>
    <cfRule type="expression" dxfId="14701" priority="1025">
      <formula>AND(IF($Q28=3,1,0),IF($X28&lt;30,1,0))</formula>
    </cfRule>
    <cfRule type="expression" dxfId="14700" priority="1026">
      <formula>AND(IF($Q28=3,1,IF($Q28=4,1,0)),IF($F28&lt;=85,1,0))</formula>
    </cfRule>
  </conditionalFormatting>
  <conditionalFormatting sqref="AI28">
    <cfRule type="expression" dxfId="14699" priority="1019">
      <formula>AND(IF(OR($Q28=1,$Q28=2),1,0),IF($X28&lt;=20,1,0))</formula>
    </cfRule>
    <cfRule type="expression" dxfId="14698" priority="1020">
      <formula>AND(IF($Q28=2,1,0),IF($X28&lt;30,1,0))</formula>
    </cfRule>
    <cfRule type="expression" dxfId="14697" priority="1021">
      <formula>AND(IF($Q28=3,1,0),IF($X28&lt;30,1,0))</formula>
    </cfRule>
    <cfRule type="expression" dxfId="14696" priority="1022">
      <formula>AND(IF($Q28=3,1,IF($Q28=4,1,0)),IF($F28&lt;=85,1,0))</formula>
    </cfRule>
  </conditionalFormatting>
  <conditionalFormatting sqref="AV29">
    <cfRule type="expression" dxfId="14695" priority="1017">
      <formula>AV29="X"</formula>
    </cfRule>
    <cfRule type="expression" dxfId="14694" priority="1018">
      <formula>AV29="후보"</formula>
    </cfRule>
  </conditionalFormatting>
  <conditionalFormatting sqref="Z29">
    <cfRule type="colorScale" priority="1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4693" priority="1014" operator="greaterThan">
      <formula>0.9</formula>
    </cfRule>
    <cfRule type="cellIs" dxfId="14692" priority="1015" operator="greaterThan">
      <formula>0.85</formula>
    </cfRule>
  </conditionalFormatting>
  <conditionalFormatting sqref="N29">
    <cfRule type="cellIs" dxfId="14691" priority="1012" operator="greaterThan">
      <formula>0.9</formula>
    </cfRule>
    <cfRule type="cellIs" dxfId="14690" priority="1013" operator="greaterThan">
      <formula>0.85</formula>
    </cfRule>
  </conditionalFormatting>
  <conditionalFormatting sqref="E29">
    <cfRule type="expression" dxfId="14689" priority="1008">
      <formula>AND(IF(OR($Q29=1,$Q29=2),1,0),IF($X29&lt;=20,1,0))</formula>
    </cfRule>
    <cfRule type="expression" dxfId="14688" priority="1009">
      <formula>AND(IF($Q29=2,1,0),IF($X29&lt;30,1,0))</formula>
    </cfRule>
    <cfRule type="expression" dxfId="14687" priority="1010">
      <formula>AND(IF($Q29=3,1,0),IF($X29&lt;30,1,0))</formula>
    </cfRule>
    <cfRule type="expression" dxfId="14686" priority="1011">
      <formula>AND(IF($Q29=3,1,IF($Q29=4,1,0)),IF($F29&lt;=85,1,0))</formula>
    </cfRule>
  </conditionalFormatting>
  <conditionalFormatting sqref="X29">
    <cfRule type="expression" dxfId="14685" priority="1004">
      <formula>AND(IF(OR($Q29=1,$Q29=2),1,0),IF($X29&lt;=20,1,0))</formula>
    </cfRule>
    <cfRule type="expression" dxfId="14684" priority="1005">
      <formula>AND(IF($Q29=2,1,0),IF($X29&lt;30,1,0))</formula>
    </cfRule>
    <cfRule type="expression" dxfId="14683" priority="1006">
      <formula>AND(IF($Q29=3,1,0),IF($X29&lt;30,1,0))</formula>
    </cfRule>
    <cfRule type="expression" dxfId="14682" priority="1007">
      <formula>AND(IF($Q29=3,1,IF($Q29=4,1,0)),IF($F29&lt;=85,1,0))</formula>
    </cfRule>
  </conditionalFormatting>
  <conditionalFormatting sqref="AI29">
    <cfRule type="expression" dxfId="14681" priority="1000">
      <formula>AND(IF(OR($Q29=1,$Q29=2),1,0),IF($X29&lt;=20,1,0))</formula>
    </cfRule>
    <cfRule type="expression" dxfId="14680" priority="1001">
      <formula>AND(IF($Q29=2,1,0),IF($X29&lt;30,1,0))</formula>
    </cfRule>
    <cfRule type="expression" dxfId="14679" priority="1002">
      <formula>AND(IF($Q29=3,1,0),IF($X29&lt;30,1,0))</formula>
    </cfRule>
    <cfRule type="expression" dxfId="14678" priority="1003">
      <formula>AND(IF($Q29=3,1,IF($Q29=4,1,0)),IF($F29&lt;=85,1,0))</formula>
    </cfRule>
  </conditionalFormatting>
  <conditionalFormatting sqref="AV30">
    <cfRule type="expression" dxfId="14677" priority="998">
      <formula>AV30="X"</formula>
    </cfRule>
    <cfRule type="expression" dxfId="14676" priority="999">
      <formula>AV30="후보"</formula>
    </cfRule>
  </conditionalFormatting>
  <conditionalFormatting sqref="Z30">
    <cfRule type="colorScale" priority="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4675" priority="995" operator="greaterThan">
      <formula>0.9</formula>
    </cfRule>
    <cfRule type="cellIs" dxfId="14674" priority="996" operator="greaterThan">
      <formula>0.85</formula>
    </cfRule>
  </conditionalFormatting>
  <conditionalFormatting sqref="N30">
    <cfRule type="cellIs" dxfId="14673" priority="993" operator="greaterThan">
      <formula>0.9</formula>
    </cfRule>
    <cfRule type="cellIs" dxfId="14672" priority="994" operator="greaterThan">
      <formula>0.85</formula>
    </cfRule>
  </conditionalFormatting>
  <conditionalFormatting sqref="E30">
    <cfRule type="expression" dxfId="14671" priority="989">
      <formula>AND(IF(OR($Q30=1,$Q30=2),1,0),IF($X30&lt;=20,1,0))</formula>
    </cfRule>
    <cfRule type="expression" dxfId="14670" priority="990">
      <formula>AND(IF($Q30=2,1,0),IF($X30&lt;30,1,0))</formula>
    </cfRule>
    <cfRule type="expression" dxfId="14669" priority="991">
      <formula>AND(IF($Q30=3,1,0),IF($X30&lt;30,1,0))</formula>
    </cfRule>
    <cfRule type="expression" dxfId="14668" priority="992">
      <formula>AND(IF($Q30=3,1,IF($Q30=4,1,0)),IF($F30&lt;=85,1,0))</formula>
    </cfRule>
  </conditionalFormatting>
  <conditionalFormatting sqref="X30">
    <cfRule type="expression" dxfId="14667" priority="985">
      <formula>AND(IF(OR($Q30=1,$Q30=2),1,0),IF($X30&lt;=20,1,0))</formula>
    </cfRule>
    <cfRule type="expression" dxfId="14666" priority="986">
      <formula>AND(IF($Q30=2,1,0),IF($X30&lt;30,1,0))</formula>
    </cfRule>
    <cfRule type="expression" dxfId="14665" priority="987">
      <formula>AND(IF($Q30=3,1,0),IF($X30&lt;30,1,0))</formula>
    </cfRule>
    <cfRule type="expression" dxfId="14664" priority="988">
      <formula>AND(IF($Q30=3,1,IF($Q30=4,1,0)),IF($F30&lt;=85,1,0))</formula>
    </cfRule>
  </conditionalFormatting>
  <conditionalFormatting sqref="AI30">
    <cfRule type="expression" dxfId="14663" priority="981">
      <formula>AND(IF(OR($Q30=1,$Q30=2),1,0),IF($X30&lt;=20,1,0))</formula>
    </cfRule>
    <cfRule type="expression" dxfId="14662" priority="982">
      <formula>AND(IF($Q30=2,1,0),IF($X30&lt;30,1,0))</formula>
    </cfRule>
    <cfRule type="expression" dxfId="14661" priority="983">
      <formula>AND(IF($Q30=3,1,0),IF($X30&lt;30,1,0))</formula>
    </cfRule>
    <cfRule type="expression" dxfId="14660" priority="984">
      <formula>AND(IF($Q30=3,1,IF($Q30=4,1,0)),IF($F30&lt;=85,1,0))</formula>
    </cfRule>
  </conditionalFormatting>
  <conditionalFormatting sqref="AV31">
    <cfRule type="expression" dxfId="14659" priority="979">
      <formula>AV31="X"</formula>
    </cfRule>
    <cfRule type="expression" dxfId="14658" priority="980">
      <formula>AV31="후보"</formula>
    </cfRule>
  </conditionalFormatting>
  <conditionalFormatting sqref="Z31">
    <cfRule type="colorScale" priority="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4657" priority="976" operator="greaterThan">
      <formula>0.9</formula>
    </cfRule>
    <cfRule type="cellIs" dxfId="14656" priority="977" operator="greaterThan">
      <formula>0.85</formula>
    </cfRule>
  </conditionalFormatting>
  <conditionalFormatting sqref="N31">
    <cfRule type="cellIs" dxfId="14655" priority="974" operator="greaterThan">
      <formula>0.9</formula>
    </cfRule>
    <cfRule type="cellIs" dxfId="14654" priority="975" operator="greaterThan">
      <formula>0.85</formula>
    </cfRule>
  </conditionalFormatting>
  <conditionalFormatting sqref="E31">
    <cfRule type="expression" dxfId="14653" priority="970">
      <formula>AND(IF(OR($Q31=1,$Q31=2),1,0),IF($X31&lt;=20,1,0))</formula>
    </cfRule>
    <cfRule type="expression" dxfId="14652" priority="971">
      <formula>AND(IF($Q31=2,1,0),IF($X31&lt;30,1,0))</formula>
    </cfRule>
    <cfRule type="expression" dxfId="14651" priority="972">
      <formula>AND(IF($Q31=3,1,0),IF($X31&lt;30,1,0))</formula>
    </cfRule>
    <cfRule type="expression" dxfId="14650" priority="973">
      <formula>AND(IF($Q31=3,1,IF($Q31=4,1,0)),IF($F31&lt;=85,1,0))</formula>
    </cfRule>
  </conditionalFormatting>
  <conditionalFormatting sqref="X31">
    <cfRule type="expression" dxfId="14649" priority="966">
      <formula>AND(IF(OR($Q31=1,$Q31=2),1,0),IF($X31&lt;=20,1,0))</formula>
    </cfRule>
    <cfRule type="expression" dxfId="14648" priority="967">
      <formula>AND(IF($Q31=2,1,0),IF($X31&lt;30,1,0))</formula>
    </cfRule>
    <cfRule type="expression" dxfId="14647" priority="968">
      <formula>AND(IF($Q31=3,1,0),IF($X31&lt;30,1,0))</formula>
    </cfRule>
    <cfRule type="expression" dxfId="14646" priority="969">
      <formula>AND(IF($Q31=3,1,IF($Q31=4,1,0)),IF($F31&lt;=85,1,0))</formula>
    </cfRule>
  </conditionalFormatting>
  <conditionalFormatting sqref="AI31">
    <cfRule type="expression" dxfId="14645" priority="962">
      <formula>AND(IF(OR($Q31=1,$Q31=2),1,0),IF($X31&lt;=20,1,0))</formula>
    </cfRule>
    <cfRule type="expression" dxfId="14644" priority="963">
      <formula>AND(IF($Q31=2,1,0),IF($X31&lt;30,1,0))</formula>
    </cfRule>
    <cfRule type="expression" dxfId="14643" priority="964">
      <formula>AND(IF($Q31=3,1,0),IF($X31&lt;30,1,0))</formula>
    </cfRule>
    <cfRule type="expression" dxfId="14642" priority="965">
      <formula>AND(IF($Q31=3,1,IF($Q31=4,1,0)),IF($F31&lt;=85,1,0))</formula>
    </cfRule>
  </conditionalFormatting>
  <conditionalFormatting sqref="AV32">
    <cfRule type="expression" dxfId="14641" priority="960">
      <formula>AV32="X"</formula>
    </cfRule>
    <cfRule type="expression" dxfId="14640" priority="961">
      <formula>AV32="후보"</formula>
    </cfRule>
  </conditionalFormatting>
  <conditionalFormatting sqref="Z32">
    <cfRule type="colorScale" priority="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4639" priority="957" operator="greaterThan">
      <formula>0.9</formula>
    </cfRule>
    <cfRule type="cellIs" dxfId="14638" priority="958" operator="greaterThan">
      <formula>0.85</formula>
    </cfRule>
  </conditionalFormatting>
  <conditionalFormatting sqref="N32">
    <cfRule type="cellIs" dxfId="14637" priority="955" operator="greaterThan">
      <formula>0.9</formula>
    </cfRule>
    <cfRule type="cellIs" dxfId="14636" priority="956" operator="greaterThan">
      <formula>0.85</formula>
    </cfRule>
  </conditionalFormatting>
  <conditionalFormatting sqref="E32">
    <cfRule type="expression" dxfId="14635" priority="951">
      <formula>AND(IF(OR($Q32=1,$Q32=2),1,0),IF($X32&lt;=20,1,0))</formula>
    </cfRule>
    <cfRule type="expression" dxfId="14634" priority="952">
      <formula>AND(IF($Q32=2,1,0),IF($X32&lt;30,1,0))</formula>
    </cfRule>
    <cfRule type="expression" dxfId="14633" priority="953">
      <formula>AND(IF($Q32=3,1,0),IF($X32&lt;30,1,0))</formula>
    </cfRule>
    <cfRule type="expression" dxfId="14632" priority="954">
      <formula>AND(IF($Q32=3,1,IF($Q32=4,1,0)),IF($F32&lt;=85,1,0))</formula>
    </cfRule>
  </conditionalFormatting>
  <conditionalFormatting sqref="X32">
    <cfRule type="expression" dxfId="14631" priority="947">
      <formula>AND(IF(OR($Q32=1,$Q32=2),1,0),IF($X32&lt;=20,1,0))</formula>
    </cfRule>
    <cfRule type="expression" dxfId="14630" priority="948">
      <formula>AND(IF($Q32=2,1,0),IF($X32&lt;30,1,0))</formula>
    </cfRule>
    <cfRule type="expression" dxfId="14629" priority="949">
      <formula>AND(IF($Q32=3,1,0),IF($X32&lt;30,1,0))</formula>
    </cfRule>
    <cfRule type="expression" dxfId="14628" priority="950">
      <formula>AND(IF($Q32=3,1,IF($Q32=4,1,0)),IF($F32&lt;=85,1,0))</formula>
    </cfRule>
  </conditionalFormatting>
  <conditionalFormatting sqref="AI32">
    <cfRule type="expression" dxfId="14627" priority="943">
      <formula>AND(IF(OR($Q32=1,$Q32=2),1,0),IF($X32&lt;=20,1,0))</formula>
    </cfRule>
    <cfRule type="expression" dxfId="14626" priority="944">
      <formula>AND(IF($Q32=2,1,0),IF($X32&lt;30,1,0))</formula>
    </cfRule>
    <cfRule type="expression" dxfId="14625" priority="945">
      <formula>AND(IF($Q32=3,1,0),IF($X32&lt;30,1,0))</formula>
    </cfRule>
    <cfRule type="expression" dxfId="14624" priority="946">
      <formula>AND(IF($Q32=3,1,IF($Q32=4,1,0)),IF($F32&lt;=85,1,0))</formula>
    </cfRule>
  </conditionalFormatting>
  <conditionalFormatting sqref="AV33">
    <cfRule type="expression" dxfId="14623" priority="941">
      <formula>AV33="X"</formula>
    </cfRule>
    <cfRule type="expression" dxfId="14622" priority="942">
      <formula>AV33="후보"</formula>
    </cfRule>
  </conditionalFormatting>
  <conditionalFormatting sqref="Z33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4621" priority="938" operator="greaterThan">
      <formula>0.9</formula>
    </cfRule>
    <cfRule type="cellIs" dxfId="14620" priority="939" operator="greaterThan">
      <formula>0.85</formula>
    </cfRule>
  </conditionalFormatting>
  <conditionalFormatting sqref="N33">
    <cfRule type="cellIs" dxfId="14619" priority="936" operator="greaterThan">
      <formula>0.9</formula>
    </cfRule>
    <cfRule type="cellIs" dxfId="14618" priority="937" operator="greaterThan">
      <formula>0.85</formula>
    </cfRule>
  </conditionalFormatting>
  <conditionalFormatting sqref="E33">
    <cfRule type="expression" dxfId="14617" priority="932">
      <formula>AND(IF(OR($Q33=1,$Q33=2),1,0),IF($X33&lt;=20,1,0))</formula>
    </cfRule>
    <cfRule type="expression" dxfId="14616" priority="933">
      <formula>AND(IF($Q33=2,1,0),IF($X33&lt;30,1,0))</formula>
    </cfRule>
    <cfRule type="expression" dxfId="14615" priority="934">
      <formula>AND(IF($Q33=3,1,0),IF($X33&lt;30,1,0))</formula>
    </cfRule>
    <cfRule type="expression" dxfId="14614" priority="935">
      <formula>AND(IF($Q33=3,1,IF($Q33=4,1,0)),IF($F33&lt;=85,1,0))</formula>
    </cfRule>
  </conditionalFormatting>
  <conditionalFormatting sqref="X33">
    <cfRule type="expression" dxfId="14613" priority="928">
      <formula>AND(IF(OR($Q33=1,$Q33=2),1,0),IF($X33&lt;=20,1,0))</formula>
    </cfRule>
    <cfRule type="expression" dxfId="14612" priority="929">
      <formula>AND(IF($Q33=2,1,0),IF($X33&lt;30,1,0))</formula>
    </cfRule>
    <cfRule type="expression" dxfId="14611" priority="930">
      <formula>AND(IF($Q33=3,1,0),IF($X33&lt;30,1,0))</formula>
    </cfRule>
    <cfRule type="expression" dxfId="14610" priority="931">
      <formula>AND(IF($Q33=3,1,IF($Q33=4,1,0)),IF($F33&lt;=85,1,0))</formula>
    </cfRule>
  </conditionalFormatting>
  <conditionalFormatting sqref="AI33">
    <cfRule type="expression" dxfId="14609" priority="924">
      <formula>AND(IF(OR($Q33=1,$Q33=2),1,0),IF($X33&lt;=20,1,0))</formula>
    </cfRule>
    <cfRule type="expression" dxfId="14608" priority="925">
      <formula>AND(IF($Q33=2,1,0),IF($X33&lt;30,1,0))</formula>
    </cfRule>
    <cfRule type="expression" dxfId="14607" priority="926">
      <formula>AND(IF($Q33=3,1,0),IF($X33&lt;30,1,0))</formula>
    </cfRule>
    <cfRule type="expression" dxfId="14606" priority="927">
      <formula>AND(IF($Q33=3,1,IF($Q33=4,1,0)),IF($F33&lt;=85,1,0))</formula>
    </cfRule>
  </conditionalFormatting>
  <conditionalFormatting sqref="AV34">
    <cfRule type="expression" dxfId="14605" priority="922">
      <formula>AV34="X"</formula>
    </cfRule>
    <cfRule type="expression" dxfId="14604" priority="923">
      <formula>AV34="후보"</formula>
    </cfRule>
  </conditionalFormatting>
  <conditionalFormatting sqref="Z34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4603" priority="919" operator="greaterThan">
      <formula>0.9</formula>
    </cfRule>
    <cfRule type="cellIs" dxfId="14602" priority="920" operator="greaterThan">
      <formula>0.85</formula>
    </cfRule>
  </conditionalFormatting>
  <conditionalFormatting sqref="N34">
    <cfRule type="cellIs" dxfId="14601" priority="917" operator="greaterThan">
      <formula>0.9</formula>
    </cfRule>
    <cfRule type="cellIs" dxfId="14600" priority="918" operator="greaterThan">
      <formula>0.85</formula>
    </cfRule>
  </conditionalFormatting>
  <conditionalFormatting sqref="E34">
    <cfRule type="expression" dxfId="14599" priority="913">
      <formula>AND(IF(OR($Q34=1,$Q34=2),1,0),IF($X34&lt;=20,1,0))</formula>
    </cfRule>
    <cfRule type="expression" dxfId="14598" priority="914">
      <formula>AND(IF($Q34=2,1,0),IF($X34&lt;30,1,0))</formula>
    </cfRule>
    <cfRule type="expression" dxfId="14597" priority="915">
      <formula>AND(IF($Q34=3,1,0),IF($X34&lt;30,1,0))</formula>
    </cfRule>
    <cfRule type="expression" dxfId="14596" priority="916">
      <formula>AND(IF($Q34=3,1,IF($Q34=4,1,0)),IF($F34&lt;=85,1,0))</formula>
    </cfRule>
  </conditionalFormatting>
  <conditionalFormatting sqref="X34">
    <cfRule type="expression" dxfId="14595" priority="909">
      <formula>AND(IF(OR($Q34=1,$Q34=2),1,0),IF($X34&lt;=20,1,0))</formula>
    </cfRule>
    <cfRule type="expression" dxfId="14594" priority="910">
      <formula>AND(IF($Q34=2,1,0),IF($X34&lt;30,1,0))</formula>
    </cfRule>
    <cfRule type="expression" dxfId="14593" priority="911">
      <formula>AND(IF($Q34=3,1,0),IF($X34&lt;30,1,0))</formula>
    </cfRule>
    <cfRule type="expression" dxfId="14592" priority="912">
      <formula>AND(IF($Q34=3,1,IF($Q34=4,1,0)),IF($F34&lt;=85,1,0))</formula>
    </cfRule>
  </conditionalFormatting>
  <conditionalFormatting sqref="AI34">
    <cfRule type="expression" dxfId="14591" priority="905">
      <formula>AND(IF(OR($Q34=1,$Q34=2),1,0),IF($X34&lt;=20,1,0))</formula>
    </cfRule>
    <cfRule type="expression" dxfId="14590" priority="906">
      <formula>AND(IF($Q34=2,1,0),IF($X34&lt;30,1,0))</formula>
    </cfRule>
    <cfRule type="expression" dxfId="14589" priority="907">
      <formula>AND(IF($Q34=3,1,0),IF($X34&lt;30,1,0))</formula>
    </cfRule>
    <cfRule type="expression" dxfId="14588" priority="908">
      <formula>AND(IF($Q34=3,1,IF($Q34=4,1,0)),IF($F34&lt;=85,1,0))</formula>
    </cfRule>
  </conditionalFormatting>
  <conditionalFormatting sqref="AV35">
    <cfRule type="expression" dxfId="14587" priority="903">
      <formula>AV35="X"</formula>
    </cfRule>
    <cfRule type="expression" dxfId="14586" priority="904">
      <formula>AV35="후보"</formula>
    </cfRule>
  </conditionalFormatting>
  <conditionalFormatting sqref="Z35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4585" priority="900" operator="greaterThan">
      <formula>0.9</formula>
    </cfRule>
    <cfRule type="cellIs" dxfId="14584" priority="901" operator="greaterThan">
      <formula>0.85</formula>
    </cfRule>
  </conditionalFormatting>
  <conditionalFormatting sqref="N35">
    <cfRule type="cellIs" dxfId="14583" priority="898" operator="greaterThan">
      <formula>0.9</formula>
    </cfRule>
    <cfRule type="cellIs" dxfId="14582" priority="899" operator="greaterThan">
      <formula>0.85</formula>
    </cfRule>
  </conditionalFormatting>
  <conditionalFormatting sqref="E35">
    <cfRule type="expression" dxfId="14581" priority="894">
      <formula>AND(IF(OR($Q35=1,$Q35=2),1,0),IF($X35&lt;=20,1,0))</formula>
    </cfRule>
    <cfRule type="expression" dxfId="14580" priority="895">
      <formula>AND(IF($Q35=2,1,0),IF($X35&lt;30,1,0))</formula>
    </cfRule>
    <cfRule type="expression" dxfId="14579" priority="896">
      <formula>AND(IF($Q35=3,1,0),IF($X35&lt;30,1,0))</formula>
    </cfRule>
    <cfRule type="expression" dxfId="14578" priority="897">
      <formula>AND(IF($Q35=3,1,IF($Q35=4,1,0)),IF($F35&lt;=85,1,0))</formula>
    </cfRule>
  </conditionalFormatting>
  <conditionalFormatting sqref="X35">
    <cfRule type="expression" dxfId="14577" priority="890">
      <formula>AND(IF(OR($Q35=1,$Q35=2),1,0),IF($X35&lt;=20,1,0))</formula>
    </cfRule>
    <cfRule type="expression" dxfId="14576" priority="891">
      <formula>AND(IF($Q35=2,1,0),IF($X35&lt;30,1,0))</formula>
    </cfRule>
    <cfRule type="expression" dxfId="14575" priority="892">
      <formula>AND(IF($Q35=3,1,0),IF($X35&lt;30,1,0))</formula>
    </cfRule>
    <cfRule type="expression" dxfId="14574" priority="893">
      <formula>AND(IF($Q35=3,1,IF($Q35=4,1,0)),IF($F35&lt;=85,1,0))</formula>
    </cfRule>
  </conditionalFormatting>
  <conditionalFormatting sqref="AI35">
    <cfRule type="expression" dxfId="14573" priority="886">
      <formula>AND(IF(OR($Q35=1,$Q35=2),1,0),IF($X35&lt;=20,1,0))</formula>
    </cfRule>
    <cfRule type="expression" dxfId="14572" priority="887">
      <formula>AND(IF($Q35=2,1,0),IF($X35&lt;30,1,0))</formula>
    </cfRule>
    <cfRule type="expression" dxfId="14571" priority="888">
      <formula>AND(IF($Q35=3,1,0),IF($X35&lt;30,1,0))</formula>
    </cfRule>
    <cfRule type="expression" dxfId="14570" priority="889">
      <formula>AND(IF($Q35=3,1,IF($Q35=4,1,0)),IF($F35&lt;=85,1,0))</formula>
    </cfRule>
  </conditionalFormatting>
  <conditionalFormatting sqref="AV36">
    <cfRule type="expression" dxfId="14569" priority="884">
      <formula>AV36="X"</formula>
    </cfRule>
    <cfRule type="expression" dxfId="14568" priority="885">
      <formula>AV36="후보"</formula>
    </cfRule>
  </conditionalFormatting>
  <conditionalFormatting sqref="Z36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4567" priority="881" operator="greaterThan">
      <formula>0.9</formula>
    </cfRule>
    <cfRule type="cellIs" dxfId="14566" priority="882" operator="greaterThan">
      <formula>0.85</formula>
    </cfRule>
  </conditionalFormatting>
  <conditionalFormatting sqref="N36">
    <cfRule type="cellIs" dxfId="14565" priority="879" operator="greaterThan">
      <formula>0.9</formula>
    </cfRule>
    <cfRule type="cellIs" dxfId="14564" priority="880" operator="greaterThan">
      <formula>0.85</formula>
    </cfRule>
  </conditionalFormatting>
  <conditionalFormatting sqref="E36">
    <cfRule type="expression" dxfId="14563" priority="875">
      <formula>AND(IF(OR($Q36=1,$Q36=2),1,0),IF($X36&lt;=20,1,0))</formula>
    </cfRule>
    <cfRule type="expression" dxfId="14562" priority="876">
      <formula>AND(IF($Q36=2,1,0),IF($X36&lt;30,1,0))</formula>
    </cfRule>
    <cfRule type="expression" dxfId="14561" priority="877">
      <formula>AND(IF($Q36=3,1,0),IF($X36&lt;30,1,0))</formula>
    </cfRule>
    <cfRule type="expression" dxfId="14560" priority="878">
      <formula>AND(IF($Q36=3,1,IF($Q36=4,1,0)),IF($F36&lt;=85,1,0))</formula>
    </cfRule>
  </conditionalFormatting>
  <conditionalFormatting sqref="X36">
    <cfRule type="expression" dxfId="14559" priority="871">
      <formula>AND(IF(OR($Q36=1,$Q36=2),1,0),IF($X36&lt;=20,1,0))</formula>
    </cfRule>
    <cfRule type="expression" dxfId="14558" priority="872">
      <formula>AND(IF($Q36=2,1,0),IF($X36&lt;30,1,0))</formula>
    </cfRule>
    <cfRule type="expression" dxfId="14557" priority="873">
      <formula>AND(IF($Q36=3,1,0),IF($X36&lt;30,1,0))</formula>
    </cfRule>
    <cfRule type="expression" dxfId="14556" priority="874">
      <formula>AND(IF($Q36=3,1,IF($Q36=4,1,0)),IF($F36&lt;=85,1,0))</formula>
    </cfRule>
  </conditionalFormatting>
  <conditionalFormatting sqref="AI36">
    <cfRule type="expression" dxfId="14555" priority="867">
      <formula>AND(IF(OR($Q36=1,$Q36=2),1,0),IF($X36&lt;=20,1,0))</formula>
    </cfRule>
    <cfRule type="expression" dxfId="14554" priority="868">
      <formula>AND(IF($Q36=2,1,0),IF($X36&lt;30,1,0))</formula>
    </cfRule>
    <cfRule type="expression" dxfId="14553" priority="869">
      <formula>AND(IF($Q36=3,1,0),IF($X36&lt;30,1,0))</formula>
    </cfRule>
    <cfRule type="expression" dxfId="14552" priority="870">
      <formula>AND(IF($Q36=3,1,IF($Q36=4,1,0)),IF($F36&lt;=85,1,0))</formula>
    </cfRule>
  </conditionalFormatting>
  <conditionalFormatting sqref="AV37">
    <cfRule type="expression" dxfId="14551" priority="865">
      <formula>AV37="X"</formula>
    </cfRule>
    <cfRule type="expression" dxfId="14550" priority="866">
      <formula>AV37="후보"</formula>
    </cfRule>
  </conditionalFormatting>
  <conditionalFormatting sqref="Z37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4549" priority="862" operator="greaterThan">
      <formula>0.9</formula>
    </cfRule>
    <cfRule type="cellIs" dxfId="14548" priority="863" operator="greaterThan">
      <formula>0.85</formula>
    </cfRule>
  </conditionalFormatting>
  <conditionalFormatting sqref="N37">
    <cfRule type="cellIs" dxfId="14547" priority="860" operator="greaterThan">
      <formula>0.9</formula>
    </cfRule>
    <cfRule type="cellIs" dxfId="14546" priority="861" operator="greaterThan">
      <formula>0.85</formula>
    </cfRule>
  </conditionalFormatting>
  <conditionalFormatting sqref="E37">
    <cfRule type="expression" dxfId="14545" priority="856">
      <formula>AND(IF(OR($Q37=1,$Q37=2),1,0),IF($X37&lt;=20,1,0))</formula>
    </cfRule>
    <cfRule type="expression" dxfId="14544" priority="857">
      <formula>AND(IF($Q37=2,1,0),IF($X37&lt;30,1,0))</formula>
    </cfRule>
    <cfRule type="expression" dxfId="14543" priority="858">
      <formula>AND(IF($Q37=3,1,0),IF($X37&lt;30,1,0))</formula>
    </cfRule>
    <cfRule type="expression" dxfId="14542" priority="859">
      <formula>AND(IF($Q37=3,1,IF($Q37=4,1,0)),IF($F37&lt;=85,1,0))</formula>
    </cfRule>
  </conditionalFormatting>
  <conditionalFormatting sqref="X37">
    <cfRule type="expression" dxfId="14541" priority="852">
      <formula>AND(IF(OR($Q37=1,$Q37=2),1,0),IF($X37&lt;=20,1,0))</formula>
    </cfRule>
    <cfRule type="expression" dxfId="14540" priority="853">
      <formula>AND(IF($Q37=2,1,0),IF($X37&lt;30,1,0))</formula>
    </cfRule>
    <cfRule type="expression" dxfId="14539" priority="854">
      <formula>AND(IF($Q37=3,1,0),IF($X37&lt;30,1,0))</formula>
    </cfRule>
    <cfRule type="expression" dxfId="14538" priority="855">
      <formula>AND(IF($Q37=3,1,IF($Q37=4,1,0)),IF($F37&lt;=85,1,0))</formula>
    </cfRule>
  </conditionalFormatting>
  <conditionalFormatting sqref="AI37">
    <cfRule type="expression" dxfId="14537" priority="848">
      <formula>AND(IF(OR($Q37=1,$Q37=2),1,0),IF($X37&lt;=20,1,0))</formula>
    </cfRule>
    <cfRule type="expression" dxfId="14536" priority="849">
      <formula>AND(IF($Q37=2,1,0),IF($X37&lt;30,1,0))</formula>
    </cfRule>
    <cfRule type="expression" dxfId="14535" priority="850">
      <formula>AND(IF($Q37=3,1,0),IF($X37&lt;30,1,0))</formula>
    </cfRule>
    <cfRule type="expression" dxfId="14534" priority="851">
      <formula>AND(IF($Q37=3,1,IF($Q37=4,1,0)),IF($F37&lt;=85,1,0))</formula>
    </cfRule>
  </conditionalFormatting>
  <conditionalFormatting sqref="AV38">
    <cfRule type="expression" dxfId="14533" priority="846">
      <formula>AV38="X"</formula>
    </cfRule>
    <cfRule type="expression" dxfId="14532" priority="847">
      <formula>AV38="후보"</formula>
    </cfRule>
  </conditionalFormatting>
  <conditionalFormatting sqref="Z38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4531" priority="843" operator="greaterThan">
      <formula>0.9</formula>
    </cfRule>
    <cfRule type="cellIs" dxfId="14530" priority="844" operator="greaterThan">
      <formula>0.85</formula>
    </cfRule>
  </conditionalFormatting>
  <conditionalFormatting sqref="N38">
    <cfRule type="cellIs" dxfId="14529" priority="841" operator="greaterThan">
      <formula>0.9</formula>
    </cfRule>
    <cfRule type="cellIs" dxfId="14528" priority="842" operator="greaterThan">
      <formula>0.85</formula>
    </cfRule>
  </conditionalFormatting>
  <conditionalFormatting sqref="E38">
    <cfRule type="expression" dxfId="14527" priority="837">
      <formula>AND(IF(OR($Q38=1,$Q38=2),1,0),IF($X38&lt;=20,1,0))</formula>
    </cfRule>
    <cfRule type="expression" dxfId="14526" priority="838">
      <formula>AND(IF($Q38=2,1,0),IF($X38&lt;30,1,0))</formula>
    </cfRule>
    <cfRule type="expression" dxfId="14525" priority="839">
      <formula>AND(IF($Q38=3,1,0),IF($X38&lt;30,1,0))</formula>
    </cfRule>
    <cfRule type="expression" dxfId="14524" priority="840">
      <formula>AND(IF($Q38=3,1,IF($Q38=4,1,0)),IF($F38&lt;=85,1,0))</formula>
    </cfRule>
  </conditionalFormatting>
  <conditionalFormatting sqref="X38">
    <cfRule type="expression" dxfId="14523" priority="833">
      <formula>AND(IF(OR($Q38=1,$Q38=2),1,0),IF($X38&lt;=20,1,0))</formula>
    </cfRule>
    <cfRule type="expression" dxfId="14522" priority="834">
      <formula>AND(IF($Q38=2,1,0),IF($X38&lt;30,1,0))</formula>
    </cfRule>
    <cfRule type="expression" dxfId="14521" priority="835">
      <formula>AND(IF($Q38=3,1,0),IF($X38&lt;30,1,0))</formula>
    </cfRule>
    <cfRule type="expression" dxfId="14520" priority="836">
      <formula>AND(IF($Q38=3,1,IF($Q38=4,1,0)),IF($F38&lt;=85,1,0))</formula>
    </cfRule>
  </conditionalFormatting>
  <conditionalFormatting sqref="AI38">
    <cfRule type="expression" dxfId="14519" priority="829">
      <formula>AND(IF(OR($Q38=1,$Q38=2),1,0),IF($X38&lt;=20,1,0))</formula>
    </cfRule>
    <cfRule type="expression" dxfId="14518" priority="830">
      <formula>AND(IF($Q38=2,1,0),IF($X38&lt;30,1,0))</formula>
    </cfRule>
    <cfRule type="expression" dxfId="14517" priority="831">
      <formula>AND(IF($Q38=3,1,0),IF($X38&lt;30,1,0))</formula>
    </cfRule>
    <cfRule type="expression" dxfId="14516" priority="832">
      <formula>AND(IF($Q38=3,1,IF($Q38=4,1,0)),IF($F38&lt;=85,1,0))</formula>
    </cfRule>
  </conditionalFormatting>
  <conditionalFormatting sqref="AV39">
    <cfRule type="expression" dxfId="14515" priority="827">
      <formula>AV39="X"</formula>
    </cfRule>
    <cfRule type="expression" dxfId="14514" priority="828">
      <formula>AV39="후보"</formula>
    </cfRule>
  </conditionalFormatting>
  <conditionalFormatting sqref="Z39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4513" priority="824" operator="greaterThan">
      <formula>0.9</formula>
    </cfRule>
    <cfRule type="cellIs" dxfId="14512" priority="825" operator="greaterThan">
      <formula>0.85</formula>
    </cfRule>
  </conditionalFormatting>
  <conditionalFormatting sqref="N39">
    <cfRule type="cellIs" dxfId="14511" priority="822" operator="greaterThan">
      <formula>0.9</formula>
    </cfRule>
    <cfRule type="cellIs" dxfId="14510" priority="823" operator="greaterThan">
      <formula>0.85</formula>
    </cfRule>
  </conditionalFormatting>
  <conditionalFormatting sqref="E39">
    <cfRule type="expression" dxfId="14509" priority="818">
      <formula>AND(IF(OR($Q39=1,$Q39=2),1,0),IF($X39&lt;=20,1,0))</formula>
    </cfRule>
    <cfRule type="expression" dxfId="14508" priority="819">
      <formula>AND(IF($Q39=2,1,0),IF($X39&lt;30,1,0))</formula>
    </cfRule>
    <cfRule type="expression" dxfId="14507" priority="820">
      <formula>AND(IF($Q39=3,1,0),IF($X39&lt;30,1,0))</formula>
    </cfRule>
    <cfRule type="expression" dxfId="14506" priority="821">
      <formula>AND(IF($Q39=3,1,IF($Q39=4,1,0)),IF($F39&lt;=85,1,0))</formula>
    </cfRule>
  </conditionalFormatting>
  <conditionalFormatting sqref="X39">
    <cfRule type="expression" dxfId="14505" priority="814">
      <formula>AND(IF(OR($Q39=1,$Q39=2),1,0),IF($X39&lt;=20,1,0))</formula>
    </cfRule>
    <cfRule type="expression" dxfId="14504" priority="815">
      <formula>AND(IF($Q39=2,1,0),IF($X39&lt;30,1,0))</formula>
    </cfRule>
    <cfRule type="expression" dxfId="14503" priority="816">
      <formula>AND(IF($Q39=3,1,0),IF($X39&lt;30,1,0))</formula>
    </cfRule>
    <cfRule type="expression" dxfId="14502" priority="817">
      <formula>AND(IF($Q39=3,1,IF($Q39=4,1,0)),IF($F39&lt;=85,1,0))</formula>
    </cfRule>
  </conditionalFormatting>
  <conditionalFormatting sqref="AI39">
    <cfRule type="expression" dxfId="14501" priority="810">
      <formula>AND(IF(OR($Q39=1,$Q39=2),1,0),IF($X39&lt;=20,1,0))</formula>
    </cfRule>
    <cfRule type="expression" dxfId="14500" priority="811">
      <formula>AND(IF($Q39=2,1,0),IF($X39&lt;30,1,0))</formula>
    </cfRule>
    <cfRule type="expression" dxfId="14499" priority="812">
      <formula>AND(IF($Q39=3,1,0),IF($X39&lt;30,1,0))</formula>
    </cfRule>
    <cfRule type="expression" dxfId="14498" priority="813">
      <formula>AND(IF($Q39=3,1,IF($Q39=4,1,0)),IF($F39&lt;=85,1,0))</formula>
    </cfRule>
  </conditionalFormatting>
  <conditionalFormatting sqref="AV40">
    <cfRule type="expression" dxfId="14497" priority="808">
      <formula>AV40="X"</formula>
    </cfRule>
    <cfRule type="expression" dxfId="14496" priority="809">
      <formula>AV40="후보"</formula>
    </cfRule>
  </conditionalFormatting>
  <conditionalFormatting sqref="Z40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4495" priority="805" operator="greaterThan">
      <formula>0.9</formula>
    </cfRule>
    <cfRule type="cellIs" dxfId="14494" priority="806" operator="greaterThan">
      <formula>0.85</formula>
    </cfRule>
  </conditionalFormatting>
  <conditionalFormatting sqref="N40">
    <cfRule type="cellIs" dxfId="14493" priority="803" operator="greaterThan">
      <formula>0.9</formula>
    </cfRule>
    <cfRule type="cellIs" dxfId="14492" priority="804" operator="greaterThan">
      <formula>0.85</formula>
    </cfRule>
  </conditionalFormatting>
  <conditionalFormatting sqref="E40">
    <cfRule type="expression" dxfId="14491" priority="799">
      <formula>AND(IF(OR($Q40=1,$Q40=2),1,0),IF($X40&lt;=20,1,0))</formula>
    </cfRule>
    <cfRule type="expression" dxfId="14490" priority="800">
      <formula>AND(IF($Q40=2,1,0),IF($X40&lt;30,1,0))</formula>
    </cfRule>
    <cfRule type="expression" dxfId="14489" priority="801">
      <formula>AND(IF($Q40=3,1,0),IF($X40&lt;30,1,0))</formula>
    </cfRule>
    <cfRule type="expression" dxfId="14488" priority="802">
      <formula>AND(IF($Q40=3,1,IF($Q40=4,1,0)),IF($F40&lt;=85,1,0))</formula>
    </cfRule>
  </conditionalFormatting>
  <conditionalFormatting sqref="X40">
    <cfRule type="expression" dxfId="14487" priority="795">
      <formula>AND(IF(OR($Q40=1,$Q40=2),1,0),IF($X40&lt;=20,1,0))</formula>
    </cfRule>
    <cfRule type="expression" dxfId="14486" priority="796">
      <formula>AND(IF($Q40=2,1,0),IF($X40&lt;30,1,0))</formula>
    </cfRule>
    <cfRule type="expression" dxfId="14485" priority="797">
      <formula>AND(IF($Q40=3,1,0),IF($X40&lt;30,1,0))</formula>
    </cfRule>
    <cfRule type="expression" dxfId="14484" priority="798">
      <formula>AND(IF($Q40=3,1,IF($Q40=4,1,0)),IF($F40&lt;=85,1,0))</formula>
    </cfRule>
  </conditionalFormatting>
  <conditionalFormatting sqref="AI40">
    <cfRule type="expression" dxfId="14483" priority="791">
      <formula>AND(IF(OR($Q40=1,$Q40=2),1,0),IF($X40&lt;=20,1,0))</formula>
    </cfRule>
    <cfRule type="expression" dxfId="14482" priority="792">
      <formula>AND(IF($Q40=2,1,0),IF($X40&lt;30,1,0))</formula>
    </cfRule>
    <cfRule type="expression" dxfId="14481" priority="793">
      <formula>AND(IF($Q40=3,1,0),IF($X40&lt;30,1,0))</formula>
    </cfRule>
    <cfRule type="expression" dxfId="14480" priority="794">
      <formula>AND(IF($Q40=3,1,IF($Q40=4,1,0)),IF($F40&lt;=85,1,0))</formula>
    </cfRule>
  </conditionalFormatting>
  <conditionalFormatting sqref="AV41">
    <cfRule type="expression" dxfId="14479" priority="789">
      <formula>AV41="X"</formula>
    </cfRule>
    <cfRule type="expression" dxfId="14478" priority="790">
      <formula>AV41="후보"</formula>
    </cfRule>
  </conditionalFormatting>
  <conditionalFormatting sqref="Z41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4477" priority="786" operator="greaterThan">
      <formula>0.9</formula>
    </cfRule>
    <cfRule type="cellIs" dxfId="14476" priority="787" operator="greaterThan">
      <formula>0.85</formula>
    </cfRule>
  </conditionalFormatting>
  <conditionalFormatting sqref="N41">
    <cfRule type="cellIs" dxfId="14475" priority="784" operator="greaterThan">
      <formula>0.9</formula>
    </cfRule>
    <cfRule type="cellIs" dxfId="14474" priority="785" operator="greaterThan">
      <formula>0.85</formula>
    </cfRule>
  </conditionalFormatting>
  <conditionalFormatting sqref="E41">
    <cfRule type="expression" dxfId="14473" priority="780">
      <formula>AND(IF(OR($Q41=1,$Q41=2),1,0),IF($X41&lt;=20,1,0))</formula>
    </cfRule>
    <cfRule type="expression" dxfId="14472" priority="781">
      <formula>AND(IF($Q41=2,1,0),IF($X41&lt;30,1,0))</formula>
    </cfRule>
    <cfRule type="expression" dxfId="14471" priority="782">
      <formula>AND(IF($Q41=3,1,0),IF($X41&lt;30,1,0))</formula>
    </cfRule>
    <cfRule type="expression" dxfId="14470" priority="783">
      <formula>AND(IF($Q41=3,1,IF($Q41=4,1,0)),IF($F41&lt;=85,1,0))</formula>
    </cfRule>
  </conditionalFormatting>
  <conditionalFormatting sqref="X41">
    <cfRule type="expression" dxfId="14469" priority="776">
      <formula>AND(IF(OR($Q41=1,$Q41=2),1,0),IF($X41&lt;=20,1,0))</formula>
    </cfRule>
    <cfRule type="expression" dxfId="14468" priority="777">
      <formula>AND(IF($Q41=2,1,0),IF($X41&lt;30,1,0))</formula>
    </cfRule>
    <cfRule type="expression" dxfId="14467" priority="778">
      <formula>AND(IF($Q41=3,1,0),IF($X41&lt;30,1,0))</formula>
    </cfRule>
    <cfRule type="expression" dxfId="14466" priority="779">
      <formula>AND(IF($Q41=3,1,IF($Q41=4,1,0)),IF($F41&lt;=85,1,0))</formula>
    </cfRule>
  </conditionalFormatting>
  <conditionalFormatting sqref="AI41">
    <cfRule type="expression" dxfId="14465" priority="772">
      <formula>AND(IF(OR($Q41=1,$Q41=2),1,0),IF($X41&lt;=20,1,0))</formula>
    </cfRule>
    <cfRule type="expression" dxfId="14464" priority="773">
      <formula>AND(IF($Q41=2,1,0),IF($X41&lt;30,1,0))</formula>
    </cfRule>
    <cfRule type="expression" dxfId="14463" priority="774">
      <formula>AND(IF($Q41=3,1,0),IF($X41&lt;30,1,0))</formula>
    </cfRule>
    <cfRule type="expression" dxfId="14462" priority="775">
      <formula>AND(IF($Q41=3,1,IF($Q41=4,1,0)),IF($F41&lt;=85,1,0))</formula>
    </cfRule>
  </conditionalFormatting>
  <conditionalFormatting sqref="AV42">
    <cfRule type="expression" dxfId="14461" priority="770">
      <formula>AV42="X"</formula>
    </cfRule>
    <cfRule type="expression" dxfId="14460" priority="771">
      <formula>AV42="후보"</formula>
    </cfRule>
  </conditionalFormatting>
  <conditionalFormatting sqref="Z42">
    <cfRule type="colorScale" priority="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4459" priority="767" operator="greaterThan">
      <formula>0.9</formula>
    </cfRule>
    <cfRule type="cellIs" dxfId="14458" priority="768" operator="greaterThan">
      <formula>0.85</formula>
    </cfRule>
  </conditionalFormatting>
  <conditionalFormatting sqref="N42">
    <cfRule type="cellIs" dxfId="14457" priority="765" operator="greaterThan">
      <formula>0.9</formula>
    </cfRule>
    <cfRule type="cellIs" dxfId="14456" priority="766" operator="greaterThan">
      <formula>0.85</formula>
    </cfRule>
  </conditionalFormatting>
  <conditionalFormatting sqref="E42">
    <cfRule type="expression" dxfId="14455" priority="761">
      <formula>AND(IF(OR($Q42=1,$Q42=2),1,0),IF($X42&lt;=20,1,0))</formula>
    </cfRule>
    <cfRule type="expression" dxfId="14454" priority="762">
      <formula>AND(IF($Q42=2,1,0),IF($X42&lt;30,1,0))</formula>
    </cfRule>
    <cfRule type="expression" dxfId="14453" priority="763">
      <formula>AND(IF($Q42=3,1,0),IF($X42&lt;30,1,0))</formula>
    </cfRule>
    <cfRule type="expression" dxfId="14452" priority="764">
      <formula>AND(IF($Q42=3,1,IF($Q42=4,1,0)),IF($F42&lt;=85,1,0))</formula>
    </cfRule>
  </conditionalFormatting>
  <conditionalFormatting sqref="X42">
    <cfRule type="expression" dxfId="14451" priority="757">
      <formula>AND(IF(OR($Q42=1,$Q42=2),1,0),IF($X42&lt;=20,1,0))</formula>
    </cfRule>
    <cfRule type="expression" dxfId="14450" priority="758">
      <formula>AND(IF($Q42=2,1,0),IF($X42&lt;30,1,0))</formula>
    </cfRule>
    <cfRule type="expression" dxfId="14449" priority="759">
      <formula>AND(IF($Q42=3,1,0),IF($X42&lt;30,1,0))</formula>
    </cfRule>
    <cfRule type="expression" dxfId="14448" priority="760">
      <formula>AND(IF($Q42=3,1,IF($Q42=4,1,0)),IF($F42&lt;=85,1,0))</formula>
    </cfRule>
  </conditionalFormatting>
  <conditionalFormatting sqref="AI42">
    <cfRule type="expression" dxfId="14447" priority="753">
      <formula>AND(IF(OR($Q42=1,$Q42=2),1,0),IF($X42&lt;=20,1,0))</formula>
    </cfRule>
    <cfRule type="expression" dxfId="14446" priority="754">
      <formula>AND(IF($Q42=2,1,0),IF($X42&lt;30,1,0))</formula>
    </cfRule>
    <cfRule type="expression" dxfId="14445" priority="755">
      <formula>AND(IF($Q42=3,1,0),IF($X42&lt;30,1,0))</formula>
    </cfRule>
    <cfRule type="expression" dxfId="14444" priority="756">
      <formula>AND(IF($Q42=3,1,IF($Q42=4,1,0)),IF($F42&lt;=85,1,0))</formula>
    </cfRule>
  </conditionalFormatting>
  <conditionalFormatting sqref="AV43">
    <cfRule type="expression" dxfId="14443" priority="751">
      <formula>AV43="X"</formula>
    </cfRule>
    <cfRule type="expression" dxfId="14442" priority="752">
      <formula>AV43="후보"</formula>
    </cfRule>
  </conditionalFormatting>
  <conditionalFormatting sqref="Z43">
    <cfRule type="colorScale" priority="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4441" priority="748" operator="greaterThan">
      <formula>0.9</formula>
    </cfRule>
    <cfRule type="cellIs" dxfId="14440" priority="749" operator="greaterThan">
      <formula>0.85</formula>
    </cfRule>
  </conditionalFormatting>
  <conditionalFormatting sqref="N43">
    <cfRule type="cellIs" dxfId="14439" priority="746" operator="greaterThan">
      <formula>0.9</formula>
    </cfRule>
    <cfRule type="cellIs" dxfId="14438" priority="747" operator="greaterThan">
      <formula>0.85</formula>
    </cfRule>
  </conditionalFormatting>
  <conditionalFormatting sqref="E43">
    <cfRule type="expression" dxfId="14437" priority="742">
      <formula>AND(IF(OR($Q43=1,$Q43=2),1,0),IF($X43&lt;=20,1,0))</formula>
    </cfRule>
    <cfRule type="expression" dxfId="14436" priority="743">
      <formula>AND(IF($Q43=2,1,0),IF($X43&lt;30,1,0))</formula>
    </cfRule>
    <cfRule type="expression" dxfId="14435" priority="744">
      <formula>AND(IF($Q43=3,1,0),IF($X43&lt;30,1,0))</formula>
    </cfRule>
    <cfRule type="expression" dxfId="14434" priority="745">
      <formula>AND(IF($Q43=3,1,IF($Q43=4,1,0)),IF($F43&lt;=85,1,0))</formula>
    </cfRule>
  </conditionalFormatting>
  <conditionalFormatting sqref="X43">
    <cfRule type="expression" dxfId="14433" priority="738">
      <formula>AND(IF(OR($Q43=1,$Q43=2),1,0),IF($X43&lt;=20,1,0))</formula>
    </cfRule>
    <cfRule type="expression" dxfId="14432" priority="739">
      <formula>AND(IF($Q43=2,1,0),IF($X43&lt;30,1,0))</formula>
    </cfRule>
    <cfRule type="expression" dxfId="14431" priority="740">
      <formula>AND(IF($Q43=3,1,0),IF($X43&lt;30,1,0))</formula>
    </cfRule>
    <cfRule type="expression" dxfId="14430" priority="741">
      <formula>AND(IF($Q43=3,1,IF($Q43=4,1,0)),IF($F43&lt;=85,1,0))</formula>
    </cfRule>
  </conditionalFormatting>
  <conditionalFormatting sqref="AI43">
    <cfRule type="expression" dxfId="14429" priority="734">
      <formula>AND(IF(OR($Q43=1,$Q43=2),1,0),IF($X43&lt;=20,1,0))</formula>
    </cfRule>
    <cfRule type="expression" dxfId="14428" priority="735">
      <formula>AND(IF($Q43=2,1,0),IF($X43&lt;30,1,0))</formula>
    </cfRule>
    <cfRule type="expression" dxfId="14427" priority="736">
      <formula>AND(IF($Q43=3,1,0),IF($X43&lt;30,1,0))</formula>
    </cfRule>
    <cfRule type="expression" dxfId="14426" priority="737">
      <formula>AND(IF($Q43=3,1,IF($Q43=4,1,0)),IF($F43&lt;=85,1,0))</formula>
    </cfRule>
  </conditionalFormatting>
  <conditionalFormatting sqref="AV44">
    <cfRule type="expression" dxfId="14425" priority="732">
      <formula>AV44="X"</formula>
    </cfRule>
    <cfRule type="expression" dxfId="14424" priority="733">
      <formula>AV44="후보"</formula>
    </cfRule>
  </conditionalFormatting>
  <conditionalFormatting sqref="Z44">
    <cfRule type="colorScale" priority="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4423" priority="729" operator="greaterThan">
      <formula>0.9</formula>
    </cfRule>
    <cfRule type="cellIs" dxfId="14422" priority="730" operator="greaterThan">
      <formula>0.85</formula>
    </cfRule>
  </conditionalFormatting>
  <conditionalFormatting sqref="N44">
    <cfRule type="cellIs" dxfId="14421" priority="727" operator="greaterThan">
      <formula>0.9</formula>
    </cfRule>
    <cfRule type="cellIs" dxfId="14420" priority="728" operator="greaterThan">
      <formula>0.85</formula>
    </cfRule>
  </conditionalFormatting>
  <conditionalFormatting sqref="E44">
    <cfRule type="expression" dxfId="14419" priority="723">
      <formula>AND(IF(OR($Q44=1,$Q44=2),1,0),IF($X44&lt;=20,1,0))</formula>
    </cfRule>
    <cfRule type="expression" dxfId="14418" priority="724">
      <formula>AND(IF($Q44=2,1,0),IF($X44&lt;30,1,0))</formula>
    </cfRule>
    <cfRule type="expression" dxfId="14417" priority="725">
      <formula>AND(IF($Q44=3,1,0),IF($X44&lt;30,1,0))</formula>
    </cfRule>
    <cfRule type="expression" dxfId="14416" priority="726">
      <formula>AND(IF($Q44=3,1,IF($Q44=4,1,0)),IF($F44&lt;=85,1,0))</formula>
    </cfRule>
  </conditionalFormatting>
  <conditionalFormatting sqref="X44">
    <cfRule type="expression" dxfId="14415" priority="719">
      <formula>AND(IF(OR($Q44=1,$Q44=2),1,0),IF($X44&lt;=20,1,0))</formula>
    </cfRule>
    <cfRule type="expression" dxfId="14414" priority="720">
      <formula>AND(IF($Q44=2,1,0),IF($X44&lt;30,1,0))</formula>
    </cfRule>
    <cfRule type="expression" dxfId="14413" priority="721">
      <formula>AND(IF($Q44=3,1,0),IF($X44&lt;30,1,0))</formula>
    </cfRule>
    <cfRule type="expression" dxfId="14412" priority="722">
      <formula>AND(IF($Q44=3,1,IF($Q44=4,1,0)),IF($F44&lt;=85,1,0))</formula>
    </cfRule>
  </conditionalFormatting>
  <conditionalFormatting sqref="AI44">
    <cfRule type="expression" dxfId="14411" priority="715">
      <formula>AND(IF(OR($Q44=1,$Q44=2),1,0),IF($X44&lt;=20,1,0))</formula>
    </cfRule>
    <cfRule type="expression" dxfId="14410" priority="716">
      <formula>AND(IF($Q44=2,1,0),IF($X44&lt;30,1,0))</formula>
    </cfRule>
    <cfRule type="expression" dxfId="14409" priority="717">
      <formula>AND(IF($Q44=3,1,0),IF($X44&lt;30,1,0))</formula>
    </cfRule>
    <cfRule type="expression" dxfId="14408" priority="718">
      <formula>AND(IF($Q44=3,1,IF($Q44=4,1,0)),IF($F44&lt;=85,1,0))</formula>
    </cfRule>
  </conditionalFormatting>
  <conditionalFormatting sqref="AV45">
    <cfRule type="expression" dxfId="14407" priority="713">
      <formula>AV45="X"</formula>
    </cfRule>
    <cfRule type="expression" dxfId="14406" priority="714">
      <formula>AV45="후보"</formula>
    </cfRule>
  </conditionalFormatting>
  <conditionalFormatting sqref="Z45">
    <cfRule type="colorScale" priority="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14405" priority="710" operator="greaterThan">
      <formula>0.9</formula>
    </cfRule>
    <cfRule type="cellIs" dxfId="14404" priority="711" operator="greaterThan">
      <formula>0.85</formula>
    </cfRule>
  </conditionalFormatting>
  <conditionalFormatting sqref="AV46">
    <cfRule type="expression" dxfId="14403" priority="708">
      <formula>AV46="X"</formula>
    </cfRule>
    <cfRule type="expression" dxfId="14402" priority="709">
      <formula>AV46="후보"</formula>
    </cfRule>
  </conditionalFormatting>
  <conditionalFormatting sqref="Z46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4401" priority="705" operator="greaterThan">
      <formula>0.9</formula>
    </cfRule>
    <cfRule type="cellIs" dxfId="14400" priority="706" operator="greaterThan">
      <formula>0.85</formula>
    </cfRule>
  </conditionalFormatting>
  <conditionalFormatting sqref="N46">
    <cfRule type="cellIs" dxfId="14399" priority="703" operator="greaterThan">
      <formula>0.9</formula>
    </cfRule>
    <cfRule type="cellIs" dxfId="14398" priority="704" operator="greaterThan">
      <formula>0.85</formula>
    </cfRule>
  </conditionalFormatting>
  <conditionalFormatting sqref="E46">
    <cfRule type="expression" dxfId="14397" priority="699">
      <formula>AND(IF(OR($Q46=1,$Q46=2),1,0),IF($X46&lt;=20,1,0))</formula>
    </cfRule>
    <cfRule type="expression" dxfId="14396" priority="700">
      <formula>AND(IF($Q46=2,1,0),IF($X46&lt;30,1,0))</formula>
    </cfRule>
    <cfRule type="expression" dxfId="14395" priority="701">
      <formula>AND(IF($Q46=3,1,0),IF($X46&lt;30,1,0))</formula>
    </cfRule>
    <cfRule type="expression" dxfId="14394" priority="702">
      <formula>AND(IF($Q46=3,1,IF($Q46=4,1,0)),IF($F46&lt;=85,1,0))</formula>
    </cfRule>
  </conditionalFormatting>
  <conditionalFormatting sqref="X46">
    <cfRule type="expression" dxfId="14393" priority="695">
      <formula>AND(IF(OR($Q46=1,$Q46=2),1,0),IF($X46&lt;=20,1,0))</formula>
    </cfRule>
    <cfRule type="expression" dxfId="14392" priority="696">
      <formula>AND(IF($Q46=2,1,0),IF($X46&lt;30,1,0))</formula>
    </cfRule>
    <cfRule type="expression" dxfId="14391" priority="697">
      <formula>AND(IF($Q46=3,1,0),IF($X46&lt;30,1,0))</formula>
    </cfRule>
    <cfRule type="expression" dxfId="14390" priority="698">
      <formula>AND(IF($Q46=3,1,IF($Q46=4,1,0)),IF($F46&lt;=85,1,0))</formula>
    </cfRule>
  </conditionalFormatting>
  <conditionalFormatting sqref="AI46">
    <cfRule type="expression" dxfId="14389" priority="691">
      <formula>AND(IF(OR($Q46=1,$Q46=2),1,0),IF($X46&lt;=20,1,0))</formula>
    </cfRule>
    <cfRule type="expression" dxfId="14388" priority="692">
      <formula>AND(IF($Q46=2,1,0),IF($X46&lt;30,1,0))</formula>
    </cfRule>
    <cfRule type="expression" dxfId="14387" priority="693">
      <formula>AND(IF($Q46=3,1,0),IF($X46&lt;30,1,0))</formula>
    </cfRule>
    <cfRule type="expression" dxfId="14386" priority="694">
      <formula>AND(IF($Q46=3,1,IF($Q46=4,1,0)),IF($F46&lt;=85,1,0))</formula>
    </cfRule>
  </conditionalFormatting>
  <conditionalFormatting sqref="AV47">
    <cfRule type="expression" dxfId="14385" priority="689">
      <formula>AV47="X"</formula>
    </cfRule>
    <cfRule type="expression" dxfId="14384" priority="690">
      <formula>AV47="후보"</formula>
    </cfRule>
  </conditionalFormatting>
  <conditionalFormatting sqref="Z47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4383" priority="686" operator="greaterThan">
      <formula>0.9</formula>
    </cfRule>
    <cfRule type="cellIs" dxfId="14382" priority="687" operator="greaterThan">
      <formula>0.85</formula>
    </cfRule>
  </conditionalFormatting>
  <conditionalFormatting sqref="N47">
    <cfRule type="cellIs" dxfId="14381" priority="684" operator="greaterThan">
      <formula>0.9</formula>
    </cfRule>
    <cfRule type="cellIs" dxfId="14380" priority="685" operator="greaterThan">
      <formula>0.85</formula>
    </cfRule>
  </conditionalFormatting>
  <conditionalFormatting sqref="E47">
    <cfRule type="expression" dxfId="14379" priority="680">
      <formula>AND(IF(OR($Q47=1,$Q47=2),1,0),IF($X47&lt;=20,1,0))</formula>
    </cfRule>
    <cfRule type="expression" dxfId="14378" priority="681">
      <formula>AND(IF($Q47=2,1,0),IF($X47&lt;30,1,0))</formula>
    </cfRule>
    <cfRule type="expression" dxfId="14377" priority="682">
      <formula>AND(IF($Q47=3,1,0),IF($X47&lt;30,1,0))</formula>
    </cfRule>
    <cfRule type="expression" dxfId="14376" priority="683">
      <formula>AND(IF($Q47=3,1,IF($Q47=4,1,0)),IF($F47&lt;=85,1,0))</formula>
    </cfRule>
  </conditionalFormatting>
  <conditionalFormatting sqref="X47">
    <cfRule type="expression" dxfId="14375" priority="676">
      <formula>AND(IF(OR($Q47=1,$Q47=2),1,0),IF($X47&lt;=20,1,0))</formula>
    </cfRule>
    <cfRule type="expression" dxfId="14374" priority="677">
      <formula>AND(IF($Q47=2,1,0),IF($X47&lt;30,1,0))</formula>
    </cfRule>
    <cfRule type="expression" dxfId="14373" priority="678">
      <formula>AND(IF($Q47=3,1,0),IF($X47&lt;30,1,0))</formula>
    </cfRule>
    <cfRule type="expression" dxfId="14372" priority="679">
      <formula>AND(IF($Q47=3,1,IF($Q47=4,1,0)),IF($F47&lt;=85,1,0))</formula>
    </cfRule>
  </conditionalFormatting>
  <conditionalFormatting sqref="AI47">
    <cfRule type="expression" dxfId="14371" priority="672">
      <formula>AND(IF(OR($Q47=1,$Q47=2),1,0),IF($X47&lt;=20,1,0))</formula>
    </cfRule>
    <cfRule type="expression" dxfId="14370" priority="673">
      <formula>AND(IF($Q47=2,1,0),IF($X47&lt;30,1,0))</formula>
    </cfRule>
    <cfRule type="expression" dxfId="14369" priority="674">
      <formula>AND(IF($Q47=3,1,0),IF($X47&lt;30,1,0))</formula>
    </cfRule>
    <cfRule type="expression" dxfId="14368" priority="675">
      <formula>AND(IF($Q47=3,1,IF($Q47=4,1,0)),IF($F47&lt;=85,1,0))</formula>
    </cfRule>
  </conditionalFormatting>
  <conditionalFormatting sqref="AV48">
    <cfRule type="expression" dxfId="14367" priority="670">
      <formula>AV48="X"</formula>
    </cfRule>
    <cfRule type="expression" dxfId="14366" priority="671">
      <formula>AV48="후보"</formula>
    </cfRule>
  </conditionalFormatting>
  <conditionalFormatting sqref="Z48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4365" priority="667" operator="greaterThan">
      <formula>0.9</formula>
    </cfRule>
    <cfRule type="cellIs" dxfId="14364" priority="668" operator="greaterThan">
      <formula>0.85</formula>
    </cfRule>
  </conditionalFormatting>
  <conditionalFormatting sqref="N48">
    <cfRule type="cellIs" dxfId="14363" priority="665" operator="greaterThan">
      <formula>0.9</formula>
    </cfRule>
    <cfRule type="cellIs" dxfId="14362" priority="666" operator="greaterThan">
      <formula>0.85</formula>
    </cfRule>
  </conditionalFormatting>
  <conditionalFormatting sqref="E48">
    <cfRule type="expression" dxfId="14361" priority="661">
      <formula>AND(IF(OR($Q48=1,$Q48=2),1,0),IF($X48&lt;=20,1,0))</formula>
    </cfRule>
    <cfRule type="expression" dxfId="14360" priority="662">
      <formula>AND(IF($Q48=2,1,0),IF($X48&lt;30,1,0))</formula>
    </cfRule>
    <cfRule type="expression" dxfId="14359" priority="663">
      <formula>AND(IF($Q48=3,1,0),IF($X48&lt;30,1,0))</formula>
    </cfRule>
    <cfRule type="expression" dxfId="14358" priority="664">
      <formula>AND(IF($Q48=3,1,IF($Q48=4,1,0)),IF($F48&lt;=85,1,0))</formula>
    </cfRule>
  </conditionalFormatting>
  <conditionalFormatting sqref="X48">
    <cfRule type="expression" dxfId="14357" priority="657">
      <formula>AND(IF(OR($Q48=1,$Q48=2),1,0),IF($X48&lt;=20,1,0))</formula>
    </cfRule>
    <cfRule type="expression" dxfId="14356" priority="658">
      <formula>AND(IF($Q48=2,1,0),IF($X48&lt;30,1,0))</formula>
    </cfRule>
    <cfRule type="expression" dxfId="14355" priority="659">
      <formula>AND(IF($Q48=3,1,0),IF($X48&lt;30,1,0))</formula>
    </cfRule>
    <cfRule type="expression" dxfId="14354" priority="660">
      <formula>AND(IF($Q48=3,1,IF($Q48=4,1,0)),IF($F48&lt;=85,1,0))</formula>
    </cfRule>
  </conditionalFormatting>
  <conditionalFormatting sqref="AI48">
    <cfRule type="expression" dxfId="14353" priority="653">
      <formula>AND(IF(OR($Q48=1,$Q48=2),1,0),IF($X48&lt;=20,1,0))</formula>
    </cfRule>
    <cfRule type="expression" dxfId="14352" priority="654">
      <formula>AND(IF($Q48=2,1,0),IF($X48&lt;30,1,0))</formula>
    </cfRule>
    <cfRule type="expression" dxfId="14351" priority="655">
      <formula>AND(IF($Q48=3,1,0),IF($X48&lt;30,1,0))</formula>
    </cfRule>
    <cfRule type="expression" dxfId="14350" priority="656">
      <formula>AND(IF($Q48=3,1,IF($Q48=4,1,0)),IF($F48&lt;=85,1,0))</formula>
    </cfRule>
  </conditionalFormatting>
  <conditionalFormatting sqref="AV49">
    <cfRule type="expression" dxfId="14349" priority="651">
      <formula>AV49="X"</formula>
    </cfRule>
    <cfRule type="expression" dxfId="14348" priority="652">
      <formula>AV49="후보"</formula>
    </cfRule>
  </conditionalFormatting>
  <conditionalFormatting sqref="Z49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4347" priority="648" operator="greaterThan">
      <formula>0.9</formula>
    </cfRule>
    <cfRule type="cellIs" dxfId="14346" priority="649" operator="greaterThan">
      <formula>0.85</formula>
    </cfRule>
  </conditionalFormatting>
  <conditionalFormatting sqref="N49">
    <cfRule type="cellIs" dxfId="14345" priority="646" operator="greaterThan">
      <formula>0.9</formula>
    </cfRule>
    <cfRule type="cellIs" dxfId="14344" priority="647" operator="greaterThan">
      <formula>0.85</formula>
    </cfRule>
  </conditionalFormatting>
  <conditionalFormatting sqref="E49">
    <cfRule type="expression" dxfId="14343" priority="642">
      <formula>AND(IF(OR($Q49=1,$Q49=2),1,0),IF($X49&lt;=20,1,0))</formula>
    </cfRule>
    <cfRule type="expression" dxfId="14342" priority="643">
      <formula>AND(IF($Q49=2,1,0),IF($X49&lt;30,1,0))</formula>
    </cfRule>
    <cfRule type="expression" dxfId="14341" priority="644">
      <formula>AND(IF($Q49=3,1,0),IF($X49&lt;30,1,0))</formula>
    </cfRule>
    <cfRule type="expression" dxfId="14340" priority="645">
      <formula>AND(IF($Q49=3,1,IF($Q49=4,1,0)),IF($F49&lt;=85,1,0))</formula>
    </cfRule>
  </conditionalFormatting>
  <conditionalFormatting sqref="X49">
    <cfRule type="expression" dxfId="14339" priority="638">
      <formula>AND(IF(OR($Q49=1,$Q49=2),1,0),IF($X49&lt;=20,1,0))</formula>
    </cfRule>
    <cfRule type="expression" dxfId="14338" priority="639">
      <formula>AND(IF($Q49=2,1,0),IF($X49&lt;30,1,0))</formula>
    </cfRule>
    <cfRule type="expression" dxfId="14337" priority="640">
      <formula>AND(IF($Q49=3,1,0),IF($X49&lt;30,1,0))</formula>
    </cfRule>
    <cfRule type="expression" dxfId="14336" priority="641">
      <formula>AND(IF($Q49=3,1,IF($Q49=4,1,0)),IF($F49&lt;=85,1,0))</formula>
    </cfRule>
  </conditionalFormatting>
  <conditionalFormatting sqref="AI49">
    <cfRule type="expression" dxfId="14335" priority="634">
      <formula>AND(IF(OR($Q49=1,$Q49=2),1,0),IF($X49&lt;=20,1,0))</formula>
    </cfRule>
    <cfRule type="expression" dxfId="14334" priority="635">
      <formula>AND(IF($Q49=2,1,0),IF($X49&lt;30,1,0))</formula>
    </cfRule>
    <cfRule type="expression" dxfId="14333" priority="636">
      <formula>AND(IF($Q49=3,1,0),IF($X49&lt;30,1,0))</formula>
    </cfRule>
    <cfRule type="expression" dxfId="14332" priority="637">
      <formula>AND(IF($Q49=3,1,IF($Q49=4,1,0)),IF($F49&lt;=85,1,0))</formula>
    </cfRule>
  </conditionalFormatting>
  <conditionalFormatting sqref="AV50">
    <cfRule type="expression" dxfId="14331" priority="632">
      <formula>AV50="X"</formula>
    </cfRule>
    <cfRule type="expression" dxfId="14330" priority="633">
      <formula>AV50="후보"</formula>
    </cfRule>
  </conditionalFormatting>
  <conditionalFormatting sqref="Z50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4329" priority="629" operator="greaterThan">
      <formula>0.9</formula>
    </cfRule>
    <cfRule type="cellIs" dxfId="14328" priority="630" operator="greaterThan">
      <formula>0.85</formula>
    </cfRule>
  </conditionalFormatting>
  <conditionalFormatting sqref="AV51">
    <cfRule type="expression" dxfId="14327" priority="627">
      <formula>AV51="X"</formula>
    </cfRule>
    <cfRule type="expression" dxfId="14326" priority="628">
      <formula>AV51="후보"</formula>
    </cfRule>
  </conditionalFormatting>
  <conditionalFormatting sqref="Z51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4325" priority="624" operator="greaterThan">
      <formula>0.9</formula>
    </cfRule>
    <cfRule type="cellIs" dxfId="14324" priority="625" operator="greaterThan">
      <formula>0.85</formula>
    </cfRule>
  </conditionalFormatting>
  <conditionalFormatting sqref="N51">
    <cfRule type="cellIs" dxfId="14323" priority="622" operator="greaterThan">
      <formula>0.9</formula>
    </cfRule>
    <cfRule type="cellIs" dxfId="14322" priority="623" operator="greaterThan">
      <formula>0.85</formula>
    </cfRule>
  </conditionalFormatting>
  <conditionalFormatting sqref="E51">
    <cfRule type="expression" dxfId="14321" priority="618">
      <formula>AND(IF(OR($Q51=1,$Q51=2),1,0),IF($X51&lt;=20,1,0))</formula>
    </cfRule>
    <cfRule type="expression" dxfId="14320" priority="619">
      <formula>AND(IF($Q51=2,1,0),IF($X51&lt;30,1,0))</formula>
    </cfRule>
    <cfRule type="expression" dxfId="14319" priority="620">
      <formula>AND(IF($Q51=3,1,0),IF($X51&lt;30,1,0))</formula>
    </cfRule>
    <cfRule type="expression" dxfId="14318" priority="621">
      <formula>AND(IF($Q51=3,1,IF($Q51=4,1,0)),IF($F51&lt;=85,1,0))</formula>
    </cfRule>
  </conditionalFormatting>
  <conditionalFormatting sqref="X51">
    <cfRule type="expression" dxfId="14317" priority="614">
      <formula>AND(IF(OR($Q51=1,$Q51=2),1,0),IF($X51&lt;=20,1,0))</formula>
    </cfRule>
    <cfRule type="expression" dxfId="14316" priority="615">
      <formula>AND(IF($Q51=2,1,0),IF($X51&lt;30,1,0))</formula>
    </cfRule>
    <cfRule type="expression" dxfId="14315" priority="616">
      <formula>AND(IF($Q51=3,1,0),IF($X51&lt;30,1,0))</formula>
    </cfRule>
    <cfRule type="expression" dxfId="14314" priority="617">
      <formula>AND(IF($Q51=3,1,IF($Q51=4,1,0)),IF($F51&lt;=85,1,0))</formula>
    </cfRule>
  </conditionalFormatting>
  <conditionalFormatting sqref="AI51">
    <cfRule type="expression" dxfId="14313" priority="610">
      <formula>AND(IF(OR($Q51=1,$Q51=2),1,0),IF($X51&lt;=20,1,0))</formula>
    </cfRule>
    <cfRule type="expression" dxfId="14312" priority="611">
      <formula>AND(IF($Q51=2,1,0),IF($X51&lt;30,1,0))</formula>
    </cfRule>
    <cfRule type="expression" dxfId="14311" priority="612">
      <formula>AND(IF($Q51=3,1,0),IF($X51&lt;30,1,0))</formula>
    </cfRule>
    <cfRule type="expression" dxfId="14310" priority="613">
      <formula>AND(IF($Q51=3,1,IF($Q51=4,1,0)),IF($F51&lt;=85,1,0))</formula>
    </cfRule>
  </conditionalFormatting>
  <conditionalFormatting sqref="AV52">
    <cfRule type="expression" dxfId="14309" priority="608">
      <formula>AV52="X"</formula>
    </cfRule>
    <cfRule type="expression" dxfId="14308" priority="609">
      <formula>AV52="후보"</formula>
    </cfRule>
  </conditionalFormatting>
  <conditionalFormatting sqref="Z52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4307" priority="605" operator="greaterThan">
      <formula>0.9</formula>
    </cfRule>
    <cfRule type="cellIs" dxfId="14306" priority="606" operator="greaterThan">
      <formula>0.85</formula>
    </cfRule>
  </conditionalFormatting>
  <conditionalFormatting sqref="N52">
    <cfRule type="cellIs" dxfId="14305" priority="603" operator="greaterThan">
      <formula>0.9</formula>
    </cfRule>
    <cfRule type="cellIs" dxfId="14304" priority="604" operator="greaterThan">
      <formula>0.85</formula>
    </cfRule>
  </conditionalFormatting>
  <conditionalFormatting sqref="E52">
    <cfRule type="expression" dxfId="14303" priority="599">
      <formula>AND(IF(OR($Q52=1,$Q52=2),1,0),IF($X52&lt;=20,1,0))</formula>
    </cfRule>
    <cfRule type="expression" dxfId="14302" priority="600">
      <formula>AND(IF($Q52=2,1,0),IF($X52&lt;30,1,0))</formula>
    </cfRule>
    <cfRule type="expression" dxfId="14301" priority="601">
      <formula>AND(IF($Q52=3,1,0),IF($X52&lt;30,1,0))</formula>
    </cfRule>
    <cfRule type="expression" dxfId="14300" priority="602">
      <formula>AND(IF($Q52=3,1,IF($Q52=4,1,0)),IF($F52&lt;=85,1,0))</formula>
    </cfRule>
  </conditionalFormatting>
  <conditionalFormatting sqref="X52">
    <cfRule type="expression" dxfId="14299" priority="595">
      <formula>AND(IF(OR($Q52=1,$Q52=2),1,0),IF($X52&lt;=20,1,0))</formula>
    </cfRule>
    <cfRule type="expression" dxfId="14298" priority="596">
      <formula>AND(IF($Q52=2,1,0),IF($X52&lt;30,1,0))</formula>
    </cfRule>
    <cfRule type="expression" dxfId="14297" priority="597">
      <formula>AND(IF($Q52=3,1,0),IF($X52&lt;30,1,0))</formula>
    </cfRule>
    <cfRule type="expression" dxfId="14296" priority="598">
      <formula>AND(IF($Q52=3,1,IF($Q52=4,1,0)),IF($F52&lt;=85,1,0))</formula>
    </cfRule>
  </conditionalFormatting>
  <conditionalFormatting sqref="AI52">
    <cfRule type="expression" dxfId="14295" priority="591">
      <formula>AND(IF(OR($Q52=1,$Q52=2),1,0),IF($X52&lt;=20,1,0))</formula>
    </cfRule>
    <cfRule type="expression" dxfId="14294" priority="592">
      <formula>AND(IF($Q52=2,1,0),IF($X52&lt;30,1,0))</formula>
    </cfRule>
    <cfRule type="expression" dxfId="14293" priority="593">
      <formula>AND(IF($Q52=3,1,0),IF($X52&lt;30,1,0))</formula>
    </cfRule>
    <cfRule type="expression" dxfId="14292" priority="594">
      <formula>AND(IF($Q52=3,1,IF($Q52=4,1,0)),IF($F52&lt;=85,1,0))</formula>
    </cfRule>
  </conditionalFormatting>
  <conditionalFormatting sqref="AV53">
    <cfRule type="expression" dxfId="14291" priority="589">
      <formula>AV53="X"</formula>
    </cfRule>
    <cfRule type="expression" dxfId="14290" priority="590">
      <formula>AV53="후보"</formula>
    </cfRule>
  </conditionalFormatting>
  <conditionalFormatting sqref="Z53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4289" priority="586" operator="greaterThan">
      <formula>0.9</formula>
    </cfRule>
    <cfRule type="cellIs" dxfId="14288" priority="587" operator="greaterThan">
      <formula>0.85</formula>
    </cfRule>
  </conditionalFormatting>
  <conditionalFormatting sqref="N53">
    <cfRule type="cellIs" dxfId="14287" priority="584" operator="greaterThan">
      <formula>0.9</formula>
    </cfRule>
    <cfRule type="cellIs" dxfId="14286" priority="585" operator="greaterThan">
      <formula>0.85</formula>
    </cfRule>
  </conditionalFormatting>
  <conditionalFormatting sqref="E53">
    <cfRule type="expression" dxfId="14285" priority="580">
      <formula>AND(IF(OR($Q53=1,$Q53=2),1,0),IF($X53&lt;=20,1,0))</formula>
    </cfRule>
    <cfRule type="expression" dxfId="14284" priority="581">
      <formula>AND(IF($Q53=2,1,0),IF($X53&lt;30,1,0))</formula>
    </cfRule>
    <cfRule type="expression" dxfId="14283" priority="582">
      <formula>AND(IF($Q53=3,1,0),IF($X53&lt;30,1,0))</formula>
    </cfRule>
    <cfRule type="expression" dxfId="14282" priority="583">
      <formula>AND(IF($Q53=3,1,IF($Q53=4,1,0)),IF($F53&lt;=85,1,0))</formula>
    </cfRule>
  </conditionalFormatting>
  <conditionalFormatting sqref="X53">
    <cfRule type="expression" dxfId="14281" priority="576">
      <formula>AND(IF(OR($Q53=1,$Q53=2),1,0),IF($X53&lt;=20,1,0))</formula>
    </cfRule>
    <cfRule type="expression" dxfId="14280" priority="577">
      <formula>AND(IF($Q53=2,1,0),IF($X53&lt;30,1,0))</formula>
    </cfRule>
    <cfRule type="expression" dxfId="14279" priority="578">
      <formula>AND(IF($Q53=3,1,0),IF($X53&lt;30,1,0))</formula>
    </cfRule>
    <cfRule type="expression" dxfId="14278" priority="579">
      <formula>AND(IF($Q53=3,1,IF($Q53=4,1,0)),IF($F53&lt;=85,1,0))</formula>
    </cfRule>
  </conditionalFormatting>
  <conditionalFormatting sqref="AI53">
    <cfRule type="expression" dxfId="14277" priority="572">
      <formula>AND(IF(OR($Q53=1,$Q53=2),1,0),IF($X53&lt;=20,1,0))</formula>
    </cfRule>
    <cfRule type="expression" dxfId="14276" priority="573">
      <formula>AND(IF($Q53=2,1,0),IF($X53&lt;30,1,0))</formula>
    </cfRule>
    <cfRule type="expression" dxfId="14275" priority="574">
      <formula>AND(IF($Q53=3,1,0),IF($X53&lt;30,1,0))</formula>
    </cfRule>
    <cfRule type="expression" dxfId="14274" priority="575">
      <formula>AND(IF($Q53=3,1,IF($Q53=4,1,0)),IF($F53&lt;=85,1,0))</formula>
    </cfRule>
  </conditionalFormatting>
  <conditionalFormatting sqref="AV54">
    <cfRule type="expression" dxfId="14273" priority="570">
      <formula>AV54="X"</formula>
    </cfRule>
    <cfRule type="expression" dxfId="14272" priority="571">
      <formula>AV54="후보"</formula>
    </cfRule>
  </conditionalFormatting>
  <conditionalFormatting sqref="Z54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4271" priority="567" operator="greaterThan">
      <formula>0.9</formula>
    </cfRule>
    <cfRule type="cellIs" dxfId="14270" priority="568" operator="greaterThan">
      <formula>0.85</formula>
    </cfRule>
  </conditionalFormatting>
  <conditionalFormatting sqref="N54">
    <cfRule type="cellIs" dxfId="14269" priority="565" operator="greaterThan">
      <formula>0.9</formula>
    </cfRule>
    <cfRule type="cellIs" dxfId="14268" priority="566" operator="greaterThan">
      <formula>0.85</formula>
    </cfRule>
  </conditionalFormatting>
  <conditionalFormatting sqref="E54">
    <cfRule type="expression" dxfId="14267" priority="561">
      <formula>AND(IF(OR($Q54=1,$Q54=2),1,0),IF($X54&lt;=20,1,0))</formula>
    </cfRule>
    <cfRule type="expression" dxfId="14266" priority="562">
      <formula>AND(IF($Q54=2,1,0),IF($X54&lt;30,1,0))</formula>
    </cfRule>
    <cfRule type="expression" dxfId="14265" priority="563">
      <formula>AND(IF($Q54=3,1,0),IF($X54&lt;30,1,0))</formula>
    </cfRule>
    <cfRule type="expression" dxfId="14264" priority="564">
      <formula>AND(IF($Q54=3,1,IF($Q54=4,1,0)),IF($F54&lt;=85,1,0))</formula>
    </cfRule>
  </conditionalFormatting>
  <conditionalFormatting sqref="X54">
    <cfRule type="expression" dxfId="14263" priority="557">
      <formula>AND(IF(OR($Q54=1,$Q54=2),1,0),IF($X54&lt;=20,1,0))</formula>
    </cfRule>
    <cfRule type="expression" dxfId="14262" priority="558">
      <formula>AND(IF($Q54=2,1,0),IF($X54&lt;30,1,0))</formula>
    </cfRule>
    <cfRule type="expression" dxfId="14261" priority="559">
      <formula>AND(IF($Q54=3,1,0),IF($X54&lt;30,1,0))</formula>
    </cfRule>
    <cfRule type="expression" dxfId="14260" priority="560">
      <formula>AND(IF($Q54=3,1,IF($Q54=4,1,0)),IF($F54&lt;=85,1,0))</formula>
    </cfRule>
  </conditionalFormatting>
  <conditionalFormatting sqref="AI54">
    <cfRule type="expression" dxfId="14259" priority="553">
      <formula>AND(IF(OR($Q54=1,$Q54=2),1,0),IF($X54&lt;=20,1,0))</formula>
    </cfRule>
    <cfRule type="expression" dxfId="14258" priority="554">
      <formula>AND(IF($Q54=2,1,0),IF($X54&lt;30,1,0))</formula>
    </cfRule>
    <cfRule type="expression" dxfId="14257" priority="555">
      <formula>AND(IF($Q54=3,1,0),IF($X54&lt;30,1,0))</formula>
    </cfRule>
    <cfRule type="expression" dxfId="14256" priority="556">
      <formula>AND(IF($Q54=3,1,IF($Q54=4,1,0)),IF($F54&lt;=85,1,0))</formula>
    </cfRule>
  </conditionalFormatting>
  <conditionalFormatting sqref="AV55">
    <cfRule type="expression" dxfId="14255" priority="551">
      <formula>AV55="X"</formula>
    </cfRule>
    <cfRule type="expression" dxfId="14254" priority="552">
      <formula>AV55="후보"</formula>
    </cfRule>
  </conditionalFormatting>
  <conditionalFormatting sqref="Z55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4253" priority="548" operator="greaterThan">
      <formula>0.9</formula>
    </cfRule>
    <cfRule type="cellIs" dxfId="14252" priority="549" operator="greaterThan">
      <formula>0.85</formula>
    </cfRule>
  </conditionalFormatting>
  <conditionalFormatting sqref="N55">
    <cfRule type="cellIs" dxfId="14251" priority="546" operator="greaterThan">
      <formula>0.9</formula>
    </cfRule>
    <cfRule type="cellIs" dxfId="14250" priority="547" operator="greaterThan">
      <formula>0.85</formula>
    </cfRule>
  </conditionalFormatting>
  <conditionalFormatting sqref="E55">
    <cfRule type="expression" dxfId="14249" priority="542">
      <formula>AND(IF(OR($Q55=1,$Q55=2),1,0),IF($X55&lt;=20,1,0))</formula>
    </cfRule>
    <cfRule type="expression" dxfId="14248" priority="543">
      <formula>AND(IF($Q55=2,1,0),IF($X55&lt;30,1,0))</formula>
    </cfRule>
    <cfRule type="expression" dxfId="14247" priority="544">
      <formula>AND(IF($Q55=3,1,0),IF($X55&lt;30,1,0))</formula>
    </cfRule>
    <cfRule type="expression" dxfId="14246" priority="545">
      <formula>AND(IF($Q55=3,1,IF($Q55=4,1,0)),IF($F55&lt;=85,1,0))</formula>
    </cfRule>
  </conditionalFormatting>
  <conditionalFormatting sqref="X55">
    <cfRule type="expression" dxfId="14245" priority="538">
      <formula>AND(IF(OR($Q55=1,$Q55=2),1,0),IF($X55&lt;=20,1,0))</formula>
    </cfRule>
    <cfRule type="expression" dxfId="14244" priority="539">
      <formula>AND(IF($Q55=2,1,0),IF($X55&lt;30,1,0))</formula>
    </cfRule>
    <cfRule type="expression" dxfId="14243" priority="540">
      <formula>AND(IF($Q55=3,1,0),IF($X55&lt;30,1,0))</formula>
    </cfRule>
    <cfRule type="expression" dxfId="14242" priority="541">
      <formula>AND(IF($Q55=3,1,IF($Q55=4,1,0)),IF($F55&lt;=85,1,0))</formula>
    </cfRule>
  </conditionalFormatting>
  <conditionalFormatting sqref="AI55">
    <cfRule type="expression" dxfId="14241" priority="534">
      <formula>AND(IF(OR($Q55=1,$Q55=2),1,0),IF($X55&lt;=20,1,0))</formula>
    </cfRule>
    <cfRule type="expression" dxfId="14240" priority="535">
      <formula>AND(IF($Q55=2,1,0),IF($X55&lt;30,1,0))</formula>
    </cfRule>
    <cfRule type="expression" dxfId="14239" priority="536">
      <formula>AND(IF($Q55=3,1,0),IF($X55&lt;30,1,0))</formula>
    </cfRule>
    <cfRule type="expression" dxfId="14238" priority="537">
      <formula>AND(IF($Q55=3,1,IF($Q55=4,1,0)),IF($F55&lt;=85,1,0))</formula>
    </cfRule>
  </conditionalFormatting>
  <conditionalFormatting sqref="AV56">
    <cfRule type="expression" dxfId="14237" priority="532">
      <formula>AV56="X"</formula>
    </cfRule>
    <cfRule type="expression" dxfId="14236" priority="533">
      <formula>AV56="후보"</formula>
    </cfRule>
  </conditionalFormatting>
  <conditionalFormatting sqref="Z56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4235" priority="529" operator="greaterThan">
      <formula>0.9</formula>
    </cfRule>
    <cfRule type="cellIs" dxfId="14234" priority="530" operator="greaterThan">
      <formula>0.85</formula>
    </cfRule>
  </conditionalFormatting>
  <conditionalFormatting sqref="N56">
    <cfRule type="cellIs" dxfId="14233" priority="527" operator="greaterThan">
      <formula>0.9</formula>
    </cfRule>
    <cfRule type="cellIs" dxfId="14232" priority="528" operator="greaterThan">
      <formula>0.85</formula>
    </cfRule>
  </conditionalFormatting>
  <conditionalFormatting sqref="E56">
    <cfRule type="expression" dxfId="14231" priority="523">
      <formula>AND(IF(OR($Q56=1,$Q56=2),1,0),IF($X56&lt;=20,1,0))</formula>
    </cfRule>
    <cfRule type="expression" dxfId="14230" priority="524">
      <formula>AND(IF($Q56=2,1,0),IF($X56&lt;30,1,0))</formula>
    </cfRule>
    <cfRule type="expression" dxfId="14229" priority="525">
      <formula>AND(IF($Q56=3,1,0),IF($X56&lt;30,1,0))</formula>
    </cfRule>
    <cfRule type="expression" dxfId="14228" priority="526">
      <formula>AND(IF($Q56=3,1,IF($Q56=4,1,0)),IF($F56&lt;=85,1,0))</formula>
    </cfRule>
  </conditionalFormatting>
  <conditionalFormatting sqref="X56">
    <cfRule type="expression" dxfId="14227" priority="519">
      <formula>AND(IF(OR($Q56=1,$Q56=2),1,0),IF($X56&lt;=20,1,0))</formula>
    </cfRule>
    <cfRule type="expression" dxfId="14226" priority="520">
      <formula>AND(IF($Q56=2,1,0),IF($X56&lt;30,1,0))</formula>
    </cfRule>
    <cfRule type="expression" dxfId="14225" priority="521">
      <formula>AND(IF($Q56=3,1,0),IF($X56&lt;30,1,0))</formula>
    </cfRule>
    <cfRule type="expression" dxfId="14224" priority="522">
      <formula>AND(IF($Q56=3,1,IF($Q56=4,1,0)),IF($F56&lt;=85,1,0))</formula>
    </cfRule>
  </conditionalFormatting>
  <conditionalFormatting sqref="AI56">
    <cfRule type="expression" dxfId="14223" priority="515">
      <formula>AND(IF(OR($Q56=1,$Q56=2),1,0),IF($X56&lt;=20,1,0))</formula>
    </cfRule>
    <cfRule type="expression" dxfId="14222" priority="516">
      <formula>AND(IF($Q56=2,1,0),IF($X56&lt;30,1,0))</formula>
    </cfRule>
    <cfRule type="expression" dxfId="14221" priority="517">
      <formula>AND(IF($Q56=3,1,0),IF($X56&lt;30,1,0))</formula>
    </cfRule>
    <cfRule type="expression" dxfId="14220" priority="518">
      <formula>AND(IF($Q56=3,1,IF($Q56=4,1,0)),IF($F56&lt;=85,1,0))</formula>
    </cfRule>
  </conditionalFormatting>
  <conditionalFormatting sqref="AV57">
    <cfRule type="expression" dxfId="14219" priority="513">
      <formula>AV57="X"</formula>
    </cfRule>
    <cfRule type="expression" dxfId="14218" priority="514">
      <formula>AV57="후보"</formula>
    </cfRule>
  </conditionalFormatting>
  <conditionalFormatting sqref="Z57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4217" priority="510" operator="greaterThan">
      <formula>0.9</formula>
    </cfRule>
    <cfRule type="cellIs" dxfId="14216" priority="511" operator="greaterThan">
      <formula>0.85</formula>
    </cfRule>
  </conditionalFormatting>
  <conditionalFormatting sqref="N57">
    <cfRule type="cellIs" dxfId="14215" priority="508" operator="greaterThan">
      <formula>0.9</formula>
    </cfRule>
    <cfRule type="cellIs" dxfId="14214" priority="509" operator="greaterThan">
      <formula>0.85</formula>
    </cfRule>
  </conditionalFormatting>
  <conditionalFormatting sqref="E57">
    <cfRule type="expression" dxfId="14213" priority="504">
      <formula>AND(IF(OR($Q57=1,$Q57=2),1,0),IF($X57&lt;=20,1,0))</formula>
    </cfRule>
    <cfRule type="expression" dxfId="14212" priority="505">
      <formula>AND(IF($Q57=2,1,0),IF($X57&lt;30,1,0))</formula>
    </cfRule>
    <cfRule type="expression" dxfId="14211" priority="506">
      <formula>AND(IF($Q57=3,1,0),IF($X57&lt;30,1,0))</formula>
    </cfRule>
    <cfRule type="expression" dxfId="14210" priority="507">
      <formula>AND(IF($Q57=3,1,IF($Q57=4,1,0)),IF($F57&lt;=85,1,0))</formula>
    </cfRule>
  </conditionalFormatting>
  <conditionalFormatting sqref="X57">
    <cfRule type="expression" dxfId="14209" priority="500">
      <formula>AND(IF(OR($Q57=1,$Q57=2),1,0),IF($X57&lt;=20,1,0))</formula>
    </cfRule>
    <cfRule type="expression" dxfId="14208" priority="501">
      <formula>AND(IF($Q57=2,1,0),IF($X57&lt;30,1,0))</formula>
    </cfRule>
    <cfRule type="expression" dxfId="14207" priority="502">
      <formula>AND(IF($Q57=3,1,0),IF($X57&lt;30,1,0))</formula>
    </cfRule>
    <cfRule type="expression" dxfId="14206" priority="503">
      <formula>AND(IF($Q57=3,1,IF($Q57=4,1,0)),IF($F57&lt;=85,1,0))</formula>
    </cfRule>
  </conditionalFormatting>
  <conditionalFormatting sqref="AI57">
    <cfRule type="expression" dxfId="14205" priority="496">
      <formula>AND(IF(OR($Q57=1,$Q57=2),1,0),IF($X57&lt;=20,1,0))</formula>
    </cfRule>
    <cfRule type="expression" dxfId="14204" priority="497">
      <formula>AND(IF($Q57=2,1,0),IF($X57&lt;30,1,0))</formula>
    </cfRule>
    <cfRule type="expression" dxfId="14203" priority="498">
      <formula>AND(IF($Q57=3,1,0),IF($X57&lt;30,1,0))</formula>
    </cfRule>
    <cfRule type="expression" dxfId="14202" priority="499">
      <formula>AND(IF($Q57=3,1,IF($Q57=4,1,0)),IF($F57&lt;=85,1,0))</formula>
    </cfRule>
  </conditionalFormatting>
  <conditionalFormatting sqref="AV58">
    <cfRule type="expression" dxfId="14201" priority="494">
      <formula>AV58="X"</formula>
    </cfRule>
    <cfRule type="expression" dxfId="14200" priority="495">
      <formula>AV58="후보"</formula>
    </cfRule>
  </conditionalFormatting>
  <conditionalFormatting sqref="Z58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4199" priority="491" operator="greaterThan">
      <formula>0.9</formula>
    </cfRule>
    <cfRule type="cellIs" dxfId="14198" priority="492" operator="greaterThan">
      <formula>0.85</formula>
    </cfRule>
  </conditionalFormatting>
  <conditionalFormatting sqref="N58">
    <cfRule type="cellIs" dxfId="14197" priority="489" operator="greaterThan">
      <formula>0.9</formula>
    </cfRule>
    <cfRule type="cellIs" dxfId="14196" priority="490" operator="greaterThan">
      <formula>0.85</formula>
    </cfRule>
  </conditionalFormatting>
  <conditionalFormatting sqref="E58">
    <cfRule type="expression" dxfId="14195" priority="485">
      <formula>AND(IF(OR($Q58=1,$Q58=2),1,0),IF($X58&lt;=20,1,0))</formula>
    </cfRule>
    <cfRule type="expression" dxfId="14194" priority="486">
      <formula>AND(IF($Q58=2,1,0),IF($X58&lt;30,1,0))</formula>
    </cfRule>
    <cfRule type="expression" dxfId="14193" priority="487">
      <formula>AND(IF($Q58=3,1,0),IF($X58&lt;30,1,0))</formula>
    </cfRule>
    <cfRule type="expression" dxfId="14192" priority="488">
      <formula>AND(IF($Q58=3,1,IF($Q58=4,1,0)),IF($F58&lt;=85,1,0))</formula>
    </cfRule>
  </conditionalFormatting>
  <conditionalFormatting sqref="X58">
    <cfRule type="expression" dxfId="14191" priority="481">
      <formula>AND(IF(OR($Q58=1,$Q58=2),1,0),IF($X58&lt;=20,1,0))</formula>
    </cfRule>
    <cfRule type="expression" dxfId="14190" priority="482">
      <formula>AND(IF($Q58=2,1,0),IF($X58&lt;30,1,0))</formula>
    </cfRule>
    <cfRule type="expression" dxfId="14189" priority="483">
      <formula>AND(IF($Q58=3,1,0),IF($X58&lt;30,1,0))</formula>
    </cfRule>
    <cfRule type="expression" dxfId="14188" priority="484">
      <formula>AND(IF($Q58=3,1,IF($Q58=4,1,0)),IF($F58&lt;=85,1,0))</formula>
    </cfRule>
  </conditionalFormatting>
  <conditionalFormatting sqref="AI58">
    <cfRule type="expression" dxfId="14187" priority="477">
      <formula>AND(IF(OR($Q58=1,$Q58=2),1,0),IF($X58&lt;=20,1,0))</formula>
    </cfRule>
    <cfRule type="expression" dxfId="14186" priority="478">
      <formula>AND(IF($Q58=2,1,0),IF($X58&lt;30,1,0))</formula>
    </cfRule>
    <cfRule type="expression" dxfId="14185" priority="479">
      <formula>AND(IF($Q58=3,1,0),IF($X58&lt;30,1,0))</formula>
    </cfRule>
    <cfRule type="expression" dxfId="14184" priority="480">
      <formula>AND(IF($Q58=3,1,IF($Q58=4,1,0)),IF($F58&lt;=85,1,0))</formula>
    </cfRule>
  </conditionalFormatting>
  <conditionalFormatting sqref="AV59">
    <cfRule type="expression" dxfId="14183" priority="475">
      <formula>AV59="X"</formula>
    </cfRule>
    <cfRule type="expression" dxfId="14182" priority="476">
      <formula>AV59="후보"</formula>
    </cfRule>
  </conditionalFormatting>
  <conditionalFormatting sqref="Z59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4181" priority="472" operator="greaterThan">
      <formula>0.9</formula>
    </cfRule>
    <cfRule type="cellIs" dxfId="14180" priority="473" operator="greaterThan">
      <formula>0.85</formula>
    </cfRule>
  </conditionalFormatting>
  <conditionalFormatting sqref="N59">
    <cfRule type="cellIs" dxfId="14179" priority="470" operator="greaterThan">
      <formula>0.9</formula>
    </cfRule>
    <cfRule type="cellIs" dxfId="14178" priority="471" operator="greaterThan">
      <formula>0.85</formula>
    </cfRule>
  </conditionalFormatting>
  <conditionalFormatting sqref="E59">
    <cfRule type="expression" dxfId="14177" priority="466">
      <formula>AND(IF(OR($Q59=1,$Q59=2),1,0),IF($X59&lt;=20,1,0))</formula>
    </cfRule>
    <cfRule type="expression" dxfId="14176" priority="467">
      <formula>AND(IF($Q59=2,1,0),IF($X59&lt;30,1,0))</formula>
    </cfRule>
    <cfRule type="expression" dxfId="14175" priority="468">
      <formula>AND(IF($Q59=3,1,0),IF($X59&lt;30,1,0))</formula>
    </cfRule>
    <cfRule type="expression" dxfId="14174" priority="469">
      <formula>AND(IF($Q59=3,1,IF($Q59=4,1,0)),IF($F59&lt;=85,1,0))</formula>
    </cfRule>
  </conditionalFormatting>
  <conditionalFormatting sqref="X59">
    <cfRule type="expression" dxfId="14173" priority="462">
      <formula>AND(IF(OR($Q59=1,$Q59=2),1,0),IF($X59&lt;=20,1,0))</formula>
    </cfRule>
    <cfRule type="expression" dxfId="14172" priority="463">
      <formula>AND(IF($Q59=2,1,0),IF($X59&lt;30,1,0))</formula>
    </cfRule>
    <cfRule type="expression" dxfId="14171" priority="464">
      <formula>AND(IF($Q59=3,1,0),IF($X59&lt;30,1,0))</formula>
    </cfRule>
    <cfRule type="expression" dxfId="14170" priority="465">
      <formula>AND(IF($Q59=3,1,IF($Q59=4,1,0)),IF($F59&lt;=85,1,0))</formula>
    </cfRule>
  </conditionalFormatting>
  <conditionalFormatting sqref="AI59">
    <cfRule type="expression" dxfId="14169" priority="458">
      <formula>AND(IF(OR($Q59=1,$Q59=2),1,0),IF($X59&lt;=20,1,0))</formula>
    </cfRule>
    <cfRule type="expression" dxfId="14168" priority="459">
      <formula>AND(IF($Q59=2,1,0),IF($X59&lt;30,1,0))</formula>
    </cfRule>
    <cfRule type="expression" dxfId="14167" priority="460">
      <formula>AND(IF($Q59=3,1,0),IF($X59&lt;30,1,0))</formula>
    </cfRule>
    <cfRule type="expression" dxfId="14166" priority="461">
      <formula>AND(IF($Q59=3,1,IF($Q59=4,1,0)),IF($F59&lt;=85,1,0))</formula>
    </cfRule>
  </conditionalFormatting>
  <conditionalFormatting sqref="AV60">
    <cfRule type="expression" dxfId="14165" priority="456">
      <formula>AV60="X"</formula>
    </cfRule>
    <cfRule type="expression" dxfId="14164" priority="457">
      <formula>AV60="후보"</formula>
    </cfRule>
  </conditionalFormatting>
  <conditionalFormatting sqref="Z60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4163" priority="453" operator="greaterThan">
      <formula>0.9</formula>
    </cfRule>
    <cfRule type="cellIs" dxfId="14162" priority="454" operator="greaterThan">
      <formula>0.85</formula>
    </cfRule>
  </conditionalFormatting>
  <conditionalFormatting sqref="N60">
    <cfRule type="cellIs" dxfId="14161" priority="451" operator="greaterThan">
      <formula>0.9</formula>
    </cfRule>
    <cfRule type="cellIs" dxfId="14160" priority="452" operator="greaterThan">
      <formula>0.85</formula>
    </cfRule>
  </conditionalFormatting>
  <conditionalFormatting sqref="E60">
    <cfRule type="expression" dxfId="14159" priority="447">
      <formula>AND(IF(OR($Q60=1,$Q60=2),1,0),IF($X60&lt;=20,1,0))</formula>
    </cfRule>
    <cfRule type="expression" dxfId="14158" priority="448">
      <formula>AND(IF($Q60=2,1,0),IF($X60&lt;30,1,0))</formula>
    </cfRule>
    <cfRule type="expression" dxfId="14157" priority="449">
      <formula>AND(IF($Q60=3,1,0),IF($X60&lt;30,1,0))</formula>
    </cfRule>
    <cfRule type="expression" dxfId="14156" priority="450">
      <formula>AND(IF($Q60=3,1,IF($Q60=4,1,0)),IF($F60&lt;=85,1,0))</formula>
    </cfRule>
  </conditionalFormatting>
  <conditionalFormatting sqref="X60">
    <cfRule type="expression" dxfId="14155" priority="443">
      <formula>AND(IF(OR($Q60=1,$Q60=2),1,0),IF($X60&lt;=20,1,0))</formula>
    </cfRule>
    <cfRule type="expression" dxfId="14154" priority="444">
      <formula>AND(IF($Q60=2,1,0),IF($X60&lt;30,1,0))</formula>
    </cfRule>
    <cfRule type="expression" dxfId="14153" priority="445">
      <formula>AND(IF($Q60=3,1,0),IF($X60&lt;30,1,0))</formula>
    </cfRule>
    <cfRule type="expression" dxfId="14152" priority="446">
      <formula>AND(IF($Q60=3,1,IF($Q60=4,1,0)),IF($F60&lt;=85,1,0))</formula>
    </cfRule>
  </conditionalFormatting>
  <conditionalFormatting sqref="AI60">
    <cfRule type="expression" dxfId="14151" priority="439">
      <formula>AND(IF(OR($Q60=1,$Q60=2),1,0),IF($X60&lt;=20,1,0))</formula>
    </cfRule>
    <cfRule type="expression" dxfId="14150" priority="440">
      <formula>AND(IF($Q60=2,1,0),IF($X60&lt;30,1,0))</formula>
    </cfRule>
    <cfRule type="expression" dxfId="14149" priority="441">
      <formula>AND(IF($Q60=3,1,0),IF($X60&lt;30,1,0))</formula>
    </cfRule>
    <cfRule type="expression" dxfId="14148" priority="442">
      <formula>AND(IF($Q60=3,1,IF($Q60=4,1,0)),IF($F60&lt;=85,1,0))</formula>
    </cfRule>
  </conditionalFormatting>
  <conditionalFormatting sqref="AV61">
    <cfRule type="expression" dxfId="14147" priority="437">
      <formula>AV61="X"</formula>
    </cfRule>
    <cfRule type="expression" dxfId="14146" priority="438">
      <formula>AV61="후보"</formula>
    </cfRule>
  </conditionalFormatting>
  <conditionalFormatting sqref="Z61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4145" priority="434" operator="greaterThan">
      <formula>0.9</formula>
    </cfRule>
    <cfRule type="cellIs" dxfId="14144" priority="435" operator="greaterThan">
      <formula>0.85</formula>
    </cfRule>
  </conditionalFormatting>
  <conditionalFormatting sqref="N61">
    <cfRule type="cellIs" dxfId="14143" priority="432" operator="greaterThan">
      <formula>0.9</formula>
    </cfRule>
    <cfRule type="cellIs" dxfId="14142" priority="433" operator="greaterThan">
      <formula>0.85</formula>
    </cfRule>
  </conditionalFormatting>
  <conditionalFormatting sqref="E61">
    <cfRule type="expression" dxfId="14141" priority="428">
      <formula>AND(IF(OR($Q61=1,$Q61=2),1,0),IF($X61&lt;=20,1,0))</formula>
    </cfRule>
    <cfRule type="expression" dxfId="14140" priority="429">
      <formula>AND(IF($Q61=2,1,0),IF($X61&lt;30,1,0))</formula>
    </cfRule>
    <cfRule type="expression" dxfId="14139" priority="430">
      <formula>AND(IF($Q61=3,1,0),IF($X61&lt;30,1,0))</formula>
    </cfRule>
    <cfRule type="expression" dxfId="14138" priority="431">
      <formula>AND(IF($Q61=3,1,IF($Q61=4,1,0)),IF($F61&lt;=85,1,0))</formula>
    </cfRule>
  </conditionalFormatting>
  <conditionalFormatting sqref="X61">
    <cfRule type="expression" dxfId="14137" priority="424">
      <formula>AND(IF(OR($Q61=1,$Q61=2),1,0),IF($X61&lt;=20,1,0))</formula>
    </cfRule>
    <cfRule type="expression" dxfId="14136" priority="425">
      <formula>AND(IF($Q61=2,1,0),IF($X61&lt;30,1,0))</formula>
    </cfRule>
    <cfRule type="expression" dxfId="14135" priority="426">
      <formula>AND(IF($Q61=3,1,0),IF($X61&lt;30,1,0))</formula>
    </cfRule>
    <cfRule type="expression" dxfId="14134" priority="427">
      <formula>AND(IF($Q61=3,1,IF($Q61=4,1,0)),IF($F61&lt;=85,1,0))</formula>
    </cfRule>
  </conditionalFormatting>
  <conditionalFormatting sqref="AI61">
    <cfRule type="expression" dxfId="14133" priority="420">
      <formula>AND(IF(OR($Q61=1,$Q61=2),1,0),IF($X61&lt;=20,1,0))</formula>
    </cfRule>
    <cfRule type="expression" dxfId="14132" priority="421">
      <formula>AND(IF($Q61=2,1,0),IF($X61&lt;30,1,0))</formula>
    </cfRule>
    <cfRule type="expression" dxfId="14131" priority="422">
      <formula>AND(IF($Q61=3,1,0),IF($X61&lt;30,1,0))</formula>
    </cfRule>
    <cfRule type="expression" dxfId="14130" priority="423">
      <formula>AND(IF($Q61=3,1,IF($Q61=4,1,0)),IF($F61&lt;=85,1,0))</formula>
    </cfRule>
  </conditionalFormatting>
  <conditionalFormatting sqref="AV62">
    <cfRule type="expression" dxfId="14129" priority="418">
      <formula>AV62="X"</formula>
    </cfRule>
    <cfRule type="expression" dxfId="14128" priority="419">
      <formula>AV62="후보"</formula>
    </cfRule>
  </conditionalFormatting>
  <conditionalFormatting sqref="Z62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4127" priority="415" operator="greaterThan">
      <formula>0.9</formula>
    </cfRule>
    <cfRule type="cellIs" dxfId="14126" priority="416" operator="greaterThan">
      <formula>0.85</formula>
    </cfRule>
  </conditionalFormatting>
  <conditionalFormatting sqref="N62">
    <cfRule type="cellIs" dxfId="14125" priority="413" operator="greaterThan">
      <formula>0.9</formula>
    </cfRule>
    <cfRule type="cellIs" dxfId="14124" priority="414" operator="greaterThan">
      <formula>0.85</formula>
    </cfRule>
  </conditionalFormatting>
  <conditionalFormatting sqref="E62">
    <cfRule type="expression" dxfId="14123" priority="409">
      <formula>AND(IF(OR($Q62=1,$Q62=2),1,0),IF($X62&lt;=20,1,0))</formula>
    </cfRule>
    <cfRule type="expression" dxfId="14122" priority="410">
      <formula>AND(IF($Q62=2,1,0),IF($X62&lt;30,1,0))</formula>
    </cfRule>
    <cfRule type="expression" dxfId="14121" priority="411">
      <formula>AND(IF($Q62=3,1,0),IF($X62&lt;30,1,0))</formula>
    </cfRule>
    <cfRule type="expression" dxfId="14120" priority="412">
      <formula>AND(IF($Q62=3,1,IF($Q62=4,1,0)),IF($F62&lt;=85,1,0))</formula>
    </cfRule>
  </conditionalFormatting>
  <conditionalFormatting sqref="X62">
    <cfRule type="expression" dxfId="14119" priority="405">
      <formula>AND(IF(OR($Q62=1,$Q62=2),1,0),IF($X62&lt;=20,1,0))</formula>
    </cfRule>
    <cfRule type="expression" dxfId="14118" priority="406">
      <formula>AND(IF($Q62=2,1,0),IF($X62&lt;30,1,0))</formula>
    </cfRule>
    <cfRule type="expression" dxfId="14117" priority="407">
      <formula>AND(IF($Q62=3,1,0),IF($X62&lt;30,1,0))</formula>
    </cfRule>
    <cfRule type="expression" dxfId="14116" priority="408">
      <formula>AND(IF($Q62=3,1,IF($Q62=4,1,0)),IF($F62&lt;=85,1,0))</formula>
    </cfRule>
  </conditionalFormatting>
  <conditionalFormatting sqref="AI62">
    <cfRule type="expression" dxfId="14115" priority="401">
      <formula>AND(IF(OR($Q62=1,$Q62=2),1,0),IF($X62&lt;=20,1,0))</formula>
    </cfRule>
    <cfRule type="expression" dxfId="14114" priority="402">
      <formula>AND(IF($Q62=2,1,0),IF($X62&lt;30,1,0))</formula>
    </cfRule>
    <cfRule type="expression" dxfId="14113" priority="403">
      <formula>AND(IF($Q62=3,1,0),IF($X62&lt;30,1,0))</formula>
    </cfRule>
    <cfRule type="expression" dxfId="14112" priority="404">
      <formula>AND(IF($Q62=3,1,IF($Q62=4,1,0)),IF($F62&lt;=85,1,0))</formula>
    </cfRule>
  </conditionalFormatting>
  <conditionalFormatting sqref="AV63">
    <cfRule type="expression" dxfId="14111" priority="399">
      <formula>AV63="X"</formula>
    </cfRule>
    <cfRule type="expression" dxfId="14110" priority="400">
      <formula>AV63="후보"</formula>
    </cfRule>
  </conditionalFormatting>
  <conditionalFormatting sqref="Z63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4109" priority="396" operator="greaterThan">
      <formula>0.9</formula>
    </cfRule>
    <cfRule type="cellIs" dxfId="14108" priority="397" operator="greaterThan">
      <formula>0.85</formula>
    </cfRule>
  </conditionalFormatting>
  <conditionalFormatting sqref="N63">
    <cfRule type="cellIs" dxfId="14107" priority="394" operator="greaterThan">
      <formula>0.9</formula>
    </cfRule>
    <cfRule type="cellIs" dxfId="14106" priority="395" operator="greaterThan">
      <formula>0.85</formula>
    </cfRule>
  </conditionalFormatting>
  <conditionalFormatting sqref="E63">
    <cfRule type="expression" dxfId="14105" priority="390">
      <formula>AND(IF(OR($Q63=1,$Q63=2),1,0),IF($X63&lt;=20,1,0))</formula>
    </cfRule>
    <cfRule type="expression" dxfId="14104" priority="391">
      <formula>AND(IF($Q63=2,1,0),IF($X63&lt;30,1,0))</formula>
    </cfRule>
    <cfRule type="expression" dxfId="14103" priority="392">
      <formula>AND(IF($Q63=3,1,0),IF($X63&lt;30,1,0))</formula>
    </cfRule>
    <cfRule type="expression" dxfId="14102" priority="393">
      <formula>AND(IF($Q63=3,1,IF($Q63=4,1,0)),IF($F63&lt;=85,1,0))</formula>
    </cfRule>
  </conditionalFormatting>
  <conditionalFormatting sqref="X63">
    <cfRule type="expression" dxfId="14101" priority="386">
      <formula>AND(IF(OR($Q63=1,$Q63=2),1,0),IF($X63&lt;=20,1,0))</formula>
    </cfRule>
    <cfRule type="expression" dxfId="14100" priority="387">
      <formula>AND(IF($Q63=2,1,0),IF($X63&lt;30,1,0))</formula>
    </cfRule>
    <cfRule type="expression" dxfId="14099" priority="388">
      <formula>AND(IF($Q63=3,1,0),IF($X63&lt;30,1,0))</formula>
    </cfRule>
    <cfRule type="expression" dxfId="14098" priority="389">
      <formula>AND(IF($Q63=3,1,IF($Q63=4,1,0)),IF($F63&lt;=85,1,0))</formula>
    </cfRule>
  </conditionalFormatting>
  <conditionalFormatting sqref="AI63">
    <cfRule type="expression" dxfId="14097" priority="382">
      <formula>AND(IF(OR($Q63=1,$Q63=2),1,0),IF($X63&lt;=20,1,0))</formula>
    </cfRule>
    <cfRule type="expression" dxfId="14096" priority="383">
      <formula>AND(IF($Q63=2,1,0),IF($X63&lt;30,1,0))</formula>
    </cfRule>
    <cfRule type="expression" dxfId="14095" priority="384">
      <formula>AND(IF($Q63=3,1,0),IF($X63&lt;30,1,0))</formula>
    </cfRule>
    <cfRule type="expression" dxfId="14094" priority="385">
      <formula>AND(IF($Q63=3,1,IF($Q63=4,1,0)),IF($F63&lt;=85,1,0))</formula>
    </cfRule>
  </conditionalFormatting>
  <conditionalFormatting sqref="AV64">
    <cfRule type="expression" dxfId="14093" priority="380">
      <formula>AV64="X"</formula>
    </cfRule>
    <cfRule type="expression" dxfId="14092" priority="381">
      <formula>AV64="후보"</formula>
    </cfRule>
  </conditionalFormatting>
  <conditionalFormatting sqref="Z64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4091" priority="377" operator="greaterThan">
      <formula>0.9</formula>
    </cfRule>
    <cfRule type="cellIs" dxfId="14090" priority="378" operator="greaterThan">
      <formula>0.85</formula>
    </cfRule>
  </conditionalFormatting>
  <conditionalFormatting sqref="N64">
    <cfRule type="cellIs" dxfId="14089" priority="375" operator="greaterThan">
      <formula>0.9</formula>
    </cfRule>
    <cfRule type="cellIs" dxfId="14088" priority="376" operator="greaterThan">
      <formula>0.85</formula>
    </cfRule>
  </conditionalFormatting>
  <conditionalFormatting sqref="E64">
    <cfRule type="expression" dxfId="14087" priority="371">
      <formula>AND(IF(OR($Q64=1,$Q64=2),1,0),IF($X64&lt;=20,1,0))</formula>
    </cfRule>
    <cfRule type="expression" dxfId="14086" priority="372">
      <formula>AND(IF($Q64=2,1,0),IF($X64&lt;30,1,0))</formula>
    </cfRule>
    <cfRule type="expression" dxfId="14085" priority="373">
      <formula>AND(IF($Q64=3,1,0),IF($X64&lt;30,1,0))</formula>
    </cfRule>
    <cfRule type="expression" dxfId="14084" priority="374">
      <formula>AND(IF($Q64=3,1,IF($Q64=4,1,0)),IF($F64&lt;=85,1,0))</formula>
    </cfRule>
  </conditionalFormatting>
  <conditionalFormatting sqref="X64">
    <cfRule type="expression" dxfId="14083" priority="367">
      <formula>AND(IF(OR($Q64=1,$Q64=2),1,0),IF($X64&lt;=20,1,0))</formula>
    </cfRule>
    <cfRule type="expression" dxfId="14082" priority="368">
      <formula>AND(IF($Q64=2,1,0),IF($X64&lt;30,1,0))</formula>
    </cfRule>
    <cfRule type="expression" dxfId="14081" priority="369">
      <formula>AND(IF($Q64=3,1,0),IF($X64&lt;30,1,0))</formula>
    </cfRule>
    <cfRule type="expression" dxfId="14080" priority="370">
      <formula>AND(IF($Q64=3,1,IF($Q64=4,1,0)),IF($F64&lt;=85,1,0))</formula>
    </cfRule>
  </conditionalFormatting>
  <conditionalFormatting sqref="AI64">
    <cfRule type="expression" dxfId="14079" priority="363">
      <formula>AND(IF(OR($Q64=1,$Q64=2),1,0),IF($X64&lt;=20,1,0))</formula>
    </cfRule>
    <cfRule type="expression" dxfId="14078" priority="364">
      <formula>AND(IF($Q64=2,1,0),IF($X64&lt;30,1,0))</formula>
    </cfRule>
    <cfRule type="expression" dxfId="14077" priority="365">
      <formula>AND(IF($Q64=3,1,0),IF($X64&lt;30,1,0))</formula>
    </cfRule>
    <cfRule type="expression" dxfId="14076" priority="366">
      <formula>AND(IF($Q64=3,1,IF($Q64=4,1,0)),IF($F64&lt;=85,1,0))</formula>
    </cfRule>
  </conditionalFormatting>
  <conditionalFormatting sqref="AV65">
    <cfRule type="expression" dxfId="14075" priority="361">
      <formula>AV65="X"</formula>
    </cfRule>
    <cfRule type="expression" dxfId="14074" priority="362">
      <formula>AV65="후보"</formula>
    </cfRule>
  </conditionalFormatting>
  <conditionalFormatting sqref="Z65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4073" priority="358" operator="greaterThan">
      <formula>0.9</formula>
    </cfRule>
    <cfRule type="cellIs" dxfId="14072" priority="359" operator="greaterThan">
      <formula>0.85</formula>
    </cfRule>
  </conditionalFormatting>
  <conditionalFormatting sqref="N65">
    <cfRule type="cellIs" dxfId="14071" priority="356" operator="greaterThan">
      <formula>0.9</formula>
    </cfRule>
    <cfRule type="cellIs" dxfId="14070" priority="357" operator="greaterThan">
      <formula>0.85</formula>
    </cfRule>
  </conditionalFormatting>
  <conditionalFormatting sqref="E65">
    <cfRule type="expression" dxfId="14069" priority="352">
      <formula>AND(IF(OR($Q65=1,$Q65=2),1,0),IF($X65&lt;=20,1,0))</formula>
    </cfRule>
    <cfRule type="expression" dxfId="14068" priority="353">
      <formula>AND(IF($Q65=2,1,0),IF($X65&lt;30,1,0))</formula>
    </cfRule>
    <cfRule type="expression" dxfId="14067" priority="354">
      <formula>AND(IF($Q65=3,1,0),IF($X65&lt;30,1,0))</formula>
    </cfRule>
    <cfRule type="expression" dxfId="14066" priority="355">
      <formula>AND(IF($Q65=3,1,IF($Q65=4,1,0)),IF($F65&lt;=85,1,0))</formula>
    </cfRule>
  </conditionalFormatting>
  <conditionalFormatting sqref="X65">
    <cfRule type="expression" dxfId="14065" priority="348">
      <formula>AND(IF(OR($Q65=1,$Q65=2),1,0),IF($X65&lt;=20,1,0))</formula>
    </cfRule>
    <cfRule type="expression" dxfId="14064" priority="349">
      <formula>AND(IF($Q65=2,1,0),IF($X65&lt;30,1,0))</formula>
    </cfRule>
    <cfRule type="expression" dxfId="14063" priority="350">
      <formula>AND(IF($Q65=3,1,0),IF($X65&lt;30,1,0))</formula>
    </cfRule>
    <cfRule type="expression" dxfId="14062" priority="351">
      <formula>AND(IF($Q65=3,1,IF($Q65=4,1,0)),IF($F65&lt;=85,1,0))</formula>
    </cfRule>
  </conditionalFormatting>
  <conditionalFormatting sqref="AI65">
    <cfRule type="expression" dxfId="14061" priority="344">
      <formula>AND(IF(OR($Q65=1,$Q65=2),1,0),IF($X65&lt;=20,1,0))</formula>
    </cfRule>
    <cfRule type="expression" dxfId="14060" priority="345">
      <formula>AND(IF($Q65=2,1,0),IF($X65&lt;30,1,0))</formula>
    </cfRule>
    <cfRule type="expression" dxfId="14059" priority="346">
      <formula>AND(IF($Q65=3,1,0),IF($X65&lt;30,1,0))</formula>
    </cfRule>
    <cfRule type="expression" dxfId="14058" priority="347">
      <formula>AND(IF($Q65=3,1,IF($Q65=4,1,0)),IF($F65&lt;=85,1,0))</formula>
    </cfRule>
  </conditionalFormatting>
  <conditionalFormatting sqref="AV66">
    <cfRule type="expression" dxfId="14057" priority="342">
      <formula>AV66="X"</formula>
    </cfRule>
    <cfRule type="expression" dxfId="14056" priority="343">
      <formula>AV66="후보"</formula>
    </cfRule>
  </conditionalFormatting>
  <conditionalFormatting sqref="Z66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4055" priority="339" operator="greaterThan">
      <formula>0.9</formula>
    </cfRule>
    <cfRule type="cellIs" dxfId="14054" priority="340" operator="greaterThan">
      <formula>0.85</formula>
    </cfRule>
  </conditionalFormatting>
  <conditionalFormatting sqref="N66">
    <cfRule type="cellIs" dxfId="14053" priority="337" operator="greaterThan">
      <formula>0.9</formula>
    </cfRule>
    <cfRule type="cellIs" dxfId="14052" priority="338" operator="greaterThan">
      <formula>0.85</formula>
    </cfRule>
  </conditionalFormatting>
  <conditionalFormatting sqref="E66">
    <cfRule type="expression" dxfId="14051" priority="333">
      <formula>AND(IF(OR($Q66=1,$Q66=2),1,0),IF($X66&lt;=20,1,0))</formula>
    </cfRule>
    <cfRule type="expression" dxfId="14050" priority="334">
      <formula>AND(IF($Q66=2,1,0),IF($X66&lt;30,1,0))</formula>
    </cfRule>
    <cfRule type="expression" dxfId="14049" priority="335">
      <formula>AND(IF($Q66=3,1,0),IF($X66&lt;30,1,0))</formula>
    </cfRule>
    <cfRule type="expression" dxfId="14048" priority="336">
      <formula>AND(IF($Q66=3,1,IF($Q66=4,1,0)),IF($F66&lt;=85,1,0))</formula>
    </cfRule>
  </conditionalFormatting>
  <conditionalFormatting sqref="X66">
    <cfRule type="expression" dxfId="14047" priority="329">
      <formula>AND(IF(OR($Q66=1,$Q66=2),1,0),IF($X66&lt;=20,1,0))</formula>
    </cfRule>
    <cfRule type="expression" dxfId="14046" priority="330">
      <formula>AND(IF($Q66=2,1,0),IF($X66&lt;30,1,0))</formula>
    </cfRule>
    <cfRule type="expression" dxfId="14045" priority="331">
      <formula>AND(IF($Q66=3,1,0),IF($X66&lt;30,1,0))</formula>
    </cfRule>
    <cfRule type="expression" dxfId="14044" priority="332">
      <formula>AND(IF($Q66=3,1,IF($Q66=4,1,0)),IF($F66&lt;=85,1,0))</formula>
    </cfRule>
  </conditionalFormatting>
  <conditionalFormatting sqref="AI66">
    <cfRule type="expression" dxfId="14043" priority="325">
      <formula>AND(IF(OR($Q66=1,$Q66=2),1,0),IF($X66&lt;=20,1,0))</formula>
    </cfRule>
    <cfRule type="expression" dxfId="14042" priority="326">
      <formula>AND(IF($Q66=2,1,0),IF($X66&lt;30,1,0))</formula>
    </cfRule>
    <cfRule type="expression" dxfId="14041" priority="327">
      <formula>AND(IF($Q66=3,1,0),IF($X66&lt;30,1,0))</formula>
    </cfRule>
    <cfRule type="expression" dxfId="14040" priority="328">
      <formula>AND(IF($Q66=3,1,IF($Q66=4,1,0)),IF($F66&lt;=85,1,0))</formula>
    </cfRule>
  </conditionalFormatting>
  <conditionalFormatting sqref="AV67">
    <cfRule type="expression" dxfId="14039" priority="323">
      <formula>AV67="X"</formula>
    </cfRule>
    <cfRule type="expression" dxfId="14038" priority="324">
      <formula>AV67="후보"</formula>
    </cfRule>
  </conditionalFormatting>
  <conditionalFormatting sqref="Z67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14037" priority="320" operator="greaterThan">
      <formula>0.9</formula>
    </cfRule>
    <cfRule type="cellIs" dxfId="14036" priority="321" operator="greaterThan">
      <formula>0.85</formula>
    </cfRule>
  </conditionalFormatting>
  <conditionalFormatting sqref="AV68">
    <cfRule type="expression" dxfId="14035" priority="318">
      <formula>AV68="X"</formula>
    </cfRule>
    <cfRule type="expression" dxfId="14034" priority="319">
      <formula>AV68="후보"</formula>
    </cfRule>
  </conditionalFormatting>
  <conditionalFormatting sqref="Z68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4033" priority="315" operator="greaterThan">
      <formula>0.9</formula>
    </cfRule>
    <cfRule type="cellIs" dxfId="14032" priority="316" operator="greaterThan">
      <formula>0.85</formula>
    </cfRule>
  </conditionalFormatting>
  <conditionalFormatting sqref="N68">
    <cfRule type="cellIs" dxfId="14031" priority="313" operator="greaterThan">
      <formula>0.9</formula>
    </cfRule>
    <cfRule type="cellIs" dxfId="14030" priority="314" operator="greaterThan">
      <formula>0.85</formula>
    </cfRule>
  </conditionalFormatting>
  <conditionalFormatting sqref="E68">
    <cfRule type="expression" dxfId="14029" priority="309">
      <formula>AND(IF(OR($Q68=1,$Q68=2),1,0),IF($X68&lt;=20,1,0))</formula>
    </cfRule>
    <cfRule type="expression" dxfId="14028" priority="310">
      <formula>AND(IF($Q68=2,1,0),IF($X68&lt;30,1,0))</formula>
    </cfRule>
    <cfRule type="expression" dxfId="14027" priority="311">
      <formula>AND(IF($Q68=3,1,0),IF($X68&lt;30,1,0))</formula>
    </cfRule>
    <cfRule type="expression" dxfId="14026" priority="312">
      <formula>AND(IF($Q68=3,1,IF($Q68=4,1,0)),IF($F68&lt;=85,1,0))</formula>
    </cfRule>
  </conditionalFormatting>
  <conditionalFormatting sqref="X68">
    <cfRule type="expression" dxfId="14025" priority="305">
      <formula>AND(IF(OR($Q68=1,$Q68=2),1,0),IF($X68&lt;=20,1,0))</formula>
    </cfRule>
    <cfRule type="expression" dxfId="14024" priority="306">
      <formula>AND(IF($Q68=2,1,0),IF($X68&lt;30,1,0))</formula>
    </cfRule>
    <cfRule type="expression" dxfId="14023" priority="307">
      <formula>AND(IF($Q68=3,1,0),IF($X68&lt;30,1,0))</formula>
    </cfRule>
    <cfRule type="expression" dxfId="14022" priority="308">
      <formula>AND(IF($Q68=3,1,IF($Q68=4,1,0)),IF($F68&lt;=85,1,0))</formula>
    </cfRule>
  </conditionalFormatting>
  <conditionalFormatting sqref="AI68">
    <cfRule type="expression" dxfId="14021" priority="301">
      <formula>AND(IF(OR($Q68=1,$Q68=2),1,0),IF($X68&lt;=20,1,0))</formula>
    </cfRule>
    <cfRule type="expression" dxfId="14020" priority="302">
      <formula>AND(IF($Q68=2,1,0),IF($X68&lt;30,1,0))</formula>
    </cfRule>
    <cfRule type="expression" dxfId="14019" priority="303">
      <formula>AND(IF($Q68=3,1,0),IF($X68&lt;30,1,0))</formula>
    </cfRule>
    <cfRule type="expression" dxfId="14018" priority="304">
      <formula>AND(IF($Q68=3,1,IF($Q68=4,1,0)),IF($F68&lt;=85,1,0))</formula>
    </cfRule>
  </conditionalFormatting>
  <conditionalFormatting sqref="AV69">
    <cfRule type="expression" dxfId="14017" priority="299">
      <formula>AV69="X"</formula>
    </cfRule>
    <cfRule type="expression" dxfId="14016" priority="300">
      <formula>AV69="후보"</formula>
    </cfRule>
  </conditionalFormatting>
  <conditionalFormatting sqref="Z69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4015" priority="296" operator="greaterThan">
      <formula>0.9</formula>
    </cfRule>
    <cfRule type="cellIs" dxfId="14014" priority="297" operator="greaterThan">
      <formula>0.85</formula>
    </cfRule>
  </conditionalFormatting>
  <conditionalFormatting sqref="N69">
    <cfRule type="cellIs" dxfId="14013" priority="294" operator="greaterThan">
      <formula>0.9</formula>
    </cfRule>
    <cfRule type="cellIs" dxfId="14012" priority="295" operator="greaterThan">
      <formula>0.85</formula>
    </cfRule>
  </conditionalFormatting>
  <conditionalFormatting sqref="E69">
    <cfRule type="expression" dxfId="14011" priority="290">
      <formula>AND(IF(OR($Q69=1,$Q69=2),1,0),IF($X69&lt;=20,1,0))</formula>
    </cfRule>
    <cfRule type="expression" dxfId="14010" priority="291">
      <formula>AND(IF($Q69=2,1,0),IF($X69&lt;30,1,0))</formula>
    </cfRule>
    <cfRule type="expression" dxfId="14009" priority="292">
      <formula>AND(IF($Q69=3,1,0),IF($X69&lt;30,1,0))</formula>
    </cfRule>
    <cfRule type="expression" dxfId="14008" priority="293">
      <formula>AND(IF($Q69=3,1,IF($Q69=4,1,0)),IF($F69&lt;=85,1,0))</formula>
    </cfRule>
  </conditionalFormatting>
  <conditionalFormatting sqref="X69">
    <cfRule type="expression" dxfId="14007" priority="286">
      <formula>AND(IF(OR($Q69=1,$Q69=2),1,0),IF($X69&lt;=20,1,0))</formula>
    </cfRule>
    <cfRule type="expression" dxfId="14006" priority="287">
      <formula>AND(IF($Q69=2,1,0),IF($X69&lt;30,1,0))</formula>
    </cfRule>
    <cfRule type="expression" dxfId="14005" priority="288">
      <formula>AND(IF($Q69=3,1,0),IF($X69&lt;30,1,0))</formula>
    </cfRule>
    <cfRule type="expression" dxfId="14004" priority="289">
      <formula>AND(IF($Q69=3,1,IF($Q69=4,1,0)),IF($F69&lt;=85,1,0))</formula>
    </cfRule>
  </conditionalFormatting>
  <conditionalFormatting sqref="AI69">
    <cfRule type="expression" dxfId="14003" priority="282">
      <formula>AND(IF(OR($Q69=1,$Q69=2),1,0),IF($X69&lt;=20,1,0))</formula>
    </cfRule>
    <cfRule type="expression" dxfId="14002" priority="283">
      <formula>AND(IF($Q69=2,1,0),IF($X69&lt;30,1,0))</formula>
    </cfRule>
    <cfRule type="expression" dxfId="14001" priority="284">
      <formula>AND(IF($Q69=3,1,0),IF($X69&lt;30,1,0))</formula>
    </cfRule>
    <cfRule type="expression" dxfId="14000" priority="285">
      <formula>AND(IF($Q69=3,1,IF($Q69=4,1,0)),IF($F69&lt;=85,1,0))</formula>
    </cfRule>
  </conditionalFormatting>
  <conditionalFormatting sqref="AV70">
    <cfRule type="expression" dxfId="13999" priority="280">
      <formula>AV70="X"</formula>
    </cfRule>
    <cfRule type="expression" dxfId="13998" priority="281">
      <formula>AV70="후보"</formula>
    </cfRule>
  </conditionalFormatting>
  <conditionalFormatting sqref="Z70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3997" priority="277" operator="greaterThan">
      <formula>0.9</formula>
    </cfRule>
    <cfRule type="cellIs" dxfId="13996" priority="278" operator="greaterThan">
      <formula>0.85</formula>
    </cfRule>
  </conditionalFormatting>
  <conditionalFormatting sqref="N70">
    <cfRule type="cellIs" dxfId="13995" priority="275" operator="greaterThan">
      <formula>0.9</formula>
    </cfRule>
    <cfRule type="cellIs" dxfId="13994" priority="276" operator="greaterThan">
      <formula>0.85</formula>
    </cfRule>
  </conditionalFormatting>
  <conditionalFormatting sqref="E70">
    <cfRule type="expression" dxfId="13993" priority="271">
      <formula>AND(IF(OR($Q70=1,$Q70=2),1,0),IF($X70&lt;=20,1,0))</formula>
    </cfRule>
    <cfRule type="expression" dxfId="13992" priority="272">
      <formula>AND(IF($Q70=2,1,0),IF($X70&lt;30,1,0))</formula>
    </cfRule>
    <cfRule type="expression" dxfId="13991" priority="273">
      <formula>AND(IF($Q70=3,1,0),IF($X70&lt;30,1,0))</formula>
    </cfRule>
    <cfRule type="expression" dxfId="13990" priority="274">
      <formula>AND(IF($Q70=3,1,IF($Q70=4,1,0)),IF($F70&lt;=85,1,0))</formula>
    </cfRule>
  </conditionalFormatting>
  <conditionalFormatting sqref="X70">
    <cfRule type="expression" dxfId="13989" priority="267">
      <formula>AND(IF(OR($Q70=1,$Q70=2),1,0),IF($X70&lt;=20,1,0))</formula>
    </cfRule>
    <cfRule type="expression" dxfId="13988" priority="268">
      <formula>AND(IF($Q70=2,1,0),IF($X70&lt;30,1,0))</formula>
    </cfRule>
    <cfRule type="expression" dxfId="13987" priority="269">
      <formula>AND(IF($Q70=3,1,0),IF($X70&lt;30,1,0))</formula>
    </cfRule>
    <cfRule type="expression" dxfId="13986" priority="270">
      <formula>AND(IF($Q70=3,1,IF($Q70=4,1,0)),IF($F70&lt;=85,1,0))</formula>
    </cfRule>
  </conditionalFormatting>
  <conditionalFormatting sqref="AI70">
    <cfRule type="expression" dxfId="13985" priority="263">
      <formula>AND(IF(OR($Q70=1,$Q70=2),1,0),IF($X70&lt;=20,1,0))</formula>
    </cfRule>
    <cfRule type="expression" dxfId="13984" priority="264">
      <formula>AND(IF($Q70=2,1,0),IF($X70&lt;30,1,0))</formula>
    </cfRule>
    <cfRule type="expression" dxfId="13983" priority="265">
      <formula>AND(IF($Q70=3,1,0),IF($X70&lt;30,1,0))</formula>
    </cfRule>
    <cfRule type="expression" dxfId="13982" priority="266">
      <formula>AND(IF($Q70=3,1,IF($Q70=4,1,0)),IF($F70&lt;=85,1,0))</formula>
    </cfRule>
  </conditionalFormatting>
  <conditionalFormatting sqref="AV71">
    <cfRule type="expression" dxfId="13981" priority="261">
      <formula>AV71="X"</formula>
    </cfRule>
    <cfRule type="expression" dxfId="13980" priority="262">
      <formula>AV71="후보"</formula>
    </cfRule>
  </conditionalFormatting>
  <conditionalFormatting sqref="Z71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3979" priority="258" operator="greaterThan">
      <formula>0.9</formula>
    </cfRule>
    <cfRule type="cellIs" dxfId="13978" priority="259" operator="greaterThan">
      <formula>0.85</formula>
    </cfRule>
  </conditionalFormatting>
  <conditionalFormatting sqref="N71">
    <cfRule type="cellIs" dxfId="13977" priority="256" operator="greaterThan">
      <formula>0.9</formula>
    </cfRule>
    <cfRule type="cellIs" dxfId="13976" priority="257" operator="greaterThan">
      <formula>0.85</formula>
    </cfRule>
  </conditionalFormatting>
  <conditionalFormatting sqref="E71">
    <cfRule type="expression" dxfId="13975" priority="252">
      <formula>AND(IF(OR($Q71=1,$Q71=2),1,0),IF($X71&lt;=20,1,0))</formula>
    </cfRule>
    <cfRule type="expression" dxfId="13974" priority="253">
      <formula>AND(IF($Q71=2,1,0),IF($X71&lt;30,1,0))</formula>
    </cfRule>
    <cfRule type="expression" dxfId="13973" priority="254">
      <formula>AND(IF($Q71=3,1,0),IF($X71&lt;30,1,0))</formula>
    </cfRule>
    <cfRule type="expression" dxfId="13972" priority="255">
      <formula>AND(IF($Q71=3,1,IF($Q71=4,1,0)),IF($F71&lt;=85,1,0))</formula>
    </cfRule>
  </conditionalFormatting>
  <conditionalFormatting sqref="X71">
    <cfRule type="expression" dxfId="13971" priority="248">
      <formula>AND(IF(OR($Q71=1,$Q71=2),1,0),IF($X71&lt;=20,1,0))</formula>
    </cfRule>
    <cfRule type="expression" dxfId="13970" priority="249">
      <formula>AND(IF($Q71=2,1,0),IF($X71&lt;30,1,0))</formula>
    </cfRule>
    <cfRule type="expression" dxfId="13969" priority="250">
      <formula>AND(IF($Q71=3,1,0),IF($X71&lt;30,1,0))</formula>
    </cfRule>
    <cfRule type="expression" dxfId="13968" priority="251">
      <formula>AND(IF($Q71=3,1,IF($Q71=4,1,0)),IF($F71&lt;=85,1,0))</formula>
    </cfRule>
  </conditionalFormatting>
  <conditionalFormatting sqref="AI71">
    <cfRule type="expression" dxfId="13967" priority="244">
      <formula>AND(IF(OR($Q71=1,$Q71=2),1,0),IF($X71&lt;=20,1,0))</formula>
    </cfRule>
    <cfRule type="expression" dxfId="13966" priority="245">
      <formula>AND(IF($Q71=2,1,0),IF($X71&lt;30,1,0))</formula>
    </cfRule>
    <cfRule type="expression" dxfId="13965" priority="246">
      <formula>AND(IF($Q71=3,1,0),IF($X71&lt;30,1,0))</formula>
    </cfRule>
    <cfRule type="expression" dxfId="13964" priority="247">
      <formula>AND(IF($Q71=3,1,IF($Q71=4,1,0)),IF($F71&lt;=85,1,0))</formula>
    </cfRule>
  </conditionalFormatting>
  <conditionalFormatting sqref="AV72">
    <cfRule type="expression" dxfId="13963" priority="242">
      <formula>AV72="X"</formula>
    </cfRule>
    <cfRule type="expression" dxfId="13962" priority="243">
      <formula>AV72="후보"</formula>
    </cfRule>
  </conditionalFormatting>
  <conditionalFormatting sqref="Z72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13961" priority="239" operator="greaterThan">
      <formula>0.9</formula>
    </cfRule>
    <cfRule type="cellIs" dxfId="13960" priority="240" operator="greaterThan">
      <formula>0.85</formula>
    </cfRule>
  </conditionalFormatting>
  <conditionalFormatting sqref="AV73">
    <cfRule type="expression" dxfId="13959" priority="237">
      <formula>AV73="X"</formula>
    </cfRule>
    <cfRule type="expression" dxfId="13958" priority="238">
      <formula>AV73="후보"</formula>
    </cfRule>
  </conditionalFormatting>
  <conditionalFormatting sqref="Z73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3957" priority="234" operator="greaterThan">
      <formula>0.9</formula>
    </cfRule>
    <cfRule type="cellIs" dxfId="13956" priority="235" operator="greaterThan">
      <formula>0.85</formula>
    </cfRule>
  </conditionalFormatting>
  <conditionalFormatting sqref="N73">
    <cfRule type="cellIs" dxfId="13955" priority="232" operator="greaterThan">
      <formula>0.9</formula>
    </cfRule>
    <cfRule type="cellIs" dxfId="13954" priority="233" operator="greaterThan">
      <formula>0.85</formula>
    </cfRule>
  </conditionalFormatting>
  <conditionalFormatting sqref="E73">
    <cfRule type="expression" dxfId="13953" priority="228">
      <formula>AND(IF(OR($Q73=1,$Q73=2),1,0),IF($X73&lt;=20,1,0))</formula>
    </cfRule>
    <cfRule type="expression" dxfId="13952" priority="229">
      <formula>AND(IF($Q73=2,1,0),IF($X73&lt;30,1,0))</formula>
    </cfRule>
    <cfRule type="expression" dxfId="13951" priority="230">
      <formula>AND(IF($Q73=3,1,0),IF($X73&lt;30,1,0))</formula>
    </cfRule>
    <cfRule type="expression" dxfId="13950" priority="231">
      <formula>AND(IF($Q73=3,1,IF($Q73=4,1,0)),IF($F73&lt;=85,1,0))</formula>
    </cfRule>
  </conditionalFormatting>
  <conditionalFormatting sqref="X73">
    <cfRule type="expression" dxfId="13949" priority="224">
      <formula>AND(IF(OR($Q73=1,$Q73=2),1,0),IF($X73&lt;=20,1,0))</formula>
    </cfRule>
    <cfRule type="expression" dxfId="13948" priority="225">
      <formula>AND(IF($Q73=2,1,0),IF($X73&lt;30,1,0))</formula>
    </cfRule>
    <cfRule type="expression" dxfId="13947" priority="226">
      <formula>AND(IF($Q73=3,1,0),IF($X73&lt;30,1,0))</formula>
    </cfRule>
    <cfRule type="expression" dxfId="13946" priority="227">
      <formula>AND(IF($Q73=3,1,IF($Q73=4,1,0)),IF($F73&lt;=85,1,0))</formula>
    </cfRule>
  </conditionalFormatting>
  <conditionalFormatting sqref="AI73">
    <cfRule type="expression" dxfId="13945" priority="220">
      <formula>AND(IF(OR($Q73=1,$Q73=2),1,0),IF($X73&lt;=20,1,0))</formula>
    </cfRule>
    <cfRule type="expression" dxfId="13944" priority="221">
      <formula>AND(IF($Q73=2,1,0),IF($X73&lt;30,1,0))</formula>
    </cfRule>
    <cfRule type="expression" dxfId="13943" priority="222">
      <formula>AND(IF($Q73=3,1,0),IF($X73&lt;30,1,0))</formula>
    </cfRule>
    <cfRule type="expression" dxfId="13942" priority="223">
      <formula>AND(IF($Q73=3,1,IF($Q73=4,1,0)),IF($F73&lt;=85,1,0))</formula>
    </cfRule>
  </conditionalFormatting>
  <conditionalFormatting sqref="AV74">
    <cfRule type="expression" dxfId="13941" priority="218">
      <formula>AV74="X"</formula>
    </cfRule>
    <cfRule type="expression" dxfId="13940" priority="219">
      <formula>AV74="후보"</formula>
    </cfRule>
  </conditionalFormatting>
  <conditionalFormatting sqref="Z74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3939" priority="215" operator="greaterThan">
      <formula>0.9</formula>
    </cfRule>
    <cfRule type="cellIs" dxfId="13938" priority="216" operator="greaterThan">
      <formula>0.85</formula>
    </cfRule>
  </conditionalFormatting>
  <conditionalFormatting sqref="N74">
    <cfRule type="cellIs" dxfId="13937" priority="213" operator="greaterThan">
      <formula>0.9</formula>
    </cfRule>
    <cfRule type="cellIs" dxfId="13936" priority="214" operator="greaterThan">
      <formula>0.85</formula>
    </cfRule>
  </conditionalFormatting>
  <conditionalFormatting sqref="E74">
    <cfRule type="expression" dxfId="13935" priority="209">
      <formula>AND(IF(OR($Q74=1,$Q74=2),1,0),IF($X74&lt;=20,1,0))</formula>
    </cfRule>
    <cfRule type="expression" dxfId="13934" priority="210">
      <formula>AND(IF($Q74=2,1,0),IF($X74&lt;30,1,0))</formula>
    </cfRule>
    <cfRule type="expression" dxfId="13933" priority="211">
      <formula>AND(IF($Q74=3,1,0),IF($X74&lt;30,1,0))</formula>
    </cfRule>
    <cfRule type="expression" dxfId="13932" priority="212">
      <formula>AND(IF($Q74=3,1,IF($Q74=4,1,0)),IF($F74&lt;=85,1,0))</formula>
    </cfRule>
  </conditionalFormatting>
  <conditionalFormatting sqref="X74">
    <cfRule type="expression" dxfId="13931" priority="205">
      <formula>AND(IF(OR($Q74=1,$Q74=2),1,0),IF($X74&lt;=20,1,0))</formula>
    </cfRule>
    <cfRule type="expression" dxfId="13930" priority="206">
      <formula>AND(IF($Q74=2,1,0),IF($X74&lt;30,1,0))</formula>
    </cfRule>
    <cfRule type="expression" dxfId="13929" priority="207">
      <formula>AND(IF($Q74=3,1,0),IF($X74&lt;30,1,0))</formula>
    </cfRule>
    <cfRule type="expression" dxfId="13928" priority="208">
      <formula>AND(IF($Q74=3,1,IF($Q74=4,1,0)),IF($F74&lt;=85,1,0))</formula>
    </cfRule>
  </conditionalFormatting>
  <conditionalFormatting sqref="AI74">
    <cfRule type="expression" dxfId="13927" priority="201">
      <formula>AND(IF(OR($Q74=1,$Q74=2),1,0),IF($X74&lt;=20,1,0))</formula>
    </cfRule>
    <cfRule type="expression" dxfId="13926" priority="202">
      <formula>AND(IF($Q74=2,1,0),IF($X74&lt;30,1,0))</formula>
    </cfRule>
    <cfRule type="expression" dxfId="13925" priority="203">
      <formula>AND(IF($Q74=3,1,0),IF($X74&lt;30,1,0))</formula>
    </cfRule>
    <cfRule type="expression" dxfId="13924" priority="204">
      <formula>AND(IF($Q74=3,1,IF($Q74=4,1,0)),IF($F74&lt;=85,1,0))</formula>
    </cfRule>
  </conditionalFormatting>
  <conditionalFormatting sqref="AV75">
    <cfRule type="expression" dxfId="13923" priority="199">
      <formula>AV75="X"</formula>
    </cfRule>
    <cfRule type="expression" dxfId="13922" priority="200">
      <formula>AV75="후보"</formula>
    </cfRule>
  </conditionalFormatting>
  <conditionalFormatting sqref="Z75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3921" priority="196" operator="greaterThan">
      <formula>0.9</formula>
    </cfRule>
    <cfRule type="cellIs" dxfId="13920" priority="197" operator="greaterThan">
      <formula>0.85</formula>
    </cfRule>
  </conditionalFormatting>
  <conditionalFormatting sqref="N75">
    <cfRule type="cellIs" dxfId="13919" priority="194" operator="greaterThan">
      <formula>0.9</formula>
    </cfRule>
    <cfRule type="cellIs" dxfId="13918" priority="195" operator="greaterThan">
      <formula>0.85</formula>
    </cfRule>
  </conditionalFormatting>
  <conditionalFormatting sqref="E75">
    <cfRule type="expression" dxfId="13917" priority="190">
      <formula>AND(IF(OR($Q75=1,$Q75=2),1,0),IF($X75&lt;=20,1,0))</formula>
    </cfRule>
    <cfRule type="expression" dxfId="13916" priority="191">
      <formula>AND(IF($Q75=2,1,0),IF($X75&lt;30,1,0))</formula>
    </cfRule>
    <cfRule type="expression" dxfId="13915" priority="192">
      <formula>AND(IF($Q75=3,1,0),IF($X75&lt;30,1,0))</formula>
    </cfRule>
    <cfRule type="expression" dxfId="13914" priority="193">
      <formula>AND(IF($Q75=3,1,IF($Q75=4,1,0)),IF($F75&lt;=85,1,0))</formula>
    </cfRule>
  </conditionalFormatting>
  <conditionalFormatting sqref="X75">
    <cfRule type="expression" dxfId="13913" priority="186">
      <formula>AND(IF(OR($Q75=1,$Q75=2),1,0),IF($X75&lt;=20,1,0))</formula>
    </cfRule>
    <cfRule type="expression" dxfId="13912" priority="187">
      <formula>AND(IF($Q75=2,1,0),IF($X75&lt;30,1,0))</formula>
    </cfRule>
    <cfRule type="expression" dxfId="13911" priority="188">
      <formula>AND(IF($Q75=3,1,0),IF($X75&lt;30,1,0))</formula>
    </cfRule>
    <cfRule type="expression" dxfId="13910" priority="189">
      <formula>AND(IF($Q75=3,1,IF($Q75=4,1,0)),IF($F75&lt;=85,1,0))</formula>
    </cfRule>
  </conditionalFormatting>
  <conditionalFormatting sqref="AI75">
    <cfRule type="expression" dxfId="13909" priority="182">
      <formula>AND(IF(OR($Q75=1,$Q75=2),1,0),IF($X75&lt;=20,1,0))</formula>
    </cfRule>
    <cfRule type="expression" dxfId="13908" priority="183">
      <formula>AND(IF($Q75=2,1,0),IF($X75&lt;30,1,0))</formula>
    </cfRule>
    <cfRule type="expression" dxfId="13907" priority="184">
      <formula>AND(IF($Q75=3,1,0),IF($X75&lt;30,1,0))</formula>
    </cfRule>
    <cfRule type="expression" dxfId="13906" priority="185">
      <formula>AND(IF($Q75=3,1,IF($Q75=4,1,0)),IF($F75&lt;=85,1,0))</formula>
    </cfRule>
  </conditionalFormatting>
  <conditionalFormatting sqref="AV76">
    <cfRule type="expression" dxfId="13905" priority="180">
      <formula>AV76="X"</formula>
    </cfRule>
    <cfRule type="expression" dxfId="13904" priority="181">
      <formula>AV76="후보"</formula>
    </cfRule>
  </conditionalFormatting>
  <conditionalFormatting sqref="Z76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3903" priority="177" operator="greaterThan">
      <formula>0.9</formula>
    </cfRule>
    <cfRule type="cellIs" dxfId="13902" priority="178" operator="greaterThan">
      <formula>0.85</formula>
    </cfRule>
  </conditionalFormatting>
  <conditionalFormatting sqref="N76">
    <cfRule type="cellIs" dxfId="13901" priority="175" operator="greaterThan">
      <formula>0.9</formula>
    </cfRule>
    <cfRule type="cellIs" dxfId="13900" priority="176" operator="greaterThan">
      <formula>0.85</formula>
    </cfRule>
  </conditionalFormatting>
  <conditionalFormatting sqref="E76">
    <cfRule type="expression" dxfId="13899" priority="171">
      <formula>AND(IF(OR($Q76=1,$Q76=2),1,0),IF($X76&lt;=20,1,0))</formula>
    </cfRule>
    <cfRule type="expression" dxfId="13898" priority="172">
      <formula>AND(IF($Q76=2,1,0),IF($X76&lt;30,1,0))</formula>
    </cfRule>
    <cfRule type="expression" dxfId="13897" priority="173">
      <formula>AND(IF($Q76=3,1,0),IF($X76&lt;30,1,0))</formula>
    </cfRule>
    <cfRule type="expression" dxfId="13896" priority="174">
      <formula>AND(IF($Q76=3,1,IF($Q76=4,1,0)),IF($F76&lt;=85,1,0))</formula>
    </cfRule>
  </conditionalFormatting>
  <conditionalFormatting sqref="X76">
    <cfRule type="expression" dxfId="13895" priority="167">
      <formula>AND(IF(OR($Q76=1,$Q76=2),1,0),IF($X76&lt;=20,1,0))</formula>
    </cfRule>
    <cfRule type="expression" dxfId="13894" priority="168">
      <formula>AND(IF($Q76=2,1,0),IF($X76&lt;30,1,0))</formula>
    </cfRule>
    <cfRule type="expression" dxfId="13893" priority="169">
      <formula>AND(IF($Q76=3,1,0),IF($X76&lt;30,1,0))</formula>
    </cfRule>
    <cfRule type="expression" dxfId="13892" priority="170">
      <formula>AND(IF($Q76=3,1,IF($Q76=4,1,0)),IF($F76&lt;=85,1,0))</formula>
    </cfRule>
  </conditionalFormatting>
  <conditionalFormatting sqref="AI76">
    <cfRule type="expression" dxfId="13891" priority="163">
      <formula>AND(IF(OR($Q76=1,$Q76=2),1,0),IF($X76&lt;=20,1,0))</formula>
    </cfRule>
    <cfRule type="expression" dxfId="13890" priority="164">
      <formula>AND(IF($Q76=2,1,0),IF($X76&lt;30,1,0))</formula>
    </cfRule>
    <cfRule type="expression" dxfId="13889" priority="165">
      <formula>AND(IF($Q76=3,1,0),IF($X76&lt;30,1,0))</formula>
    </cfRule>
    <cfRule type="expression" dxfId="13888" priority="166">
      <formula>AND(IF($Q76=3,1,IF($Q76=4,1,0)),IF($F76&lt;=85,1,0))</formula>
    </cfRule>
  </conditionalFormatting>
  <conditionalFormatting sqref="AV77">
    <cfRule type="expression" dxfId="13887" priority="161">
      <formula>AV77="X"</formula>
    </cfRule>
    <cfRule type="expression" dxfId="13886" priority="162">
      <formula>AV77="후보"</formula>
    </cfRule>
  </conditionalFormatting>
  <conditionalFormatting sqref="Z77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13885" priority="158" operator="greaterThan">
      <formula>0.9</formula>
    </cfRule>
    <cfRule type="cellIs" dxfId="13884" priority="159" operator="greaterThan">
      <formula>0.85</formula>
    </cfRule>
  </conditionalFormatting>
  <conditionalFormatting sqref="AV78">
    <cfRule type="expression" dxfId="13883" priority="156">
      <formula>AV78="X"</formula>
    </cfRule>
    <cfRule type="expression" dxfId="13882" priority="157">
      <formula>AV78="후보"</formula>
    </cfRule>
  </conditionalFormatting>
  <conditionalFormatting sqref="Z78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3881" priority="153" operator="greaterThan">
      <formula>0.9</formula>
    </cfRule>
    <cfRule type="cellIs" dxfId="13880" priority="154" operator="greaterThan">
      <formula>0.85</formula>
    </cfRule>
  </conditionalFormatting>
  <conditionalFormatting sqref="N78">
    <cfRule type="cellIs" dxfId="13879" priority="151" operator="greaterThan">
      <formula>0.9</formula>
    </cfRule>
    <cfRule type="cellIs" dxfId="13878" priority="152" operator="greaterThan">
      <formula>0.85</formula>
    </cfRule>
  </conditionalFormatting>
  <conditionalFormatting sqref="E78">
    <cfRule type="expression" dxfId="13877" priority="147">
      <formula>AND(IF(OR($Q78=1,$Q78=2),1,0),IF($X78&lt;=20,1,0))</formula>
    </cfRule>
    <cfRule type="expression" dxfId="13876" priority="148">
      <formula>AND(IF($Q78=2,1,0),IF($X78&lt;30,1,0))</formula>
    </cfRule>
    <cfRule type="expression" dxfId="13875" priority="149">
      <formula>AND(IF($Q78=3,1,0),IF($X78&lt;30,1,0))</formula>
    </cfRule>
    <cfRule type="expression" dxfId="13874" priority="150">
      <formula>AND(IF($Q78=3,1,IF($Q78=4,1,0)),IF($F78&lt;=85,1,0))</formula>
    </cfRule>
  </conditionalFormatting>
  <conditionalFormatting sqref="X78">
    <cfRule type="expression" dxfId="13873" priority="143">
      <formula>AND(IF(OR($Q78=1,$Q78=2),1,0),IF($X78&lt;=20,1,0))</formula>
    </cfRule>
    <cfRule type="expression" dxfId="13872" priority="144">
      <formula>AND(IF($Q78=2,1,0),IF($X78&lt;30,1,0))</formula>
    </cfRule>
    <cfRule type="expression" dxfId="13871" priority="145">
      <formula>AND(IF($Q78=3,1,0),IF($X78&lt;30,1,0))</formula>
    </cfRule>
    <cfRule type="expression" dxfId="13870" priority="146">
      <formula>AND(IF($Q78=3,1,IF($Q78=4,1,0)),IF($F78&lt;=85,1,0))</formula>
    </cfRule>
  </conditionalFormatting>
  <conditionalFormatting sqref="AI78">
    <cfRule type="expression" dxfId="13869" priority="139">
      <formula>AND(IF(OR($Q78=1,$Q78=2),1,0),IF($X78&lt;=20,1,0))</formula>
    </cfRule>
    <cfRule type="expression" dxfId="13868" priority="140">
      <formula>AND(IF($Q78=2,1,0),IF($X78&lt;30,1,0))</formula>
    </cfRule>
    <cfRule type="expression" dxfId="13867" priority="141">
      <formula>AND(IF($Q78=3,1,0),IF($X78&lt;30,1,0))</formula>
    </cfRule>
    <cfRule type="expression" dxfId="13866" priority="142">
      <formula>AND(IF($Q78=3,1,IF($Q78=4,1,0)),IF($F78&lt;=85,1,0))</formula>
    </cfRule>
  </conditionalFormatting>
  <conditionalFormatting sqref="AV79">
    <cfRule type="expression" dxfId="13865" priority="137">
      <formula>AV79="X"</formula>
    </cfRule>
    <cfRule type="expression" dxfId="13864" priority="138">
      <formula>AV79="후보"</formula>
    </cfRule>
  </conditionalFormatting>
  <conditionalFormatting sqref="Z7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3863" priority="134" operator="greaterThan">
      <formula>0.9</formula>
    </cfRule>
    <cfRule type="cellIs" dxfId="13862" priority="135" operator="greaterThan">
      <formula>0.85</formula>
    </cfRule>
  </conditionalFormatting>
  <conditionalFormatting sqref="N79">
    <cfRule type="cellIs" dxfId="13861" priority="132" operator="greaterThan">
      <formula>0.9</formula>
    </cfRule>
    <cfRule type="cellIs" dxfId="13860" priority="133" operator="greaterThan">
      <formula>0.85</formula>
    </cfRule>
  </conditionalFormatting>
  <conditionalFormatting sqref="E79">
    <cfRule type="expression" dxfId="13859" priority="128">
      <formula>AND(IF(OR($Q79=1,$Q79=2),1,0),IF($X79&lt;=20,1,0))</formula>
    </cfRule>
    <cfRule type="expression" dxfId="13858" priority="129">
      <formula>AND(IF($Q79=2,1,0),IF($X79&lt;30,1,0))</formula>
    </cfRule>
    <cfRule type="expression" dxfId="13857" priority="130">
      <formula>AND(IF($Q79=3,1,0),IF($X79&lt;30,1,0))</formula>
    </cfRule>
    <cfRule type="expression" dxfId="13856" priority="131">
      <formula>AND(IF($Q79=3,1,IF($Q79=4,1,0)),IF($F79&lt;=85,1,0))</formula>
    </cfRule>
  </conditionalFormatting>
  <conditionalFormatting sqref="X79">
    <cfRule type="expression" dxfId="13855" priority="124">
      <formula>AND(IF(OR($Q79=1,$Q79=2),1,0),IF($X79&lt;=20,1,0))</formula>
    </cfRule>
    <cfRule type="expression" dxfId="13854" priority="125">
      <formula>AND(IF($Q79=2,1,0),IF($X79&lt;30,1,0))</formula>
    </cfRule>
    <cfRule type="expression" dxfId="13853" priority="126">
      <formula>AND(IF($Q79=3,1,0),IF($X79&lt;30,1,0))</formula>
    </cfRule>
    <cfRule type="expression" dxfId="13852" priority="127">
      <formula>AND(IF($Q79=3,1,IF($Q79=4,1,0)),IF($F79&lt;=85,1,0))</formula>
    </cfRule>
  </conditionalFormatting>
  <conditionalFormatting sqref="AI79">
    <cfRule type="expression" dxfId="13851" priority="120">
      <formula>AND(IF(OR($Q79=1,$Q79=2),1,0),IF($X79&lt;=20,1,0))</formula>
    </cfRule>
    <cfRule type="expression" dxfId="13850" priority="121">
      <formula>AND(IF($Q79=2,1,0),IF($X79&lt;30,1,0))</formula>
    </cfRule>
    <cfRule type="expression" dxfId="13849" priority="122">
      <formula>AND(IF($Q79=3,1,0),IF($X79&lt;30,1,0))</formula>
    </cfRule>
    <cfRule type="expression" dxfId="13848" priority="123">
      <formula>AND(IF($Q79=3,1,IF($Q79=4,1,0)),IF($F79&lt;=85,1,0))</formula>
    </cfRule>
  </conditionalFormatting>
  <conditionalFormatting sqref="AV80">
    <cfRule type="expression" dxfId="13847" priority="118">
      <formula>AV80="X"</formula>
    </cfRule>
    <cfRule type="expression" dxfId="13846" priority="119">
      <formula>AV80="후보"</formula>
    </cfRule>
  </conditionalFormatting>
  <conditionalFormatting sqref="Z8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3845" priority="115" operator="greaterThan">
      <formula>0.9</formula>
    </cfRule>
    <cfRule type="cellIs" dxfId="13844" priority="116" operator="greaterThan">
      <formula>0.85</formula>
    </cfRule>
  </conditionalFormatting>
  <conditionalFormatting sqref="N80">
    <cfRule type="cellIs" dxfId="13843" priority="113" operator="greaterThan">
      <formula>0.9</formula>
    </cfRule>
    <cfRule type="cellIs" dxfId="13842" priority="114" operator="greaterThan">
      <formula>0.85</formula>
    </cfRule>
  </conditionalFormatting>
  <conditionalFormatting sqref="E80">
    <cfRule type="expression" dxfId="13841" priority="109">
      <formula>AND(IF(OR($Q80=1,$Q80=2),1,0),IF($X80&lt;=20,1,0))</formula>
    </cfRule>
    <cfRule type="expression" dxfId="13840" priority="110">
      <formula>AND(IF($Q80=2,1,0),IF($X80&lt;30,1,0))</formula>
    </cfRule>
    <cfRule type="expression" dxfId="13839" priority="111">
      <formula>AND(IF($Q80=3,1,0),IF($X80&lt;30,1,0))</formula>
    </cfRule>
    <cfRule type="expression" dxfId="13838" priority="112">
      <formula>AND(IF($Q80=3,1,IF($Q80=4,1,0)),IF($F80&lt;=85,1,0))</formula>
    </cfRule>
  </conditionalFormatting>
  <conditionalFormatting sqref="X80">
    <cfRule type="expression" dxfId="13837" priority="105">
      <formula>AND(IF(OR($Q80=1,$Q80=2),1,0),IF($X80&lt;=20,1,0))</formula>
    </cfRule>
    <cfRule type="expression" dxfId="13836" priority="106">
      <formula>AND(IF($Q80=2,1,0),IF($X80&lt;30,1,0))</formula>
    </cfRule>
    <cfRule type="expression" dxfId="13835" priority="107">
      <formula>AND(IF($Q80=3,1,0),IF($X80&lt;30,1,0))</formula>
    </cfRule>
    <cfRule type="expression" dxfId="13834" priority="108">
      <formula>AND(IF($Q80=3,1,IF($Q80=4,1,0)),IF($F80&lt;=85,1,0))</formula>
    </cfRule>
  </conditionalFormatting>
  <conditionalFormatting sqref="AI80">
    <cfRule type="expression" dxfId="13833" priority="101">
      <formula>AND(IF(OR($Q80=1,$Q80=2),1,0),IF($X80&lt;=20,1,0))</formula>
    </cfRule>
    <cfRule type="expression" dxfId="13832" priority="102">
      <formula>AND(IF($Q80=2,1,0),IF($X80&lt;30,1,0))</formula>
    </cfRule>
    <cfRule type="expression" dxfId="13831" priority="103">
      <formula>AND(IF($Q80=3,1,0),IF($X80&lt;30,1,0))</formula>
    </cfRule>
    <cfRule type="expression" dxfId="13830" priority="104">
      <formula>AND(IF($Q80=3,1,IF($Q80=4,1,0)),IF($F80&lt;=85,1,0))</formula>
    </cfRule>
  </conditionalFormatting>
  <conditionalFormatting sqref="AV81">
    <cfRule type="expression" dxfId="13829" priority="99">
      <formula>AV81="X"</formula>
    </cfRule>
    <cfRule type="expression" dxfId="13828" priority="100">
      <formula>AV81="후보"</formula>
    </cfRule>
  </conditionalFormatting>
  <conditionalFormatting sqref="Z8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3827" priority="96" operator="greaterThan">
      <formula>0.9</formula>
    </cfRule>
    <cfRule type="cellIs" dxfId="13826" priority="97" operator="greaterThan">
      <formula>0.85</formula>
    </cfRule>
  </conditionalFormatting>
  <conditionalFormatting sqref="N81">
    <cfRule type="cellIs" dxfId="13825" priority="94" operator="greaterThan">
      <formula>0.9</formula>
    </cfRule>
    <cfRule type="cellIs" dxfId="13824" priority="95" operator="greaterThan">
      <formula>0.85</formula>
    </cfRule>
  </conditionalFormatting>
  <conditionalFormatting sqref="E81">
    <cfRule type="expression" dxfId="13823" priority="90">
      <formula>AND(IF(OR($Q81=1,$Q81=2),1,0),IF($X81&lt;=20,1,0))</formula>
    </cfRule>
    <cfRule type="expression" dxfId="13822" priority="91">
      <formula>AND(IF($Q81=2,1,0),IF($X81&lt;30,1,0))</formula>
    </cfRule>
    <cfRule type="expression" dxfId="13821" priority="92">
      <formula>AND(IF($Q81=3,1,0),IF($X81&lt;30,1,0))</formula>
    </cfRule>
    <cfRule type="expression" dxfId="13820" priority="93">
      <formula>AND(IF($Q81=3,1,IF($Q81=4,1,0)),IF($F81&lt;=85,1,0))</formula>
    </cfRule>
  </conditionalFormatting>
  <conditionalFormatting sqref="X81">
    <cfRule type="expression" dxfId="13819" priority="86">
      <formula>AND(IF(OR($Q81=1,$Q81=2),1,0),IF($X81&lt;=20,1,0))</formula>
    </cfRule>
    <cfRule type="expression" dxfId="13818" priority="87">
      <formula>AND(IF($Q81=2,1,0),IF($X81&lt;30,1,0))</formula>
    </cfRule>
    <cfRule type="expression" dxfId="13817" priority="88">
      <formula>AND(IF($Q81=3,1,0),IF($X81&lt;30,1,0))</formula>
    </cfRule>
    <cfRule type="expression" dxfId="13816" priority="89">
      <formula>AND(IF($Q81=3,1,IF($Q81=4,1,0)),IF($F81&lt;=85,1,0))</formula>
    </cfRule>
  </conditionalFormatting>
  <conditionalFormatting sqref="AI81">
    <cfRule type="expression" dxfId="13815" priority="82">
      <formula>AND(IF(OR($Q81=1,$Q81=2),1,0),IF($X81&lt;=20,1,0))</formula>
    </cfRule>
    <cfRule type="expression" dxfId="13814" priority="83">
      <formula>AND(IF($Q81=2,1,0),IF($X81&lt;30,1,0))</formula>
    </cfRule>
    <cfRule type="expression" dxfId="13813" priority="84">
      <formula>AND(IF($Q81=3,1,0),IF($X81&lt;30,1,0))</formula>
    </cfRule>
    <cfRule type="expression" dxfId="13812" priority="85">
      <formula>AND(IF($Q81=3,1,IF($Q81=4,1,0)),IF($F81&lt;=85,1,0))</formula>
    </cfRule>
  </conditionalFormatting>
  <conditionalFormatting sqref="AV82">
    <cfRule type="expression" dxfId="13811" priority="80">
      <formula>AV82="X"</formula>
    </cfRule>
    <cfRule type="expression" dxfId="13810" priority="81">
      <formula>AV82="후보"</formula>
    </cfRule>
  </conditionalFormatting>
  <conditionalFormatting sqref="Z8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 N82">
    <cfRule type="cellIs" dxfId="13809" priority="77" operator="greaterThan">
      <formula>0.9</formula>
    </cfRule>
    <cfRule type="cellIs" dxfId="13808" priority="78" operator="greaterThan">
      <formula>0.85</formula>
    </cfRule>
  </conditionalFormatting>
  <conditionalFormatting sqref="AV83">
    <cfRule type="expression" dxfId="13807" priority="75">
      <formula>AV83="X"</formula>
    </cfRule>
    <cfRule type="expression" dxfId="13806" priority="76">
      <formula>AV83="후보"</formula>
    </cfRule>
  </conditionalFormatting>
  <conditionalFormatting sqref="Z83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3805" priority="72" operator="greaterThan">
      <formula>0.9</formula>
    </cfRule>
    <cfRule type="cellIs" dxfId="13804" priority="73" operator="greaterThan">
      <formula>0.85</formula>
    </cfRule>
  </conditionalFormatting>
  <conditionalFormatting sqref="N83">
    <cfRule type="cellIs" dxfId="13803" priority="70" operator="greaterThan">
      <formula>0.9</formula>
    </cfRule>
    <cfRule type="cellIs" dxfId="13802" priority="71" operator="greaterThan">
      <formula>0.85</formula>
    </cfRule>
  </conditionalFormatting>
  <conditionalFormatting sqref="E83">
    <cfRule type="expression" dxfId="13801" priority="66">
      <formula>AND(IF(OR($Q83=1,$Q83=2),1,0),IF($X83&lt;=20,1,0))</formula>
    </cfRule>
    <cfRule type="expression" dxfId="13800" priority="67">
      <formula>AND(IF($Q83=2,1,0),IF($X83&lt;30,1,0))</formula>
    </cfRule>
    <cfRule type="expression" dxfId="13799" priority="68">
      <formula>AND(IF($Q83=3,1,0),IF($X83&lt;30,1,0))</formula>
    </cfRule>
    <cfRule type="expression" dxfId="13798" priority="69">
      <formula>AND(IF($Q83=3,1,IF($Q83=4,1,0)),IF($F83&lt;=85,1,0))</formula>
    </cfRule>
  </conditionalFormatting>
  <conditionalFormatting sqref="X83">
    <cfRule type="expression" dxfId="13797" priority="62">
      <formula>AND(IF(OR($Q83=1,$Q83=2),1,0),IF($X83&lt;=20,1,0))</formula>
    </cfRule>
    <cfRule type="expression" dxfId="13796" priority="63">
      <formula>AND(IF($Q83=2,1,0),IF($X83&lt;30,1,0))</formula>
    </cfRule>
    <cfRule type="expression" dxfId="13795" priority="64">
      <formula>AND(IF($Q83=3,1,0),IF($X83&lt;30,1,0))</formula>
    </cfRule>
    <cfRule type="expression" dxfId="13794" priority="65">
      <formula>AND(IF($Q83=3,1,IF($Q83=4,1,0)),IF($F83&lt;=85,1,0))</formula>
    </cfRule>
  </conditionalFormatting>
  <conditionalFormatting sqref="AI83">
    <cfRule type="expression" dxfId="13793" priority="58">
      <formula>AND(IF(OR($Q83=1,$Q83=2),1,0),IF($X83&lt;=20,1,0))</formula>
    </cfRule>
    <cfRule type="expression" dxfId="13792" priority="59">
      <formula>AND(IF($Q83=2,1,0),IF($X83&lt;30,1,0))</formula>
    </cfRule>
    <cfRule type="expression" dxfId="13791" priority="60">
      <formula>AND(IF($Q83=3,1,0),IF($X83&lt;30,1,0))</formula>
    </cfRule>
    <cfRule type="expression" dxfId="13790" priority="61">
      <formula>AND(IF($Q83=3,1,IF($Q83=4,1,0)),IF($F83&lt;=85,1,0))</formula>
    </cfRule>
  </conditionalFormatting>
  <conditionalFormatting sqref="AV84">
    <cfRule type="expression" dxfId="13789" priority="56">
      <formula>AV84="X"</formula>
    </cfRule>
    <cfRule type="expression" dxfId="13788" priority="57">
      <formula>AV84="후보"</formula>
    </cfRule>
  </conditionalFormatting>
  <conditionalFormatting sqref="Z8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3787" priority="53" operator="greaterThan">
      <formula>0.9</formula>
    </cfRule>
    <cfRule type="cellIs" dxfId="13786" priority="54" operator="greaterThan">
      <formula>0.85</formula>
    </cfRule>
  </conditionalFormatting>
  <conditionalFormatting sqref="N84">
    <cfRule type="cellIs" dxfId="13785" priority="51" operator="greaterThan">
      <formula>0.9</formula>
    </cfRule>
    <cfRule type="cellIs" dxfId="13784" priority="52" operator="greaterThan">
      <formula>0.85</formula>
    </cfRule>
  </conditionalFormatting>
  <conditionalFormatting sqref="E84">
    <cfRule type="expression" dxfId="13783" priority="47">
      <formula>AND(IF(OR($Q84=1,$Q84=2),1,0),IF($X84&lt;=20,1,0))</formula>
    </cfRule>
    <cfRule type="expression" dxfId="13782" priority="48">
      <formula>AND(IF($Q84=2,1,0),IF($X84&lt;30,1,0))</formula>
    </cfRule>
    <cfRule type="expression" dxfId="13781" priority="49">
      <formula>AND(IF($Q84=3,1,0),IF($X84&lt;30,1,0))</formula>
    </cfRule>
    <cfRule type="expression" dxfId="13780" priority="50">
      <formula>AND(IF($Q84=3,1,IF($Q84=4,1,0)),IF($F84&lt;=85,1,0))</formula>
    </cfRule>
  </conditionalFormatting>
  <conditionalFormatting sqref="X84">
    <cfRule type="expression" dxfId="13779" priority="43">
      <formula>AND(IF(OR($Q84=1,$Q84=2),1,0),IF($X84&lt;=20,1,0))</formula>
    </cfRule>
    <cfRule type="expression" dxfId="13778" priority="44">
      <formula>AND(IF($Q84=2,1,0),IF($X84&lt;30,1,0))</formula>
    </cfRule>
    <cfRule type="expression" dxfId="13777" priority="45">
      <formula>AND(IF($Q84=3,1,0),IF($X84&lt;30,1,0))</formula>
    </cfRule>
    <cfRule type="expression" dxfId="13776" priority="46">
      <formula>AND(IF($Q84=3,1,IF($Q84=4,1,0)),IF($F84&lt;=85,1,0))</formula>
    </cfRule>
  </conditionalFormatting>
  <conditionalFormatting sqref="AI84">
    <cfRule type="expression" dxfId="13775" priority="39">
      <formula>AND(IF(OR($Q84=1,$Q84=2),1,0),IF($X84&lt;=20,1,0))</formula>
    </cfRule>
    <cfRule type="expression" dxfId="13774" priority="40">
      <formula>AND(IF($Q84=2,1,0),IF($X84&lt;30,1,0))</formula>
    </cfRule>
    <cfRule type="expression" dxfId="13773" priority="41">
      <formula>AND(IF($Q84=3,1,0),IF($X84&lt;30,1,0))</formula>
    </cfRule>
    <cfRule type="expression" dxfId="13772" priority="42">
      <formula>AND(IF($Q84=3,1,IF($Q84=4,1,0)),IF($F84&lt;=85,1,0))</formula>
    </cfRule>
  </conditionalFormatting>
  <conditionalFormatting sqref="AV85">
    <cfRule type="expression" dxfId="13771" priority="37">
      <formula>AV85="X"</formula>
    </cfRule>
    <cfRule type="expression" dxfId="13770" priority="38">
      <formula>AV85="후보"</formula>
    </cfRule>
  </conditionalFormatting>
  <conditionalFormatting sqref="Z8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3769" priority="34" operator="greaterThan">
      <formula>0.9</formula>
    </cfRule>
    <cfRule type="cellIs" dxfId="13768" priority="35" operator="greaterThan">
      <formula>0.85</formula>
    </cfRule>
  </conditionalFormatting>
  <conditionalFormatting sqref="N85">
    <cfRule type="cellIs" dxfId="13767" priority="32" operator="greaterThan">
      <formula>0.9</formula>
    </cfRule>
    <cfRule type="cellIs" dxfId="13766" priority="33" operator="greaterThan">
      <formula>0.85</formula>
    </cfRule>
  </conditionalFormatting>
  <conditionalFormatting sqref="E85">
    <cfRule type="expression" dxfId="13765" priority="28">
      <formula>AND(IF(OR($Q85=1,$Q85=2),1,0),IF($X85&lt;=20,1,0))</formula>
    </cfRule>
    <cfRule type="expression" dxfId="13764" priority="29">
      <formula>AND(IF($Q85=2,1,0),IF($X85&lt;30,1,0))</formula>
    </cfRule>
    <cfRule type="expression" dxfId="13763" priority="30">
      <formula>AND(IF($Q85=3,1,0),IF($X85&lt;30,1,0))</formula>
    </cfRule>
    <cfRule type="expression" dxfId="13762" priority="31">
      <formula>AND(IF($Q85=3,1,IF($Q85=4,1,0)),IF($F85&lt;=85,1,0))</formula>
    </cfRule>
  </conditionalFormatting>
  <conditionalFormatting sqref="X85">
    <cfRule type="expression" dxfId="13761" priority="24">
      <formula>AND(IF(OR($Q85=1,$Q85=2),1,0),IF($X85&lt;=20,1,0))</formula>
    </cfRule>
    <cfRule type="expression" dxfId="13760" priority="25">
      <formula>AND(IF($Q85=2,1,0),IF($X85&lt;30,1,0))</formula>
    </cfRule>
    <cfRule type="expression" dxfId="13759" priority="26">
      <formula>AND(IF($Q85=3,1,0),IF($X85&lt;30,1,0))</formula>
    </cfRule>
    <cfRule type="expression" dxfId="13758" priority="27">
      <formula>AND(IF($Q85=3,1,IF($Q85=4,1,0)),IF($F85&lt;=85,1,0))</formula>
    </cfRule>
  </conditionalFormatting>
  <conditionalFormatting sqref="AI85">
    <cfRule type="expression" dxfId="13757" priority="20">
      <formula>AND(IF(OR($Q85=1,$Q85=2),1,0),IF($X85&lt;=20,1,0))</formula>
    </cfRule>
    <cfRule type="expression" dxfId="13756" priority="21">
      <formula>AND(IF($Q85=2,1,0),IF($X85&lt;30,1,0))</formula>
    </cfRule>
    <cfRule type="expression" dxfId="13755" priority="22">
      <formula>AND(IF($Q85=3,1,0),IF($X85&lt;30,1,0))</formula>
    </cfRule>
    <cfRule type="expression" dxfId="13754" priority="23">
      <formula>AND(IF($Q85=3,1,IF($Q85=4,1,0)),IF($F85&lt;=85,1,0))</formula>
    </cfRule>
  </conditionalFormatting>
  <conditionalFormatting sqref="AV86">
    <cfRule type="expression" dxfId="13753" priority="18">
      <formula>AV86="X"</formula>
    </cfRule>
    <cfRule type="expression" dxfId="13752" priority="19">
      <formula>AV86="후보"</formula>
    </cfRule>
  </conditionalFormatting>
  <conditionalFormatting sqref="Z8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3751" priority="15" operator="greaterThan">
      <formula>0.9</formula>
    </cfRule>
    <cfRule type="cellIs" dxfId="13750" priority="16" operator="greaterThan">
      <formula>0.85</formula>
    </cfRule>
  </conditionalFormatting>
  <conditionalFormatting sqref="N86">
    <cfRule type="cellIs" dxfId="13749" priority="13" operator="greaterThan">
      <formula>0.9</formula>
    </cfRule>
    <cfRule type="cellIs" dxfId="13748" priority="14" operator="greaterThan">
      <formula>0.85</formula>
    </cfRule>
  </conditionalFormatting>
  <conditionalFormatting sqref="E86">
    <cfRule type="expression" dxfId="13747" priority="9">
      <formula>AND(IF(OR($Q86=1,$Q86=2),1,0),IF($X86&lt;=20,1,0))</formula>
    </cfRule>
    <cfRule type="expression" dxfId="13746" priority="10">
      <formula>AND(IF($Q86=2,1,0),IF($X86&lt;30,1,0))</formula>
    </cfRule>
    <cfRule type="expression" dxfId="13745" priority="11">
      <formula>AND(IF($Q86=3,1,0),IF($X86&lt;30,1,0))</formula>
    </cfRule>
    <cfRule type="expression" dxfId="13744" priority="12">
      <formula>AND(IF($Q86=3,1,IF($Q86=4,1,0)),IF($F86&lt;=85,1,0))</formula>
    </cfRule>
  </conditionalFormatting>
  <conditionalFormatting sqref="X86">
    <cfRule type="expression" dxfId="13743" priority="5">
      <formula>AND(IF(OR($Q86=1,$Q86=2),1,0),IF($X86&lt;=20,1,0))</formula>
    </cfRule>
    <cfRule type="expression" dxfId="13742" priority="6">
      <formula>AND(IF($Q86=2,1,0),IF($X86&lt;30,1,0))</formula>
    </cfRule>
    <cfRule type="expression" dxfId="13741" priority="7">
      <formula>AND(IF($Q86=3,1,0),IF($X86&lt;30,1,0))</formula>
    </cfRule>
    <cfRule type="expression" dxfId="13740" priority="8">
      <formula>AND(IF($Q86=3,1,IF($Q86=4,1,0)),IF($F86&lt;=85,1,0))</formula>
    </cfRule>
  </conditionalFormatting>
  <conditionalFormatting sqref="AI86">
    <cfRule type="expression" dxfId="13739" priority="1">
      <formula>AND(IF(OR($Q86=1,$Q86=2),1,0),IF($X86&lt;=20,1,0))</formula>
    </cfRule>
    <cfRule type="expression" dxfId="13738" priority="2">
      <formula>AND(IF($Q86=2,1,0),IF($X86&lt;30,1,0))</formula>
    </cfRule>
    <cfRule type="expression" dxfId="13737" priority="3">
      <formula>AND(IF($Q86=3,1,0),IF($X86&lt;30,1,0))</formula>
    </cfRule>
    <cfRule type="expression" dxfId="13736" priority="4">
      <formula>AND(IF($Q86=3,1,IF($Q86=4,1,0)),IF($F86&lt;=85,1,0))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부강면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2916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부강면 대신하나로('02.01.,211^)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2917</v>
      </c>
      <c r="B6" s="16" t="s">
        <v>2918</v>
      </c>
      <c r="C6" s="28">
        <v>211</v>
      </c>
      <c r="D6" s="25">
        <v>76.599999999999994</v>
      </c>
      <c r="E6" s="106">
        <v>23</v>
      </c>
      <c r="F6" s="25">
        <v>59.9</v>
      </c>
      <c r="G6" s="27">
        <v>18</v>
      </c>
      <c r="H6" s="28">
        <v>120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2919</v>
      </c>
      <c r="T6" s="8" t="s">
        <v>1183</v>
      </c>
      <c r="U6" s="13"/>
      <c r="W6" s="25">
        <f>D6</f>
        <v>76.599999999999994</v>
      </c>
      <c r="X6" s="106">
        <f>E6</f>
        <v>23</v>
      </c>
      <c r="Y6" s="32">
        <f>H6</f>
        <v>120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3/1</v>
      </c>
      <c r="AH6" s="36" t="str">
        <f>IF(A6="","",A6)</f>
        <v>대신하나로</v>
      </c>
      <c r="AI6" s="106">
        <f>IF(E6="","",E6)</f>
        <v>23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2917</v>
      </c>
      <c r="B7" s="16" t="s">
        <v>2920</v>
      </c>
      <c r="C7" s="28">
        <v>211</v>
      </c>
      <c r="D7" s="25">
        <v>77.099999999999994</v>
      </c>
      <c r="E7" s="106">
        <v>23</v>
      </c>
      <c r="F7" s="25">
        <v>59.1</v>
      </c>
      <c r="G7" s="27">
        <v>18</v>
      </c>
      <c r="H7" s="28">
        <v>7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2913</v>
      </c>
      <c r="T7" s="8" t="s">
        <v>2921</v>
      </c>
      <c r="U7" s="13"/>
      <c r="W7" s="25">
        <f>D7</f>
        <v>77.099999999999994</v>
      </c>
      <c r="X7" s="106">
        <f>E7</f>
        <v>23</v>
      </c>
      <c r="Y7" s="32">
        <f>H7</f>
        <v>7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대신하나로</v>
      </c>
      <c r="AI7" s="106">
        <f>IF(E7="","",E7)</f>
        <v>23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2922</v>
      </c>
      <c r="B8" s="16" t="s">
        <v>2920</v>
      </c>
      <c r="C8" s="28">
        <v>211</v>
      </c>
      <c r="D8" s="25">
        <v>78</v>
      </c>
      <c r="E8" s="106">
        <v>24</v>
      </c>
      <c r="F8" s="25">
        <v>59.8</v>
      </c>
      <c r="G8" s="27">
        <v>18</v>
      </c>
      <c r="H8" s="28">
        <v>25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2923</v>
      </c>
      <c r="T8" s="8">
        <v>78</v>
      </c>
      <c r="U8" s="13"/>
      <c r="W8" s="25">
        <f>D8</f>
        <v>78</v>
      </c>
      <c r="X8" s="106">
        <f>E8</f>
        <v>24</v>
      </c>
      <c r="Y8" s="32">
        <f>H8</f>
        <v>25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복</v>
      </c>
      <c r="AF8" s="15" t="str">
        <f>Q8&amp;"/"&amp;R8</f>
        <v>3/1</v>
      </c>
      <c r="AH8" s="36" t="str">
        <f>IF(A8="","",A8)</f>
        <v>대신하나로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2922</v>
      </c>
      <c r="B9" s="16" t="s">
        <v>2920</v>
      </c>
      <c r="C9" s="28">
        <v>211</v>
      </c>
      <c r="D9" s="25">
        <v>92.9</v>
      </c>
      <c r="E9" s="106">
        <v>28</v>
      </c>
      <c r="F9" s="25">
        <v>81.8</v>
      </c>
      <c r="G9" s="27">
        <v>25</v>
      </c>
      <c r="H9" s="28">
        <v>59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2913</v>
      </c>
      <c r="T9" s="8">
        <v>92</v>
      </c>
      <c r="U9" s="13"/>
      <c r="W9" s="25">
        <f>D9</f>
        <v>92.9</v>
      </c>
      <c r="X9" s="106">
        <f>E9</f>
        <v>28</v>
      </c>
      <c r="Y9" s="32">
        <f>H9</f>
        <v>59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대신하나로</v>
      </c>
      <c r="AI9" s="106">
        <f>IF(E9="","",E9)</f>
        <v>28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3735" priority="77">
      <formula>AV4="X"</formula>
    </cfRule>
    <cfRule type="expression" dxfId="13734" priority="78">
      <formula>AV4="후보"</formula>
    </cfRule>
  </conditionalFormatting>
  <conditionalFormatting sqref="Z2:Z6">
    <cfRule type="colorScale" priority="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733" priority="74" operator="greaterThan">
      <formula>0.9</formula>
    </cfRule>
    <cfRule type="cellIs" dxfId="13732" priority="75" operator="greaterThan">
      <formula>0.85</formula>
    </cfRule>
  </conditionalFormatting>
  <conditionalFormatting sqref="N1:N2">
    <cfRule type="cellIs" dxfId="13731" priority="72" operator="greaterThan">
      <formula>0.9</formula>
    </cfRule>
    <cfRule type="cellIs" dxfId="13730" priority="73" operator="greaterThan">
      <formula>0.85</formula>
    </cfRule>
  </conditionalFormatting>
  <conditionalFormatting sqref="N6">
    <cfRule type="cellIs" dxfId="13729" priority="70" operator="greaterThan">
      <formula>0.9</formula>
    </cfRule>
    <cfRule type="cellIs" dxfId="13728" priority="71" operator="greaterThan">
      <formula>0.85</formula>
    </cfRule>
  </conditionalFormatting>
  <conditionalFormatting sqref="E6">
    <cfRule type="expression" dxfId="13727" priority="66">
      <formula>AND(IF(OR($Q6=1,$Q6=2),1,0),IF($X6&lt;=20,1,0))</formula>
    </cfRule>
    <cfRule type="expression" dxfId="13726" priority="67">
      <formula>AND(IF($Q6=2,1,0),IF($X6&lt;30,1,0))</formula>
    </cfRule>
    <cfRule type="expression" dxfId="13725" priority="68">
      <formula>AND(IF($Q6=3,1,0),IF($X6&lt;30,1,0))</formula>
    </cfRule>
    <cfRule type="expression" dxfId="13724" priority="69">
      <formula>AND(IF($Q6=3,1,IF($Q6=4,1,0)),IF($F6&lt;=85,1,0))</formula>
    </cfRule>
  </conditionalFormatting>
  <conditionalFormatting sqref="X6">
    <cfRule type="expression" dxfId="13723" priority="62">
      <formula>AND(IF(OR($Q6=1,$Q6=2),1,0),IF($X6&lt;=20,1,0))</formula>
    </cfRule>
    <cfRule type="expression" dxfId="13722" priority="63">
      <formula>AND(IF($Q6=2,1,0),IF($X6&lt;30,1,0))</formula>
    </cfRule>
    <cfRule type="expression" dxfId="13721" priority="64">
      <formula>AND(IF($Q6=3,1,0),IF($X6&lt;30,1,0))</formula>
    </cfRule>
    <cfRule type="expression" dxfId="13720" priority="65">
      <formula>AND(IF($Q6=3,1,IF($Q6=4,1,0)),IF($F6&lt;=85,1,0))</formula>
    </cfRule>
  </conditionalFormatting>
  <conditionalFormatting sqref="AI6">
    <cfRule type="expression" dxfId="13719" priority="58">
      <formula>AND(IF(OR($Q6=1,$Q6=2),1,0),IF($X6&lt;=20,1,0))</formula>
    </cfRule>
    <cfRule type="expression" dxfId="13718" priority="59">
      <formula>AND(IF($Q6=2,1,0),IF($X6&lt;30,1,0))</formula>
    </cfRule>
    <cfRule type="expression" dxfId="13717" priority="60">
      <formula>AND(IF($Q6=3,1,0),IF($X6&lt;30,1,0))</formula>
    </cfRule>
    <cfRule type="expression" dxfId="13716" priority="61">
      <formula>AND(IF($Q6=3,1,IF($Q6=4,1,0)),IF($F6&lt;=85,1,0))</formula>
    </cfRule>
  </conditionalFormatting>
  <conditionalFormatting sqref="AV7">
    <cfRule type="expression" dxfId="13715" priority="56">
      <formula>AV7="X"</formula>
    </cfRule>
    <cfRule type="expression" dxfId="13714" priority="57">
      <formula>AV7="후보"</formula>
    </cfRule>
  </conditionalFormatting>
  <conditionalFormatting sqref="Z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713" priority="53" operator="greaterThan">
      <formula>0.9</formula>
    </cfRule>
    <cfRule type="cellIs" dxfId="13712" priority="54" operator="greaterThan">
      <formula>0.85</formula>
    </cfRule>
  </conditionalFormatting>
  <conditionalFormatting sqref="N7">
    <cfRule type="cellIs" dxfId="13711" priority="51" operator="greaterThan">
      <formula>0.9</formula>
    </cfRule>
    <cfRule type="cellIs" dxfId="13710" priority="52" operator="greaterThan">
      <formula>0.85</formula>
    </cfRule>
  </conditionalFormatting>
  <conditionalFormatting sqref="E7">
    <cfRule type="expression" dxfId="13709" priority="47">
      <formula>AND(IF(OR($Q7=1,$Q7=2),1,0),IF($X7&lt;=20,1,0))</formula>
    </cfRule>
    <cfRule type="expression" dxfId="13708" priority="48">
      <formula>AND(IF($Q7=2,1,0),IF($X7&lt;30,1,0))</formula>
    </cfRule>
    <cfRule type="expression" dxfId="13707" priority="49">
      <formula>AND(IF($Q7=3,1,0),IF($X7&lt;30,1,0))</formula>
    </cfRule>
    <cfRule type="expression" dxfId="13706" priority="50">
      <formula>AND(IF($Q7=3,1,IF($Q7=4,1,0)),IF($F7&lt;=85,1,0))</formula>
    </cfRule>
  </conditionalFormatting>
  <conditionalFormatting sqref="X7">
    <cfRule type="expression" dxfId="13705" priority="43">
      <formula>AND(IF(OR($Q7=1,$Q7=2),1,0),IF($X7&lt;=20,1,0))</formula>
    </cfRule>
    <cfRule type="expression" dxfId="13704" priority="44">
      <formula>AND(IF($Q7=2,1,0),IF($X7&lt;30,1,0))</formula>
    </cfRule>
    <cfRule type="expression" dxfId="13703" priority="45">
      <formula>AND(IF($Q7=3,1,0),IF($X7&lt;30,1,0))</formula>
    </cfRule>
    <cfRule type="expression" dxfId="13702" priority="46">
      <formula>AND(IF($Q7=3,1,IF($Q7=4,1,0)),IF($F7&lt;=85,1,0))</formula>
    </cfRule>
  </conditionalFormatting>
  <conditionalFormatting sqref="AI7">
    <cfRule type="expression" dxfId="13701" priority="39">
      <formula>AND(IF(OR($Q7=1,$Q7=2),1,0),IF($X7&lt;=20,1,0))</formula>
    </cfRule>
    <cfRule type="expression" dxfId="13700" priority="40">
      <formula>AND(IF($Q7=2,1,0),IF($X7&lt;30,1,0))</formula>
    </cfRule>
    <cfRule type="expression" dxfId="13699" priority="41">
      <formula>AND(IF($Q7=3,1,0),IF($X7&lt;30,1,0))</formula>
    </cfRule>
    <cfRule type="expression" dxfId="13698" priority="42">
      <formula>AND(IF($Q7=3,1,IF($Q7=4,1,0)),IF($F7&lt;=85,1,0))</formula>
    </cfRule>
  </conditionalFormatting>
  <conditionalFormatting sqref="AV8">
    <cfRule type="expression" dxfId="13697" priority="37">
      <formula>AV8="X"</formula>
    </cfRule>
    <cfRule type="expression" dxfId="13696" priority="38">
      <formula>AV8="후보"</formula>
    </cfRule>
  </conditionalFormatting>
  <conditionalFormatting sqref="Z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695" priority="34" operator="greaterThan">
      <formula>0.9</formula>
    </cfRule>
    <cfRule type="cellIs" dxfId="13694" priority="35" operator="greaterThan">
      <formula>0.85</formula>
    </cfRule>
  </conditionalFormatting>
  <conditionalFormatting sqref="N8">
    <cfRule type="cellIs" dxfId="13693" priority="32" operator="greaterThan">
      <formula>0.9</formula>
    </cfRule>
    <cfRule type="cellIs" dxfId="13692" priority="33" operator="greaterThan">
      <formula>0.85</formula>
    </cfRule>
  </conditionalFormatting>
  <conditionalFormatting sqref="E8">
    <cfRule type="expression" dxfId="13691" priority="28">
      <formula>AND(IF(OR($Q8=1,$Q8=2),1,0),IF($X8&lt;=20,1,0))</formula>
    </cfRule>
    <cfRule type="expression" dxfId="13690" priority="29">
      <formula>AND(IF($Q8=2,1,0),IF($X8&lt;30,1,0))</formula>
    </cfRule>
    <cfRule type="expression" dxfId="13689" priority="30">
      <formula>AND(IF($Q8=3,1,0),IF($X8&lt;30,1,0))</formula>
    </cfRule>
    <cfRule type="expression" dxfId="13688" priority="31">
      <formula>AND(IF($Q8=3,1,IF($Q8=4,1,0)),IF($F8&lt;=85,1,0))</formula>
    </cfRule>
  </conditionalFormatting>
  <conditionalFormatting sqref="X8">
    <cfRule type="expression" dxfId="13687" priority="24">
      <formula>AND(IF(OR($Q8=1,$Q8=2),1,0),IF($X8&lt;=20,1,0))</formula>
    </cfRule>
    <cfRule type="expression" dxfId="13686" priority="25">
      <formula>AND(IF($Q8=2,1,0),IF($X8&lt;30,1,0))</formula>
    </cfRule>
    <cfRule type="expression" dxfId="13685" priority="26">
      <formula>AND(IF($Q8=3,1,0),IF($X8&lt;30,1,0))</formula>
    </cfRule>
    <cfRule type="expression" dxfId="13684" priority="27">
      <formula>AND(IF($Q8=3,1,IF($Q8=4,1,0)),IF($F8&lt;=85,1,0))</formula>
    </cfRule>
  </conditionalFormatting>
  <conditionalFormatting sqref="AI8">
    <cfRule type="expression" dxfId="13683" priority="20">
      <formula>AND(IF(OR($Q8=1,$Q8=2),1,0),IF($X8&lt;=20,1,0))</formula>
    </cfRule>
    <cfRule type="expression" dxfId="13682" priority="21">
      <formula>AND(IF($Q8=2,1,0),IF($X8&lt;30,1,0))</formula>
    </cfRule>
    <cfRule type="expression" dxfId="13681" priority="22">
      <formula>AND(IF($Q8=3,1,0),IF($X8&lt;30,1,0))</formula>
    </cfRule>
    <cfRule type="expression" dxfId="13680" priority="23">
      <formula>AND(IF($Q8=3,1,IF($Q8=4,1,0)),IF($F8&lt;=85,1,0))</formula>
    </cfRule>
  </conditionalFormatting>
  <conditionalFormatting sqref="AV9">
    <cfRule type="expression" dxfId="13679" priority="18">
      <formula>AV9="X"</formula>
    </cfRule>
    <cfRule type="expression" dxfId="13678" priority="19">
      <formula>AV9="후보"</formula>
    </cfRule>
  </conditionalFormatting>
  <conditionalFormatting sqref="Z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3677" priority="15" operator="greaterThan">
      <formula>0.9</formula>
    </cfRule>
    <cfRule type="cellIs" dxfId="13676" priority="16" operator="greaterThan">
      <formula>0.85</formula>
    </cfRule>
  </conditionalFormatting>
  <conditionalFormatting sqref="N9">
    <cfRule type="cellIs" dxfId="13675" priority="13" operator="greaterThan">
      <formula>0.9</formula>
    </cfRule>
    <cfRule type="cellIs" dxfId="13674" priority="14" operator="greaterThan">
      <formula>0.85</formula>
    </cfRule>
  </conditionalFormatting>
  <conditionalFormatting sqref="E9">
    <cfRule type="expression" dxfId="13673" priority="9">
      <formula>AND(IF(OR($Q9=1,$Q9=2),1,0),IF($X9&lt;=20,1,0))</formula>
    </cfRule>
    <cfRule type="expression" dxfId="13672" priority="10">
      <formula>AND(IF($Q9=2,1,0),IF($X9&lt;30,1,0))</formula>
    </cfRule>
    <cfRule type="expression" dxfId="13671" priority="11">
      <formula>AND(IF($Q9=3,1,0),IF($X9&lt;30,1,0))</formula>
    </cfRule>
    <cfRule type="expression" dxfId="13670" priority="12">
      <formula>AND(IF($Q9=3,1,IF($Q9=4,1,0)),IF($F9&lt;=85,1,0))</formula>
    </cfRule>
  </conditionalFormatting>
  <conditionalFormatting sqref="X9">
    <cfRule type="expression" dxfId="13669" priority="5">
      <formula>AND(IF(OR($Q9=1,$Q9=2),1,0),IF($X9&lt;=20,1,0))</formula>
    </cfRule>
    <cfRule type="expression" dxfId="13668" priority="6">
      <formula>AND(IF($Q9=2,1,0),IF($X9&lt;30,1,0))</formula>
    </cfRule>
    <cfRule type="expression" dxfId="13667" priority="7">
      <formula>AND(IF($Q9=3,1,0),IF($X9&lt;30,1,0))</formula>
    </cfRule>
    <cfRule type="expression" dxfId="13666" priority="8">
      <formula>AND(IF($Q9=3,1,IF($Q9=4,1,0)),IF($F9&lt;=85,1,0))</formula>
    </cfRule>
  </conditionalFormatting>
  <conditionalFormatting sqref="AI9">
    <cfRule type="expression" dxfId="13665" priority="1">
      <formula>AND(IF(OR($Q9=1,$Q9=2),1,0),IF($X9&lt;=20,1,0))</formula>
    </cfRule>
    <cfRule type="expression" dxfId="13664" priority="2">
      <formula>AND(IF($Q9=2,1,0),IF($X9&lt;30,1,0))</formula>
    </cfRule>
    <cfRule type="expression" dxfId="13663" priority="3">
      <formula>AND(IF($Q9=3,1,0),IF($X9&lt;30,1,0))</formula>
    </cfRule>
    <cfRule type="expression" dxfId="1366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산울동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2924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산울동 세종자이더시티('24.07.,1350^)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2925</v>
      </c>
      <c r="B6" s="16" t="s">
        <v>2926</v>
      </c>
      <c r="C6" s="28">
        <v>1350</v>
      </c>
      <c r="D6" s="25">
        <v>105.8</v>
      </c>
      <c r="E6" s="106">
        <v>32</v>
      </c>
      <c r="F6" s="25">
        <v>85</v>
      </c>
      <c r="G6" s="27">
        <v>26</v>
      </c>
      <c r="H6" s="28">
        <v>74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4</v>
      </c>
      <c r="R6" s="15">
        <v>2</v>
      </c>
      <c r="S6" s="113" t="s">
        <v>2913</v>
      </c>
      <c r="T6" s="8" t="s">
        <v>1220</v>
      </c>
      <c r="U6" s="13"/>
      <c r="W6" s="25">
        <f>D6</f>
        <v>105.8</v>
      </c>
      <c r="X6" s="106">
        <f>E6</f>
        <v>32</v>
      </c>
      <c r="Y6" s="32">
        <f>H6</f>
        <v>74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4/2</v>
      </c>
      <c r="AH6" s="36" t="str">
        <f>IF(A6="","",A6)</f>
        <v>세종자이더시티</v>
      </c>
      <c r="AI6" s="106">
        <f>IF(E6="","",E6)</f>
        <v>32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2925</v>
      </c>
      <c r="B7" s="16" t="s">
        <v>2926</v>
      </c>
      <c r="C7" s="28">
        <v>1350</v>
      </c>
      <c r="D7" s="25">
        <v>105.8</v>
      </c>
      <c r="E7" s="106">
        <v>32</v>
      </c>
      <c r="F7" s="25">
        <v>85</v>
      </c>
      <c r="G7" s="27">
        <v>26</v>
      </c>
      <c r="H7" s="28">
        <v>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2913</v>
      </c>
      <c r="T7" s="8" t="s">
        <v>2927</v>
      </c>
      <c r="U7" s="13"/>
      <c r="W7" s="25">
        <f>D7</f>
        <v>105.8</v>
      </c>
      <c r="X7" s="106">
        <f>E7</f>
        <v>32</v>
      </c>
      <c r="Y7" s="32">
        <f>H7</f>
        <v>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세종자이더시티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2925</v>
      </c>
      <c r="B8" s="16" t="s">
        <v>2926</v>
      </c>
      <c r="C8" s="28">
        <v>1350</v>
      </c>
      <c r="D8" s="25">
        <v>106.8</v>
      </c>
      <c r="E8" s="106">
        <v>32</v>
      </c>
      <c r="F8" s="25">
        <v>84.9</v>
      </c>
      <c r="G8" s="27">
        <v>26</v>
      </c>
      <c r="H8" s="28">
        <v>39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2913</v>
      </c>
      <c r="T8" s="8" t="s">
        <v>2928</v>
      </c>
      <c r="U8" s="13"/>
      <c r="W8" s="25">
        <f>D8</f>
        <v>106.8</v>
      </c>
      <c r="X8" s="106">
        <f>E8</f>
        <v>32</v>
      </c>
      <c r="Y8" s="32">
        <f>H8</f>
        <v>39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세종자이더시티</v>
      </c>
      <c r="AI8" s="106">
        <f>IF(E8="","",E8)</f>
        <v>32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2925</v>
      </c>
      <c r="B9" s="16" t="s">
        <v>2926</v>
      </c>
      <c r="C9" s="28">
        <v>1350</v>
      </c>
      <c r="D9" s="25">
        <v>106.2</v>
      </c>
      <c r="E9" s="106">
        <v>32</v>
      </c>
      <c r="F9" s="25">
        <v>84.8</v>
      </c>
      <c r="G9" s="27">
        <v>26</v>
      </c>
      <c r="H9" s="28">
        <v>29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2913</v>
      </c>
      <c r="T9" s="8" t="s">
        <v>2929</v>
      </c>
      <c r="U9" s="13"/>
      <c r="W9" s="25">
        <f>D9</f>
        <v>106.2</v>
      </c>
      <c r="X9" s="106">
        <f>E9</f>
        <v>32</v>
      </c>
      <c r="Y9" s="32">
        <f>H9</f>
        <v>29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세종자이더시티</v>
      </c>
      <c r="AI9" s="106">
        <f>IF(E9="","",E9)</f>
        <v>32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2925</v>
      </c>
      <c r="B10" s="16" t="s">
        <v>2926</v>
      </c>
      <c r="C10" s="28">
        <v>1350</v>
      </c>
      <c r="D10" s="25">
        <v>107.5</v>
      </c>
      <c r="E10" s="106">
        <v>33</v>
      </c>
      <c r="F10" s="25">
        <v>84.9</v>
      </c>
      <c r="G10" s="27">
        <v>26</v>
      </c>
      <c r="H10" s="28">
        <v>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2913</v>
      </c>
      <c r="T10" s="8" t="s">
        <v>2930</v>
      </c>
      <c r="U10" s="13"/>
      <c r="W10" s="25">
        <f>D10</f>
        <v>107.5</v>
      </c>
      <c r="X10" s="106">
        <f>E10</f>
        <v>33</v>
      </c>
      <c r="Y10" s="32">
        <f>H10</f>
        <v>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세종자이더시티</v>
      </c>
      <c r="AI10" s="106">
        <f>IF(E10="","",E10)</f>
        <v>33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2925</v>
      </c>
      <c r="B11" s="16" t="s">
        <v>2926</v>
      </c>
      <c r="C11" s="28">
        <v>1350</v>
      </c>
      <c r="D11" s="25">
        <v>115.9</v>
      </c>
      <c r="E11" s="106">
        <v>35</v>
      </c>
      <c r="F11" s="25">
        <v>93.4</v>
      </c>
      <c r="G11" s="27">
        <v>28</v>
      </c>
      <c r="H11" s="28">
        <v>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2913</v>
      </c>
      <c r="T11" s="8" t="s">
        <v>2931</v>
      </c>
      <c r="U11" s="13"/>
      <c r="W11" s="25">
        <f>D11</f>
        <v>115.9</v>
      </c>
      <c r="X11" s="106">
        <f>E11</f>
        <v>35</v>
      </c>
      <c r="Y11" s="32">
        <f>H11</f>
        <v>4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세종자이더시티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2925</v>
      </c>
      <c r="B12" s="16" t="s">
        <v>2926</v>
      </c>
      <c r="C12" s="28">
        <v>1350</v>
      </c>
      <c r="D12" s="25">
        <v>116.6</v>
      </c>
      <c r="E12" s="106">
        <v>35</v>
      </c>
      <c r="F12" s="25">
        <v>93.5</v>
      </c>
      <c r="G12" s="27">
        <v>28</v>
      </c>
      <c r="H12" s="28">
        <v>1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2913</v>
      </c>
      <c r="T12" s="8" t="s">
        <v>2932</v>
      </c>
      <c r="U12" s="13"/>
      <c r="W12" s="25">
        <f>D12</f>
        <v>116.6</v>
      </c>
      <c r="X12" s="106">
        <f>E12</f>
        <v>35</v>
      </c>
      <c r="Y12" s="32">
        <f>H12</f>
        <v>1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세종자이더시티</v>
      </c>
      <c r="AI12" s="106">
        <f>IF(E12="","",E12)</f>
        <v>35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2925</v>
      </c>
      <c r="B13" s="16" t="s">
        <v>2926</v>
      </c>
      <c r="C13" s="28">
        <v>1350</v>
      </c>
      <c r="D13" s="25">
        <v>125.8</v>
      </c>
      <c r="E13" s="106">
        <v>38</v>
      </c>
      <c r="F13" s="25">
        <v>101.4</v>
      </c>
      <c r="G13" s="27">
        <v>31</v>
      </c>
      <c r="H13" s="28">
        <v>237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2913</v>
      </c>
      <c r="T13" s="8" t="s">
        <v>2933</v>
      </c>
      <c r="U13" s="13"/>
      <c r="W13" s="25">
        <f>D13</f>
        <v>125.8</v>
      </c>
      <c r="X13" s="106">
        <f>E13</f>
        <v>38</v>
      </c>
      <c r="Y13" s="32">
        <f>H13</f>
        <v>237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세종자이더시티</v>
      </c>
      <c r="AI13" s="106">
        <f>IF(E13="","",E13)</f>
        <v>38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2925</v>
      </c>
      <c r="B14" s="16" t="s">
        <v>2926</v>
      </c>
      <c r="C14" s="28">
        <v>1350</v>
      </c>
      <c r="D14" s="25">
        <v>125.6</v>
      </c>
      <c r="E14" s="106">
        <v>38</v>
      </c>
      <c r="F14" s="25">
        <v>101.2</v>
      </c>
      <c r="G14" s="27">
        <v>31</v>
      </c>
      <c r="H14" s="28">
        <v>31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2913</v>
      </c>
      <c r="T14" s="8" t="s">
        <v>2934</v>
      </c>
      <c r="U14" s="13"/>
      <c r="W14" s="25">
        <f>D14</f>
        <v>125.6</v>
      </c>
      <c r="X14" s="106">
        <f>E14</f>
        <v>38</v>
      </c>
      <c r="Y14" s="32">
        <f>H14</f>
        <v>31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세종자이더시티</v>
      </c>
      <c r="AI14" s="106">
        <f>IF(E14="","",E14)</f>
        <v>38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2935</v>
      </c>
      <c r="B15" s="16" t="s">
        <v>2936</v>
      </c>
      <c r="C15" s="28">
        <v>1350</v>
      </c>
      <c r="D15" s="25">
        <v>126</v>
      </c>
      <c r="E15" s="106">
        <v>38</v>
      </c>
      <c r="F15" s="25">
        <v>101.7</v>
      </c>
      <c r="G15" s="27">
        <v>31</v>
      </c>
      <c r="H15" s="28">
        <v>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64</v>
      </c>
      <c r="T15" s="8" t="s">
        <v>2937</v>
      </c>
      <c r="U15" s="13"/>
      <c r="W15" s="25">
        <f>D15</f>
        <v>126</v>
      </c>
      <c r="X15" s="106">
        <f>E15</f>
        <v>38</v>
      </c>
      <c r="Y15" s="32">
        <f>H15</f>
        <v>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세종자이더시티</v>
      </c>
      <c r="AI15" s="106">
        <f>IF(E15="","",E15)</f>
        <v>38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2938</v>
      </c>
      <c r="B16" s="16" t="s">
        <v>2939</v>
      </c>
      <c r="C16" s="28">
        <v>1350</v>
      </c>
      <c r="D16" s="25">
        <v>126.6</v>
      </c>
      <c r="E16" s="106">
        <v>38</v>
      </c>
      <c r="F16" s="25">
        <v>101.8</v>
      </c>
      <c r="G16" s="27">
        <v>31</v>
      </c>
      <c r="H16" s="28">
        <v>444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2940</v>
      </c>
      <c r="T16" s="8" t="s">
        <v>2941</v>
      </c>
      <c r="U16" s="13"/>
      <c r="W16" s="25">
        <f>D16</f>
        <v>126.6</v>
      </c>
      <c r="X16" s="106">
        <f>E16</f>
        <v>38</v>
      </c>
      <c r="Y16" s="32">
        <f>H16</f>
        <v>444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세종자이더시티</v>
      </c>
      <c r="AI16" s="106">
        <f>IF(E16="","",E16)</f>
        <v>38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2938</v>
      </c>
      <c r="B17" s="16" t="s">
        <v>2939</v>
      </c>
      <c r="C17" s="28">
        <v>1350</v>
      </c>
      <c r="D17" s="25">
        <v>126.4</v>
      </c>
      <c r="E17" s="106">
        <v>38</v>
      </c>
      <c r="F17" s="25">
        <v>101.5</v>
      </c>
      <c r="G17" s="27">
        <v>31</v>
      </c>
      <c r="H17" s="28">
        <v>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2940</v>
      </c>
      <c r="T17" s="8" t="s">
        <v>2942</v>
      </c>
      <c r="U17" s="13"/>
      <c r="W17" s="25">
        <f>D17</f>
        <v>126.4</v>
      </c>
      <c r="X17" s="106">
        <f>E17</f>
        <v>38</v>
      </c>
      <c r="Y17" s="32">
        <f>H17</f>
        <v>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세종자이더시티</v>
      </c>
      <c r="AI17" s="106">
        <f>IF(E17="","",E17)</f>
        <v>38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2938</v>
      </c>
      <c r="B18" s="16" t="s">
        <v>2939</v>
      </c>
      <c r="C18" s="28">
        <v>1350</v>
      </c>
      <c r="D18" s="25">
        <v>127.6</v>
      </c>
      <c r="E18" s="106">
        <v>39</v>
      </c>
      <c r="F18" s="25">
        <v>101.6</v>
      </c>
      <c r="G18" s="27">
        <v>31</v>
      </c>
      <c r="H18" s="28">
        <v>4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2940</v>
      </c>
      <c r="T18" s="8" t="s">
        <v>2943</v>
      </c>
      <c r="U18" s="13"/>
      <c r="W18" s="25">
        <f>D18</f>
        <v>127.6</v>
      </c>
      <c r="X18" s="106">
        <f>E18</f>
        <v>39</v>
      </c>
      <c r="Y18" s="32">
        <f>H18</f>
        <v>4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세종자이더시티</v>
      </c>
      <c r="AI18" s="106">
        <f>IF(E18="","",E18)</f>
        <v>39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2938</v>
      </c>
      <c r="B19" s="16" t="s">
        <v>2939</v>
      </c>
      <c r="C19" s="28">
        <v>1350</v>
      </c>
      <c r="D19" s="25">
        <v>128.30000000000001</v>
      </c>
      <c r="E19" s="106">
        <v>39</v>
      </c>
      <c r="F19" s="25">
        <v>101.8</v>
      </c>
      <c r="G19" s="27">
        <v>31</v>
      </c>
      <c r="H19" s="28">
        <v>7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2940</v>
      </c>
      <c r="T19" s="8" t="s">
        <v>2944</v>
      </c>
      <c r="U19" s="13"/>
      <c r="W19" s="25">
        <f>D19</f>
        <v>128.30000000000001</v>
      </c>
      <c r="X19" s="106">
        <f>E19</f>
        <v>39</v>
      </c>
      <c r="Y19" s="32">
        <f>H19</f>
        <v>7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세종자이더시티</v>
      </c>
      <c r="AI19" s="106">
        <f>IF(E19="","",E19)</f>
        <v>39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2938</v>
      </c>
      <c r="B20" s="16" t="s">
        <v>2939</v>
      </c>
      <c r="C20" s="28">
        <v>1350</v>
      </c>
      <c r="D20" s="25">
        <v>131.69999999999999</v>
      </c>
      <c r="E20" s="106">
        <v>40</v>
      </c>
      <c r="F20" s="25">
        <v>105.9</v>
      </c>
      <c r="G20" s="27">
        <v>32</v>
      </c>
      <c r="H20" s="28">
        <v>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2940</v>
      </c>
      <c r="T20" s="8" t="s">
        <v>2945</v>
      </c>
      <c r="U20" s="13"/>
      <c r="W20" s="25">
        <f>D20</f>
        <v>131.69999999999999</v>
      </c>
      <c r="X20" s="106">
        <f>E20</f>
        <v>40</v>
      </c>
      <c r="Y20" s="32">
        <f>H20</f>
        <v>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세종자이더시티</v>
      </c>
      <c r="AI20" s="106">
        <f>IF(E20="","",E20)</f>
        <v>40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2938</v>
      </c>
      <c r="B21" s="16" t="s">
        <v>2939</v>
      </c>
      <c r="C21" s="28">
        <v>1350</v>
      </c>
      <c r="D21" s="25">
        <v>132</v>
      </c>
      <c r="E21" s="106">
        <v>40</v>
      </c>
      <c r="F21" s="25">
        <v>106.2</v>
      </c>
      <c r="G21" s="27">
        <v>32</v>
      </c>
      <c r="H21" s="28">
        <v>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2940</v>
      </c>
      <c r="T21" s="8">
        <v>132</v>
      </c>
      <c r="U21" s="13"/>
      <c r="W21" s="25">
        <f>D21</f>
        <v>132</v>
      </c>
      <c r="X21" s="106">
        <f>E21</f>
        <v>40</v>
      </c>
      <c r="Y21" s="32">
        <f>H21</f>
        <v>1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세종자이더시티</v>
      </c>
      <c r="AI21" s="106">
        <f>IF(E21="","",E21)</f>
        <v>40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2938</v>
      </c>
      <c r="B22" s="16" t="s">
        <v>2939</v>
      </c>
      <c r="C22" s="28">
        <v>1350</v>
      </c>
      <c r="D22" s="25">
        <v>134.19999999999999</v>
      </c>
      <c r="E22" s="106">
        <v>41</v>
      </c>
      <c r="F22" s="25">
        <v>108.2</v>
      </c>
      <c r="G22" s="27">
        <v>33</v>
      </c>
      <c r="H22" s="28">
        <v>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2940</v>
      </c>
      <c r="T22" s="8">
        <v>134</v>
      </c>
      <c r="U22" s="13"/>
      <c r="W22" s="25">
        <f>D22</f>
        <v>134.19999999999999</v>
      </c>
      <c r="X22" s="106">
        <f>E22</f>
        <v>41</v>
      </c>
      <c r="Y22" s="32">
        <f>H22</f>
        <v>2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세종자이더시티</v>
      </c>
      <c r="AI22" s="106">
        <f>IF(E22="","",E22)</f>
        <v>41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2938</v>
      </c>
      <c r="B23" s="16" t="s">
        <v>2939</v>
      </c>
      <c r="C23" s="28">
        <v>1350</v>
      </c>
      <c r="D23" s="25">
        <v>135.6</v>
      </c>
      <c r="E23" s="106">
        <v>41</v>
      </c>
      <c r="F23" s="25">
        <v>109.4</v>
      </c>
      <c r="G23" s="27">
        <v>33</v>
      </c>
      <c r="H23" s="28">
        <v>15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2940</v>
      </c>
      <c r="T23" s="8" t="s">
        <v>2946</v>
      </c>
      <c r="U23" s="13"/>
      <c r="W23" s="25">
        <f>D23</f>
        <v>135.6</v>
      </c>
      <c r="X23" s="106">
        <f>E23</f>
        <v>41</v>
      </c>
      <c r="Y23" s="32">
        <f>H23</f>
        <v>15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세종자이더시티</v>
      </c>
      <c r="AI23" s="106">
        <f>IF(E23="","",E23)</f>
        <v>41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2938</v>
      </c>
      <c r="B24" s="16" t="s">
        <v>2939</v>
      </c>
      <c r="C24" s="28">
        <v>1350</v>
      </c>
      <c r="D24" s="25">
        <v>135.69999999999999</v>
      </c>
      <c r="E24" s="106">
        <v>41</v>
      </c>
      <c r="F24" s="25">
        <v>108.9</v>
      </c>
      <c r="G24" s="27">
        <v>33</v>
      </c>
      <c r="H24" s="28">
        <v>9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2940</v>
      </c>
      <c r="T24" s="8" t="s">
        <v>2947</v>
      </c>
      <c r="U24" s="13"/>
      <c r="W24" s="25">
        <f>D24</f>
        <v>135.69999999999999</v>
      </c>
      <c r="X24" s="106">
        <f>E24</f>
        <v>41</v>
      </c>
      <c r="Y24" s="32">
        <f>H24</f>
        <v>9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세종자이더시티</v>
      </c>
      <c r="AI24" s="106">
        <f>IF(E24="","",E24)</f>
        <v>41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2938</v>
      </c>
      <c r="B25" s="16" t="s">
        <v>2939</v>
      </c>
      <c r="C25" s="28">
        <v>1350</v>
      </c>
      <c r="D25" s="25">
        <v>135.69999999999999</v>
      </c>
      <c r="E25" s="106">
        <v>41</v>
      </c>
      <c r="F25" s="25">
        <v>108.9</v>
      </c>
      <c r="G25" s="27">
        <v>33</v>
      </c>
      <c r="H25" s="28">
        <v>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3" t="s">
        <v>2940</v>
      </c>
      <c r="T25" s="8" t="s">
        <v>2948</v>
      </c>
      <c r="U25" s="13"/>
      <c r="W25" s="25">
        <f>D25</f>
        <v>135.69999999999999</v>
      </c>
      <c r="X25" s="106">
        <f>E25</f>
        <v>41</v>
      </c>
      <c r="Y25" s="32">
        <f>H25</f>
        <v>3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4/2</v>
      </c>
      <c r="AH25" s="36" t="str">
        <f>IF(A25="","",A25)</f>
        <v>세종자이더시티</v>
      </c>
      <c r="AI25" s="106">
        <f>IF(E25="","",E25)</f>
        <v>41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2938</v>
      </c>
      <c r="B26" s="16" t="s">
        <v>2939</v>
      </c>
      <c r="C26" s="28">
        <v>1350</v>
      </c>
      <c r="D26" s="25">
        <v>135.69999999999999</v>
      </c>
      <c r="E26" s="106">
        <v>41</v>
      </c>
      <c r="F26" s="25">
        <v>108.6</v>
      </c>
      <c r="G26" s="27">
        <v>33</v>
      </c>
      <c r="H26" s="28">
        <v>1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2940</v>
      </c>
      <c r="T26" s="8" t="s">
        <v>2949</v>
      </c>
      <c r="U26" s="13"/>
      <c r="W26" s="25">
        <f>D26</f>
        <v>135.69999999999999</v>
      </c>
      <c r="X26" s="106">
        <f>E26</f>
        <v>41</v>
      </c>
      <c r="Y26" s="32">
        <f>H26</f>
        <v>1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세종자이더시티</v>
      </c>
      <c r="AI26" s="106">
        <f>IF(E26="","",E26)</f>
        <v>41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2938</v>
      </c>
      <c r="B27" s="16" t="s">
        <v>2939</v>
      </c>
      <c r="C27" s="28">
        <v>1350</v>
      </c>
      <c r="D27" s="25">
        <v>136.30000000000001</v>
      </c>
      <c r="E27" s="106">
        <v>41</v>
      </c>
      <c r="F27" s="25">
        <v>110</v>
      </c>
      <c r="G27" s="27">
        <v>33</v>
      </c>
      <c r="H27" s="28">
        <v>1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2940</v>
      </c>
      <c r="T27" s="8" t="s">
        <v>2950</v>
      </c>
      <c r="U27" s="13"/>
      <c r="W27" s="25">
        <f>D27</f>
        <v>136.30000000000001</v>
      </c>
      <c r="X27" s="106">
        <f>E27</f>
        <v>41</v>
      </c>
      <c r="Y27" s="32">
        <f>H27</f>
        <v>1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세종자이더시티</v>
      </c>
      <c r="AI27" s="106">
        <f>IF(E27="","",E27)</f>
        <v>41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2938</v>
      </c>
      <c r="B28" s="16" t="s">
        <v>2939</v>
      </c>
      <c r="C28" s="28">
        <v>1350</v>
      </c>
      <c r="D28" s="25">
        <v>141.9</v>
      </c>
      <c r="E28" s="106">
        <v>43</v>
      </c>
      <c r="F28" s="25">
        <v>114.8</v>
      </c>
      <c r="G28" s="27">
        <v>35</v>
      </c>
      <c r="H28" s="28">
        <v>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2940</v>
      </c>
      <c r="T28" s="8" t="s">
        <v>2951</v>
      </c>
      <c r="U28" s="13"/>
      <c r="W28" s="25">
        <f>D28</f>
        <v>141.9</v>
      </c>
      <c r="X28" s="106">
        <f>E28</f>
        <v>43</v>
      </c>
      <c r="Y28" s="32">
        <f>H28</f>
        <v>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세종자이더시티</v>
      </c>
      <c r="AI28" s="106">
        <f>IF(E28="","",E28)</f>
        <v>43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2938</v>
      </c>
      <c r="B29" s="16" t="s">
        <v>2939</v>
      </c>
      <c r="C29" s="28">
        <v>1350</v>
      </c>
      <c r="D29" s="25">
        <v>143.19999999999999</v>
      </c>
      <c r="E29" s="106">
        <v>43</v>
      </c>
      <c r="F29" s="25">
        <v>115.8</v>
      </c>
      <c r="G29" s="27">
        <v>35</v>
      </c>
      <c r="H29" s="28">
        <v>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2940</v>
      </c>
      <c r="T29" s="8" t="s">
        <v>2952</v>
      </c>
      <c r="U29" s="13"/>
      <c r="W29" s="25">
        <f>D29</f>
        <v>143.19999999999999</v>
      </c>
      <c r="X29" s="106">
        <f>E29</f>
        <v>43</v>
      </c>
      <c r="Y29" s="32">
        <f>H29</f>
        <v>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세종자이더시티</v>
      </c>
      <c r="AI29" s="106">
        <f>IF(E29="","",E29)</f>
        <v>43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2938</v>
      </c>
      <c r="B30" s="16" t="s">
        <v>2939</v>
      </c>
      <c r="C30" s="28">
        <v>1350</v>
      </c>
      <c r="D30" s="25">
        <v>145.5</v>
      </c>
      <c r="E30" s="106">
        <v>44</v>
      </c>
      <c r="F30" s="25">
        <v>114.8</v>
      </c>
      <c r="G30" s="27">
        <v>35</v>
      </c>
      <c r="H30" s="28">
        <v>1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3</v>
      </c>
      <c r="S30" s="113" t="s">
        <v>2940</v>
      </c>
      <c r="T30" s="8" t="s">
        <v>2953</v>
      </c>
      <c r="U30" s="13"/>
      <c r="W30" s="25">
        <f>D30</f>
        <v>145.5</v>
      </c>
      <c r="X30" s="106">
        <f>E30</f>
        <v>44</v>
      </c>
      <c r="Y30" s="32">
        <f>H30</f>
        <v>1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3/3</v>
      </c>
      <c r="AH30" s="36" t="str">
        <f>IF(A30="","",A30)</f>
        <v>세종자이더시티</v>
      </c>
      <c r="AI30" s="106">
        <f>IF(E30="","",E30)</f>
        <v>44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2938</v>
      </c>
      <c r="B31" s="16" t="s">
        <v>2939</v>
      </c>
      <c r="C31" s="28">
        <v>1350</v>
      </c>
      <c r="D31" s="25">
        <v>145.80000000000001</v>
      </c>
      <c r="E31" s="106">
        <v>44</v>
      </c>
      <c r="F31" s="25">
        <v>117.2</v>
      </c>
      <c r="G31" s="27">
        <v>35</v>
      </c>
      <c r="H31" s="28">
        <v>1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2940</v>
      </c>
      <c r="T31" s="8" t="s">
        <v>2954</v>
      </c>
      <c r="U31" s="13"/>
      <c r="W31" s="25">
        <f>D31</f>
        <v>145.80000000000001</v>
      </c>
      <c r="X31" s="106">
        <f>E31</f>
        <v>44</v>
      </c>
      <c r="Y31" s="32">
        <f>H31</f>
        <v>1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세종자이더시티</v>
      </c>
      <c r="AI31" s="106">
        <f>IF(E31="","",E31)</f>
        <v>44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2938</v>
      </c>
      <c r="B32" s="16" t="s">
        <v>2939</v>
      </c>
      <c r="C32" s="28">
        <v>1350</v>
      </c>
      <c r="D32" s="25">
        <v>147.69999999999999</v>
      </c>
      <c r="E32" s="106">
        <v>45</v>
      </c>
      <c r="F32" s="25">
        <v>120</v>
      </c>
      <c r="G32" s="27">
        <v>36</v>
      </c>
      <c r="H32" s="28">
        <v>30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2940</v>
      </c>
      <c r="T32" s="8">
        <v>147</v>
      </c>
      <c r="U32" s="13"/>
      <c r="W32" s="25">
        <f>D32</f>
        <v>147.69999999999999</v>
      </c>
      <c r="X32" s="106">
        <f>E32</f>
        <v>45</v>
      </c>
      <c r="Y32" s="32">
        <f>H32</f>
        <v>30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세종자이더시티</v>
      </c>
      <c r="AI32" s="106">
        <f>IF(E32="","",E32)</f>
        <v>45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2938</v>
      </c>
      <c r="B33" s="16" t="s">
        <v>2939</v>
      </c>
      <c r="C33" s="28">
        <v>1350</v>
      </c>
      <c r="D33" s="25">
        <v>150.80000000000001</v>
      </c>
      <c r="E33" s="106">
        <v>46</v>
      </c>
      <c r="F33" s="25">
        <v>122.3</v>
      </c>
      <c r="G33" s="27">
        <v>37</v>
      </c>
      <c r="H33" s="28">
        <v>3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2940</v>
      </c>
      <c r="T33" s="8">
        <v>150</v>
      </c>
      <c r="U33" s="13"/>
      <c r="W33" s="25">
        <f>D33</f>
        <v>150.80000000000001</v>
      </c>
      <c r="X33" s="106">
        <f>E33</f>
        <v>46</v>
      </c>
      <c r="Y33" s="32">
        <f>H33</f>
        <v>3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세종자이더시티</v>
      </c>
      <c r="AI33" s="106">
        <f>IF(E33="","",E33)</f>
        <v>46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2938</v>
      </c>
      <c r="B34" s="16" t="s">
        <v>2939</v>
      </c>
      <c r="C34" s="28">
        <v>1350</v>
      </c>
      <c r="D34" s="25">
        <v>151.9</v>
      </c>
      <c r="E34" s="106">
        <v>46</v>
      </c>
      <c r="F34" s="25">
        <v>123.2</v>
      </c>
      <c r="G34" s="27">
        <v>37</v>
      </c>
      <c r="H34" s="28">
        <v>3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2940</v>
      </c>
      <c r="T34" s="8" t="s">
        <v>2955</v>
      </c>
      <c r="U34" s="13"/>
      <c r="W34" s="25">
        <f>D34</f>
        <v>151.9</v>
      </c>
      <c r="X34" s="106">
        <f>E34</f>
        <v>46</v>
      </c>
      <c r="Y34" s="32">
        <f>H34</f>
        <v>3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세종자이더시티</v>
      </c>
      <c r="AI34" s="106">
        <f>IF(E34="","",E34)</f>
        <v>46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2938</v>
      </c>
      <c r="B35" s="16" t="s">
        <v>2939</v>
      </c>
      <c r="C35" s="28">
        <v>1350</v>
      </c>
      <c r="D35" s="25">
        <v>153.4</v>
      </c>
      <c r="E35" s="106">
        <v>46</v>
      </c>
      <c r="F35" s="25">
        <v>124.3</v>
      </c>
      <c r="G35" s="27">
        <v>38</v>
      </c>
      <c r="H35" s="28">
        <v>212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2940</v>
      </c>
      <c r="T35" s="8" t="s">
        <v>2956</v>
      </c>
      <c r="U35" s="13"/>
      <c r="W35" s="25">
        <f>D35</f>
        <v>153.4</v>
      </c>
      <c r="X35" s="106">
        <f>E35</f>
        <v>46</v>
      </c>
      <c r="Y35" s="32">
        <f>H35</f>
        <v>212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세종자이더시티</v>
      </c>
      <c r="AI35" s="106">
        <f>IF(E35="","",E35)</f>
        <v>46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2938</v>
      </c>
      <c r="B36" s="16" t="s">
        <v>2939</v>
      </c>
      <c r="C36" s="28">
        <v>1350</v>
      </c>
      <c r="D36" s="25">
        <v>154.69999999999999</v>
      </c>
      <c r="E36" s="106">
        <v>47</v>
      </c>
      <c r="F36" s="25">
        <v>124.7</v>
      </c>
      <c r="G36" s="27">
        <v>38</v>
      </c>
      <c r="H36" s="28">
        <v>88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2940</v>
      </c>
      <c r="T36" s="8" t="s">
        <v>2957</v>
      </c>
      <c r="U36" s="13"/>
      <c r="W36" s="25">
        <f>D36</f>
        <v>154.69999999999999</v>
      </c>
      <c r="X36" s="106">
        <f>E36</f>
        <v>47</v>
      </c>
      <c r="Y36" s="32">
        <f>H36</f>
        <v>88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세종자이더시티</v>
      </c>
      <c r="AI36" s="106">
        <f>IF(E36="","",E36)</f>
        <v>47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2938</v>
      </c>
      <c r="B37" s="16" t="s">
        <v>2939</v>
      </c>
      <c r="C37" s="28">
        <v>1350</v>
      </c>
      <c r="D37" s="25">
        <v>154.6</v>
      </c>
      <c r="E37" s="106">
        <v>47</v>
      </c>
      <c r="F37" s="25">
        <v>125.7</v>
      </c>
      <c r="G37" s="27">
        <v>38</v>
      </c>
      <c r="H37" s="28">
        <v>7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2940</v>
      </c>
      <c r="T37" s="8">
        <v>154</v>
      </c>
      <c r="U37" s="13"/>
      <c r="W37" s="25">
        <f>D37</f>
        <v>154.6</v>
      </c>
      <c r="X37" s="106">
        <f>E37</f>
        <v>47</v>
      </c>
      <c r="Y37" s="32">
        <f>H37</f>
        <v>7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세종자이더시티</v>
      </c>
      <c r="AI37" s="106">
        <f>IF(E37="","",E37)</f>
        <v>47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2938</v>
      </c>
      <c r="B38" s="16" t="s">
        <v>2939</v>
      </c>
      <c r="C38" s="28">
        <v>1350</v>
      </c>
      <c r="D38" s="25">
        <v>154.19999999999999</v>
      </c>
      <c r="E38" s="106">
        <v>47</v>
      </c>
      <c r="F38" s="25">
        <v>124.7</v>
      </c>
      <c r="G38" s="27">
        <v>38</v>
      </c>
      <c r="H38" s="28">
        <v>7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2940</v>
      </c>
      <c r="T38" s="8" t="s">
        <v>2958</v>
      </c>
      <c r="U38" s="13"/>
      <c r="W38" s="25">
        <f>D38</f>
        <v>154.19999999999999</v>
      </c>
      <c r="X38" s="106">
        <f>E38</f>
        <v>47</v>
      </c>
      <c r="Y38" s="32">
        <f>H38</f>
        <v>7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세종자이더시티</v>
      </c>
      <c r="AI38" s="106">
        <f>IF(E38="","",E38)</f>
        <v>47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2938</v>
      </c>
      <c r="B39" s="16" t="s">
        <v>2939</v>
      </c>
      <c r="C39" s="28">
        <v>1350</v>
      </c>
      <c r="D39" s="25">
        <v>154.6</v>
      </c>
      <c r="E39" s="106">
        <v>47</v>
      </c>
      <c r="F39" s="25">
        <v>124.6</v>
      </c>
      <c r="G39" s="27">
        <v>38</v>
      </c>
      <c r="H39" s="28">
        <v>2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2940</v>
      </c>
      <c r="T39" s="8" t="s">
        <v>2959</v>
      </c>
      <c r="U39" s="13"/>
      <c r="W39" s="25">
        <f>D39</f>
        <v>154.6</v>
      </c>
      <c r="X39" s="106">
        <f>E39</f>
        <v>47</v>
      </c>
      <c r="Y39" s="32">
        <f>H39</f>
        <v>2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세종자이더시티</v>
      </c>
      <c r="AI39" s="106">
        <f>IF(E39="","",E39)</f>
        <v>47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2938</v>
      </c>
      <c r="B40" s="16" t="s">
        <v>2939</v>
      </c>
      <c r="C40" s="28">
        <v>1350</v>
      </c>
      <c r="D40" s="25">
        <v>155</v>
      </c>
      <c r="E40" s="106">
        <v>47</v>
      </c>
      <c r="F40" s="25">
        <v>124.9</v>
      </c>
      <c r="G40" s="27">
        <v>38</v>
      </c>
      <c r="H40" s="28">
        <v>1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2940</v>
      </c>
      <c r="T40" s="8" t="s">
        <v>2960</v>
      </c>
      <c r="U40" s="13"/>
      <c r="W40" s="25">
        <f>D40</f>
        <v>155</v>
      </c>
      <c r="X40" s="106">
        <f>E40</f>
        <v>47</v>
      </c>
      <c r="Y40" s="32">
        <f>H40</f>
        <v>1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세종자이더시티</v>
      </c>
      <c r="AI40" s="106">
        <f>IF(E40="","",E40)</f>
        <v>47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2938</v>
      </c>
      <c r="B41" s="16" t="s">
        <v>2939</v>
      </c>
      <c r="C41" s="28">
        <v>1350</v>
      </c>
      <c r="D41" s="25">
        <v>156.9</v>
      </c>
      <c r="E41" s="106">
        <v>47</v>
      </c>
      <c r="F41" s="25">
        <v>125.3</v>
      </c>
      <c r="G41" s="27">
        <v>38</v>
      </c>
      <c r="H41" s="28">
        <v>7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2940</v>
      </c>
      <c r="T41" s="8" t="s">
        <v>2961</v>
      </c>
      <c r="U41" s="13"/>
      <c r="W41" s="25">
        <f>D41</f>
        <v>156.9</v>
      </c>
      <c r="X41" s="106">
        <f>E41</f>
        <v>47</v>
      </c>
      <c r="Y41" s="32">
        <f>H41</f>
        <v>7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세종자이더시티</v>
      </c>
      <c r="AI41" s="106">
        <f>IF(E41="","",E41)</f>
        <v>47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2938</v>
      </c>
      <c r="B42" s="16" t="s">
        <v>2939</v>
      </c>
      <c r="C42" s="28">
        <v>1350</v>
      </c>
      <c r="D42" s="25">
        <v>158.19999999999999</v>
      </c>
      <c r="E42" s="106">
        <v>48</v>
      </c>
      <c r="F42" s="25">
        <v>128.6</v>
      </c>
      <c r="G42" s="27">
        <v>39</v>
      </c>
      <c r="H42" s="28">
        <v>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2940</v>
      </c>
      <c r="T42" s="8">
        <v>158</v>
      </c>
      <c r="U42" s="13"/>
      <c r="W42" s="25">
        <f>D42</f>
        <v>158.19999999999999</v>
      </c>
      <c r="X42" s="106">
        <f>E42</f>
        <v>48</v>
      </c>
      <c r="Y42" s="32">
        <f>H42</f>
        <v>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세종자이더시티</v>
      </c>
      <c r="AI42" s="106">
        <f>IF(E42="","",E42)</f>
        <v>48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2938</v>
      </c>
      <c r="B43" s="16" t="s">
        <v>2939</v>
      </c>
      <c r="C43" s="28">
        <v>1350</v>
      </c>
      <c r="D43" s="25">
        <v>170.9</v>
      </c>
      <c r="E43" s="106">
        <v>52</v>
      </c>
      <c r="F43" s="25">
        <v>138.80000000000001</v>
      </c>
      <c r="G43" s="27">
        <v>42</v>
      </c>
      <c r="H43" s="28">
        <v>8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2940</v>
      </c>
      <c r="T43" s="8">
        <v>170</v>
      </c>
      <c r="U43" s="13"/>
      <c r="W43" s="25">
        <f>D43</f>
        <v>170.9</v>
      </c>
      <c r="X43" s="106">
        <f>E43</f>
        <v>52</v>
      </c>
      <c r="Y43" s="32">
        <f>H43</f>
        <v>8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세종자이더시티</v>
      </c>
      <c r="AI43" s="106">
        <f>IF(E43="","",E43)</f>
        <v>52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2938</v>
      </c>
      <c r="B44" s="16" t="s">
        <v>2939</v>
      </c>
      <c r="C44" s="28">
        <v>1350</v>
      </c>
      <c r="D44" s="25">
        <v>171.4</v>
      </c>
      <c r="E44" s="106">
        <v>52</v>
      </c>
      <c r="F44" s="25">
        <v>136.19999999999999</v>
      </c>
      <c r="G44" s="27">
        <v>41</v>
      </c>
      <c r="H44" s="28">
        <v>1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3</v>
      </c>
      <c r="S44" s="113" t="s">
        <v>2940</v>
      </c>
      <c r="T44" s="8" t="s">
        <v>2962</v>
      </c>
      <c r="U44" s="13"/>
      <c r="W44" s="25">
        <f>D44</f>
        <v>171.4</v>
      </c>
      <c r="X44" s="106">
        <f>E44</f>
        <v>52</v>
      </c>
      <c r="Y44" s="32">
        <f>H44</f>
        <v>1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3/3</v>
      </c>
      <c r="AH44" s="36" t="str">
        <f>IF(A44="","",A44)</f>
        <v>세종자이더시티</v>
      </c>
      <c r="AI44" s="106">
        <f>IF(E44="","",E44)</f>
        <v>52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2935</v>
      </c>
      <c r="B45" s="16" t="s">
        <v>2936</v>
      </c>
      <c r="C45" s="28">
        <v>1350</v>
      </c>
      <c r="D45" s="25">
        <v>172.6</v>
      </c>
      <c r="E45" s="106">
        <v>52</v>
      </c>
      <c r="F45" s="25">
        <v>138.9</v>
      </c>
      <c r="G45" s="27">
        <v>42</v>
      </c>
      <c r="H45" s="28">
        <v>2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3</v>
      </c>
      <c r="S45" s="113" t="s">
        <v>2940</v>
      </c>
      <c r="T45" s="8" t="s">
        <v>2963</v>
      </c>
      <c r="U45" s="13"/>
      <c r="W45" s="25">
        <f>D45</f>
        <v>172.6</v>
      </c>
      <c r="X45" s="106">
        <f>E45</f>
        <v>52</v>
      </c>
      <c r="Y45" s="32">
        <f>H45</f>
        <v>2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4/3</v>
      </c>
      <c r="AH45" s="36" t="str">
        <f>IF(A45="","",A45)</f>
        <v>세종자이더시티</v>
      </c>
      <c r="AI45" s="106">
        <f>IF(E45="","",E45)</f>
        <v>52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2935</v>
      </c>
      <c r="B46" s="16" t="s">
        <v>2936</v>
      </c>
      <c r="C46" s="28">
        <v>1350</v>
      </c>
      <c r="D46" s="25">
        <v>177.1</v>
      </c>
      <c r="E46" s="106">
        <v>54</v>
      </c>
      <c r="F46" s="25">
        <v>144.5</v>
      </c>
      <c r="G46" s="27">
        <v>44</v>
      </c>
      <c r="H46" s="28">
        <v>18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2940</v>
      </c>
      <c r="T46" s="8">
        <v>177</v>
      </c>
      <c r="U46" s="13"/>
      <c r="W46" s="25">
        <f>D46</f>
        <v>177.1</v>
      </c>
      <c r="X46" s="106">
        <f>E46</f>
        <v>54</v>
      </c>
      <c r="Y46" s="32">
        <f>H46</f>
        <v>18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세종자이더시티</v>
      </c>
      <c r="AI46" s="106">
        <f>IF(E46="","",E46)</f>
        <v>54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2938</v>
      </c>
      <c r="B47" s="16" t="s">
        <v>2936</v>
      </c>
      <c r="C47" s="28">
        <v>1350</v>
      </c>
      <c r="D47" s="25">
        <v>178.9</v>
      </c>
      <c r="E47" s="106">
        <v>54</v>
      </c>
      <c r="F47" s="25">
        <v>143.80000000000001</v>
      </c>
      <c r="G47" s="27">
        <v>44</v>
      </c>
      <c r="H47" s="28">
        <v>1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3</v>
      </c>
      <c r="S47" s="113" t="s">
        <v>2940</v>
      </c>
      <c r="T47" s="8" t="s">
        <v>2964</v>
      </c>
      <c r="U47" s="13"/>
      <c r="W47" s="25">
        <f>D47</f>
        <v>178.9</v>
      </c>
      <c r="X47" s="106">
        <f>E47</f>
        <v>54</v>
      </c>
      <c r="Y47" s="32">
        <f>H47</f>
        <v>1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4/3</v>
      </c>
      <c r="AH47" s="36" t="str">
        <f>IF(A47="","",A47)</f>
        <v>세종자이더시티</v>
      </c>
      <c r="AI47" s="106">
        <f>IF(E47="","",E47)</f>
        <v>54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2935</v>
      </c>
      <c r="B48" s="16" t="s">
        <v>2936</v>
      </c>
      <c r="C48" s="28">
        <v>1350</v>
      </c>
      <c r="D48" s="25">
        <v>188.3</v>
      </c>
      <c r="E48" s="106">
        <v>57</v>
      </c>
      <c r="F48" s="25">
        <v>153.1</v>
      </c>
      <c r="G48" s="27">
        <v>46</v>
      </c>
      <c r="H48" s="28">
        <v>15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>
        <v>188</v>
      </c>
      <c r="U48" s="13"/>
      <c r="W48" s="25">
        <f>D48</f>
        <v>188.3</v>
      </c>
      <c r="X48" s="106">
        <f>E48</f>
        <v>57</v>
      </c>
      <c r="Y48" s="32">
        <f>H48</f>
        <v>15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세종자이더시티</v>
      </c>
      <c r="AI48" s="106">
        <f>IF(E48="","",E48)</f>
        <v>57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2935</v>
      </c>
      <c r="B49" s="16" t="s">
        <v>2936</v>
      </c>
      <c r="C49" s="28">
        <v>1350</v>
      </c>
      <c r="D49" s="25">
        <v>191.2</v>
      </c>
      <c r="E49" s="106">
        <v>58</v>
      </c>
      <c r="F49" s="25">
        <v>154.30000000000001</v>
      </c>
      <c r="G49" s="27">
        <v>47</v>
      </c>
      <c r="H49" s="28">
        <v>1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3</v>
      </c>
      <c r="S49" s="113" t="s">
        <v>64</v>
      </c>
      <c r="T49" s="8" t="s">
        <v>2965</v>
      </c>
      <c r="U49" s="13"/>
      <c r="W49" s="25">
        <f>D49</f>
        <v>191.2</v>
      </c>
      <c r="X49" s="106">
        <f>E49</f>
        <v>58</v>
      </c>
      <c r="Y49" s="32">
        <f>H49</f>
        <v>1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3/3</v>
      </c>
      <c r="AH49" s="36" t="str">
        <f>IF(A49="","",A49)</f>
        <v>세종자이더시티</v>
      </c>
      <c r="AI49" s="106">
        <f>IF(E49="","",E49)</f>
        <v>58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산울동 세종리첸시아파밀리에H3블록(주)('24.01.,580^)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2966</v>
      </c>
      <c r="B51" s="16" t="s">
        <v>2967</v>
      </c>
      <c r="C51" s="28">
        <v>580</v>
      </c>
      <c r="D51" s="25">
        <v>80.8</v>
      </c>
      <c r="E51" s="106">
        <v>24</v>
      </c>
      <c r="F51" s="25">
        <v>59.2</v>
      </c>
      <c r="G51" s="27">
        <v>18</v>
      </c>
      <c r="H51" s="28">
        <v>18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 t="s">
        <v>2968</v>
      </c>
      <c r="U51" s="13"/>
      <c r="W51" s="25">
        <f>D51</f>
        <v>80.8</v>
      </c>
      <c r="X51" s="106">
        <f>E51</f>
        <v>24</v>
      </c>
      <c r="Y51" s="32">
        <f>H51</f>
        <v>18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세종리첸시아파밀리에H3블록(주)</v>
      </c>
      <c r="AI51" s="106">
        <f>IF(E51="","",E51)</f>
        <v>24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2966</v>
      </c>
      <c r="B52" s="16" t="s">
        <v>2967</v>
      </c>
      <c r="C52" s="28">
        <v>580</v>
      </c>
      <c r="D52" s="25">
        <v>80.8</v>
      </c>
      <c r="E52" s="106">
        <v>24</v>
      </c>
      <c r="F52" s="25">
        <v>59.7</v>
      </c>
      <c r="G52" s="27">
        <v>18</v>
      </c>
      <c r="H52" s="28">
        <v>15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2969</v>
      </c>
      <c r="U52" s="13"/>
      <c r="W52" s="25">
        <f>D52</f>
        <v>80.8</v>
      </c>
      <c r="X52" s="106">
        <f>E52</f>
        <v>24</v>
      </c>
      <c r="Y52" s="32">
        <f>H52</f>
        <v>15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세종리첸시아파밀리에H3블록(주)</v>
      </c>
      <c r="AI52" s="106">
        <f>IF(E52="","",E52)</f>
        <v>24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2966</v>
      </c>
      <c r="B53" s="16" t="s">
        <v>2967</v>
      </c>
      <c r="C53" s="28">
        <v>580</v>
      </c>
      <c r="D53" s="25">
        <v>80.900000000000006</v>
      </c>
      <c r="E53" s="106">
        <v>24</v>
      </c>
      <c r="F53" s="25">
        <v>59.8</v>
      </c>
      <c r="G53" s="27">
        <v>18</v>
      </c>
      <c r="H53" s="28">
        <v>10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2970</v>
      </c>
      <c r="U53" s="13"/>
      <c r="W53" s="25">
        <f>D53</f>
        <v>80.900000000000006</v>
      </c>
      <c r="X53" s="106">
        <f>E53</f>
        <v>24</v>
      </c>
      <c r="Y53" s="32">
        <f>H53</f>
        <v>10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세종리첸시아파밀리에H3블록(주)</v>
      </c>
      <c r="AI53" s="106">
        <f>IF(E53="","",E53)</f>
        <v>24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2971</v>
      </c>
      <c r="B54" s="16" t="s">
        <v>2967</v>
      </c>
      <c r="C54" s="28">
        <v>580</v>
      </c>
      <c r="D54" s="25">
        <v>81.2</v>
      </c>
      <c r="E54" s="106">
        <v>25</v>
      </c>
      <c r="F54" s="25">
        <v>59.7</v>
      </c>
      <c r="G54" s="27">
        <v>18</v>
      </c>
      <c r="H54" s="28">
        <v>114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2972</v>
      </c>
      <c r="U54" s="13"/>
      <c r="W54" s="25">
        <f>D54</f>
        <v>81.2</v>
      </c>
      <c r="X54" s="106">
        <f>E54</f>
        <v>25</v>
      </c>
      <c r="Y54" s="32">
        <f>H54</f>
        <v>114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세종리첸시아파밀리에H3블록(주)</v>
      </c>
      <c r="AI54" s="106">
        <f>IF(E54="","",E54)</f>
        <v>25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2971</v>
      </c>
      <c r="B55" s="16" t="s">
        <v>2973</v>
      </c>
      <c r="C55" s="28">
        <v>580</v>
      </c>
      <c r="D55" s="25">
        <v>81.3</v>
      </c>
      <c r="E55" s="106">
        <v>25</v>
      </c>
      <c r="F55" s="25">
        <v>60</v>
      </c>
      <c r="G55" s="27">
        <v>18</v>
      </c>
      <c r="H55" s="28">
        <v>18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2940</v>
      </c>
      <c r="T55" s="8" t="s">
        <v>2974</v>
      </c>
      <c r="U55" s="13"/>
      <c r="W55" s="25">
        <f>D55</f>
        <v>81.3</v>
      </c>
      <c r="X55" s="106">
        <f>E55</f>
        <v>25</v>
      </c>
      <c r="Y55" s="32">
        <f>H55</f>
        <v>18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세종리첸시아파밀리에H3블록(주)</v>
      </c>
      <c r="AI55" s="106">
        <f>IF(E55="","",E55)</f>
        <v>25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2966</v>
      </c>
      <c r="B56" s="16" t="s">
        <v>2967</v>
      </c>
      <c r="C56" s="28">
        <v>580</v>
      </c>
      <c r="D56" s="25">
        <v>81.8</v>
      </c>
      <c r="E56" s="106">
        <v>25</v>
      </c>
      <c r="F56" s="25">
        <v>59.6</v>
      </c>
      <c r="G56" s="27">
        <v>18</v>
      </c>
      <c r="H56" s="28">
        <v>18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2940</v>
      </c>
      <c r="T56" s="8" t="s">
        <v>2975</v>
      </c>
      <c r="U56" s="13"/>
      <c r="W56" s="25">
        <f>D56</f>
        <v>81.8</v>
      </c>
      <c r="X56" s="106">
        <f>E56</f>
        <v>25</v>
      </c>
      <c r="Y56" s="32">
        <f>H56</f>
        <v>18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세종리첸시아파밀리에H3블록(주)</v>
      </c>
      <c r="AI56" s="106">
        <f>IF(E56="","",E56)</f>
        <v>25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2971</v>
      </c>
      <c r="B57" s="16" t="s">
        <v>2967</v>
      </c>
      <c r="C57" s="28">
        <v>580</v>
      </c>
      <c r="D57" s="25">
        <v>81.2</v>
      </c>
      <c r="E57" s="106">
        <v>25</v>
      </c>
      <c r="F57" s="25">
        <v>59.5</v>
      </c>
      <c r="G57" s="27">
        <v>18</v>
      </c>
      <c r="H57" s="28">
        <v>13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2940</v>
      </c>
      <c r="T57" s="8" t="s">
        <v>2976</v>
      </c>
      <c r="U57" s="13"/>
      <c r="W57" s="25">
        <f>D57</f>
        <v>81.2</v>
      </c>
      <c r="X57" s="106">
        <f>E57</f>
        <v>25</v>
      </c>
      <c r="Y57" s="32">
        <f>H57</f>
        <v>13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세종리첸시아파밀리에H3블록(주)</v>
      </c>
      <c r="AI57" s="106">
        <f>IF(E57="","",E57)</f>
        <v>25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2966</v>
      </c>
      <c r="B58" s="16" t="s">
        <v>2967</v>
      </c>
      <c r="C58" s="28">
        <v>580</v>
      </c>
      <c r="D58" s="25">
        <v>82</v>
      </c>
      <c r="E58" s="106">
        <v>25</v>
      </c>
      <c r="F58" s="25">
        <v>59.9</v>
      </c>
      <c r="G58" s="27">
        <v>18</v>
      </c>
      <c r="H58" s="28">
        <v>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2940</v>
      </c>
      <c r="T58" s="8" t="s">
        <v>2977</v>
      </c>
      <c r="U58" s="13"/>
      <c r="W58" s="25">
        <f>D58</f>
        <v>82</v>
      </c>
      <c r="X58" s="106">
        <f>E58</f>
        <v>25</v>
      </c>
      <c r="Y58" s="32">
        <f>H58</f>
        <v>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세종리첸시아파밀리에H3블록(주)</v>
      </c>
      <c r="AI58" s="106">
        <f>IF(E58="","",E58)</f>
        <v>25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2971</v>
      </c>
      <c r="B59" s="16" t="s">
        <v>2973</v>
      </c>
      <c r="C59" s="28">
        <v>580</v>
      </c>
      <c r="D59" s="25">
        <v>83</v>
      </c>
      <c r="E59" s="106">
        <v>25</v>
      </c>
      <c r="F59" s="25">
        <v>59.9</v>
      </c>
      <c r="G59" s="27">
        <v>18</v>
      </c>
      <c r="H59" s="28">
        <v>7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2940</v>
      </c>
      <c r="T59" s="8" t="s">
        <v>2978</v>
      </c>
      <c r="U59" s="13"/>
      <c r="W59" s="25">
        <f>D59</f>
        <v>83</v>
      </c>
      <c r="X59" s="106">
        <f>E59</f>
        <v>25</v>
      </c>
      <c r="Y59" s="32">
        <f>H59</f>
        <v>7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세종리첸시아파밀리에H3블록(주)</v>
      </c>
      <c r="AI59" s="106">
        <f>IF(E59="","",E59)</f>
        <v>25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2971</v>
      </c>
      <c r="B60" s="16" t="s">
        <v>2973</v>
      </c>
      <c r="C60" s="28">
        <v>580</v>
      </c>
      <c r="D60" s="25">
        <v>114.3</v>
      </c>
      <c r="E60" s="106">
        <v>35</v>
      </c>
      <c r="F60" s="25">
        <v>84.5</v>
      </c>
      <c r="G60" s="27">
        <v>26</v>
      </c>
      <c r="H60" s="28">
        <v>12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2940</v>
      </c>
      <c r="T60" s="8" t="s">
        <v>2979</v>
      </c>
      <c r="U60" s="13"/>
      <c r="W60" s="25">
        <f>D60</f>
        <v>114.3</v>
      </c>
      <c r="X60" s="106">
        <f>E60</f>
        <v>35</v>
      </c>
      <c r="Y60" s="32">
        <f>H60</f>
        <v>12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세종리첸시아파밀리에H3블록(주)</v>
      </c>
      <c r="AI60" s="106">
        <f>IF(E60="","",E60)</f>
        <v>35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2966</v>
      </c>
      <c r="B61" s="16" t="s">
        <v>2973</v>
      </c>
      <c r="C61" s="28">
        <v>580</v>
      </c>
      <c r="D61" s="25">
        <v>114.5</v>
      </c>
      <c r="E61" s="106">
        <v>35</v>
      </c>
      <c r="F61" s="25">
        <v>84.2</v>
      </c>
      <c r="G61" s="27">
        <v>25</v>
      </c>
      <c r="H61" s="28">
        <v>5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2980</v>
      </c>
      <c r="U61" s="13"/>
      <c r="W61" s="25">
        <f>D61</f>
        <v>114.5</v>
      </c>
      <c r="X61" s="106">
        <f>E61</f>
        <v>35</v>
      </c>
      <c r="Y61" s="32">
        <f>H61</f>
        <v>5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세종리첸시아파밀리에H3블록(주)</v>
      </c>
      <c r="AI61" s="106">
        <f>IF(E61="","",E61)</f>
        <v>35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2971</v>
      </c>
      <c r="B62" s="16" t="s">
        <v>2973</v>
      </c>
      <c r="C62" s="28">
        <v>580</v>
      </c>
      <c r="D62" s="25">
        <v>115.9</v>
      </c>
      <c r="E62" s="106">
        <v>35</v>
      </c>
      <c r="F62" s="25">
        <v>84.5</v>
      </c>
      <c r="G62" s="27">
        <v>26</v>
      </c>
      <c r="H62" s="28">
        <v>65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2940</v>
      </c>
      <c r="T62" s="8" t="s">
        <v>2981</v>
      </c>
      <c r="U62" s="13"/>
      <c r="W62" s="25">
        <f>D62</f>
        <v>115.9</v>
      </c>
      <c r="X62" s="106">
        <f>E62</f>
        <v>35</v>
      </c>
      <c r="Y62" s="32">
        <f>H62</f>
        <v>65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세종리첸시아파밀리에H3블록(주)</v>
      </c>
      <c r="AI62" s="106">
        <f>IF(E62="","",E62)</f>
        <v>35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2966</v>
      </c>
      <c r="B63" s="16" t="s">
        <v>2973</v>
      </c>
      <c r="C63" s="28">
        <v>580</v>
      </c>
      <c r="D63" s="25">
        <v>115.9</v>
      </c>
      <c r="E63" s="106">
        <v>35</v>
      </c>
      <c r="F63" s="25">
        <v>84.8</v>
      </c>
      <c r="G63" s="27">
        <v>26</v>
      </c>
      <c r="H63" s="28">
        <v>27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2982</v>
      </c>
      <c r="U63" s="13"/>
      <c r="W63" s="25">
        <f>D63</f>
        <v>115.9</v>
      </c>
      <c r="X63" s="106">
        <f>E63</f>
        <v>35</v>
      </c>
      <c r="Y63" s="32">
        <f>H63</f>
        <v>27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세종리첸시아파밀리에H3블록(주)</v>
      </c>
      <c r="AI63" s="106">
        <f>IF(E63="","",E63)</f>
        <v>35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2971</v>
      </c>
      <c r="B64" s="16" t="s">
        <v>2973</v>
      </c>
      <c r="C64" s="28">
        <v>580</v>
      </c>
      <c r="D64" s="25">
        <v>115.5</v>
      </c>
      <c r="E64" s="106">
        <v>35</v>
      </c>
      <c r="F64" s="25">
        <v>84.7</v>
      </c>
      <c r="G64" s="27">
        <v>26</v>
      </c>
      <c r="H64" s="28">
        <v>14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2940</v>
      </c>
      <c r="T64" s="8" t="s">
        <v>2983</v>
      </c>
      <c r="U64" s="13"/>
      <c r="W64" s="25">
        <f>D64</f>
        <v>115.5</v>
      </c>
      <c r="X64" s="106">
        <f>E64</f>
        <v>35</v>
      </c>
      <c r="Y64" s="32">
        <f>H64</f>
        <v>14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세종리첸시아파밀리에H3블록(주)</v>
      </c>
      <c r="AI64" s="106">
        <f>IF(E64="","",E64)</f>
        <v>35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2984</v>
      </c>
      <c r="B65" s="16" t="s">
        <v>2967</v>
      </c>
      <c r="C65" s="28">
        <v>580</v>
      </c>
      <c r="D65" s="25">
        <v>115.4</v>
      </c>
      <c r="E65" s="106">
        <v>35</v>
      </c>
      <c r="F65" s="25">
        <v>84.8</v>
      </c>
      <c r="G65" s="27">
        <v>26</v>
      </c>
      <c r="H65" s="28">
        <v>12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2985</v>
      </c>
      <c r="T65" s="8" t="s">
        <v>2986</v>
      </c>
      <c r="U65" s="13"/>
      <c r="W65" s="25">
        <f>D65</f>
        <v>115.4</v>
      </c>
      <c r="X65" s="106">
        <f>E65</f>
        <v>35</v>
      </c>
      <c r="Y65" s="32">
        <f>H65</f>
        <v>12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세종리첸시아파밀리에H3블록(주)</v>
      </c>
      <c r="AI65" s="106">
        <f>IF(E65="","",E65)</f>
        <v>35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2984</v>
      </c>
      <c r="B66" s="16" t="s">
        <v>2967</v>
      </c>
      <c r="C66" s="28">
        <v>580</v>
      </c>
      <c r="D66" s="25">
        <v>115.9</v>
      </c>
      <c r="E66" s="106">
        <v>35</v>
      </c>
      <c r="F66" s="25">
        <v>84.9</v>
      </c>
      <c r="G66" s="27">
        <v>26</v>
      </c>
      <c r="H66" s="28">
        <v>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2985</v>
      </c>
      <c r="T66" s="8" t="s">
        <v>2987</v>
      </c>
      <c r="U66" s="13"/>
      <c r="W66" s="25">
        <f>D66</f>
        <v>115.9</v>
      </c>
      <c r="X66" s="106">
        <f>E66</f>
        <v>35</v>
      </c>
      <c r="Y66" s="32">
        <f>H66</f>
        <v>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세종리첸시아파밀리에H3블록(주)</v>
      </c>
      <c r="AI66" s="106">
        <f>IF(E66="","",E66)</f>
        <v>35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2984</v>
      </c>
      <c r="B67" s="16" t="s">
        <v>2988</v>
      </c>
      <c r="C67" s="28">
        <v>580</v>
      </c>
      <c r="D67" s="25">
        <v>116.7</v>
      </c>
      <c r="E67" s="106">
        <v>35</v>
      </c>
      <c r="F67" s="25">
        <v>84.9</v>
      </c>
      <c r="G67" s="27">
        <v>26</v>
      </c>
      <c r="H67" s="28">
        <v>34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2989</v>
      </c>
      <c r="U67" s="13"/>
      <c r="W67" s="25">
        <f>D67</f>
        <v>116.7</v>
      </c>
      <c r="X67" s="106">
        <f>E67</f>
        <v>35</v>
      </c>
      <c r="Y67" s="32">
        <f>H67</f>
        <v>34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세종리첸시아파밀리에H3블록(주)</v>
      </c>
      <c r="AI67" s="106">
        <f>IF(E67="","",E67)</f>
        <v>35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2984</v>
      </c>
      <c r="B68" s="16" t="s">
        <v>2990</v>
      </c>
      <c r="C68" s="28">
        <v>580</v>
      </c>
      <c r="D68" s="25">
        <v>116.3</v>
      </c>
      <c r="E68" s="106">
        <v>35</v>
      </c>
      <c r="F68" s="25">
        <v>84.9</v>
      </c>
      <c r="G68" s="27">
        <v>26</v>
      </c>
      <c r="H68" s="28">
        <v>18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2985</v>
      </c>
      <c r="T68" s="8" t="s">
        <v>2991</v>
      </c>
      <c r="U68" s="13"/>
      <c r="W68" s="25">
        <f>D68</f>
        <v>116.3</v>
      </c>
      <c r="X68" s="106">
        <f>E68</f>
        <v>35</v>
      </c>
      <c r="Y68" s="32">
        <f>H68</f>
        <v>18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세종리첸시아파밀리에H3블록(주)</v>
      </c>
      <c r="AI68" s="106">
        <f>IF(E68="","",E68)</f>
        <v>35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2984</v>
      </c>
      <c r="B69" s="16" t="s">
        <v>2990</v>
      </c>
      <c r="C69" s="28">
        <v>580</v>
      </c>
      <c r="D69" s="25">
        <v>116.3</v>
      </c>
      <c r="E69" s="106">
        <v>35</v>
      </c>
      <c r="F69" s="25">
        <v>84.7</v>
      </c>
      <c r="G69" s="27">
        <v>26</v>
      </c>
      <c r="H69" s="28">
        <v>14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2251</v>
      </c>
      <c r="T69" s="8" t="s">
        <v>2992</v>
      </c>
      <c r="U69" s="13"/>
      <c r="W69" s="25">
        <f>D69</f>
        <v>116.3</v>
      </c>
      <c r="X69" s="106">
        <f>E69</f>
        <v>35</v>
      </c>
      <c r="Y69" s="32">
        <f>H69</f>
        <v>14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세종리첸시아파밀리에H3블록(주)</v>
      </c>
      <c r="AI69" s="106">
        <f>IF(E69="","",E69)</f>
        <v>35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2966</v>
      </c>
      <c r="B70" s="16" t="s">
        <v>2990</v>
      </c>
      <c r="C70" s="28">
        <v>580</v>
      </c>
      <c r="D70" s="25">
        <v>116.3</v>
      </c>
      <c r="E70" s="106">
        <v>35</v>
      </c>
      <c r="F70" s="25">
        <v>84.7</v>
      </c>
      <c r="G70" s="27">
        <v>26</v>
      </c>
      <c r="H70" s="28">
        <v>13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2993</v>
      </c>
      <c r="T70" s="8" t="s">
        <v>2994</v>
      </c>
      <c r="U70" s="13"/>
      <c r="W70" s="25">
        <f>D70</f>
        <v>116.3</v>
      </c>
      <c r="X70" s="106">
        <f>E70</f>
        <v>35</v>
      </c>
      <c r="Y70" s="32">
        <f>H70</f>
        <v>13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세종리첸시아파밀리에H3블록(주)</v>
      </c>
      <c r="AI70" s="106">
        <f>IF(E70="","",E70)</f>
        <v>35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2966</v>
      </c>
      <c r="B71" s="16" t="s">
        <v>2967</v>
      </c>
      <c r="C71" s="28">
        <v>580</v>
      </c>
      <c r="D71" s="25">
        <v>116.3</v>
      </c>
      <c r="E71" s="106">
        <v>35</v>
      </c>
      <c r="F71" s="25">
        <v>84.7</v>
      </c>
      <c r="G71" s="27">
        <v>26</v>
      </c>
      <c r="H71" s="28">
        <v>6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 t="s">
        <v>2995</v>
      </c>
      <c r="U71" s="13"/>
      <c r="W71" s="25">
        <f>D71</f>
        <v>116.3</v>
      </c>
      <c r="X71" s="106">
        <f>E71</f>
        <v>35</v>
      </c>
      <c r="Y71" s="32">
        <f>H71</f>
        <v>6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세종리첸시아파밀리에H3블록(주)</v>
      </c>
      <c r="AI71" s="106">
        <f>IF(E71="","",E71)</f>
        <v>35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2996</v>
      </c>
      <c r="B72" s="16" t="s">
        <v>2990</v>
      </c>
      <c r="C72" s="28">
        <v>580</v>
      </c>
      <c r="D72" s="25">
        <v>117.6</v>
      </c>
      <c r="E72" s="106">
        <v>36</v>
      </c>
      <c r="F72" s="25">
        <v>85</v>
      </c>
      <c r="G72" s="27">
        <v>26</v>
      </c>
      <c r="H72" s="28">
        <v>34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64</v>
      </c>
      <c r="T72" s="8" t="s">
        <v>2997</v>
      </c>
      <c r="U72" s="13"/>
      <c r="W72" s="25">
        <f>D72</f>
        <v>117.6</v>
      </c>
      <c r="X72" s="106">
        <f>E72</f>
        <v>36</v>
      </c>
      <c r="Y72" s="32">
        <f>H72</f>
        <v>34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세종리첸시아파밀리에H3블록(주)</v>
      </c>
      <c r="AI72" s="106">
        <f>IF(E72="","",E72)</f>
        <v>36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2966</v>
      </c>
      <c r="B73" s="16" t="s">
        <v>2998</v>
      </c>
      <c r="C73" s="28">
        <v>580</v>
      </c>
      <c r="D73" s="25">
        <v>117.7</v>
      </c>
      <c r="E73" s="106">
        <v>36</v>
      </c>
      <c r="F73" s="25">
        <v>84.8</v>
      </c>
      <c r="G73" s="27">
        <v>26</v>
      </c>
      <c r="H73" s="28">
        <v>26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 t="s">
        <v>2999</v>
      </c>
      <c r="U73" s="13"/>
      <c r="W73" s="25">
        <f>D73</f>
        <v>117.7</v>
      </c>
      <c r="X73" s="106">
        <f>E73</f>
        <v>36</v>
      </c>
      <c r="Y73" s="32">
        <f>H73</f>
        <v>26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세종리첸시아파밀리에H3블록(주)</v>
      </c>
      <c r="AI73" s="106">
        <f>IF(E73="","",E73)</f>
        <v>36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2966</v>
      </c>
      <c r="B74" s="16" t="s">
        <v>2967</v>
      </c>
      <c r="C74" s="28">
        <v>580</v>
      </c>
      <c r="D74" s="25">
        <v>117</v>
      </c>
      <c r="E74" s="106">
        <v>35</v>
      </c>
      <c r="F74" s="25">
        <v>84.8</v>
      </c>
      <c r="G74" s="27">
        <v>26</v>
      </c>
      <c r="H74" s="28">
        <v>6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64</v>
      </c>
      <c r="T74" s="8" t="s">
        <v>3000</v>
      </c>
      <c r="U74" s="13"/>
      <c r="W74" s="25">
        <f>D74</f>
        <v>117</v>
      </c>
      <c r="X74" s="106">
        <f>E74</f>
        <v>35</v>
      </c>
      <c r="Y74" s="32">
        <f>H74</f>
        <v>6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세종리첸시아파밀리에H3블록(주)</v>
      </c>
      <c r="AI74" s="106">
        <f>IF(E74="","",E74)</f>
        <v>35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2966</v>
      </c>
      <c r="B75" s="16" t="s">
        <v>2967</v>
      </c>
      <c r="C75" s="28">
        <v>580</v>
      </c>
      <c r="D75" s="25">
        <v>123.8</v>
      </c>
      <c r="E75" s="106">
        <v>37</v>
      </c>
      <c r="F75" s="25">
        <v>90.6</v>
      </c>
      <c r="G75" s="27">
        <v>27</v>
      </c>
      <c r="H75" s="28">
        <v>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2985</v>
      </c>
      <c r="T75" s="8" t="s">
        <v>3001</v>
      </c>
      <c r="U75" s="13"/>
      <c r="W75" s="25">
        <f>D75</f>
        <v>123.8</v>
      </c>
      <c r="X75" s="106">
        <f>E75</f>
        <v>37</v>
      </c>
      <c r="Y75" s="32">
        <f>H75</f>
        <v>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세종리첸시아파밀리에H3블록(주)</v>
      </c>
      <c r="AI75" s="106">
        <f>IF(E75="","",E75)</f>
        <v>37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2984</v>
      </c>
      <c r="B76" s="16" t="s">
        <v>2990</v>
      </c>
      <c r="C76" s="28">
        <v>580</v>
      </c>
      <c r="D76" s="25">
        <v>152.5</v>
      </c>
      <c r="E76" s="106">
        <v>46</v>
      </c>
      <c r="F76" s="25">
        <v>112.4</v>
      </c>
      <c r="G76" s="27">
        <v>34</v>
      </c>
      <c r="H76" s="28">
        <v>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2985</v>
      </c>
      <c r="T76" s="8" t="s">
        <v>3002</v>
      </c>
      <c r="U76" s="13"/>
      <c r="W76" s="25">
        <f>D76</f>
        <v>152.5</v>
      </c>
      <c r="X76" s="106">
        <f>E76</f>
        <v>46</v>
      </c>
      <c r="Y76" s="32">
        <f>H76</f>
        <v>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세종리첸시아파밀리에H3블록(주)</v>
      </c>
      <c r="AI76" s="106">
        <f>IF(E76="","",E76)</f>
        <v>46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2984</v>
      </c>
      <c r="B77" s="16" t="s">
        <v>2990</v>
      </c>
      <c r="C77" s="28">
        <v>580</v>
      </c>
      <c r="D77" s="25">
        <v>153.4</v>
      </c>
      <c r="E77" s="106">
        <v>46</v>
      </c>
      <c r="F77" s="25">
        <v>112.9</v>
      </c>
      <c r="G77" s="27">
        <v>34</v>
      </c>
      <c r="H77" s="28">
        <v>25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2985</v>
      </c>
      <c r="T77" s="8" t="s">
        <v>3003</v>
      </c>
      <c r="U77" s="13"/>
      <c r="W77" s="25">
        <f>D77</f>
        <v>153.4</v>
      </c>
      <c r="X77" s="106">
        <f>E77</f>
        <v>46</v>
      </c>
      <c r="Y77" s="32">
        <f>H77</f>
        <v>25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세종리첸시아파밀리에H3블록(주)</v>
      </c>
      <c r="AI77" s="106">
        <f>IF(E77="","",E77)</f>
        <v>46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2984</v>
      </c>
      <c r="B78" s="16" t="s">
        <v>2990</v>
      </c>
      <c r="C78" s="28">
        <v>580</v>
      </c>
      <c r="D78" s="25">
        <v>154.6</v>
      </c>
      <c r="E78" s="106">
        <v>47</v>
      </c>
      <c r="F78" s="25">
        <v>112.5</v>
      </c>
      <c r="G78" s="27">
        <v>34</v>
      </c>
      <c r="H78" s="28">
        <v>27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2985</v>
      </c>
      <c r="T78" s="8" t="s">
        <v>3004</v>
      </c>
      <c r="U78" s="13"/>
      <c r="W78" s="25">
        <f>D78</f>
        <v>154.6</v>
      </c>
      <c r="X78" s="106">
        <f>E78</f>
        <v>47</v>
      </c>
      <c r="Y78" s="32">
        <f>H78</f>
        <v>27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세종리첸시아파밀리에H3블록(주)</v>
      </c>
      <c r="AI78" s="106">
        <f>IF(E78="","",E78)</f>
        <v>47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2984</v>
      </c>
      <c r="B79" s="16" t="s">
        <v>2990</v>
      </c>
      <c r="C79" s="28">
        <v>580</v>
      </c>
      <c r="D79" s="25">
        <v>154.6</v>
      </c>
      <c r="E79" s="106">
        <v>47</v>
      </c>
      <c r="F79" s="25">
        <v>112.5</v>
      </c>
      <c r="G79" s="27">
        <v>34</v>
      </c>
      <c r="H79" s="28">
        <v>6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2985</v>
      </c>
      <c r="T79" s="8" t="s">
        <v>3005</v>
      </c>
      <c r="U79" s="13"/>
      <c r="W79" s="25">
        <f>D79</f>
        <v>154.6</v>
      </c>
      <c r="X79" s="106">
        <f>E79</f>
        <v>47</v>
      </c>
      <c r="Y79" s="32">
        <f>H79</f>
        <v>6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세종리첸시아파밀리에H3블록(주)</v>
      </c>
      <c r="AI79" s="106">
        <f>IF(E79="","",E79)</f>
        <v>47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2984</v>
      </c>
      <c r="B80" s="16" t="s">
        <v>2990</v>
      </c>
      <c r="C80" s="28">
        <v>580</v>
      </c>
      <c r="D80" s="25">
        <v>154</v>
      </c>
      <c r="E80" s="106">
        <v>47</v>
      </c>
      <c r="F80" s="25">
        <v>112.8</v>
      </c>
      <c r="G80" s="27">
        <v>34</v>
      </c>
      <c r="H80" s="28">
        <v>1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3006</v>
      </c>
      <c r="U80" s="13"/>
      <c r="W80" s="25">
        <f>D80</f>
        <v>154</v>
      </c>
      <c r="X80" s="106">
        <f>E80</f>
        <v>47</v>
      </c>
      <c r="Y80" s="32">
        <f>H80</f>
        <v>1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세종리첸시아파밀리에H3블록(주)</v>
      </c>
      <c r="AI80" s="106">
        <f>IF(E80="","",E80)</f>
        <v>47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산울동 세종리첸시아파밀리에H2블록(주)('24.01.,770^)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3007</v>
      </c>
      <c r="B82" s="16" t="s">
        <v>3008</v>
      </c>
      <c r="C82" s="28">
        <v>770</v>
      </c>
      <c r="D82" s="25">
        <v>79</v>
      </c>
      <c r="E82" s="106">
        <v>24</v>
      </c>
      <c r="F82" s="25">
        <v>59.5</v>
      </c>
      <c r="G82" s="27">
        <v>18</v>
      </c>
      <c r="H82" s="28">
        <v>20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2985</v>
      </c>
      <c r="T82" s="8" t="s">
        <v>3009</v>
      </c>
      <c r="U82" s="13"/>
      <c r="W82" s="25">
        <f>D82</f>
        <v>79</v>
      </c>
      <c r="X82" s="106">
        <f>E82</f>
        <v>24</v>
      </c>
      <c r="Y82" s="32">
        <f>H82</f>
        <v>20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세종리첸시아파밀리에H2블록(주)</v>
      </c>
      <c r="AI82" s="106">
        <f>IF(E82="","",E82)</f>
        <v>24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3007</v>
      </c>
      <c r="B83" s="16" t="s">
        <v>2990</v>
      </c>
      <c r="C83" s="28">
        <v>770</v>
      </c>
      <c r="D83" s="25">
        <v>79.7</v>
      </c>
      <c r="E83" s="106">
        <v>24</v>
      </c>
      <c r="F83" s="25">
        <v>59.7</v>
      </c>
      <c r="G83" s="27">
        <v>18</v>
      </c>
      <c r="H83" s="28">
        <v>70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2985</v>
      </c>
      <c r="T83" s="8" t="s">
        <v>3010</v>
      </c>
      <c r="U83" s="13"/>
      <c r="W83" s="25">
        <f>D83</f>
        <v>79.7</v>
      </c>
      <c r="X83" s="106">
        <f>E83</f>
        <v>24</v>
      </c>
      <c r="Y83" s="32">
        <f>H83</f>
        <v>70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세종리첸시아파밀리에H2블록(주)</v>
      </c>
      <c r="AI83" s="106">
        <f>IF(E83="","",E83)</f>
        <v>24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3007</v>
      </c>
      <c r="B84" s="16" t="s">
        <v>2967</v>
      </c>
      <c r="C84" s="28">
        <v>770</v>
      </c>
      <c r="D84" s="25">
        <v>79.400000000000006</v>
      </c>
      <c r="E84" s="106">
        <v>24</v>
      </c>
      <c r="F84" s="25">
        <v>59.7</v>
      </c>
      <c r="G84" s="27">
        <v>18</v>
      </c>
      <c r="H84" s="28">
        <v>12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3011</v>
      </c>
      <c r="T84" s="8" t="s">
        <v>3012</v>
      </c>
      <c r="U84" s="13"/>
      <c r="W84" s="25">
        <f>D84</f>
        <v>79.400000000000006</v>
      </c>
      <c r="X84" s="106">
        <f>E84</f>
        <v>24</v>
      </c>
      <c r="Y84" s="32">
        <f>H84</f>
        <v>12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세종리첸시아파밀리에H2블록(주)</v>
      </c>
      <c r="AI84" s="106">
        <f>IF(E84="","",E84)</f>
        <v>24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3007</v>
      </c>
      <c r="B85" s="16" t="s">
        <v>2990</v>
      </c>
      <c r="C85" s="28">
        <v>770</v>
      </c>
      <c r="D85" s="25">
        <v>79.8</v>
      </c>
      <c r="E85" s="106">
        <v>24</v>
      </c>
      <c r="F85" s="25">
        <v>60</v>
      </c>
      <c r="G85" s="27">
        <v>18</v>
      </c>
      <c r="H85" s="28">
        <v>10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2985</v>
      </c>
      <c r="T85" s="8" t="s">
        <v>3013</v>
      </c>
      <c r="U85" s="13"/>
      <c r="W85" s="25">
        <f>D85</f>
        <v>79.8</v>
      </c>
      <c r="X85" s="106">
        <f>E85</f>
        <v>24</v>
      </c>
      <c r="Y85" s="32">
        <f>H85</f>
        <v>10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세종리첸시아파밀리에H2블록(주)</v>
      </c>
      <c r="AI85" s="106">
        <f>IF(E85="","",E85)</f>
        <v>24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3007</v>
      </c>
      <c r="B86" s="16" t="s">
        <v>2990</v>
      </c>
      <c r="C86" s="28">
        <v>770</v>
      </c>
      <c r="D86" s="25">
        <v>79.5</v>
      </c>
      <c r="E86" s="106">
        <v>24</v>
      </c>
      <c r="F86" s="25">
        <v>59.7</v>
      </c>
      <c r="G86" s="27">
        <v>18</v>
      </c>
      <c r="H86" s="28">
        <v>8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2985</v>
      </c>
      <c r="T86" s="8" t="s">
        <v>3014</v>
      </c>
      <c r="U86" s="13"/>
      <c r="W86" s="25">
        <f>D86</f>
        <v>79.5</v>
      </c>
      <c r="X86" s="106">
        <f>E86</f>
        <v>24</v>
      </c>
      <c r="Y86" s="32">
        <f>H86</f>
        <v>8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세종리첸시아파밀리에H2블록(주)</v>
      </c>
      <c r="AI86" s="106">
        <f>IF(E86="","",E86)</f>
        <v>24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3015</v>
      </c>
      <c r="B87" s="16" t="s">
        <v>2967</v>
      </c>
      <c r="C87" s="28">
        <v>770</v>
      </c>
      <c r="D87" s="25">
        <v>79.3</v>
      </c>
      <c r="E87" s="106">
        <v>24</v>
      </c>
      <c r="F87" s="25">
        <v>59.7</v>
      </c>
      <c r="G87" s="27">
        <v>18</v>
      </c>
      <c r="H87" s="28">
        <v>6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2985</v>
      </c>
      <c r="T87" s="8" t="s">
        <v>3016</v>
      </c>
      <c r="U87" s="13"/>
      <c r="W87" s="25">
        <f>D87</f>
        <v>79.3</v>
      </c>
      <c r="X87" s="106">
        <f>E87</f>
        <v>24</v>
      </c>
      <c r="Y87" s="32">
        <f>H87</f>
        <v>6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세종리첸시아파밀리에H2블록(주)</v>
      </c>
      <c r="AI87" s="106">
        <f>IF(E87="","",E87)</f>
        <v>24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3007</v>
      </c>
      <c r="B88" s="16" t="s">
        <v>2990</v>
      </c>
      <c r="C88" s="28">
        <v>770</v>
      </c>
      <c r="D88" s="25">
        <v>80</v>
      </c>
      <c r="E88" s="106">
        <v>24</v>
      </c>
      <c r="F88" s="25">
        <v>59.6</v>
      </c>
      <c r="G88" s="27">
        <v>18</v>
      </c>
      <c r="H88" s="28">
        <v>12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2985</v>
      </c>
      <c r="T88" s="8" t="s">
        <v>3017</v>
      </c>
      <c r="U88" s="13"/>
      <c r="W88" s="25">
        <f>D88</f>
        <v>80</v>
      </c>
      <c r="X88" s="106">
        <f>E88</f>
        <v>24</v>
      </c>
      <c r="Y88" s="32">
        <f>H88</f>
        <v>12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세종리첸시아파밀리에H2블록(주)</v>
      </c>
      <c r="AI88" s="106">
        <f>IF(E88="","",E88)</f>
        <v>24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3007</v>
      </c>
      <c r="B89" s="16" t="s">
        <v>2990</v>
      </c>
      <c r="C89" s="28">
        <v>770</v>
      </c>
      <c r="D89" s="25">
        <v>80.099999999999994</v>
      </c>
      <c r="E89" s="106">
        <v>24</v>
      </c>
      <c r="F89" s="25">
        <v>59.8</v>
      </c>
      <c r="G89" s="27">
        <v>18</v>
      </c>
      <c r="H89" s="28">
        <v>2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2985</v>
      </c>
      <c r="T89" s="8" t="s">
        <v>3018</v>
      </c>
      <c r="U89" s="13"/>
      <c r="W89" s="25">
        <f>D89</f>
        <v>80.099999999999994</v>
      </c>
      <c r="X89" s="106">
        <f>E89</f>
        <v>24</v>
      </c>
      <c r="Y89" s="32">
        <f>H89</f>
        <v>2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세종리첸시아파밀리에H2블록(주)</v>
      </c>
      <c r="AI89" s="106">
        <f>IF(E89="","",E89)</f>
        <v>24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3015</v>
      </c>
      <c r="B90" s="16" t="s">
        <v>2967</v>
      </c>
      <c r="C90" s="28">
        <v>770</v>
      </c>
      <c r="D90" s="25">
        <v>98.5</v>
      </c>
      <c r="E90" s="106">
        <v>30</v>
      </c>
      <c r="F90" s="25">
        <v>74.5</v>
      </c>
      <c r="G90" s="27">
        <v>23</v>
      </c>
      <c r="H90" s="28">
        <v>12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 t="s">
        <v>3019</v>
      </c>
      <c r="U90" s="13"/>
      <c r="W90" s="25">
        <f>D90</f>
        <v>98.5</v>
      </c>
      <c r="X90" s="106">
        <f>E90</f>
        <v>30</v>
      </c>
      <c r="Y90" s="32">
        <f>H90</f>
        <v>12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세종리첸시아파밀리에H2블록(주)</v>
      </c>
      <c r="AI90" s="106">
        <f>IF(E90="","",E90)</f>
        <v>30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3015</v>
      </c>
      <c r="B91" s="16" t="s">
        <v>2990</v>
      </c>
      <c r="C91" s="28">
        <v>770</v>
      </c>
      <c r="D91" s="25">
        <v>110.8</v>
      </c>
      <c r="E91" s="106">
        <v>34</v>
      </c>
      <c r="F91" s="25">
        <v>84.3</v>
      </c>
      <c r="G91" s="27">
        <v>25</v>
      </c>
      <c r="H91" s="28">
        <v>30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3020</v>
      </c>
      <c r="U91" s="13"/>
      <c r="W91" s="25">
        <f>D91</f>
        <v>110.8</v>
      </c>
      <c r="X91" s="106">
        <f>E91</f>
        <v>34</v>
      </c>
      <c r="Y91" s="32">
        <f>H91</f>
        <v>30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세종리첸시아파밀리에H2블록(주)</v>
      </c>
      <c r="AI91" s="106">
        <f>IF(E91="","",E91)</f>
        <v>34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3015</v>
      </c>
      <c r="B92" s="16" t="s">
        <v>2967</v>
      </c>
      <c r="C92" s="28">
        <v>770</v>
      </c>
      <c r="D92" s="25">
        <v>111.7</v>
      </c>
      <c r="E92" s="106">
        <v>34</v>
      </c>
      <c r="F92" s="25">
        <v>84.7</v>
      </c>
      <c r="G92" s="27">
        <v>26</v>
      </c>
      <c r="H92" s="28">
        <v>5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 t="s">
        <v>3021</v>
      </c>
      <c r="U92" s="13"/>
      <c r="W92" s="25">
        <f>D92</f>
        <v>111.7</v>
      </c>
      <c r="X92" s="106">
        <f>E92</f>
        <v>34</v>
      </c>
      <c r="Y92" s="32">
        <f>H92</f>
        <v>5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세종리첸시아파밀리에H2블록(주)</v>
      </c>
      <c r="AI92" s="106">
        <f>IF(E92="","",E92)</f>
        <v>34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3015</v>
      </c>
      <c r="B93" s="16" t="s">
        <v>2990</v>
      </c>
      <c r="C93" s="28">
        <v>770</v>
      </c>
      <c r="D93" s="25">
        <v>111.4</v>
      </c>
      <c r="E93" s="106">
        <v>34</v>
      </c>
      <c r="F93" s="25">
        <v>85</v>
      </c>
      <c r="G93" s="27">
        <v>26</v>
      </c>
      <c r="H93" s="28">
        <v>5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 t="s">
        <v>3022</v>
      </c>
      <c r="U93" s="13"/>
      <c r="W93" s="25">
        <f>D93</f>
        <v>111.4</v>
      </c>
      <c r="X93" s="106">
        <f>E93</f>
        <v>34</v>
      </c>
      <c r="Y93" s="32">
        <f>H93</f>
        <v>5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세종리첸시아파밀리에H2블록(주)</v>
      </c>
      <c r="AI93" s="106">
        <f>IF(E93="","",E93)</f>
        <v>34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3007</v>
      </c>
      <c r="B94" s="16" t="s">
        <v>2990</v>
      </c>
      <c r="C94" s="28">
        <v>770</v>
      </c>
      <c r="D94" s="25">
        <v>112.2</v>
      </c>
      <c r="E94" s="106">
        <v>34</v>
      </c>
      <c r="F94" s="25">
        <v>84.8</v>
      </c>
      <c r="G94" s="27">
        <v>26</v>
      </c>
      <c r="H94" s="28">
        <v>35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2985</v>
      </c>
      <c r="T94" s="8" t="s">
        <v>3023</v>
      </c>
      <c r="U94" s="13"/>
      <c r="W94" s="25">
        <f>D94</f>
        <v>112.2</v>
      </c>
      <c r="X94" s="106">
        <f>E94</f>
        <v>34</v>
      </c>
      <c r="Y94" s="32">
        <f>H94</f>
        <v>35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세종리첸시아파밀리에H2블록(주)</v>
      </c>
      <c r="AI94" s="106">
        <f>IF(E94="","",E94)</f>
        <v>34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3015</v>
      </c>
      <c r="B95" s="16" t="s">
        <v>2967</v>
      </c>
      <c r="C95" s="28">
        <v>770</v>
      </c>
      <c r="D95" s="25">
        <v>112.7</v>
      </c>
      <c r="E95" s="106">
        <v>34</v>
      </c>
      <c r="F95" s="25">
        <v>84.8</v>
      </c>
      <c r="G95" s="27">
        <v>26</v>
      </c>
      <c r="H95" s="28">
        <v>33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64</v>
      </c>
      <c r="T95" s="8" t="s">
        <v>3024</v>
      </c>
      <c r="U95" s="13"/>
      <c r="W95" s="25">
        <f>D95</f>
        <v>112.7</v>
      </c>
      <c r="X95" s="106">
        <f>E95</f>
        <v>34</v>
      </c>
      <c r="Y95" s="32">
        <f>H95</f>
        <v>33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세종리첸시아파밀리에H2블록(주)</v>
      </c>
      <c r="AI95" s="106">
        <f>IF(E95="","",E95)</f>
        <v>34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3015</v>
      </c>
      <c r="B96" s="16" t="s">
        <v>2967</v>
      </c>
      <c r="C96" s="28">
        <v>770</v>
      </c>
      <c r="D96" s="25">
        <v>112.7</v>
      </c>
      <c r="E96" s="106">
        <v>34</v>
      </c>
      <c r="F96" s="25">
        <v>84.8</v>
      </c>
      <c r="G96" s="27">
        <v>26</v>
      </c>
      <c r="H96" s="28">
        <v>6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2985</v>
      </c>
      <c r="T96" s="8" t="s">
        <v>3025</v>
      </c>
      <c r="U96" s="13"/>
      <c r="W96" s="25">
        <f>D96</f>
        <v>112.7</v>
      </c>
      <c r="X96" s="106">
        <f>E96</f>
        <v>34</v>
      </c>
      <c r="Y96" s="32">
        <f>H96</f>
        <v>6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세종리첸시아파밀리에H2블록(주)</v>
      </c>
      <c r="AI96" s="106">
        <f>IF(E96="","",E96)</f>
        <v>34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3015</v>
      </c>
      <c r="B97" s="16" t="s">
        <v>2990</v>
      </c>
      <c r="C97" s="28">
        <v>770</v>
      </c>
      <c r="D97" s="25">
        <v>112.8</v>
      </c>
      <c r="E97" s="106">
        <v>34</v>
      </c>
      <c r="F97" s="25">
        <v>84.7</v>
      </c>
      <c r="G97" s="27">
        <v>26</v>
      </c>
      <c r="H97" s="28">
        <v>1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3026</v>
      </c>
      <c r="U97" s="13"/>
      <c r="W97" s="25">
        <f>D97</f>
        <v>112.8</v>
      </c>
      <c r="X97" s="106">
        <f>E97</f>
        <v>34</v>
      </c>
      <c r="Y97" s="32">
        <f>H97</f>
        <v>1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세종리첸시아파밀리에H2블록(주)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3007</v>
      </c>
      <c r="B98" s="16" t="s">
        <v>2990</v>
      </c>
      <c r="C98" s="28">
        <v>770</v>
      </c>
      <c r="D98" s="25">
        <v>113.7</v>
      </c>
      <c r="E98" s="106">
        <v>34</v>
      </c>
      <c r="F98" s="25">
        <v>84.8</v>
      </c>
      <c r="G98" s="27">
        <v>26</v>
      </c>
      <c r="H98" s="28">
        <v>96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2985</v>
      </c>
      <c r="T98" s="8" t="s">
        <v>3027</v>
      </c>
      <c r="U98" s="13"/>
      <c r="W98" s="25">
        <f>D98</f>
        <v>113.7</v>
      </c>
      <c r="X98" s="106">
        <f>E98</f>
        <v>34</v>
      </c>
      <c r="Y98" s="32">
        <f>H98</f>
        <v>96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세종리첸시아파밀리에H2블록(주)</v>
      </c>
      <c r="AI98" s="106">
        <f>IF(E98="","",E98)</f>
        <v>34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3007</v>
      </c>
      <c r="B99" s="16" t="s">
        <v>2990</v>
      </c>
      <c r="C99" s="28">
        <v>770</v>
      </c>
      <c r="D99" s="25">
        <v>113.7</v>
      </c>
      <c r="E99" s="106">
        <v>34</v>
      </c>
      <c r="F99" s="25">
        <v>84.8</v>
      </c>
      <c r="G99" s="27">
        <v>26</v>
      </c>
      <c r="H99" s="28">
        <v>8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2985</v>
      </c>
      <c r="T99" s="8" t="s">
        <v>3028</v>
      </c>
      <c r="U99" s="13"/>
      <c r="W99" s="25">
        <f>D99</f>
        <v>113.7</v>
      </c>
      <c r="X99" s="106">
        <f>E99</f>
        <v>34</v>
      </c>
      <c r="Y99" s="32">
        <f>H99</f>
        <v>8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세종리첸시아파밀리에H2블록(주)</v>
      </c>
      <c r="AI99" s="106">
        <f>IF(E99="","",E99)</f>
        <v>34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3015</v>
      </c>
      <c r="B100" s="16" t="s">
        <v>2967</v>
      </c>
      <c r="C100" s="28">
        <v>770</v>
      </c>
      <c r="D100" s="25">
        <v>113.6</v>
      </c>
      <c r="E100" s="106">
        <v>34</v>
      </c>
      <c r="F100" s="25">
        <v>84.6</v>
      </c>
      <c r="G100" s="27">
        <v>26</v>
      </c>
      <c r="H100" s="28">
        <v>5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 t="s">
        <v>3029</v>
      </c>
      <c r="U100" s="13"/>
      <c r="W100" s="25">
        <f>D100</f>
        <v>113.6</v>
      </c>
      <c r="X100" s="106">
        <f>E100</f>
        <v>34</v>
      </c>
      <c r="Y100" s="32">
        <f>H100</f>
        <v>5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세종리첸시아파밀리에H2블록(주)</v>
      </c>
      <c r="AI100" s="106">
        <f>IF(E100="","",E100)</f>
        <v>34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3015</v>
      </c>
      <c r="B101" s="16" t="s">
        <v>2967</v>
      </c>
      <c r="C101" s="28">
        <v>770</v>
      </c>
      <c r="D101" s="25">
        <v>114.5</v>
      </c>
      <c r="E101" s="106">
        <v>35</v>
      </c>
      <c r="F101" s="25">
        <v>84.9</v>
      </c>
      <c r="G101" s="27">
        <v>26</v>
      </c>
      <c r="H101" s="28">
        <v>123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64</v>
      </c>
      <c r="T101" s="8" t="s">
        <v>3030</v>
      </c>
      <c r="U101" s="13"/>
      <c r="W101" s="25">
        <f>D101</f>
        <v>114.5</v>
      </c>
      <c r="X101" s="106">
        <f>E101</f>
        <v>35</v>
      </c>
      <c r="Y101" s="32">
        <f>H101</f>
        <v>123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세종리첸시아파밀리에H2블록(주)</v>
      </c>
      <c r="AI101" s="106">
        <f>IF(E101="","",E101)</f>
        <v>35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3007</v>
      </c>
      <c r="B102" s="16" t="s">
        <v>2967</v>
      </c>
      <c r="C102" s="28">
        <v>770</v>
      </c>
      <c r="D102" s="25">
        <v>114.1</v>
      </c>
      <c r="E102" s="106">
        <v>35</v>
      </c>
      <c r="F102" s="25">
        <v>84.9</v>
      </c>
      <c r="G102" s="27">
        <v>26</v>
      </c>
      <c r="H102" s="28">
        <v>27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2985</v>
      </c>
      <c r="T102" s="8" t="s">
        <v>3031</v>
      </c>
      <c r="U102" s="13"/>
      <c r="W102" s="25">
        <f>D102</f>
        <v>114.1</v>
      </c>
      <c r="X102" s="106">
        <f>E102</f>
        <v>35</v>
      </c>
      <c r="Y102" s="32">
        <f>H102</f>
        <v>27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세종리첸시아파밀리에H2블록(주)</v>
      </c>
      <c r="AI102" s="106">
        <f>IF(E102="","",E102)</f>
        <v>35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3015</v>
      </c>
      <c r="B103" s="16" t="s">
        <v>2967</v>
      </c>
      <c r="C103" s="28">
        <v>770</v>
      </c>
      <c r="D103" s="25">
        <v>114.6</v>
      </c>
      <c r="E103" s="106">
        <v>35</v>
      </c>
      <c r="F103" s="25">
        <v>84.3</v>
      </c>
      <c r="G103" s="27">
        <v>25</v>
      </c>
      <c r="H103" s="28">
        <v>26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2985</v>
      </c>
      <c r="T103" s="8" t="s">
        <v>3032</v>
      </c>
      <c r="U103" s="13"/>
      <c r="W103" s="25">
        <f>D103</f>
        <v>114.6</v>
      </c>
      <c r="X103" s="106">
        <f>E103</f>
        <v>35</v>
      </c>
      <c r="Y103" s="32">
        <f>H103</f>
        <v>26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세종리첸시아파밀리에H2블록(주)</v>
      </c>
      <c r="AI103" s="106">
        <f>IF(E103="","",E103)</f>
        <v>35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3007</v>
      </c>
      <c r="B104" s="16" t="s">
        <v>2967</v>
      </c>
      <c r="C104" s="28">
        <v>770</v>
      </c>
      <c r="D104" s="25">
        <v>114.8</v>
      </c>
      <c r="E104" s="106">
        <v>35</v>
      </c>
      <c r="F104" s="25">
        <v>84.8</v>
      </c>
      <c r="G104" s="27">
        <v>26</v>
      </c>
      <c r="H104" s="28">
        <v>12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3033</v>
      </c>
      <c r="U104" s="13"/>
      <c r="W104" s="25">
        <f>D104</f>
        <v>114.8</v>
      </c>
      <c r="X104" s="106">
        <f>E104</f>
        <v>35</v>
      </c>
      <c r="Y104" s="32">
        <f>H104</f>
        <v>12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세종리첸시아파밀리에H2블록(주)</v>
      </c>
      <c r="AI104" s="106">
        <f>IF(E104="","",E104)</f>
        <v>35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3015</v>
      </c>
      <c r="B105" s="16" t="s">
        <v>2967</v>
      </c>
      <c r="C105" s="28">
        <v>770</v>
      </c>
      <c r="D105" s="25">
        <v>114.6</v>
      </c>
      <c r="E105" s="106">
        <v>35</v>
      </c>
      <c r="F105" s="25">
        <v>84.3</v>
      </c>
      <c r="G105" s="27">
        <v>25</v>
      </c>
      <c r="H105" s="28">
        <v>6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64</v>
      </c>
      <c r="T105" s="8" t="s">
        <v>3034</v>
      </c>
      <c r="U105" s="13"/>
      <c r="W105" s="25">
        <f>D105</f>
        <v>114.6</v>
      </c>
      <c r="X105" s="106">
        <f>E105</f>
        <v>35</v>
      </c>
      <c r="Y105" s="32">
        <f>H105</f>
        <v>6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세종리첸시아파밀리에H2블록(주)</v>
      </c>
      <c r="AI105" s="106">
        <f>IF(E105="","",E105)</f>
        <v>35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3015</v>
      </c>
      <c r="B106" s="16" t="s">
        <v>2967</v>
      </c>
      <c r="C106" s="28">
        <v>770</v>
      </c>
      <c r="D106" s="25">
        <v>114.6</v>
      </c>
      <c r="E106" s="106">
        <v>35</v>
      </c>
      <c r="F106" s="25">
        <v>84.9</v>
      </c>
      <c r="G106" s="27">
        <v>26</v>
      </c>
      <c r="H106" s="28">
        <v>5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64</v>
      </c>
      <c r="T106" s="8" t="s">
        <v>2422</v>
      </c>
      <c r="U106" s="13"/>
      <c r="W106" s="25">
        <f>D106</f>
        <v>114.6</v>
      </c>
      <c r="X106" s="106">
        <f>E106</f>
        <v>35</v>
      </c>
      <c r="Y106" s="32">
        <f>H106</f>
        <v>5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세종리첸시아파밀리에H2블록(주)</v>
      </c>
      <c r="AI106" s="106">
        <f>IF(E106="","",E106)</f>
        <v>35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3007</v>
      </c>
      <c r="B107" s="16" t="s">
        <v>2990</v>
      </c>
      <c r="C107" s="28">
        <v>770</v>
      </c>
      <c r="D107" s="25">
        <v>115.4</v>
      </c>
      <c r="E107" s="106">
        <v>35</v>
      </c>
      <c r="F107" s="25">
        <v>85</v>
      </c>
      <c r="G107" s="27">
        <v>26</v>
      </c>
      <c r="H107" s="28">
        <v>58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2985</v>
      </c>
      <c r="T107" s="8" t="s">
        <v>3035</v>
      </c>
      <c r="U107" s="13"/>
      <c r="W107" s="25">
        <f>D107</f>
        <v>115.4</v>
      </c>
      <c r="X107" s="106">
        <f>E107</f>
        <v>35</v>
      </c>
      <c r="Y107" s="32">
        <f>H107</f>
        <v>58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세종리첸시아파밀리에H2블록(주)</v>
      </c>
      <c r="AI107" s="106">
        <f>IF(E107="","",E107)</f>
        <v>35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3007</v>
      </c>
      <c r="B108" s="16" t="s">
        <v>2990</v>
      </c>
      <c r="C108" s="28">
        <v>770</v>
      </c>
      <c r="D108" s="25">
        <v>115.3</v>
      </c>
      <c r="E108" s="106">
        <v>35</v>
      </c>
      <c r="F108" s="25">
        <v>84.4</v>
      </c>
      <c r="G108" s="27">
        <v>26</v>
      </c>
      <c r="H108" s="28">
        <v>25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2985</v>
      </c>
      <c r="T108" s="8" t="s">
        <v>3036</v>
      </c>
      <c r="U108" s="13"/>
      <c r="W108" s="25">
        <f>D108</f>
        <v>115.3</v>
      </c>
      <c r="X108" s="106">
        <f>E108</f>
        <v>35</v>
      </c>
      <c r="Y108" s="32">
        <f>H108</f>
        <v>25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세종리첸시아파밀리에H2블록(주)</v>
      </c>
      <c r="AI108" s="106">
        <f>IF(E108="","",E108)</f>
        <v>35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3007</v>
      </c>
      <c r="B109" s="16" t="s">
        <v>2990</v>
      </c>
      <c r="C109" s="28">
        <v>770</v>
      </c>
      <c r="D109" s="25">
        <v>115.1</v>
      </c>
      <c r="E109" s="106">
        <v>35</v>
      </c>
      <c r="F109" s="25">
        <v>84.5</v>
      </c>
      <c r="G109" s="27">
        <v>26</v>
      </c>
      <c r="H109" s="28">
        <v>6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2985</v>
      </c>
      <c r="T109" s="8" t="s">
        <v>3037</v>
      </c>
      <c r="U109" s="13"/>
      <c r="W109" s="25">
        <f>D109</f>
        <v>115.1</v>
      </c>
      <c r="X109" s="106">
        <f>E109</f>
        <v>35</v>
      </c>
      <c r="Y109" s="32">
        <f>H109</f>
        <v>6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세종리첸시아파밀리에H2블록(주)</v>
      </c>
      <c r="AI109" s="106">
        <f>IF(E109="","",E109)</f>
        <v>35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3015</v>
      </c>
      <c r="B110" s="16" t="s">
        <v>2967</v>
      </c>
      <c r="C110" s="28">
        <v>770</v>
      </c>
      <c r="D110" s="25">
        <v>116.3</v>
      </c>
      <c r="E110" s="106">
        <v>35</v>
      </c>
      <c r="F110" s="25">
        <v>84.9</v>
      </c>
      <c r="G110" s="27">
        <v>26</v>
      </c>
      <c r="H110" s="28">
        <v>13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64</v>
      </c>
      <c r="T110" s="8" t="s">
        <v>3038</v>
      </c>
      <c r="U110" s="13"/>
      <c r="W110" s="25">
        <f>D110</f>
        <v>116.3</v>
      </c>
      <c r="X110" s="106">
        <f>E110</f>
        <v>35</v>
      </c>
      <c r="Y110" s="32">
        <f>H110</f>
        <v>13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세종리첸시아파밀리에H2블록(주)</v>
      </c>
      <c r="AI110" s="106">
        <f>IF(E110="","",E110)</f>
        <v>35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3039</v>
      </c>
      <c r="B111" s="16" t="s">
        <v>2967</v>
      </c>
      <c r="C111" s="28">
        <v>770</v>
      </c>
      <c r="D111" s="25">
        <v>116.3</v>
      </c>
      <c r="E111" s="106">
        <v>35</v>
      </c>
      <c r="F111" s="25">
        <v>84.8</v>
      </c>
      <c r="G111" s="27">
        <v>26</v>
      </c>
      <c r="H111" s="28">
        <v>13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 t="s">
        <v>3040</v>
      </c>
      <c r="U111" s="13"/>
      <c r="W111" s="25">
        <f>D111</f>
        <v>116.3</v>
      </c>
      <c r="X111" s="106">
        <f>E111</f>
        <v>35</v>
      </c>
      <c r="Y111" s="32">
        <f>H111</f>
        <v>13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세종리첸시아파밀리에H2블록(주)</v>
      </c>
      <c r="AI111" s="106">
        <f>IF(E111="","",E111)</f>
        <v>35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3007</v>
      </c>
      <c r="B112" s="16" t="s">
        <v>2990</v>
      </c>
      <c r="C112" s="28">
        <v>770</v>
      </c>
      <c r="D112" s="25">
        <v>116.3</v>
      </c>
      <c r="E112" s="106">
        <v>35</v>
      </c>
      <c r="F112" s="25">
        <v>84.9</v>
      </c>
      <c r="G112" s="27">
        <v>26</v>
      </c>
      <c r="H112" s="28">
        <v>6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2985</v>
      </c>
      <c r="T112" s="8" t="s">
        <v>3041</v>
      </c>
      <c r="U112" s="13"/>
      <c r="W112" s="25">
        <f>D112</f>
        <v>116.3</v>
      </c>
      <c r="X112" s="106">
        <f>E112</f>
        <v>35</v>
      </c>
      <c r="Y112" s="32">
        <f>H112</f>
        <v>6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세종리첸시아파밀리에H2블록(주)</v>
      </c>
      <c r="AI112" s="106">
        <f>IF(E112="","",E112)</f>
        <v>35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3007</v>
      </c>
      <c r="B113" s="16" t="s">
        <v>2990</v>
      </c>
      <c r="C113" s="28">
        <v>770</v>
      </c>
      <c r="D113" s="25">
        <v>117.2</v>
      </c>
      <c r="E113" s="106">
        <v>35</v>
      </c>
      <c r="F113" s="25">
        <v>84.9</v>
      </c>
      <c r="G113" s="27">
        <v>26</v>
      </c>
      <c r="H113" s="28">
        <v>6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2985</v>
      </c>
      <c r="T113" s="8" t="s">
        <v>3042</v>
      </c>
      <c r="U113" s="13"/>
      <c r="W113" s="25">
        <f>D113</f>
        <v>117.2</v>
      </c>
      <c r="X113" s="106">
        <f>E113</f>
        <v>35</v>
      </c>
      <c r="Y113" s="32">
        <f>H113</f>
        <v>6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세종리첸시아파밀리에H2블록(주)</v>
      </c>
      <c r="AI113" s="106">
        <f>IF(E113="","",E113)</f>
        <v>35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3015</v>
      </c>
      <c r="B114" s="16" t="s">
        <v>3043</v>
      </c>
      <c r="C114" s="28">
        <v>770</v>
      </c>
      <c r="D114" s="25">
        <v>121.6</v>
      </c>
      <c r="E114" s="106">
        <v>37</v>
      </c>
      <c r="F114" s="25">
        <v>90.2</v>
      </c>
      <c r="G114" s="27">
        <v>27</v>
      </c>
      <c r="H114" s="28">
        <v>52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3044</v>
      </c>
      <c r="T114" s="8" t="s">
        <v>3045</v>
      </c>
      <c r="U114" s="13"/>
      <c r="W114" s="25">
        <f>D114</f>
        <v>121.6</v>
      </c>
      <c r="X114" s="106">
        <f>E114</f>
        <v>37</v>
      </c>
      <c r="Y114" s="32">
        <f>H114</f>
        <v>52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세종리첸시아파밀리에H2블록(주)</v>
      </c>
      <c r="AI114" s="106">
        <f>IF(E114="","",E114)</f>
        <v>37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3015</v>
      </c>
      <c r="B115" s="16" t="s">
        <v>3043</v>
      </c>
      <c r="C115" s="28">
        <v>770</v>
      </c>
      <c r="D115" s="25">
        <v>121.6</v>
      </c>
      <c r="E115" s="106">
        <v>37</v>
      </c>
      <c r="F115" s="25">
        <v>90.2</v>
      </c>
      <c r="G115" s="27">
        <v>27</v>
      </c>
      <c r="H115" s="28">
        <v>6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3044</v>
      </c>
      <c r="T115" s="8" t="s">
        <v>3046</v>
      </c>
      <c r="U115" s="13"/>
      <c r="W115" s="25">
        <f>D115</f>
        <v>121.6</v>
      </c>
      <c r="X115" s="106">
        <f>E115</f>
        <v>37</v>
      </c>
      <c r="Y115" s="32">
        <f>H115</f>
        <v>6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세종리첸시아파밀리에H2블록(주)</v>
      </c>
      <c r="AI115" s="106">
        <f>IF(E115="","",E115)</f>
        <v>37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3015</v>
      </c>
      <c r="B116" s="16" t="s">
        <v>2967</v>
      </c>
      <c r="C116" s="28">
        <v>770</v>
      </c>
      <c r="D116" s="25">
        <v>123.4</v>
      </c>
      <c r="E116" s="106">
        <v>37</v>
      </c>
      <c r="F116" s="25">
        <v>90.5</v>
      </c>
      <c r="G116" s="27">
        <v>27</v>
      </c>
      <c r="H116" s="28">
        <v>6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3044</v>
      </c>
      <c r="T116" s="8" t="s">
        <v>3047</v>
      </c>
      <c r="U116" s="13"/>
      <c r="W116" s="25">
        <f>D116</f>
        <v>123.4</v>
      </c>
      <c r="X116" s="106">
        <f>E116</f>
        <v>37</v>
      </c>
      <c r="Y116" s="32">
        <f>H116</f>
        <v>6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세종리첸시아파밀리에H2블록(주)</v>
      </c>
      <c r="AI116" s="106">
        <f>IF(E116="","",E116)</f>
        <v>37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3015</v>
      </c>
      <c r="B117" s="16" t="s">
        <v>2967</v>
      </c>
      <c r="C117" s="28">
        <v>770</v>
      </c>
      <c r="D117" s="25">
        <v>124.4</v>
      </c>
      <c r="E117" s="106">
        <v>38</v>
      </c>
      <c r="F117" s="25">
        <v>91</v>
      </c>
      <c r="G117" s="27">
        <v>28</v>
      </c>
      <c r="H117" s="28">
        <v>1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64</v>
      </c>
      <c r="T117" s="8" t="s">
        <v>3048</v>
      </c>
      <c r="U117" s="13"/>
      <c r="W117" s="25">
        <f>D117</f>
        <v>124.4</v>
      </c>
      <c r="X117" s="106">
        <f>E117</f>
        <v>38</v>
      </c>
      <c r="Y117" s="32">
        <f>H117</f>
        <v>1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세종리첸시아파밀리에H2블록(주)</v>
      </c>
      <c r="AI117" s="106">
        <f>IF(E117="","",E117)</f>
        <v>38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3015</v>
      </c>
      <c r="B118" s="16" t="s">
        <v>2967</v>
      </c>
      <c r="C118" s="28">
        <v>770</v>
      </c>
      <c r="D118" s="25">
        <v>133.5</v>
      </c>
      <c r="E118" s="106">
        <v>40</v>
      </c>
      <c r="F118" s="25">
        <v>100.9</v>
      </c>
      <c r="G118" s="27">
        <v>31</v>
      </c>
      <c r="H118" s="28">
        <v>3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64</v>
      </c>
      <c r="T118" s="8" t="s">
        <v>3049</v>
      </c>
      <c r="U118" s="13"/>
      <c r="W118" s="25">
        <f>D118</f>
        <v>133.5</v>
      </c>
      <c r="X118" s="106">
        <f>E118</f>
        <v>40</v>
      </c>
      <c r="Y118" s="32">
        <f>H118</f>
        <v>3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세종리첸시아파밀리에H2블록(주)</v>
      </c>
      <c r="AI118" s="106">
        <f>IF(E118="","",E118)</f>
        <v>40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</sheetData>
  <mergeCells count="1">
    <mergeCell ref="AJ1:AN1"/>
  </mergeCells>
  <phoneticPr fontId="2" type="noConversion"/>
  <conditionalFormatting sqref="AV4:AV6">
    <cfRule type="expression" dxfId="13661" priority="2120">
      <formula>AV4="X"</formula>
    </cfRule>
    <cfRule type="expression" dxfId="13660" priority="2121">
      <formula>AV4="후보"</formula>
    </cfRule>
  </conditionalFormatting>
  <conditionalFormatting sqref="Z2:Z6">
    <cfRule type="colorScale" priority="21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659" priority="2117" operator="greaterThan">
      <formula>0.9</formula>
    </cfRule>
    <cfRule type="cellIs" dxfId="13658" priority="2118" operator="greaterThan">
      <formula>0.85</formula>
    </cfRule>
  </conditionalFormatting>
  <conditionalFormatting sqref="N1:N2">
    <cfRule type="cellIs" dxfId="13657" priority="2115" operator="greaterThan">
      <formula>0.9</formula>
    </cfRule>
    <cfRule type="cellIs" dxfId="13656" priority="2116" operator="greaterThan">
      <formula>0.85</formula>
    </cfRule>
  </conditionalFormatting>
  <conditionalFormatting sqref="N6">
    <cfRule type="cellIs" dxfId="13655" priority="2113" operator="greaterThan">
      <formula>0.9</formula>
    </cfRule>
    <cfRule type="cellIs" dxfId="13654" priority="2114" operator="greaterThan">
      <formula>0.85</formula>
    </cfRule>
  </conditionalFormatting>
  <conditionalFormatting sqref="E6">
    <cfRule type="expression" dxfId="13653" priority="2109">
      <formula>AND(IF(OR($Q6=1,$Q6=2),1,0),IF($X6&lt;=20,1,0))</formula>
    </cfRule>
    <cfRule type="expression" dxfId="13652" priority="2110">
      <formula>AND(IF($Q6=2,1,0),IF($X6&lt;30,1,0))</formula>
    </cfRule>
    <cfRule type="expression" dxfId="13651" priority="2111">
      <formula>AND(IF($Q6=3,1,0),IF($X6&lt;30,1,0))</formula>
    </cfRule>
    <cfRule type="expression" dxfId="13650" priority="2112">
      <formula>AND(IF($Q6=3,1,IF($Q6=4,1,0)),IF($F6&lt;=85,1,0))</formula>
    </cfRule>
  </conditionalFormatting>
  <conditionalFormatting sqref="X6">
    <cfRule type="expression" dxfId="13649" priority="2105">
      <formula>AND(IF(OR($Q6=1,$Q6=2),1,0),IF($X6&lt;=20,1,0))</formula>
    </cfRule>
    <cfRule type="expression" dxfId="13648" priority="2106">
      <formula>AND(IF($Q6=2,1,0),IF($X6&lt;30,1,0))</formula>
    </cfRule>
    <cfRule type="expression" dxfId="13647" priority="2107">
      <formula>AND(IF($Q6=3,1,0),IF($X6&lt;30,1,0))</formula>
    </cfRule>
    <cfRule type="expression" dxfId="13646" priority="2108">
      <formula>AND(IF($Q6=3,1,IF($Q6=4,1,0)),IF($F6&lt;=85,1,0))</formula>
    </cfRule>
  </conditionalFormatting>
  <conditionalFormatting sqref="AI6">
    <cfRule type="expression" dxfId="13645" priority="2101">
      <formula>AND(IF(OR($Q6=1,$Q6=2),1,0),IF($X6&lt;=20,1,0))</formula>
    </cfRule>
    <cfRule type="expression" dxfId="13644" priority="2102">
      <formula>AND(IF($Q6=2,1,0),IF($X6&lt;30,1,0))</formula>
    </cfRule>
    <cfRule type="expression" dxfId="13643" priority="2103">
      <formula>AND(IF($Q6=3,1,0),IF($X6&lt;30,1,0))</formula>
    </cfRule>
    <cfRule type="expression" dxfId="13642" priority="2104">
      <formula>AND(IF($Q6=3,1,IF($Q6=4,1,0)),IF($F6&lt;=85,1,0))</formula>
    </cfRule>
  </conditionalFormatting>
  <conditionalFormatting sqref="AV7">
    <cfRule type="expression" dxfId="13641" priority="2099">
      <formula>AV7="X"</formula>
    </cfRule>
    <cfRule type="expression" dxfId="13640" priority="2100">
      <formula>AV7="후보"</formula>
    </cfRule>
  </conditionalFormatting>
  <conditionalFormatting sqref="Z7">
    <cfRule type="colorScale" priority="2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639" priority="2096" operator="greaterThan">
      <formula>0.9</formula>
    </cfRule>
    <cfRule type="cellIs" dxfId="13638" priority="2097" operator="greaterThan">
      <formula>0.85</formula>
    </cfRule>
  </conditionalFormatting>
  <conditionalFormatting sqref="N7">
    <cfRule type="cellIs" dxfId="13637" priority="2094" operator="greaterThan">
      <formula>0.9</formula>
    </cfRule>
    <cfRule type="cellIs" dxfId="13636" priority="2095" operator="greaterThan">
      <formula>0.85</formula>
    </cfRule>
  </conditionalFormatting>
  <conditionalFormatting sqref="E7">
    <cfRule type="expression" dxfId="13635" priority="2090">
      <formula>AND(IF(OR($Q7=1,$Q7=2),1,0),IF($X7&lt;=20,1,0))</formula>
    </cfRule>
    <cfRule type="expression" dxfId="13634" priority="2091">
      <formula>AND(IF($Q7=2,1,0),IF($X7&lt;30,1,0))</formula>
    </cfRule>
    <cfRule type="expression" dxfId="13633" priority="2092">
      <formula>AND(IF($Q7=3,1,0),IF($X7&lt;30,1,0))</formula>
    </cfRule>
    <cfRule type="expression" dxfId="13632" priority="2093">
      <formula>AND(IF($Q7=3,1,IF($Q7=4,1,0)),IF($F7&lt;=85,1,0))</formula>
    </cfRule>
  </conditionalFormatting>
  <conditionalFormatting sqref="X7">
    <cfRule type="expression" dxfId="13631" priority="2086">
      <formula>AND(IF(OR($Q7=1,$Q7=2),1,0),IF($X7&lt;=20,1,0))</formula>
    </cfRule>
    <cfRule type="expression" dxfId="13630" priority="2087">
      <formula>AND(IF($Q7=2,1,0),IF($X7&lt;30,1,0))</formula>
    </cfRule>
    <cfRule type="expression" dxfId="13629" priority="2088">
      <formula>AND(IF($Q7=3,1,0),IF($X7&lt;30,1,0))</formula>
    </cfRule>
    <cfRule type="expression" dxfId="13628" priority="2089">
      <formula>AND(IF($Q7=3,1,IF($Q7=4,1,0)),IF($F7&lt;=85,1,0))</formula>
    </cfRule>
  </conditionalFormatting>
  <conditionalFormatting sqref="AI7">
    <cfRule type="expression" dxfId="13627" priority="2082">
      <formula>AND(IF(OR($Q7=1,$Q7=2),1,0),IF($X7&lt;=20,1,0))</formula>
    </cfRule>
    <cfRule type="expression" dxfId="13626" priority="2083">
      <formula>AND(IF($Q7=2,1,0),IF($X7&lt;30,1,0))</formula>
    </cfRule>
    <cfRule type="expression" dxfId="13625" priority="2084">
      <formula>AND(IF($Q7=3,1,0),IF($X7&lt;30,1,0))</formula>
    </cfRule>
    <cfRule type="expression" dxfId="13624" priority="2085">
      <formula>AND(IF($Q7=3,1,IF($Q7=4,1,0)),IF($F7&lt;=85,1,0))</formula>
    </cfRule>
  </conditionalFormatting>
  <conditionalFormatting sqref="AV8">
    <cfRule type="expression" dxfId="13623" priority="2080">
      <formula>AV8="X"</formula>
    </cfRule>
    <cfRule type="expression" dxfId="13622" priority="2081">
      <formula>AV8="후보"</formula>
    </cfRule>
  </conditionalFormatting>
  <conditionalFormatting sqref="Z8">
    <cfRule type="colorScale" priority="2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621" priority="2077" operator="greaterThan">
      <formula>0.9</formula>
    </cfRule>
    <cfRule type="cellIs" dxfId="13620" priority="2078" operator="greaterThan">
      <formula>0.85</formula>
    </cfRule>
  </conditionalFormatting>
  <conditionalFormatting sqref="N8">
    <cfRule type="cellIs" dxfId="13619" priority="2075" operator="greaterThan">
      <formula>0.9</formula>
    </cfRule>
    <cfRule type="cellIs" dxfId="13618" priority="2076" operator="greaterThan">
      <formula>0.85</formula>
    </cfRule>
  </conditionalFormatting>
  <conditionalFormatting sqref="E8">
    <cfRule type="expression" dxfId="13617" priority="2071">
      <formula>AND(IF(OR($Q8=1,$Q8=2),1,0),IF($X8&lt;=20,1,0))</formula>
    </cfRule>
    <cfRule type="expression" dxfId="13616" priority="2072">
      <formula>AND(IF($Q8=2,1,0),IF($X8&lt;30,1,0))</formula>
    </cfRule>
    <cfRule type="expression" dxfId="13615" priority="2073">
      <formula>AND(IF($Q8=3,1,0),IF($X8&lt;30,1,0))</formula>
    </cfRule>
    <cfRule type="expression" dxfId="13614" priority="2074">
      <formula>AND(IF($Q8=3,1,IF($Q8=4,1,0)),IF($F8&lt;=85,1,0))</formula>
    </cfRule>
  </conditionalFormatting>
  <conditionalFormatting sqref="X8">
    <cfRule type="expression" dxfId="13613" priority="2067">
      <formula>AND(IF(OR($Q8=1,$Q8=2),1,0),IF($X8&lt;=20,1,0))</formula>
    </cfRule>
    <cfRule type="expression" dxfId="13612" priority="2068">
      <formula>AND(IF($Q8=2,1,0),IF($X8&lt;30,1,0))</formula>
    </cfRule>
    <cfRule type="expression" dxfId="13611" priority="2069">
      <formula>AND(IF($Q8=3,1,0),IF($X8&lt;30,1,0))</formula>
    </cfRule>
    <cfRule type="expression" dxfId="13610" priority="2070">
      <formula>AND(IF($Q8=3,1,IF($Q8=4,1,0)),IF($F8&lt;=85,1,0))</formula>
    </cfRule>
  </conditionalFormatting>
  <conditionalFormatting sqref="AI8">
    <cfRule type="expression" dxfId="13609" priority="2063">
      <formula>AND(IF(OR($Q8=1,$Q8=2),1,0),IF($X8&lt;=20,1,0))</formula>
    </cfRule>
    <cfRule type="expression" dxfId="13608" priority="2064">
      <formula>AND(IF($Q8=2,1,0),IF($X8&lt;30,1,0))</formula>
    </cfRule>
    <cfRule type="expression" dxfId="13607" priority="2065">
      <formula>AND(IF($Q8=3,1,0),IF($X8&lt;30,1,0))</formula>
    </cfRule>
    <cfRule type="expression" dxfId="13606" priority="2066">
      <formula>AND(IF($Q8=3,1,IF($Q8=4,1,0)),IF($F8&lt;=85,1,0))</formula>
    </cfRule>
  </conditionalFormatting>
  <conditionalFormatting sqref="AV9">
    <cfRule type="expression" dxfId="13605" priority="2061">
      <formula>AV9="X"</formula>
    </cfRule>
    <cfRule type="expression" dxfId="13604" priority="2062">
      <formula>AV9="후보"</formula>
    </cfRule>
  </conditionalFormatting>
  <conditionalFormatting sqref="Z9">
    <cfRule type="colorScale" priority="2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3603" priority="2058" operator="greaterThan">
      <formula>0.9</formula>
    </cfRule>
    <cfRule type="cellIs" dxfId="13602" priority="2059" operator="greaterThan">
      <formula>0.85</formula>
    </cfRule>
  </conditionalFormatting>
  <conditionalFormatting sqref="N9">
    <cfRule type="cellIs" dxfId="13601" priority="2056" operator="greaterThan">
      <formula>0.9</formula>
    </cfRule>
    <cfRule type="cellIs" dxfId="13600" priority="2057" operator="greaterThan">
      <formula>0.85</formula>
    </cfRule>
  </conditionalFormatting>
  <conditionalFormatting sqref="E9">
    <cfRule type="expression" dxfId="13599" priority="2052">
      <formula>AND(IF(OR($Q9=1,$Q9=2),1,0),IF($X9&lt;=20,1,0))</formula>
    </cfRule>
    <cfRule type="expression" dxfId="13598" priority="2053">
      <formula>AND(IF($Q9=2,1,0),IF($X9&lt;30,1,0))</formula>
    </cfRule>
    <cfRule type="expression" dxfId="13597" priority="2054">
      <formula>AND(IF($Q9=3,1,0),IF($X9&lt;30,1,0))</formula>
    </cfRule>
    <cfRule type="expression" dxfId="13596" priority="2055">
      <formula>AND(IF($Q9=3,1,IF($Q9=4,1,0)),IF($F9&lt;=85,1,0))</formula>
    </cfRule>
  </conditionalFormatting>
  <conditionalFormatting sqref="X9">
    <cfRule type="expression" dxfId="13595" priority="2048">
      <formula>AND(IF(OR($Q9=1,$Q9=2),1,0),IF($X9&lt;=20,1,0))</formula>
    </cfRule>
    <cfRule type="expression" dxfId="13594" priority="2049">
      <formula>AND(IF($Q9=2,1,0),IF($X9&lt;30,1,0))</formula>
    </cfRule>
    <cfRule type="expression" dxfId="13593" priority="2050">
      <formula>AND(IF($Q9=3,1,0),IF($X9&lt;30,1,0))</formula>
    </cfRule>
    <cfRule type="expression" dxfId="13592" priority="2051">
      <formula>AND(IF($Q9=3,1,IF($Q9=4,1,0)),IF($F9&lt;=85,1,0))</formula>
    </cfRule>
  </conditionalFormatting>
  <conditionalFormatting sqref="AI9">
    <cfRule type="expression" dxfId="13591" priority="2044">
      <formula>AND(IF(OR($Q9=1,$Q9=2),1,0),IF($X9&lt;=20,1,0))</formula>
    </cfRule>
    <cfRule type="expression" dxfId="13590" priority="2045">
      <formula>AND(IF($Q9=2,1,0),IF($X9&lt;30,1,0))</formula>
    </cfRule>
    <cfRule type="expression" dxfId="13589" priority="2046">
      <formula>AND(IF($Q9=3,1,0),IF($X9&lt;30,1,0))</formula>
    </cfRule>
    <cfRule type="expression" dxfId="13588" priority="2047">
      <formula>AND(IF($Q9=3,1,IF($Q9=4,1,0)),IF($F9&lt;=85,1,0))</formula>
    </cfRule>
  </conditionalFormatting>
  <conditionalFormatting sqref="AV10">
    <cfRule type="expression" dxfId="13587" priority="2042">
      <formula>AV10="X"</formula>
    </cfRule>
    <cfRule type="expression" dxfId="13586" priority="2043">
      <formula>AV10="후보"</formula>
    </cfRule>
  </conditionalFormatting>
  <conditionalFormatting sqref="Z10">
    <cfRule type="colorScale" priority="2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3585" priority="2039" operator="greaterThan">
      <formula>0.9</formula>
    </cfRule>
    <cfRule type="cellIs" dxfId="13584" priority="2040" operator="greaterThan">
      <formula>0.85</formula>
    </cfRule>
  </conditionalFormatting>
  <conditionalFormatting sqref="N10">
    <cfRule type="cellIs" dxfId="13583" priority="2037" operator="greaterThan">
      <formula>0.9</formula>
    </cfRule>
    <cfRule type="cellIs" dxfId="13582" priority="2038" operator="greaterThan">
      <formula>0.85</formula>
    </cfRule>
  </conditionalFormatting>
  <conditionalFormatting sqref="E10">
    <cfRule type="expression" dxfId="13581" priority="2033">
      <formula>AND(IF(OR($Q10=1,$Q10=2),1,0),IF($X10&lt;=20,1,0))</formula>
    </cfRule>
    <cfRule type="expression" dxfId="13580" priority="2034">
      <formula>AND(IF($Q10=2,1,0),IF($X10&lt;30,1,0))</formula>
    </cfRule>
    <cfRule type="expression" dxfId="13579" priority="2035">
      <formula>AND(IF($Q10=3,1,0),IF($X10&lt;30,1,0))</formula>
    </cfRule>
    <cfRule type="expression" dxfId="13578" priority="2036">
      <formula>AND(IF($Q10=3,1,IF($Q10=4,1,0)),IF($F10&lt;=85,1,0))</formula>
    </cfRule>
  </conditionalFormatting>
  <conditionalFormatting sqref="X10">
    <cfRule type="expression" dxfId="13577" priority="2029">
      <formula>AND(IF(OR($Q10=1,$Q10=2),1,0),IF($X10&lt;=20,1,0))</formula>
    </cfRule>
    <cfRule type="expression" dxfId="13576" priority="2030">
      <formula>AND(IF($Q10=2,1,0),IF($X10&lt;30,1,0))</formula>
    </cfRule>
    <cfRule type="expression" dxfId="13575" priority="2031">
      <formula>AND(IF($Q10=3,1,0),IF($X10&lt;30,1,0))</formula>
    </cfRule>
    <cfRule type="expression" dxfId="13574" priority="2032">
      <formula>AND(IF($Q10=3,1,IF($Q10=4,1,0)),IF($F10&lt;=85,1,0))</formula>
    </cfRule>
  </conditionalFormatting>
  <conditionalFormatting sqref="AI10">
    <cfRule type="expression" dxfId="13573" priority="2025">
      <formula>AND(IF(OR($Q10=1,$Q10=2),1,0),IF($X10&lt;=20,1,0))</formula>
    </cfRule>
    <cfRule type="expression" dxfId="13572" priority="2026">
      <formula>AND(IF($Q10=2,1,0),IF($X10&lt;30,1,0))</formula>
    </cfRule>
    <cfRule type="expression" dxfId="13571" priority="2027">
      <formula>AND(IF($Q10=3,1,0),IF($X10&lt;30,1,0))</formula>
    </cfRule>
    <cfRule type="expression" dxfId="13570" priority="2028">
      <formula>AND(IF($Q10=3,1,IF($Q10=4,1,0)),IF($F10&lt;=85,1,0))</formula>
    </cfRule>
  </conditionalFormatting>
  <conditionalFormatting sqref="AV11">
    <cfRule type="expression" dxfId="13569" priority="2023">
      <formula>AV11="X"</formula>
    </cfRule>
    <cfRule type="expression" dxfId="13568" priority="2024">
      <formula>AV11="후보"</formula>
    </cfRule>
  </conditionalFormatting>
  <conditionalFormatting sqref="Z11">
    <cfRule type="colorScale" priority="2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3567" priority="2020" operator="greaterThan">
      <formula>0.9</formula>
    </cfRule>
    <cfRule type="cellIs" dxfId="13566" priority="2021" operator="greaterThan">
      <formula>0.85</formula>
    </cfRule>
  </conditionalFormatting>
  <conditionalFormatting sqref="N11">
    <cfRule type="cellIs" dxfId="13565" priority="2018" operator="greaterThan">
      <formula>0.9</formula>
    </cfRule>
    <cfRule type="cellIs" dxfId="13564" priority="2019" operator="greaterThan">
      <formula>0.85</formula>
    </cfRule>
  </conditionalFormatting>
  <conditionalFormatting sqref="E11">
    <cfRule type="expression" dxfId="13563" priority="2014">
      <formula>AND(IF(OR($Q11=1,$Q11=2),1,0),IF($X11&lt;=20,1,0))</formula>
    </cfRule>
    <cfRule type="expression" dxfId="13562" priority="2015">
      <formula>AND(IF($Q11=2,1,0),IF($X11&lt;30,1,0))</formula>
    </cfRule>
    <cfRule type="expression" dxfId="13561" priority="2016">
      <formula>AND(IF($Q11=3,1,0),IF($X11&lt;30,1,0))</formula>
    </cfRule>
    <cfRule type="expression" dxfId="13560" priority="2017">
      <formula>AND(IF($Q11=3,1,IF($Q11=4,1,0)),IF($F11&lt;=85,1,0))</formula>
    </cfRule>
  </conditionalFormatting>
  <conditionalFormatting sqref="X11">
    <cfRule type="expression" dxfId="13559" priority="2010">
      <formula>AND(IF(OR($Q11=1,$Q11=2),1,0),IF($X11&lt;=20,1,0))</formula>
    </cfRule>
    <cfRule type="expression" dxfId="13558" priority="2011">
      <formula>AND(IF($Q11=2,1,0),IF($X11&lt;30,1,0))</formula>
    </cfRule>
    <cfRule type="expression" dxfId="13557" priority="2012">
      <formula>AND(IF($Q11=3,1,0),IF($X11&lt;30,1,0))</formula>
    </cfRule>
    <cfRule type="expression" dxfId="13556" priority="2013">
      <formula>AND(IF($Q11=3,1,IF($Q11=4,1,0)),IF($F11&lt;=85,1,0))</formula>
    </cfRule>
  </conditionalFormatting>
  <conditionalFormatting sqref="AI11">
    <cfRule type="expression" dxfId="13555" priority="2006">
      <formula>AND(IF(OR($Q11=1,$Q11=2),1,0),IF($X11&lt;=20,1,0))</formula>
    </cfRule>
    <cfRule type="expression" dxfId="13554" priority="2007">
      <formula>AND(IF($Q11=2,1,0),IF($X11&lt;30,1,0))</formula>
    </cfRule>
    <cfRule type="expression" dxfId="13553" priority="2008">
      <formula>AND(IF($Q11=3,1,0),IF($X11&lt;30,1,0))</formula>
    </cfRule>
    <cfRule type="expression" dxfId="13552" priority="2009">
      <formula>AND(IF($Q11=3,1,IF($Q11=4,1,0)),IF($F11&lt;=85,1,0))</formula>
    </cfRule>
  </conditionalFormatting>
  <conditionalFormatting sqref="AV12">
    <cfRule type="expression" dxfId="13551" priority="2004">
      <formula>AV12="X"</formula>
    </cfRule>
    <cfRule type="expression" dxfId="13550" priority="2005">
      <formula>AV12="후보"</formula>
    </cfRule>
  </conditionalFormatting>
  <conditionalFormatting sqref="Z12">
    <cfRule type="colorScale" priority="2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3549" priority="2001" operator="greaterThan">
      <formula>0.9</formula>
    </cfRule>
    <cfRule type="cellIs" dxfId="13548" priority="2002" operator="greaterThan">
      <formula>0.85</formula>
    </cfRule>
  </conditionalFormatting>
  <conditionalFormatting sqref="N12">
    <cfRule type="cellIs" dxfId="13547" priority="1999" operator="greaterThan">
      <formula>0.9</formula>
    </cfRule>
    <cfRule type="cellIs" dxfId="13546" priority="2000" operator="greaterThan">
      <formula>0.85</formula>
    </cfRule>
  </conditionalFormatting>
  <conditionalFormatting sqref="E12">
    <cfRule type="expression" dxfId="13545" priority="1995">
      <formula>AND(IF(OR($Q12=1,$Q12=2),1,0),IF($X12&lt;=20,1,0))</formula>
    </cfRule>
    <cfRule type="expression" dxfId="13544" priority="1996">
      <formula>AND(IF($Q12=2,1,0),IF($X12&lt;30,1,0))</formula>
    </cfRule>
    <cfRule type="expression" dxfId="13543" priority="1997">
      <formula>AND(IF($Q12=3,1,0),IF($X12&lt;30,1,0))</formula>
    </cfRule>
    <cfRule type="expression" dxfId="13542" priority="1998">
      <formula>AND(IF($Q12=3,1,IF($Q12=4,1,0)),IF($F12&lt;=85,1,0))</formula>
    </cfRule>
  </conditionalFormatting>
  <conditionalFormatting sqref="X12">
    <cfRule type="expression" dxfId="13541" priority="1991">
      <formula>AND(IF(OR($Q12=1,$Q12=2),1,0),IF($X12&lt;=20,1,0))</formula>
    </cfRule>
    <cfRule type="expression" dxfId="13540" priority="1992">
      <formula>AND(IF($Q12=2,1,0),IF($X12&lt;30,1,0))</formula>
    </cfRule>
    <cfRule type="expression" dxfId="13539" priority="1993">
      <formula>AND(IF($Q12=3,1,0),IF($X12&lt;30,1,0))</formula>
    </cfRule>
    <cfRule type="expression" dxfId="13538" priority="1994">
      <formula>AND(IF($Q12=3,1,IF($Q12=4,1,0)),IF($F12&lt;=85,1,0))</formula>
    </cfRule>
  </conditionalFormatting>
  <conditionalFormatting sqref="AI12">
    <cfRule type="expression" dxfId="13537" priority="1987">
      <formula>AND(IF(OR($Q12=1,$Q12=2),1,0),IF($X12&lt;=20,1,0))</formula>
    </cfRule>
    <cfRule type="expression" dxfId="13536" priority="1988">
      <formula>AND(IF($Q12=2,1,0),IF($X12&lt;30,1,0))</formula>
    </cfRule>
    <cfRule type="expression" dxfId="13535" priority="1989">
      <formula>AND(IF($Q12=3,1,0),IF($X12&lt;30,1,0))</formula>
    </cfRule>
    <cfRule type="expression" dxfId="13534" priority="1990">
      <formula>AND(IF($Q12=3,1,IF($Q12=4,1,0)),IF($F12&lt;=85,1,0))</formula>
    </cfRule>
  </conditionalFormatting>
  <conditionalFormatting sqref="AV13">
    <cfRule type="expression" dxfId="13533" priority="1985">
      <formula>AV13="X"</formula>
    </cfRule>
    <cfRule type="expression" dxfId="13532" priority="1986">
      <formula>AV13="후보"</formula>
    </cfRule>
  </conditionalFormatting>
  <conditionalFormatting sqref="Z13">
    <cfRule type="colorScale" priority="1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3531" priority="1982" operator="greaterThan">
      <formula>0.9</formula>
    </cfRule>
    <cfRule type="cellIs" dxfId="13530" priority="1983" operator="greaterThan">
      <formula>0.85</formula>
    </cfRule>
  </conditionalFormatting>
  <conditionalFormatting sqref="N13">
    <cfRule type="cellIs" dxfId="13529" priority="1980" operator="greaterThan">
      <formula>0.9</formula>
    </cfRule>
    <cfRule type="cellIs" dxfId="13528" priority="1981" operator="greaterThan">
      <formula>0.85</formula>
    </cfRule>
  </conditionalFormatting>
  <conditionalFormatting sqref="E13">
    <cfRule type="expression" dxfId="13527" priority="1976">
      <formula>AND(IF(OR($Q13=1,$Q13=2),1,0),IF($X13&lt;=20,1,0))</formula>
    </cfRule>
    <cfRule type="expression" dxfId="13526" priority="1977">
      <formula>AND(IF($Q13=2,1,0),IF($X13&lt;30,1,0))</formula>
    </cfRule>
    <cfRule type="expression" dxfId="13525" priority="1978">
      <formula>AND(IF($Q13=3,1,0),IF($X13&lt;30,1,0))</formula>
    </cfRule>
    <cfRule type="expression" dxfId="13524" priority="1979">
      <formula>AND(IF($Q13=3,1,IF($Q13=4,1,0)),IF($F13&lt;=85,1,0))</formula>
    </cfRule>
  </conditionalFormatting>
  <conditionalFormatting sqref="X13">
    <cfRule type="expression" dxfId="13523" priority="1972">
      <formula>AND(IF(OR($Q13=1,$Q13=2),1,0),IF($X13&lt;=20,1,0))</formula>
    </cfRule>
    <cfRule type="expression" dxfId="13522" priority="1973">
      <formula>AND(IF($Q13=2,1,0),IF($X13&lt;30,1,0))</formula>
    </cfRule>
    <cfRule type="expression" dxfId="13521" priority="1974">
      <formula>AND(IF($Q13=3,1,0),IF($X13&lt;30,1,0))</formula>
    </cfRule>
    <cfRule type="expression" dxfId="13520" priority="1975">
      <formula>AND(IF($Q13=3,1,IF($Q13=4,1,0)),IF($F13&lt;=85,1,0))</formula>
    </cfRule>
  </conditionalFormatting>
  <conditionalFormatting sqref="AI13">
    <cfRule type="expression" dxfId="13519" priority="1968">
      <formula>AND(IF(OR($Q13=1,$Q13=2),1,0),IF($X13&lt;=20,1,0))</formula>
    </cfRule>
    <cfRule type="expression" dxfId="13518" priority="1969">
      <formula>AND(IF($Q13=2,1,0),IF($X13&lt;30,1,0))</formula>
    </cfRule>
    <cfRule type="expression" dxfId="13517" priority="1970">
      <formula>AND(IF($Q13=3,1,0),IF($X13&lt;30,1,0))</formula>
    </cfRule>
    <cfRule type="expression" dxfId="13516" priority="1971">
      <formula>AND(IF($Q13=3,1,IF($Q13=4,1,0)),IF($F13&lt;=85,1,0))</formula>
    </cfRule>
  </conditionalFormatting>
  <conditionalFormatting sqref="AV14">
    <cfRule type="expression" dxfId="13515" priority="1966">
      <formula>AV14="X"</formula>
    </cfRule>
    <cfRule type="expression" dxfId="13514" priority="1967">
      <formula>AV14="후보"</formula>
    </cfRule>
  </conditionalFormatting>
  <conditionalFormatting sqref="Z14">
    <cfRule type="colorScale" priority="1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3513" priority="1963" operator="greaterThan">
      <formula>0.9</formula>
    </cfRule>
    <cfRule type="cellIs" dxfId="13512" priority="1964" operator="greaterThan">
      <formula>0.85</formula>
    </cfRule>
  </conditionalFormatting>
  <conditionalFormatting sqref="N14">
    <cfRule type="cellIs" dxfId="13511" priority="1961" operator="greaterThan">
      <formula>0.9</formula>
    </cfRule>
    <cfRule type="cellIs" dxfId="13510" priority="1962" operator="greaterThan">
      <formula>0.85</formula>
    </cfRule>
  </conditionalFormatting>
  <conditionalFormatting sqref="E14">
    <cfRule type="expression" dxfId="13509" priority="1957">
      <formula>AND(IF(OR($Q14=1,$Q14=2),1,0),IF($X14&lt;=20,1,0))</formula>
    </cfRule>
    <cfRule type="expression" dxfId="13508" priority="1958">
      <formula>AND(IF($Q14=2,1,0),IF($X14&lt;30,1,0))</formula>
    </cfRule>
    <cfRule type="expression" dxfId="13507" priority="1959">
      <formula>AND(IF($Q14=3,1,0),IF($X14&lt;30,1,0))</formula>
    </cfRule>
    <cfRule type="expression" dxfId="13506" priority="1960">
      <formula>AND(IF($Q14=3,1,IF($Q14=4,1,0)),IF($F14&lt;=85,1,0))</formula>
    </cfRule>
  </conditionalFormatting>
  <conditionalFormatting sqref="X14">
    <cfRule type="expression" dxfId="13505" priority="1953">
      <formula>AND(IF(OR($Q14=1,$Q14=2),1,0),IF($X14&lt;=20,1,0))</formula>
    </cfRule>
    <cfRule type="expression" dxfId="13504" priority="1954">
      <formula>AND(IF($Q14=2,1,0),IF($X14&lt;30,1,0))</formula>
    </cfRule>
    <cfRule type="expression" dxfId="13503" priority="1955">
      <formula>AND(IF($Q14=3,1,0),IF($X14&lt;30,1,0))</formula>
    </cfRule>
    <cfRule type="expression" dxfId="13502" priority="1956">
      <formula>AND(IF($Q14=3,1,IF($Q14=4,1,0)),IF($F14&lt;=85,1,0))</formula>
    </cfRule>
  </conditionalFormatting>
  <conditionalFormatting sqref="AI14">
    <cfRule type="expression" dxfId="13501" priority="1949">
      <formula>AND(IF(OR($Q14=1,$Q14=2),1,0),IF($X14&lt;=20,1,0))</formula>
    </cfRule>
    <cfRule type="expression" dxfId="13500" priority="1950">
      <formula>AND(IF($Q14=2,1,0),IF($X14&lt;30,1,0))</formula>
    </cfRule>
    <cfRule type="expression" dxfId="13499" priority="1951">
      <formula>AND(IF($Q14=3,1,0),IF($X14&lt;30,1,0))</formula>
    </cfRule>
    <cfRule type="expression" dxfId="13498" priority="1952">
      <formula>AND(IF($Q14=3,1,IF($Q14=4,1,0)),IF($F14&lt;=85,1,0))</formula>
    </cfRule>
  </conditionalFormatting>
  <conditionalFormatting sqref="AV15">
    <cfRule type="expression" dxfId="13497" priority="1947">
      <formula>AV15="X"</formula>
    </cfRule>
    <cfRule type="expression" dxfId="13496" priority="1948">
      <formula>AV15="후보"</formula>
    </cfRule>
  </conditionalFormatting>
  <conditionalFormatting sqref="Z15">
    <cfRule type="colorScale" priority="1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3495" priority="1944" operator="greaterThan">
      <formula>0.9</formula>
    </cfRule>
    <cfRule type="cellIs" dxfId="13494" priority="1945" operator="greaterThan">
      <formula>0.85</formula>
    </cfRule>
  </conditionalFormatting>
  <conditionalFormatting sqref="N15">
    <cfRule type="cellIs" dxfId="13493" priority="1942" operator="greaterThan">
      <formula>0.9</formula>
    </cfRule>
    <cfRule type="cellIs" dxfId="13492" priority="1943" operator="greaterThan">
      <formula>0.85</formula>
    </cfRule>
  </conditionalFormatting>
  <conditionalFormatting sqref="E15">
    <cfRule type="expression" dxfId="13491" priority="1938">
      <formula>AND(IF(OR($Q15=1,$Q15=2),1,0),IF($X15&lt;=20,1,0))</formula>
    </cfRule>
    <cfRule type="expression" dxfId="13490" priority="1939">
      <formula>AND(IF($Q15=2,1,0),IF($X15&lt;30,1,0))</formula>
    </cfRule>
    <cfRule type="expression" dxfId="13489" priority="1940">
      <formula>AND(IF($Q15=3,1,0),IF($X15&lt;30,1,0))</formula>
    </cfRule>
    <cfRule type="expression" dxfId="13488" priority="1941">
      <formula>AND(IF($Q15=3,1,IF($Q15=4,1,0)),IF($F15&lt;=85,1,0))</formula>
    </cfRule>
  </conditionalFormatting>
  <conditionalFormatting sqref="X15">
    <cfRule type="expression" dxfId="13487" priority="1934">
      <formula>AND(IF(OR($Q15=1,$Q15=2),1,0),IF($X15&lt;=20,1,0))</formula>
    </cfRule>
    <cfRule type="expression" dxfId="13486" priority="1935">
      <formula>AND(IF($Q15=2,1,0),IF($X15&lt;30,1,0))</formula>
    </cfRule>
    <cfRule type="expression" dxfId="13485" priority="1936">
      <formula>AND(IF($Q15=3,1,0),IF($X15&lt;30,1,0))</formula>
    </cfRule>
    <cfRule type="expression" dxfId="13484" priority="1937">
      <formula>AND(IF($Q15=3,1,IF($Q15=4,1,0)),IF($F15&lt;=85,1,0))</formula>
    </cfRule>
  </conditionalFormatting>
  <conditionalFormatting sqref="AI15">
    <cfRule type="expression" dxfId="13483" priority="1930">
      <formula>AND(IF(OR($Q15=1,$Q15=2),1,0),IF($X15&lt;=20,1,0))</formula>
    </cfRule>
    <cfRule type="expression" dxfId="13482" priority="1931">
      <formula>AND(IF($Q15=2,1,0),IF($X15&lt;30,1,0))</formula>
    </cfRule>
    <cfRule type="expression" dxfId="13481" priority="1932">
      <formula>AND(IF($Q15=3,1,0),IF($X15&lt;30,1,0))</formula>
    </cfRule>
    <cfRule type="expression" dxfId="13480" priority="1933">
      <formula>AND(IF($Q15=3,1,IF($Q15=4,1,0)),IF($F15&lt;=85,1,0))</formula>
    </cfRule>
  </conditionalFormatting>
  <conditionalFormatting sqref="AV16">
    <cfRule type="expression" dxfId="13479" priority="1928">
      <formula>AV16="X"</formula>
    </cfRule>
    <cfRule type="expression" dxfId="13478" priority="1929">
      <formula>AV16="후보"</formula>
    </cfRule>
  </conditionalFormatting>
  <conditionalFormatting sqref="Z16">
    <cfRule type="colorScale" priority="1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477" priority="1925" operator="greaterThan">
      <formula>0.9</formula>
    </cfRule>
    <cfRule type="cellIs" dxfId="13476" priority="1926" operator="greaterThan">
      <formula>0.85</formula>
    </cfRule>
  </conditionalFormatting>
  <conditionalFormatting sqref="N16">
    <cfRule type="cellIs" dxfId="13475" priority="1923" operator="greaterThan">
      <formula>0.9</formula>
    </cfRule>
    <cfRule type="cellIs" dxfId="13474" priority="1924" operator="greaterThan">
      <formula>0.85</formula>
    </cfRule>
  </conditionalFormatting>
  <conditionalFormatting sqref="E16">
    <cfRule type="expression" dxfId="13473" priority="1919">
      <formula>AND(IF(OR($Q16=1,$Q16=2),1,0),IF($X16&lt;=20,1,0))</formula>
    </cfRule>
    <cfRule type="expression" dxfId="13472" priority="1920">
      <formula>AND(IF($Q16=2,1,0),IF($X16&lt;30,1,0))</formula>
    </cfRule>
    <cfRule type="expression" dxfId="13471" priority="1921">
      <formula>AND(IF($Q16=3,1,0),IF($X16&lt;30,1,0))</formula>
    </cfRule>
    <cfRule type="expression" dxfId="13470" priority="1922">
      <formula>AND(IF($Q16=3,1,IF($Q16=4,1,0)),IF($F16&lt;=85,1,0))</formula>
    </cfRule>
  </conditionalFormatting>
  <conditionalFormatting sqref="X16">
    <cfRule type="expression" dxfId="13469" priority="1915">
      <formula>AND(IF(OR($Q16=1,$Q16=2),1,0),IF($X16&lt;=20,1,0))</formula>
    </cfRule>
    <cfRule type="expression" dxfId="13468" priority="1916">
      <formula>AND(IF($Q16=2,1,0),IF($X16&lt;30,1,0))</formula>
    </cfRule>
    <cfRule type="expression" dxfId="13467" priority="1917">
      <formula>AND(IF($Q16=3,1,0),IF($X16&lt;30,1,0))</formula>
    </cfRule>
    <cfRule type="expression" dxfId="13466" priority="1918">
      <formula>AND(IF($Q16=3,1,IF($Q16=4,1,0)),IF($F16&lt;=85,1,0))</formula>
    </cfRule>
  </conditionalFormatting>
  <conditionalFormatting sqref="AI16">
    <cfRule type="expression" dxfId="13465" priority="1911">
      <formula>AND(IF(OR($Q16=1,$Q16=2),1,0),IF($X16&lt;=20,1,0))</formula>
    </cfRule>
    <cfRule type="expression" dxfId="13464" priority="1912">
      <formula>AND(IF($Q16=2,1,0),IF($X16&lt;30,1,0))</formula>
    </cfRule>
    <cfRule type="expression" dxfId="13463" priority="1913">
      <formula>AND(IF($Q16=3,1,0),IF($X16&lt;30,1,0))</formula>
    </cfRule>
    <cfRule type="expression" dxfId="13462" priority="1914">
      <formula>AND(IF($Q16=3,1,IF($Q16=4,1,0)),IF($F16&lt;=85,1,0))</formula>
    </cfRule>
  </conditionalFormatting>
  <conditionalFormatting sqref="AV17">
    <cfRule type="expression" dxfId="13461" priority="1909">
      <formula>AV17="X"</formula>
    </cfRule>
    <cfRule type="expression" dxfId="13460" priority="1910">
      <formula>AV17="후보"</formula>
    </cfRule>
  </conditionalFormatting>
  <conditionalFormatting sqref="Z17">
    <cfRule type="colorScale" priority="1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3459" priority="1906" operator="greaterThan">
      <formula>0.9</formula>
    </cfRule>
    <cfRule type="cellIs" dxfId="13458" priority="1907" operator="greaterThan">
      <formula>0.85</formula>
    </cfRule>
  </conditionalFormatting>
  <conditionalFormatting sqref="N17">
    <cfRule type="cellIs" dxfId="13457" priority="1904" operator="greaterThan">
      <formula>0.9</formula>
    </cfRule>
    <cfRule type="cellIs" dxfId="13456" priority="1905" operator="greaterThan">
      <formula>0.85</formula>
    </cfRule>
  </conditionalFormatting>
  <conditionalFormatting sqref="E17">
    <cfRule type="expression" dxfId="13455" priority="1900">
      <formula>AND(IF(OR($Q17=1,$Q17=2),1,0),IF($X17&lt;=20,1,0))</formula>
    </cfRule>
    <cfRule type="expression" dxfId="13454" priority="1901">
      <formula>AND(IF($Q17=2,1,0),IF($X17&lt;30,1,0))</formula>
    </cfRule>
    <cfRule type="expression" dxfId="13453" priority="1902">
      <formula>AND(IF($Q17=3,1,0),IF($X17&lt;30,1,0))</formula>
    </cfRule>
    <cfRule type="expression" dxfId="13452" priority="1903">
      <formula>AND(IF($Q17=3,1,IF($Q17=4,1,0)),IF($F17&lt;=85,1,0))</formula>
    </cfRule>
  </conditionalFormatting>
  <conditionalFormatting sqref="X17">
    <cfRule type="expression" dxfId="13451" priority="1896">
      <formula>AND(IF(OR($Q17=1,$Q17=2),1,0),IF($X17&lt;=20,1,0))</formula>
    </cfRule>
    <cfRule type="expression" dxfId="13450" priority="1897">
      <formula>AND(IF($Q17=2,1,0),IF($X17&lt;30,1,0))</formula>
    </cfRule>
    <cfRule type="expression" dxfId="13449" priority="1898">
      <formula>AND(IF($Q17=3,1,0),IF($X17&lt;30,1,0))</formula>
    </cfRule>
    <cfRule type="expression" dxfId="13448" priority="1899">
      <formula>AND(IF($Q17=3,1,IF($Q17=4,1,0)),IF($F17&lt;=85,1,0))</formula>
    </cfRule>
  </conditionalFormatting>
  <conditionalFormatting sqref="AI17">
    <cfRule type="expression" dxfId="13447" priority="1892">
      <formula>AND(IF(OR($Q17=1,$Q17=2),1,0),IF($X17&lt;=20,1,0))</formula>
    </cfRule>
    <cfRule type="expression" dxfId="13446" priority="1893">
      <formula>AND(IF($Q17=2,1,0),IF($X17&lt;30,1,0))</formula>
    </cfRule>
    <cfRule type="expression" dxfId="13445" priority="1894">
      <formula>AND(IF($Q17=3,1,0),IF($X17&lt;30,1,0))</formula>
    </cfRule>
    <cfRule type="expression" dxfId="13444" priority="1895">
      <formula>AND(IF($Q17=3,1,IF($Q17=4,1,0)),IF($F17&lt;=85,1,0))</formula>
    </cfRule>
  </conditionalFormatting>
  <conditionalFormatting sqref="AV18">
    <cfRule type="expression" dxfId="13443" priority="1890">
      <formula>AV18="X"</formula>
    </cfRule>
    <cfRule type="expression" dxfId="13442" priority="1891">
      <formula>AV18="후보"</formula>
    </cfRule>
  </conditionalFormatting>
  <conditionalFormatting sqref="Z18">
    <cfRule type="colorScale" priority="1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3441" priority="1887" operator="greaterThan">
      <formula>0.9</formula>
    </cfRule>
    <cfRule type="cellIs" dxfId="13440" priority="1888" operator="greaterThan">
      <formula>0.85</formula>
    </cfRule>
  </conditionalFormatting>
  <conditionalFormatting sqref="N18">
    <cfRule type="cellIs" dxfId="13439" priority="1885" operator="greaterThan">
      <formula>0.9</formula>
    </cfRule>
    <cfRule type="cellIs" dxfId="13438" priority="1886" operator="greaterThan">
      <formula>0.85</formula>
    </cfRule>
  </conditionalFormatting>
  <conditionalFormatting sqref="E18">
    <cfRule type="expression" dxfId="13437" priority="1881">
      <formula>AND(IF(OR($Q18=1,$Q18=2),1,0),IF($X18&lt;=20,1,0))</formula>
    </cfRule>
    <cfRule type="expression" dxfId="13436" priority="1882">
      <formula>AND(IF($Q18=2,1,0),IF($X18&lt;30,1,0))</formula>
    </cfRule>
    <cfRule type="expression" dxfId="13435" priority="1883">
      <formula>AND(IF($Q18=3,1,0),IF($X18&lt;30,1,0))</formula>
    </cfRule>
    <cfRule type="expression" dxfId="13434" priority="1884">
      <formula>AND(IF($Q18=3,1,IF($Q18=4,1,0)),IF($F18&lt;=85,1,0))</formula>
    </cfRule>
  </conditionalFormatting>
  <conditionalFormatting sqref="X18">
    <cfRule type="expression" dxfId="13433" priority="1877">
      <formula>AND(IF(OR($Q18=1,$Q18=2),1,0),IF($X18&lt;=20,1,0))</formula>
    </cfRule>
    <cfRule type="expression" dxfId="13432" priority="1878">
      <formula>AND(IF($Q18=2,1,0),IF($X18&lt;30,1,0))</formula>
    </cfRule>
    <cfRule type="expression" dxfId="13431" priority="1879">
      <formula>AND(IF($Q18=3,1,0),IF($X18&lt;30,1,0))</formula>
    </cfRule>
    <cfRule type="expression" dxfId="13430" priority="1880">
      <formula>AND(IF($Q18=3,1,IF($Q18=4,1,0)),IF($F18&lt;=85,1,0))</formula>
    </cfRule>
  </conditionalFormatting>
  <conditionalFormatting sqref="AI18">
    <cfRule type="expression" dxfId="13429" priority="1873">
      <formula>AND(IF(OR($Q18=1,$Q18=2),1,0),IF($X18&lt;=20,1,0))</formula>
    </cfRule>
    <cfRule type="expression" dxfId="13428" priority="1874">
      <formula>AND(IF($Q18=2,1,0),IF($X18&lt;30,1,0))</formula>
    </cfRule>
    <cfRule type="expression" dxfId="13427" priority="1875">
      <formula>AND(IF($Q18=3,1,0),IF($X18&lt;30,1,0))</formula>
    </cfRule>
    <cfRule type="expression" dxfId="13426" priority="1876">
      <formula>AND(IF($Q18=3,1,IF($Q18=4,1,0)),IF($F18&lt;=85,1,0))</formula>
    </cfRule>
  </conditionalFormatting>
  <conditionalFormatting sqref="AV19">
    <cfRule type="expression" dxfId="13425" priority="1871">
      <formula>AV19="X"</formula>
    </cfRule>
    <cfRule type="expression" dxfId="13424" priority="1872">
      <formula>AV19="후보"</formula>
    </cfRule>
  </conditionalFormatting>
  <conditionalFormatting sqref="Z19">
    <cfRule type="colorScale" priority="1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3423" priority="1868" operator="greaterThan">
      <formula>0.9</formula>
    </cfRule>
    <cfRule type="cellIs" dxfId="13422" priority="1869" operator="greaterThan">
      <formula>0.85</formula>
    </cfRule>
  </conditionalFormatting>
  <conditionalFormatting sqref="N19">
    <cfRule type="cellIs" dxfId="13421" priority="1866" operator="greaterThan">
      <formula>0.9</formula>
    </cfRule>
    <cfRule type="cellIs" dxfId="13420" priority="1867" operator="greaterThan">
      <formula>0.85</formula>
    </cfRule>
  </conditionalFormatting>
  <conditionalFormatting sqref="E19">
    <cfRule type="expression" dxfId="13419" priority="1862">
      <formula>AND(IF(OR($Q19=1,$Q19=2),1,0),IF($X19&lt;=20,1,0))</formula>
    </cfRule>
    <cfRule type="expression" dxfId="13418" priority="1863">
      <formula>AND(IF($Q19=2,1,0),IF($X19&lt;30,1,0))</formula>
    </cfRule>
    <cfRule type="expression" dxfId="13417" priority="1864">
      <formula>AND(IF($Q19=3,1,0),IF($X19&lt;30,1,0))</formula>
    </cfRule>
    <cfRule type="expression" dxfId="13416" priority="1865">
      <formula>AND(IF($Q19=3,1,IF($Q19=4,1,0)),IF($F19&lt;=85,1,0))</formula>
    </cfRule>
  </conditionalFormatting>
  <conditionalFormatting sqref="X19">
    <cfRule type="expression" dxfId="13415" priority="1858">
      <formula>AND(IF(OR($Q19=1,$Q19=2),1,0),IF($X19&lt;=20,1,0))</formula>
    </cfRule>
    <cfRule type="expression" dxfId="13414" priority="1859">
      <formula>AND(IF($Q19=2,1,0),IF($X19&lt;30,1,0))</formula>
    </cfRule>
    <cfRule type="expression" dxfId="13413" priority="1860">
      <formula>AND(IF($Q19=3,1,0),IF($X19&lt;30,1,0))</formula>
    </cfRule>
    <cfRule type="expression" dxfId="13412" priority="1861">
      <formula>AND(IF($Q19=3,1,IF($Q19=4,1,0)),IF($F19&lt;=85,1,0))</formula>
    </cfRule>
  </conditionalFormatting>
  <conditionalFormatting sqref="AI19">
    <cfRule type="expression" dxfId="13411" priority="1854">
      <formula>AND(IF(OR($Q19=1,$Q19=2),1,0),IF($X19&lt;=20,1,0))</formula>
    </cfRule>
    <cfRule type="expression" dxfId="13410" priority="1855">
      <formula>AND(IF($Q19=2,1,0),IF($X19&lt;30,1,0))</formula>
    </cfRule>
    <cfRule type="expression" dxfId="13409" priority="1856">
      <formula>AND(IF($Q19=3,1,0),IF($X19&lt;30,1,0))</formula>
    </cfRule>
    <cfRule type="expression" dxfId="13408" priority="1857">
      <formula>AND(IF($Q19=3,1,IF($Q19=4,1,0)),IF($F19&lt;=85,1,0))</formula>
    </cfRule>
  </conditionalFormatting>
  <conditionalFormatting sqref="AV20">
    <cfRule type="expression" dxfId="13407" priority="1852">
      <formula>AV20="X"</formula>
    </cfRule>
    <cfRule type="expression" dxfId="13406" priority="1853">
      <formula>AV20="후보"</formula>
    </cfRule>
  </conditionalFormatting>
  <conditionalFormatting sqref="Z20">
    <cfRule type="colorScale" priority="1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3405" priority="1849" operator="greaterThan">
      <formula>0.9</formula>
    </cfRule>
    <cfRule type="cellIs" dxfId="13404" priority="1850" operator="greaterThan">
      <formula>0.85</formula>
    </cfRule>
  </conditionalFormatting>
  <conditionalFormatting sqref="N20">
    <cfRule type="cellIs" dxfId="13403" priority="1847" operator="greaterThan">
      <formula>0.9</formula>
    </cfRule>
    <cfRule type="cellIs" dxfId="13402" priority="1848" operator="greaterThan">
      <formula>0.85</formula>
    </cfRule>
  </conditionalFormatting>
  <conditionalFormatting sqref="E20">
    <cfRule type="expression" dxfId="13401" priority="1843">
      <formula>AND(IF(OR($Q20=1,$Q20=2),1,0),IF($X20&lt;=20,1,0))</formula>
    </cfRule>
    <cfRule type="expression" dxfId="13400" priority="1844">
      <formula>AND(IF($Q20=2,1,0),IF($X20&lt;30,1,0))</formula>
    </cfRule>
    <cfRule type="expression" dxfId="13399" priority="1845">
      <formula>AND(IF($Q20=3,1,0),IF($X20&lt;30,1,0))</formula>
    </cfRule>
    <cfRule type="expression" dxfId="13398" priority="1846">
      <formula>AND(IF($Q20=3,1,IF($Q20=4,1,0)),IF($F20&lt;=85,1,0))</formula>
    </cfRule>
  </conditionalFormatting>
  <conditionalFormatting sqref="X20">
    <cfRule type="expression" dxfId="13397" priority="1839">
      <formula>AND(IF(OR($Q20=1,$Q20=2),1,0),IF($X20&lt;=20,1,0))</formula>
    </cfRule>
    <cfRule type="expression" dxfId="13396" priority="1840">
      <formula>AND(IF($Q20=2,1,0),IF($X20&lt;30,1,0))</formula>
    </cfRule>
    <cfRule type="expression" dxfId="13395" priority="1841">
      <formula>AND(IF($Q20=3,1,0),IF($X20&lt;30,1,0))</formula>
    </cfRule>
    <cfRule type="expression" dxfId="13394" priority="1842">
      <formula>AND(IF($Q20=3,1,IF($Q20=4,1,0)),IF($F20&lt;=85,1,0))</formula>
    </cfRule>
  </conditionalFormatting>
  <conditionalFormatting sqref="AI20">
    <cfRule type="expression" dxfId="13393" priority="1835">
      <formula>AND(IF(OR($Q20=1,$Q20=2),1,0),IF($X20&lt;=20,1,0))</formula>
    </cfRule>
    <cfRule type="expression" dxfId="13392" priority="1836">
      <formula>AND(IF($Q20=2,1,0),IF($X20&lt;30,1,0))</formula>
    </cfRule>
    <cfRule type="expression" dxfId="13391" priority="1837">
      <formula>AND(IF($Q20=3,1,0),IF($X20&lt;30,1,0))</formula>
    </cfRule>
    <cfRule type="expression" dxfId="13390" priority="1838">
      <formula>AND(IF($Q20=3,1,IF($Q20=4,1,0)),IF($F20&lt;=85,1,0))</formula>
    </cfRule>
  </conditionalFormatting>
  <conditionalFormatting sqref="AV21">
    <cfRule type="expression" dxfId="13389" priority="1833">
      <formula>AV21="X"</formula>
    </cfRule>
    <cfRule type="expression" dxfId="13388" priority="1834">
      <formula>AV21="후보"</formula>
    </cfRule>
  </conditionalFormatting>
  <conditionalFormatting sqref="Z21">
    <cfRule type="colorScale" priority="1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3387" priority="1830" operator="greaterThan">
      <formula>0.9</formula>
    </cfRule>
    <cfRule type="cellIs" dxfId="13386" priority="1831" operator="greaterThan">
      <formula>0.85</formula>
    </cfRule>
  </conditionalFormatting>
  <conditionalFormatting sqref="N21">
    <cfRule type="cellIs" dxfId="13385" priority="1828" operator="greaterThan">
      <formula>0.9</formula>
    </cfRule>
    <cfRule type="cellIs" dxfId="13384" priority="1829" operator="greaterThan">
      <formula>0.85</formula>
    </cfRule>
  </conditionalFormatting>
  <conditionalFormatting sqref="E21">
    <cfRule type="expression" dxfId="13383" priority="1824">
      <formula>AND(IF(OR($Q21=1,$Q21=2),1,0),IF($X21&lt;=20,1,0))</formula>
    </cfRule>
    <cfRule type="expression" dxfId="13382" priority="1825">
      <formula>AND(IF($Q21=2,1,0),IF($X21&lt;30,1,0))</formula>
    </cfRule>
    <cfRule type="expression" dxfId="13381" priority="1826">
      <formula>AND(IF($Q21=3,1,0),IF($X21&lt;30,1,0))</formula>
    </cfRule>
    <cfRule type="expression" dxfId="13380" priority="1827">
      <formula>AND(IF($Q21=3,1,IF($Q21=4,1,0)),IF($F21&lt;=85,1,0))</formula>
    </cfRule>
  </conditionalFormatting>
  <conditionalFormatting sqref="X21">
    <cfRule type="expression" dxfId="13379" priority="1820">
      <formula>AND(IF(OR($Q21=1,$Q21=2),1,0),IF($X21&lt;=20,1,0))</formula>
    </cfRule>
    <cfRule type="expression" dxfId="13378" priority="1821">
      <formula>AND(IF($Q21=2,1,0),IF($X21&lt;30,1,0))</formula>
    </cfRule>
    <cfRule type="expression" dxfId="13377" priority="1822">
      <formula>AND(IF($Q21=3,1,0),IF($X21&lt;30,1,0))</formula>
    </cfRule>
    <cfRule type="expression" dxfId="13376" priority="1823">
      <formula>AND(IF($Q21=3,1,IF($Q21=4,1,0)),IF($F21&lt;=85,1,0))</formula>
    </cfRule>
  </conditionalFormatting>
  <conditionalFormatting sqref="AI21">
    <cfRule type="expression" dxfId="13375" priority="1816">
      <formula>AND(IF(OR($Q21=1,$Q21=2),1,0),IF($X21&lt;=20,1,0))</formula>
    </cfRule>
    <cfRule type="expression" dxfId="13374" priority="1817">
      <formula>AND(IF($Q21=2,1,0),IF($X21&lt;30,1,0))</formula>
    </cfRule>
    <cfRule type="expression" dxfId="13373" priority="1818">
      <formula>AND(IF($Q21=3,1,0),IF($X21&lt;30,1,0))</formula>
    </cfRule>
    <cfRule type="expression" dxfId="13372" priority="1819">
      <formula>AND(IF($Q21=3,1,IF($Q21=4,1,0)),IF($F21&lt;=85,1,0))</formula>
    </cfRule>
  </conditionalFormatting>
  <conditionalFormatting sqref="AV22">
    <cfRule type="expression" dxfId="13371" priority="1814">
      <formula>AV22="X"</formula>
    </cfRule>
    <cfRule type="expression" dxfId="13370" priority="1815">
      <formula>AV22="후보"</formula>
    </cfRule>
  </conditionalFormatting>
  <conditionalFormatting sqref="Z22">
    <cfRule type="colorScale" priority="1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3369" priority="1811" operator="greaterThan">
      <formula>0.9</formula>
    </cfRule>
    <cfRule type="cellIs" dxfId="13368" priority="1812" operator="greaterThan">
      <formula>0.85</formula>
    </cfRule>
  </conditionalFormatting>
  <conditionalFormatting sqref="N22">
    <cfRule type="cellIs" dxfId="13367" priority="1809" operator="greaterThan">
      <formula>0.9</formula>
    </cfRule>
    <cfRule type="cellIs" dxfId="13366" priority="1810" operator="greaterThan">
      <formula>0.85</formula>
    </cfRule>
  </conditionalFormatting>
  <conditionalFormatting sqref="E22">
    <cfRule type="expression" dxfId="13365" priority="1805">
      <formula>AND(IF(OR($Q22=1,$Q22=2),1,0),IF($X22&lt;=20,1,0))</formula>
    </cfRule>
    <cfRule type="expression" dxfId="13364" priority="1806">
      <formula>AND(IF($Q22=2,1,0),IF($X22&lt;30,1,0))</formula>
    </cfRule>
    <cfRule type="expression" dxfId="13363" priority="1807">
      <formula>AND(IF($Q22=3,1,0),IF($X22&lt;30,1,0))</formula>
    </cfRule>
    <cfRule type="expression" dxfId="13362" priority="1808">
      <formula>AND(IF($Q22=3,1,IF($Q22=4,1,0)),IF($F22&lt;=85,1,0))</formula>
    </cfRule>
  </conditionalFormatting>
  <conditionalFormatting sqref="X22">
    <cfRule type="expression" dxfId="13361" priority="1801">
      <formula>AND(IF(OR($Q22=1,$Q22=2),1,0),IF($X22&lt;=20,1,0))</formula>
    </cfRule>
    <cfRule type="expression" dxfId="13360" priority="1802">
      <formula>AND(IF($Q22=2,1,0),IF($X22&lt;30,1,0))</formula>
    </cfRule>
    <cfRule type="expression" dxfId="13359" priority="1803">
      <formula>AND(IF($Q22=3,1,0),IF($X22&lt;30,1,0))</formula>
    </cfRule>
    <cfRule type="expression" dxfId="13358" priority="1804">
      <formula>AND(IF($Q22=3,1,IF($Q22=4,1,0)),IF($F22&lt;=85,1,0))</formula>
    </cfRule>
  </conditionalFormatting>
  <conditionalFormatting sqref="AI22">
    <cfRule type="expression" dxfId="13357" priority="1797">
      <formula>AND(IF(OR($Q22=1,$Q22=2),1,0),IF($X22&lt;=20,1,0))</formula>
    </cfRule>
    <cfRule type="expression" dxfId="13356" priority="1798">
      <formula>AND(IF($Q22=2,1,0),IF($X22&lt;30,1,0))</formula>
    </cfRule>
    <cfRule type="expression" dxfId="13355" priority="1799">
      <formula>AND(IF($Q22=3,1,0),IF($X22&lt;30,1,0))</formula>
    </cfRule>
    <cfRule type="expression" dxfId="13354" priority="1800">
      <formula>AND(IF($Q22=3,1,IF($Q22=4,1,0)),IF($F22&lt;=85,1,0))</formula>
    </cfRule>
  </conditionalFormatting>
  <conditionalFormatting sqref="AV23">
    <cfRule type="expression" dxfId="13353" priority="1795">
      <formula>AV23="X"</formula>
    </cfRule>
    <cfRule type="expression" dxfId="13352" priority="1796">
      <formula>AV23="후보"</formula>
    </cfRule>
  </conditionalFormatting>
  <conditionalFormatting sqref="Z23">
    <cfRule type="colorScale" priority="1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3351" priority="1792" operator="greaterThan">
      <formula>0.9</formula>
    </cfRule>
    <cfRule type="cellIs" dxfId="13350" priority="1793" operator="greaterThan">
      <formula>0.85</formula>
    </cfRule>
  </conditionalFormatting>
  <conditionalFormatting sqref="N23">
    <cfRule type="cellIs" dxfId="13349" priority="1790" operator="greaterThan">
      <formula>0.9</formula>
    </cfRule>
    <cfRule type="cellIs" dxfId="13348" priority="1791" operator="greaterThan">
      <formula>0.85</formula>
    </cfRule>
  </conditionalFormatting>
  <conditionalFormatting sqref="E23">
    <cfRule type="expression" dxfId="13347" priority="1786">
      <formula>AND(IF(OR($Q23=1,$Q23=2),1,0),IF($X23&lt;=20,1,0))</formula>
    </cfRule>
    <cfRule type="expression" dxfId="13346" priority="1787">
      <formula>AND(IF($Q23=2,1,0),IF($X23&lt;30,1,0))</formula>
    </cfRule>
    <cfRule type="expression" dxfId="13345" priority="1788">
      <formula>AND(IF($Q23=3,1,0),IF($X23&lt;30,1,0))</formula>
    </cfRule>
    <cfRule type="expression" dxfId="13344" priority="1789">
      <formula>AND(IF($Q23=3,1,IF($Q23=4,1,0)),IF($F23&lt;=85,1,0))</formula>
    </cfRule>
  </conditionalFormatting>
  <conditionalFormatting sqref="X23">
    <cfRule type="expression" dxfId="13343" priority="1782">
      <formula>AND(IF(OR($Q23=1,$Q23=2),1,0),IF($X23&lt;=20,1,0))</formula>
    </cfRule>
    <cfRule type="expression" dxfId="13342" priority="1783">
      <formula>AND(IF($Q23=2,1,0),IF($X23&lt;30,1,0))</formula>
    </cfRule>
    <cfRule type="expression" dxfId="13341" priority="1784">
      <formula>AND(IF($Q23=3,1,0),IF($X23&lt;30,1,0))</formula>
    </cfRule>
    <cfRule type="expression" dxfId="13340" priority="1785">
      <formula>AND(IF($Q23=3,1,IF($Q23=4,1,0)),IF($F23&lt;=85,1,0))</formula>
    </cfRule>
  </conditionalFormatting>
  <conditionalFormatting sqref="AI23">
    <cfRule type="expression" dxfId="13339" priority="1778">
      <formula>AND(IF(OR($Q23=1,$Q23=2),1,0),IF($X23&lt;=20,1,0))</formula>
    </cfRule>
    <cfRule type="expression" dxfId="13338" priority="1779">
      <formula>AND(IF($Q23=2,1,0),IF($X23&lt;30,1,0))</formula>
    </cfRule>
    <cfRule type="expression" dxfId="13337" priority="1780">
      <formula>AND(IF($Q23=3,1,0),IF($X23&lt;30,1,0))</formula>
    </cfRule>
    <cfRule type="expression" dxfId="13336" priority="1781">
      <formula>AND(IF($Q23=3,1,IF($Q23=4,1,0)),IF($F23&lt;=85,1,0))</formula>
    </cfRule>
  </conditionalFormatting>
  <conditionalFormatting sqref="AV24">
    <cfRule type="expression" dxfId="13335" priority="1776">
      <formula>AV24="X"</formula>
    </cfRule>
    <cfRule type="expression" dxfId="13334" priority="1777">
      <formula>AV24="후보"</formula>
    </cfRule>
  </conditionalFormatting>
  <conditionalFormatting sqref="Z24">
    <cfRule type="colorScale" priority="1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3333" priority="1773" operator="greaterThan">
      <formula>0.9</formula>
    </cfRule>
    <cfRule type="cellIs" dxfId="13332" priority="1774" operator="greaterThan">
      <formula>0.85</formula>
    </cfRule>
  </conditionalFormatting>
  <conditionalFormatting sqref="N24">
    <cfRule type="cellIs" dxfId="13331" priority="1771" operator="greaterThan">
      <formula>0.9</formula>
    </cfRule>
    <cfRule type="cellIs" dxfId="13330" priority="1772" operator="greaterThan">
      <formula>0.85</formula>
    </cfRule>
  </conditionalFormatting>
  <conditionalFormatting sqref="E24">
    <cfRule type="expression" dxfId="13329" priority="1767">
      <formula>AND(IF(OR($Q24=1,$Q24=2),1,0),IF($X24&lt;=20,1,0))</formula>
    </cfRule>
    <cfRule type="expression" dxfId="13328" priority="1768">
      <formula>AND(IF($Q24=2,1,0),IF($X24&lt;30,1,0))</formula>
    </cfRule>
    <cfRule type="expression" dxfId="13327" priority="1769">
      <formula>AND(IF($Q24=3,1,0),IF($X24&lt;30,1,0))</formula>
    </cfRule>
    <cfRule type="expression" dxfId="13326" priority="1770">
      <formula>AND(IF($Q24=3,1,IF($Q24=4,1,0)),IF($F24&lt;=85,1,0))</formula>
    </cfRule>
  </conditionalFormatting>
  <conditionalFormatting sqref="X24">
    <cfRule type="expression" dxfId="13325" priority="1763">
      <formula>AND(IF(OR($Q24=1,$Q24=2),1,0),IF($X24&lt;=20,1,0))</formula>
    </cfRule>
    <cfRule type="expression" dxfId="13324" priority="1764">
      <formula>AND(IF($Q24=2,1,0),IF($X24&lt;30,1,0))</formula>
    </cfRule>
    <cfRule type="expression" dxfId="13323" priority="1765">
      <formula>AND(IF($Q24=3,1,0),IF($X24&lt;30,1,0))</formula>
    </cfRule>
    <cfRule type="expression" dxfId="13322" priority="1766">
      <formula>AND(IF($Q24=3,1,IF($Q24=4,1,0)),IF($F24&lt;=85,1,0))</formula>
    </cfRule>
  </conditionalFormatting>
  <conditionalFormatting sqref="AI24">
    <cfRule type="expression" dxfId="13321" priority="1759">
      <formula>AND(IF(OR($Q24=1,$Q24=2),1,0),IF($X24&lt;=20,1,0))</formula>
    </cfRule>
    <cfRule type="expression" dxfId="13320" priority="1760">
      <formula>AND(IF($Q24=2,1,0),IF($X24&lt;30,1,0))</formula>
    </cfRule>
    <cfRule type="expression" dxfId="13319" priority="1761">
      <formula>AND(IF($Q24=3,1,0),IF($X24&lt;30,1,0))</formula>
    </cfRule>
    <cfRule type="expression" dxfId="13318" priority="1762">
      <formula>AND(IF($Q24=3,1,IF($Q24=4,1,0)),IF($F24&lt;=85,1,0))</formula>
    </cfRule>
  </conditionalFormatting>
  <conditionalFormatting sqref="AV25">
    <cfRule type="expression" dxfId="13317" priority="1757">
      <formula>AV25="X"</formula>
    </cfRule>
    <cfRule type="expression" dxfId="13316" priority="1758">
      <formula>AV25="후보"</formula>
    </cfRule>
  </conditionalFormatting>
  <conditionalFormatting sqref="Z25">
    <cfRule type="colorScale" priority="1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3315" priority="1754" operator="greaterThan">
      <formula>0.9</formula>
    </cfRule>
    <cfRule type="cellIs" dxfId="13314" priority="1755" operator="greaterThan">
      <formula>0.85</formula>
    </cfRule>
  </conditionalFormatting>
  <conditionalFormatting sqref="N25">
    <cfRule type="cellIs" dxfId="13313" priority="1752" operator="greaterThan">
      <formula>0.9</formula>
    </cfRule>
    <cfRule type="cellIs" dxfId="13312" priority="1753" operator="greaterThan">
      <formula>0.85</formula>
    </cfRule>
  </conditionalFormatting>
  <conditionalFormatting sqref="E25">
    <cfRule type="expression" dxfId="13311" priority="1748">
      <formula>AND(IF(OR($Q25=1,$Q25=2),1,0),IF($X25&lt;=20,1,0))</formula>
    </cfRule>
    <cfRule type="expression" dxfId="13310" priority="1749">
      <formula>AND(IF($Q25=2,1,0),IF($X25&lt;30,1,0))</formula>
    </cfRule>
    <cfRule type="expression" dxfId="13309" priority="1750">
      <formula>AND(IF($Q25=3,1,0),IF($X25&lt;30,1,0))</formula>
    </cfRule>
    <cfRule type="expression" dxfId="13308" priority="1751">
      <formula>AND(IF($Q25=3,1,IF($Q25=4,1,0)),IF($F25&lt;=85,1,0))</formula>
    </cfRule>
  </conditionalFormatting>
  <conditionalFormatting sqref="X25">
    <cfRule type="expression" dxfId="13307" priority="1744">
      <formula>AND(IF(OR($Q25=1,$Q25=2),1,0),IF($X25&lt;=20,1,0))</formula>
    </cfRule>
    <cfRule type="expression" dxfId="13306" priority="1745">
      <formula>AND(IF($Q25=2,1,0),IF($X25&lt;30,1,0))</formula>
    </cfRule>
    <cfRule type="expression" dxfId="13305" priority="1746">
      <formula>AND(IF($Q25=3,1,0),IF($X25&lt;30,1,0))</formula>
    </cfRule>
    <cfRule type="expression" dxfId="13304" priority="1747">
      <formula>AND(IF($Q25=3,1,IF($Q25=4,1,0)),IF($F25&lt;=85,1,0))</formula>
    </cfRule>
  </conditionalFormatting>
  <conditionalFormatting sqref="AI25">
    <cfRule type="expression" dxfId="13303" priority="1740">
      <formula>AND(IF(OR($Q25=1,$Q25=2),1,0),IF($X25&lt;=20,1,0))</formula>
    </cfRule>
    <cfRule type="expression" dxfId="13302" priority="1741">
      <formula>AND(IF($Q25=2,1,0),IF($X25&lt;30,1,0))</formula>
    </cfRule>
    <cfRule type="expression" dxfId="13301" priority="1742">
      <formula>AND(IF($Q25=3,1,0),IF($X25&lt;30,1,0))</formula>
    </cfRule>
    <cfRule type="expression" dxfId="13300" priority="1743">
      <formula>AND(IF($Q25=3,1,IF($Q25=4,1,0)),IF($F25&lt;=85,1,0))</formula>
    </cfRule>
  </conditionalFormatting>
  <conditionalFormatting sqref="AV26">
    <cfRule type="expression" dxfId="13299" priority="1738">
      <formula>AV26="X"</formula>
    </cfRule>
    <cfRule type="expression" dxfId="13298" priority="1739">
      <formula>AV26="후보"</formula>
    </cfRule>
  </conditionalFormatting>
  <conditionalFormatting sqref="Z26">
    <cfRule type="colorScale" priority="17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3297" priority="1735" operator="greaterThan">
      <formula>0.9</formula>
    </cfRule>
    <cfRule type="cellIs" dxfId="13296" priority="1736" operator="greaterThan">
      <formula>0.85</formula>
    </cfRule>
  </conditionalFormatting>
  <conditionalFormatting sqref="N26">
    <cfRule type="cellIs" dxfId="13295" priority="1733" operator="greaterThan">
      <formula>0.9</formula>
    </cfRule>
    <cfRule type="cellIs" dxfId="13294" priority="1734" operator="greaterThan">
      <formula>0.85</formula>
    </cfRule>
  </conditionalFormatting>
  <conditionalFormatting sqref="E26">
    <cfRule type="expression" dxfId="13293" priority="1729">
      <formula>AND(IF(OR($Q26=1,$Q26=2),1,0),IF($X26&lt;=20,1,0))</formula>
    </cfRule>
    <cfRule type="expression" dxfId="13292" priority="1730">
      <formula>AND(IF($Q26=2,1,0),IF($X26&lt;30,1,0))</formula>
    </cfRule>
    <cfRule type="expression" dxfId="13291" priority="1731">
      <formula>AND(IF($Q26=3,1,0),IF($X26&lt;30,1,0))</formula>
    </cfRule>
    <cfRule type="expression" dxfId="13290" priority="1732">
      <formula>AND(IF($Q26=3,1,IF($Q26=4,1,0)),IF($F26&lt;=85,1,0))</formula>
    </cfRule>
  </conditionalFormatting>
  <conditionalFormatting sqref="X26">
    <cfRule type="expression" dxfId="13289" priority="1725">
      <formula>AND(IF(OR($Q26=1,$Q26=2),1,0),IF($X26&lt;=20,1,0))</formula>
    </cfRule>
    <cfRule type="expression" dxfId="13288" priority="1726">
      <formula>AND(IF($Q26=2,1,0),IF($X26&lt;30,1,0))</formula>
    </cfRule>
    <cfRule type="expression" dxfId="13287" priority="1727">
      <formula>AND(IF($Q26=3,1,0),IF($X26&lt;30,1,0))</formula>
    </cfRule>
    <cfRule type="expression" dxfId="13286" priority="1728">
      <formula>AND(IF($Q26=3,1,IF($Q26=4,1,0)),IF($F26&lt;=85,1,0))</formula>
    </cfRule>
  </conditionalFormatting>
  <conditionalFormatting sqref="AI26">
    <cfRule type="expression" dxfId="13285" priority="1721">
      <formula>AND(IF(OR($Q26=1,$Q26=2),1,0),IF($X26&lt;=20,1,0))</formula>
    </cfRule>
    <cfRule type="expression" dxfId="13284" priority="1722">
      <formula>AND(IF($Q26=2,1,0),IF($X26&lt;30,1,0))</formula>
    </cfRule>
    <cfRule type="expression" dxfId="13283" priority="1723">
      <formula>AND(IF($Q26=3,1,0),IF($X26&lt;30,1,0))</formula>
    </cfRule>
    <cfRule type="expression" dxfId="13282" priority="1724">
      <formula>AND(IF($Q26=3,1,IF($Q26=4,1,0)),IF($F26&lt;=85,1,0))</formula>
    </cfRule>
  </conditionalFormatting>
  <conditionalFormatting sqref="AV27">
    <cfRule type="expression" dxfId="13281" priority="1719">
      <formula>AV27="X"</formula>
    </cfRule>
    <cfRule type="expression" dxfId="13280" priority="1720">
      <formula>AV27="후보"</formula>
    </cfRule>
  </conditionalFormatting>
  <conditionalFormatting sqref="Z27">
    <cfRule type="colorScale" priority="17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3279" priority="1716" operator="greaterThan">
      <formula>0.9</formula>
    </cfRule>
    <cfRule type="cellIs" dxfId="13278" priority="1717" operator="greaterThan">
      <formula>0.85</formula>
    </cfRule>
  </conditionalFormatting>
  <conditionalFormatting sqref="N27">
    <cfRule type="cellIs" dxfId="13277" priority="1714" operator="greaterThan">
      <formula>0.9</formula>
    </cfRule>
    <cfRule type="cellIs" dxfId="13276" priority="1715" operator="greaterThan">
      <formula>0.85</formula>
    </cfRule>
  </conditionalFormatting>
  <conditionalFormatting sqref="E27">
    <cfRule type="expression" dxfId="13275" priority="1710">
      <formula>AND(IF(OR($Q27=1,$Q27=2),1,0),IF($X27&lt;=20,1,0))</formula>
    </cfRule>
    <cfRule type="expression" dxfId="13274" priority="1711">
      <formula>AND(IF($Q27=2,1,0),IF($X27&lt;30,1,0))</formula>
    </cfRule>
    <cfRule type="expression" dxfId="13273" priority="1712">
      <formula>AND(IF($Q27=3,1,0),IF($X27&lt;30,1,0))</formula>
    </cfRule>
    <cfRule type="expression" dxfId="13272" priority="1713">
      <formula>AND(IF($Q27=3,1,IF($Q27=4,1,0)),IF($F27&lt;=85,1,0))</formula>
    </cfRule>
  </conditionalFormatting>
  <conditionalFormatting sqref="X27">
    <cfRule type="expression" dxfId="13271" priority="1706">
      <formula>AND(IF(OR($Q27=1,$Q27=2),1,0),IF($X27&lt;=20,1,0))</formula>
    </cfRule>
    <cfRule type="expression" dxfId="13270" priority="1707">
      <formula>AND(IF($Q27=2,1,0),IF($X27&lt;30,1,0))</formula>
    </cfRule>
    <cfRule type="expression" dxfId="13269" priority="1708">
      <formula>AND(IF($Q27=3,1,0),IF($X27&lt;30,1,0))</formula>
    </cfRule>
    <cfRule type="expression" dxfId="13268" priority="1709">
      <formula>AND(IF($Q27=3,1,IF($Q27=4,1,0)),IF($F27&lt;=85,1,0))</formula>
    </cfRule>
  </conditionalFormatting>
  <conditionalFormatting sqref="AI27">
    <cfRule type="expression" dxfId="13267" priority="1702">
      <formula>AND(IF(OR($Q27=1,$Q27=2),1,0),IF($X27&lt;=20,1,0))</formula>
    </cfRule>
    <cfRule type="expression" dxfId="13266" priority="1703">
      <formula>AND(IF($Q27=2,1,0),IF($X27&lt;30,1,0))</formula>
    </cfRule>
    <cfRule type="expression" dxfId="13265" priority="1704">
      <formula>AND(IF($Q27=3,1,0),IF($X27&lt;30,1,0))</formula>
    </cfRule>
    <cfRule type="expression" dxfId="13264" priority="1705">
      <formula>AND(IF($Q27=3,1,IF($Q27=4,1,0)),IF($F27&lt;=85,1,0))</formula>
    </cfRule>
  </conditionalFormatting>
  <conditionalFormatting sqref="AV28">
    <cfRule type="expression" dxfId="13263" priority="1700">
      <formula>AV28="X"</formula>
    </cfRule>
    <cfRule type="expression" dxfId="13262" priority="1701">
      <formula>AV28="후보"</formula>
    </cfRule>
  </conditionalFormatting>
  <conditionalFormatting sqref="Z28">
    <cfRule type="colorScale" priority="16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3261" priority="1697" operator="greaterThan">
      <formula>0.9</formula>
    </cfRule>
    <cfRule type="cellIs" dxfId="13260" priority="1698" operator="greaterThan">
      <formula>0.85</formula>
    </cfRule>
  </conditionalFormatting>
  <conditionalFormatting sqref="N28">
    <cfRule type="cellIs" dxfId="13259" priority="1695" operator="greaterThan">
      <formula>0.9</formula>
    </cfRule>
    <cfRule type="cellIs" dxfId="13258" priority="1696" operator="greaterThan">
      <formula>0.85</formula>
    </cfRule>
  </conditionalFormatting>
  <conditionalFormatting sqref="E28">
    <cfRule type="expression" dxfId="13257" priority="1691">
      <formula>AND(IF(OR($Q28=1,$Q28=2),1,0),IF($X28&lt;=20,1,0))</formula>
    </cfRule>
    <cfRule type="expression" dxfId="13256" priority="1692">
      <formula>AND(IF($Q28=2,1,0),IF($X28&lt;30,1,0))</formula>
    </cfRule>
    <cfRule type="expression" dxfId="13255" priority="1693">
      <formula>AND(IF($Q28=3,1,0),IF($X28&lt;30,1,0))</formula>
    </cfRule>
    <cfRule type="expression" dxfId="13254" priority="1694">
      <formula>AND(IF($Q28=3,1,IF($Q28=4,1,0)),IF($F28&lt;=85,1,0))</formula>
    </cfRule>
  </conditionalFormatting>
  <conditionalFormatting sqref="X28">
    <cfRule type="expression" dxfId="13253" priority="1687">
      <formula>AND(IF(OR($Q28=1,$Q28=2),1,0),IF($X28&lt;=20,1,0))</formula>
    </cfRule>
    <cfRule type="expression" dxfId="13252" priority="1688">
      <formula>AND(IF($Q28=2,1,0),IF($X28&lt;30,1,0))</formula>
    </cfRule>
    <cfRule type="expression" dxfId="13251" priority="1689">
      <formula>AND(IF($Q28=3,1,0),IF($X28&lt;30,1,0))</formula>
    </cfRule>
    <cfRule type="expression" dxfId="13250" priority="1690">
      <formula>AND(IF($Q28=3,1,IF($Q28=4,1,0)),IF($F28&lt;=85,1,0))</formula>
    </cfRule>
  </conditionalFormatting>
  <conditionalFormatting sqref="AI28">
    <cfRule type="expression" dxfId="13249" priority="1683">
      <formula>AND(IF(OR($Q28=1,$Q28=2),1,0),IF($X28&lt;=20,1,0))</formula>
    </cfRule>
    <cfRule type="expression" dxfId="13248" priority="1684">
      <formula>AND(IF($Q28=2,1,0),IF($X28&lt;30,1,0))</formula>
    </cfRule>
    <cfRule type="expression" dxfId="13247" priority="1685">
      <formula>AND(IF($Q28=3,1,0),IF($X28&lt;30,1,0))</formula>
    </cfRule>
    <cfRule type="expression" dxfId="13246" priority="1686">
      <formula>AND(IF($Q28=3,1,IF($Q28=4,1,0)),IF($F28&lt;=85,1,0))</formula>
    </cfRule>
  </conditionalFormatting>
  <conditionalFormatting sqref="AV29">
    <cfRule type="expression" dxfId="13245" priority="1681">
      <formula>AV29="X"</formula>
    </cfRule>
    <cfRule type="expression" dxfId="13244" priority="1682">
      <formula>AV29="후보"</formula>
    </cfRule>
  </conditionalFormatting>
  <conditionalFormatting sqref="Z29">
    <cfRule type="colorScale" priority="16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3243" priority="1678" operator="greaterThan">
      <formula>0.9</formula>
    </cfRule>
    <cfRule type="cellIs" dxfId="13242" priority="1679" operator="greaterThan">
      <formula>0.85</formula>
    </cfRule>
  </conditionalFormatting>
  <conditionalFormatting sqref="N29">
    <cfRule type="cellIs" dxfId="13241" priority="1676" operator="greaterThan">
      <formula>0.9</formula>
    </cfRule>
    <cfRule type="cellIs" dxfId="13240" priority="1677" operator="greaterThan">
      <formula>0.85</formula>
    </cfRule>
  </conditionalFormatting>
  <conditionalFormatting sqref="E29">
    <cfRule type="expression" dxfId="13239" priority="1672">
      <formula>AND(IF(OR($Q29=1,$Q29=2),1,0),IF($X29&lt;=20,1,0))</formula>
    </cfRule>
    <cfRule type="expression" dxfId="13238" priority="1673">
      <formula>AND(IF($Q29=2,1,0),IF($X29&lt;30,1,0))</formula>
    </cfRule>
    <cfRule type="expression" dxfId="13237" priority="1674">
      <formula>AND(IF($Q29=3,1,0),IF($X29&lt;30,1,0))</formula>
    </cfRule>
    <cfRule type="expression" dxfId="13236" priority="1675">
      <formula>AND(IF($Q29=3,1,IF($Q29=4,1,0)),IF($F29&lt;=85,1,0))</formula>
    </cfRule>
  </conditionalFormatting>
  <conditionalFormatting sqref="X29">
    <cfRule type="expression" dxfId="13235" priority="1668">
      <formula>AND(IF(OR($Q29=1,$Q29=2),1,0),IF($X29&lt;=20,1,0))</formula>
    </cfRule>
    <cfRule type="expression" dxfId="13234" priority="1669">
      <formula>AND(IF($Q29=2,1,0),IF($X29&lt;30,1,0))</formula>
    </cfRule>
    <cfRule type="expression" dxfId="13233" priority="1670">
      <formula>AND(IF($Q29=3,1,0),IF($X29&lt;30,1,0))</formula>
    </cfRule>
    <cfRule type="expression" dxfId="13232" priority="1671">
      <formula>AND(IF($Q29=3,1,IF($Q29=4,1,0)),IF($F29&lt;=85,1,0))</formula>
    </cfRule>
  </conditionalFormatting>
  <conditionalFormatting sqref="AI29">
    <cfRule type="expression" dxfId="13231" priority="1664">
      <formula>AND(IF(OR($Q29=1,$Q29=2),1,0),IF($X29&lt;=20,1,0))</formula>
    </cfRule>
    <cfRule type="expression" dxfId="13230" priority="1665">
      <formula>AND(IF($Q29=2,1,0),IF($X29&lt;30,1,0))</formula>
    </cfRule>
    <cfRule type="expression" dxfId="13229" priority="1666">
      <formula>AND(IF($Q29=3,1,0),IF($X29&lt;30,1,0))</formula>
    </cfRule>
    <cfRule type="expression" dxfId="13228" priority="1667">
      <formula>AND(IF($Q29=3,1,IF($Q29=4,1,0)),IF($F29&lt;=85,1,0))</formula>
    </cfRule>
  </conditionalFormatting>
  <conditionalFormatting sqref="AV30">
    <cfRule type="expression" dxfId="13227" priority="1662">
      <formula>AV30="X"</formula>
    </cfRule>
    <cfRule type="expression" dxfId="13226" priority="1663">
      <formula>AV30="후보"</formula>
    </cfRule>
  </conditionalFormatting>
  <conditionalFormatting sqref="Z30">
    <cfRule type="colorScale" priority="16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3225" priority="1659" operator="greaterThan">
      <formula>0.9</formula>
    </cfRule>
    <cfRule type="cellIs" dxfId="13224" priority="1660" operator="greaterThan">
      <formula>0.85</formula>
    </cfRule>
  </conditionalFormatting>
  <conditionalFormatting sqref="N30">
    <cfRule type="cellIs" dxfId="13223" priority="1657" operator="greaterThan">
      <formula>0.9</formula>
    </cfRule>
    <cfRule type="cellIs" dxfId="13222" priority="1658" operator="greaterThan">
      <formula>0.85</formula>
    </cfRule>
  </conditionalFormatting>
  <conditionalFormatting sqref="E30">
    <cfRule type="expression" dxfId="13221" priority="1653">
      <formula>AND(IF(OR($Q30=1,$Q30=2),1,0),IF($X30&lt;=20,1,0))</formula>
    </cfRule>
    <cfRule type="expression" dxfId="13220" priority="1654">
      <formula>AND(IF($Q30=2,1,0),IF($X30&lt;30,1,0))</formula>
    </cfRule>
    <cfRule type="expression" dxfId="13219" priority="1655">
      <formula>AND(IF($Q30=3,1,0),IF($X30&lt;30,1,0))</formula>
    </cfRule>
    <cfRule type="expression" dxfId="13218" priority="1656">
      <formula>AND(IF($Q30=3,1,IF($Q30=4,1,0)),IF($F30&lt;=85,1,0))</formula>
    </cfRule>
  </conditionalFormatting>
  <conditionalFormatting sqref="X30">
    <cfRule type="expression" dxfId="13217" priority="1649">
      <formula>AND(IF(OR($Q30=1,$Q30=2),1,0),IF($X30&lt;=20,1,0))</formula>
    </cfRule>
    <cfRule type="expression" dxfId="13216" priority="1650">
      <formula>AND(IF($Q30=2,1,0),IF($X30&lt;30,1,0))</formula>
    </cfRule>
    <cfRule type="expression" dxfId="13215" priority="1651">
      <formula>AND(IF($Q30=3,1,0),IF($X30&lt;30,1,0))</formula>
    </cfRule>
    <cfRule type="expression" dxfId="13214" priority="1652">
      <formula>AND(IF($Q30=3,1,IF($Q30=4,1,0)),IF($F30&lt;=85,1,0))</formula>
    </cfRule>
  </conditionalFormatting>
  <conditionalFormatting sqref="AI30">
    <cfRule type="expression" dxfId="13213" priority="1645">
      <formula>AND(IF(OR($Q30=1,$Q30=2),1,0),IF($X30&lt;=20,1,0))</formula>
    </cfRule>
    <cfRule type="expression" dxfId="13212" priority="1646">
      <formula>AND(IF($Q30=2,1,0),IF($X30&lt;30,1,0))</formula>
    </cfRule>
    <cfRule type="expression" dxfId="13211" priority="1647">
      <formula>AND(IF($Q30=3,1,0),IF($X30&lt;30,1,0))</formula>
    </cfRule>
    <cfRule type="expression" dxfId="13210" priority="1648">
      <formula>AND(IF($Q30=3,1,IF($Q30=4,1,0)),IF($F30&lt;=85,1,0))</formula>
    </cfRule>
  </conditionalFormatting>
  <conditionalFormatting sqref="AV31">
    <cfRule type="expression" dxfId="13209" priority="1643">
      <formula>AV31="X"</formula>
    </cfRule>
    <cfRule type="expression" dxfId="13208" priority="1644">
      <formula>AV31="후보"</formula>
    </cfRule>
  </conditionalFormatting>
  <conditionalFormatting sqref="Z31">
    <cfRule type="colorScale" priority="1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3207" priority="1640" operator="greaterThan">
      <formula>0.9</formula>
    </cfRule>
    <cfRule type="cellIs" dxfId="13206" priority="1641" operator="greaterThan">
      <formula>0.85</formula>
    </cfRule>
  </conditionalFormatting>
  <conditionalFormatting sqref="N31">
    <cfRule type="cellIs" dxfId="13205" priority="1638" operator="greaterThan">
      <formula>0.9</formula>
    </cfRule>
    <cfRule type="cellIs" dxfId="13204" priority="1639" operator="greaterThan">
      <formula>0.85</formula>
    </cfRule>
  </conditionalFormatting>
  <conditionalFormatting sqref="E31">
    <cfRule type="expression" dxfId="13203" priority="1634">
      <formula>AND(IF(OR($Q31=1,$Q31=2),1,0),IF($X31&lt;=20,1,0))</formula>
    </cfRule>
    <cfRule type="expression" dxfId="13202" priority="1635">
      <formula>AND(IF($Q31=2,1,0),IF($X31&lt;30,1,0))</formula>
    </cfRule>
    <cfRule type="expression" dxfId="13201" priority="1636">
      <formula>AND(IF($Q31=3,1,0),IF($X31&lt;30,1,0))</formula>
    </cfRule>
    <cfRule type="expression" dxfId="13200" priority="1637">
      <formula>AND(IF($Q31=3,1,IF($Q31=4,1,0)),IF($F31&lt;=85,1,0))</formula>
    </cfRule>
  </conditionalFormatting>
  <conditionalFormatting sqref="X31">
    <cfRule type="expression" dxfId="13199" priority="1630">
      <formula>AND(IF(OR($Q31=1,$Q31=2),1,0),IF($X31&lt;=20,1,0))</formula>
    </cfRule>
    <cfRule type="expression" dxfId="13198" priority="1631">
      <formula>AND(IF($Q31=2,1,0),IF($X31&lt;30,1,0))</formula>
    </cfRule>
    <cfRule type="expression" dxfId="13197" priority="1632">
      <formula>AND(IF($Q31=3,1,0),IF($X31&lt;30,1,0))</formula>
    </cfRule>
    <cfRule type="expression" dxfId="13196" priority="1633">
      <formula>AND(IF($Q31=3,1,IF($Q31=4,1,0)),IF($F31&lt;=85,1,0))</formula>
    </cfRule>
  </conditionalFormatting>
  <conditionalFormatting sqref="AI31">
    <cfRule type="expression" dxfId="13195" priority="1626">
      <formula>AND(IF(OR($Q31=1,$Q31=2),1,0),IF($X31&lt;=20,1,0))</formula>
    </cfRule>
    <cfRule type="expression" dxfId="13194" priority="1627">
      <formula>AND(IF($Q31=2,1,0),IF($X31&lt;30,1,0))</formula>
    </cfRule>
    <cfRule type="expression" dxfId="13193" priority="1628">
      <formula>AND(IF($Q31=3,1,0),IF($X31&lt;30,1,0))</formula>
    </cfRule>
    <cfRule type="expression" dxfId="13192" priority="1629">
      <formula>AND(IF($Q31=3,1,IF($Q31=4,1,0)),IF($F31&lt;=85,1,0))</formula>
    </cfRule>
  </conditionalFormatting>
  <conditionalFormatting sqref="AV32">
    <cfRule type="expression" dxfId="13191" priority="1624">
      <formula>AV32="X"</formula>
    </cfRule>
    <cfRule type="expression" dxfId="13190" priority="1625">
      <formula>AV32="후보"</formula>
    </cfRule>
  </conditionalFormatting>
  <conditionalFormatting sqref="Z32">
    <cfRule type="colorScale" priority="1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3189" priority="1621" operator="greaterThan">
      <formula>0.9</formula>
    </cfRule>
    <cfRule type="cellIs" dxfId="13188" priority="1622" operator="greaterThan">
      <formula>0.85</formula>
    </cfRule>
  </conditionalFormatting>
  <conditionalFormatting sqref="N32">
    <cfRule type="cellIs" dxfId="13187" priority="1619" operator="greaterThan">
      <formula>0.9</formula>
    </cfRule>
    <cfRule type="cellIs" dxfId="13186" priority="1620" operator="greaterThan">
      <formula>0.85</formula>
    </cfRule>
  </conditionalFormatting>
  <conditionalFormatting sqref="E32">
    <cfRule type="expression" dxfId="13185" priority="1615">
      <formula>AND(IF(OR($Q32=1,$Q32=2),1,0),IF($X32&lt;=20,1,0))</formula>
    </cfRule>
    <cfRule type="expression" dxfId="13184" priority="1616">
      <formula>AND(IF($Q32=2,1,0),IF($X32&lt;30,1,0))</formula>
    </cfRule>
    <cfRule type="expression" dxfId="13183" priority="1617">
      <formula>AND(IF($Q32=3,1,0),IF($X32&lt;30,1,0))</formula>
    </cfRule>
    <cfRule type="expression" dxfId="13182" priority="1618">
      <formula>AND(IF($Q32=3,1,IF($Q32=4,1,0)),IF($F32&lt;=85,1,0))</formula>
    </cfRule>
  </conditionalFormatting>
  <conditionalFormatting sqref="X32">
    <cfRule type="expression" dxfId="13181" priority="1611">
      <formula>AND(IF(OR($Q32=1,$Q32=2),1,0),IF($X32&lt;=20,1,0))</formula>
    </cfRule>
    <cfRule type="expression" dxfId="13180" priority="1612">
      <formula>AND(IF($Q32=2,1,0),IF($X32&lt;30,1,0))</formula>
    </cfRule>
    <cfRule type="expression" dxfId="13179" priority="1613">
      <formula>AND(IF($Q32=3,1,0),IF($X32&lt;30,1,0))</formula>
    </cfRule>
    <cfRule type="expression" dxfId="13178" priority="1614">
      <formula>AND(IF($Q32=3,1,IF($Q32=4,1,0)),IF($F32&lt;=85,1,0))</formula>
    </cfRule>
  </conditionalFormatting>
  <conditionalFormatting sqref="AI32">
    <cfRule type="expression" dxfId="13177" priority="1607">
      <formula>AND(IF(OR($Q32=1,$Q32=2),1,0),IF($X32&lt;=20,1,0))</formula>
    </cfRule>
    <cfRule type="expression" dxfId="13176" priority="1608">
      <formula>AND(IF($Q32=2,1,0),IF($X32&lt;30,1,0))</formula>
    </cfRule>
    <cfRule type="expression" dxfId="13175" priority="1609">
      <formula>AND(IF($Q32=3,1,0),IF($X32&lt;30,1,0))</formula>
    </cfRule>
    <cfRule type="expression" dxfId="13174" priority="1610">
      <formula>AND(IF($Q32=3,1,IF($Q32=4,1,0)),IF($F32&lt;=85,1,0))</formula>
    </cfRule>
  </conditionalFormatting>
  <conditionalFormatting sqref="AV33">
    <cfRule type="expression" dxfId="13173" priority="1605">
      <formula>AV33="X"</formula>
    </cfRule>
    <cfRule type="expression" dxfId="13172" priority="1606">
      <formula>AV33="후보"</formula>
    </cfRule>
  </conditionalFormatting>
  <conditionalFormatting sqref="Z33">
    <cfRule type="colorScale" priority="1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3171" priority="1602" operator="greaterThan">
      <formula>0.9</formula>
    </cfRule>
    <cfRule type="cellIs" dxfId="13170" priority="1603" operator="greaterThan">
      <formula>0.85</formula>
    </cfRule>
  </conditionalFormatting>
  <conditionalFormatting sqref="N33">
    <cfRule type="cellIs" dxfId="13169" priority="1600" operator="greaterThan">
      <formula>0.9</formula>
    </cfRule>
    <cfRule type="cellIs" dxfId="13168" priority="1601" operator="greaterThan">
      <formula>0.85</formula>
    </cfRule>
  </conditionalFormatting>
  <conditionalFormatting sqref="E33">
    <cfRule type="expression" dxfId="13167" priority="1596">
      <formula>AND(IF(OR($Q33=1,$Q33=2),1,0),IF($X33&lt;=20,1,0))</formula>
    </cfRule>
    <cfRule type="expression" dxfId="13166" priority="1597">
      <formula>AND(IF($Q33=2,1,0),IF($X33&lt;30,1,0))</formula>
    </cfRule>
    <cfRule type="expression" dxfId="13165" priority="1598">
      <formula>AND(IF($Q33=3,1,0),IF($X33&lt;30,1,0))</formula>
    </cfRule>
    <cfRule type="expression" dxfId="13164" priority="1599">
      <formula>AND(IF($Q33=3,1,IF($Q33=4,1,0)),IF($F33&lt;=85,1,0))</formula>
    </cfRule>
  </conditionalFormatting>
  <conditionalFormatting sqref="X33">
    <cfRule type="expression" dxfId="13163" priority="1592">
      <formula>AND(IF(OR($Q33=1,$Q33=2),1,0),IF($X33&lt;=20,1,0))</formula>
    </cfRule>
    <cfRule type="expression" dxfId="13162" priority="1593">
      <formula>AND(IF($Q33=2,1,0),IF($X33&lt;30,1,0))</formula>
    </cfRule>
    <cfRule type="expression" dxfId="13161" priority="1594">
      <formula>AND(IF($Q33=3,1,0),IF($X33&lt;30,1,0))</formula>
    </cfRule>
    <cfRule type="expression" dxfId="13160" priority="1595">
      <formula>AND(IF($Q33=3,1,IF($Q33=4,1,0)),IF($F33&lt;=85,1,0))</formula>
    </cfRule>
  </conditionalFormatting>
  <conditionalFormatting sqref="AI33">
    <cfRule type="expression" dxfId="13159" priority="1588">
      <formula>AND(IF(OR($Q33=1,$Q33=2),1,0),IF($X33&lt;=20,1,0))</formula>
    </cfRule>
    <cfRule type="expression" dxfId="13158" priority="1589">
      <formula>AND(IF($Q33=2,1,0),IF($X33&lt;30,1,0))</formula>
    </cfRule>
    <cfRule type="expression" dxfId="13157" priority="1590">
      <formula>AND(IF($Q33=3,1,0),IF($X33&lt;30,1,0))</formula>
    </cfRule>
    <cfRule type="expression" dxfId="13156" priority="1591">
      <formula>AND(IF($Q33=3,1,IF($Q33=4,1,0)),IF($F33&lt;=85,1,0))</formula>
    </cfRule>
  </conditionalFormatting>
  <conditionalFormatting sqref="AV34">
    <cfRule type="expression" dxfId="13155" priority="1586">
      <formula>AV34="X"</formula>
    </cfRule>
    <cfRule type="expression" dxfId="13154" priority="1587">
      <formula>AV34="후보"</formula>
    </cfRule>
  </conditionalFormatting>
  <conditionalFormatting sqref="Z34">
    <cfRule type="colorScale" priority="1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3153" priority="1583" operator="greaterThan">
      <formula>0.9</formula>
    </cfRule>
    <cfRule type="cellIs" dxfId="13152" priority="1584" operator="greaterThan">
      <formula>0.85</formula>
    </cfRule>
  </conditionalFormatting>
  <conditionalFormatting sqref="N34">
    <cfRule type="cellIs" dxfId="13151" priority="1581" operator="greaterThan">
      <formula>0.9</formula>
    </cfRule>
    <cfRule type="cellIs" dxfId="13150" priority="1582" operator="greaterThan">
      <formula>0.85</formula>
    </cfRule>
  </conditionalFormatting>
  <conditionalFormatting sqref="E34">
    <cfRule type="expression" dxfId="13149" priority="1577">
      <formula>AND(IF(OR($Q34=1,$Q34=2),1,0),IF($X34&lt;=20,1,0))</formula>
    </cfRule>
    <cfRule type="expression" dxfId="13148" priority="1578">
      <formula>AND(IF($Q34=2,1,0),IF($X34&lt;30,1,0))</formula>
    </cfRule>
    <cfRule type="expression" dxfId="13147" priority="1579">
      <formula>AND(IF($Q34=3,1,0),IF($X34&lt;30,1,0))</formula>
    </cfRule>
    <cfRule type="expression" dxfId="13146" priority="1580">
      <formula>AND(IF($Q34=3,1,IF($Q34=4,1,0)),IF($F34&lt;=85,1,0))</formula>
    </cfRule>
  </conditionalFormatting>
  <conditionalFormatting sqref="X34">
    <cfRule type="expression" dxfId="13145" priority="1573">
      <formula>AND(IF(OR($Q34=1,$Q34=2),1,0),IF($X34&lt;=20,1,0))</formula>
    </cfRule>
    <cfRule type="expression" dxfId="13144" priority="1574">
      <formula>AND(IF($Q34=2,1,0),IF($X34&lt;30,1,0))</formula>
    </cfRule>
    <cfRule type="expression" dxfId="13143" priority="1575">
      <formula>AND(IF($Q34=3,1,0),IF($X34&lt;30,1,0))</formula>
    </cfRule>
    <cfRule type="expression" dxfId="13142" priority="1576">
      <formula>AND(IF($Q34=3,1,IF($Q34=4,1,0)),IF($F34&lt;=85,1,0))</formula>
    </cfRule>
  </conditionalFormatting>
  <conditionalFormatting sqref="AI34">
    <cfRule type="expression" dxfId="13141" priority="1569">
      <formula>AND(IF(OR($Q34=1,$Q34=2),1,0),IF($X34&lt;=20,1,0))</formula>
    </cfRule>
    <cfRule type="expression" dxfId="13140" priority="1570">
      <formula>AND(IF($Q34=2,1,0),IF($X34&lt;30,1,0))</formula>
    </cfRule>
    <cfRule type="expression" dxfId="13139" priority="1571">
      <formula>AND(IF($Q34=3,1,0),IF($X34&lt;30,1,0))</formula>
    </cfRule>
    <cfRule type="expression" dxfId="13138" priority="1572">
      <formula>AND(IF($Q34=3,1,IF($Q34=4,1,0)),IF($F34&lt;=85,1,0))</formula>
    </cfRule>
  </conditionalFormatting>
  <conditionalFormatting sqref="AV35">
    <cfRule type="expression" dxfId="13137" priority="1567">
      <formula>AV35="X"</formula>
    </cfRule>
    <cfRule type="expression" dxfId="13136" priority="1568">
      <formula>AV35="후보"</formula>
    </cfRule>
  </conditionalFormatting>
  <conditionalFormatting sqref="Z35">
    <cfRule type="colorScale" priority="1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3135" priority="1564" operator="greaterThan">
      <formula>0.9</formula>
    </cfRule>
    <cfRule type="cellIs" dxfId="13134" priority="1565" operator="greaterThan">
      <formula>0.85</formula>
    </cfRule>
  </conditionalFormatting>
  <conditionalFormatting sqref="N35">
    <cfRule type="cellIs" dxfId="13133" priority="1562" operator="greaterThan">
      <formula>0.9</formula>
    </cfRule>
    <cfRule type="cellIs" dxfId="13132" priority="1563" operator="greaterThan">
      <formula>0.85</formula>
    </cfRule>
  </conditionalFormatting>
  <conditionalFormatting sqref="E35">
    <cfRule type="expression" dxfId="13131" priority="1558">
      <formula>AND(IF(OR($Q35=1,$Q35=2),1,0),IF($X35&lt;=20,1,0))</formula>
    </cfRule>
    <cfRule type="expression" dxfId="13130" priority="1559">
      <formula>AND(IF($Q35=2,1,0),IF($X35&lt;30,1,0))</formula>
    </cfRule>
    <cfRule type="expression" dxfId="13129" priority="1560">
      <formula>AND(IF($Q35=3,1,0),IF($X35&lt;30,1,0))</formula>
    </cfRule>
    <cfRule type="expression" dxfId="13128" priority="1561">
      <formula>AND(IF($Q35=3,1,IF($Q35=4,1,0)),IF($F35&lt;=85,1,0))</formula>
    </cfRule>
  </conditionalFormatting>
  <conditionalFormatting sqref="X35">
    <cfRule type="expression" dxfId="13127" priority="1554">
      <formula>AND(IF(OR($Q35=1,$Q35=2),1,0),IF($X35&lt;=20,1,0))</formula>
    </cfRule>
    <cfRule type="expression" dxfId="13126" priority="1555">
      <formula>AND(IF($Q35=2,1,0),IF($X35&lt;30,1,0))</formula>
    </cfRule>
    <cfRule type="expression" dxfId="13125" priority="1556">
      <formula>AND(IF($Q35=3,1,0),IF($X35&lt;30,1,0))</formula>
    </cfRule>
    <cfRule type="expression" dxfId="13124" priority="1557">
      <formula>AND(IF($Q35=3,1,IF($Q35=4,1,0)),IF($F35&lt;=85,1,0))</formula>
    </cfRule>
  </conditionalFormatting>
  <conditionalFormatting sqref="AI35">
    <cfRule type="expression" dxfId="13123" priority="1550">
      <formula>AND(IF(OR($Q35=1,$Q35=2),1,0),IF($X35&lt;=20,1,0))</formula>
    </cfRule>
    <cfRule type="expression" dxfId="13122" priority="1551">
      <formula>AND(IF($Q35=2,1,0),IF($X35&lt;30,1,0))</formula>
    </cfRule>
    <cfRule type="expression" dxfId="13121" priority="1552">
      <formula>AND(IF($Q35=3,1,0),IF($X35&lt;30,1,0))</formula>
    </cfRule>
    <cfRule type="expression" dxfId="13120" priority="1553">
      <formula>AND(IF($Q35=3,1,IF($Q35=4,1,0)),IF($F35&lt;=85,1,0))</formula>
    </cfRule>
  </conditionalFormatting>
  <conditionalFormatting sqref="AV36">
    <cfRule type="expression" dxfId="13119" priority="1548">
      <formula>AV36="X"</formula>
    </cfRule>
    <cfRule type="expression" dxfId="13118" priority="1549">
      <formula>AV36="후보"</formula>
    </cfRule>
  </conditionalFormatting>
  <conditionalFormatting sqref="Z36">
    <cfRule type="colorScale" priority="15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3117" priority="1545" operator="greaterThan">
      <formula>0.9</formula>
    </cfRule>
    <cfRule type="cellIs" dxfId="13116" priority="1546" operator="greaterThan">
      <formula>0.85</formula>
    </cfRule>
  </conditionalFormatting>
  <conditionalFormatting sqref="N36">
    <cfRule type="cellIs" dxfId="13115" priority="1543" operator="greaterThan">
      <formula>0.9</formula>
    </cfRule>
    <cfRule type="cellIs" dxfId="13114" priority="1544" operator="greaterThan">
      <formula>0.85</formula>
    </cfRule>
  </conditionalFormatting>
  <conditionalFormatting sqref="E36">
    <cfRule type="expression" dxfId="13113" priority="1539">
      <formula>AND(IF(OR($Q36=1,$Q36=2),1,0),IF($X36&lt;=20,1,0))</formula>
    </cfRule>
    <cfRule type="expression" dxfId="13112" priority="1540">
      <formula>AND(IF($Q36=2,1,0),IF($X36&lt;30,1,0))</formula>
    </cfRule>
    <cfRule type="expression" dxfId="13111" priority="1541">
      <formula>AND(IF($Q36=3,1,0),IF($X36&lt;30,1,0))</formula>
    </cfRule>
    <cfRule type="expression" dxfId="13110" priority="1542">
      <formula>AND(IF($Q36=3,1,IF($Q36=4,1,0)),IF($F36&lt;=85,1,0))</formula>
    </cfRule>
  </conditionalFormatting>
  <conditionalFormatting sqref="X36">
    <cfRule type="expression" dxfId="13109" priority="1535">
      <formula>AND(IF(OR($Q36=1,$Q36=2),1,0),IF($X36&lt;=20,1,0))</formula>
    </cfRule>
    <cfRule type="expression" dxfId="13108" priority="1536">
      <formula>AND(IF($Q36=2,1,0),IF($X36&lt;30,1,0))</formula>
    </cfRule>
    <cfRule type="expression" dxfId="13107" priority="1537">
      <formula>AND(IF($Q36=3,1,0),IF($X36&lt;30,1,0))</formula>
    </cfRule>
    <cfRule type="expression" dxfId="13106" priority="1538">
      <formula>AND(IF($Q36=3,1,IF($Q36=4,1,0)),IF($F36&lt;=85,1,0))</formula>
    </cfRule>
  </conditionalFormatting>
  <conditionalFormatting sqref="AI36">
    <cfRule type="expression" dxfId="13105" priority="1531">
      <formula>AND(IF(OR($Q36=1,$Q36=2),1,0),IF($X36&lt;=20,1,0))</formula>
    </cfRule>
    <cfRule type="expression" dxfId="13104" priority="1532">
      <formula>AND(IF($Q36=2,1,0),IF($X36&lt;30,1,0))</formula>
    </cfRule>
    <cfRule type="expression" dxfId="13103" priority="1533">
      <formula>AND(IF($Q36=3,1,0),IF($X36&lt;30,1,0))</formula>
    </cfRule>
    <cfRule type="expression" dxfId="13102" priority="1534">
      <formula>AND(IF($Q36=3,1,IF($Q36=4,1,0)),IF($F36&lt;=85,1,0))</formula>
    </cfRule>
  </conditionalFormatting>
  <conditionalFormatting sqref="AV37">
    <cfRule type="expression" dxfId="13101" priority="1529">
      <formula>AV37="X"</formula>
    </cfRule>
    <cfRule type="expression" dxfId="13100" priority="1530">
      <formula>AV37="후보"</formula>
    </cfRule>
  </conditionalFormatting>
  <conditionalFormatting sqref="Z37">
    <cfRule type="colorScale" priority="15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3099" priority="1526" operator="greaterThan">
      <formula>0.9</formula>
    </cfRule>
    <cfRule type="cellIs" dxfId="13098" priority="1527" operator="greaterThan">
      <formula>0.85</formula>
    </cfRule>
  </conditionalFormatting>
  <conditionalFormatting sqref="N37">
    <cfRule type="cellIs" dxfId="13097" priority="1524" operator="greaterThan">
      <formula>0.9</formula>
    </cfRule>
    <cfRule type="cellIs" dxfId="13096" priority="1525" operator="greaterThan">
      <formula>0.85</formula>
    </cfRule>
  </conditionalFormatting>
  <conditionalFormatting sqref="E37">
    <cfRule type="expression" dxfId="13095" priority="1520">
      <formula>AND(IF(OR($Q37=1,$Q37=2),1,0),IF($X37&lt;=20,1,0))</formula>
    </cfRule>
    <cfRule type="expression" dxfId="13094" priority="1521">
      <formula>AND(IF($Q37=2,1,0),IF($X37&lt;30,1,0))</formula>
    </cfRule>
    <cfRule type="expression" dxfId="13093" priority="1522">
      <formula>AND(IF($Q37=3,1,0),IF($X37&lt;30,1,0))</formula>
    </cfRule>
    <cfRule type="expression" dxfId="13092" priority="1523">
      <formula>AND(IF($Q37=3,1,IF($Q37=4,1,0)),IF($F37&lt;=85,1,0))</formula>
    </cfRule>
  </conditionalFormatting>
  <conditionalFormatting sqref="X37">
    <cfRule type="expression" dxfId="13091" priority="1516">
      <formula>AND(IF(OR($Q37=1,$Q37=2),1,0),IF($X37&lt;=20,1,0))</formula>
    </cfRule>
    <cfRule type="expression" dxfId="13090" priority="1517">
      <formula>AND(IF($Q37=2,1,0),IF($X37&lt;30,1,0))</formula>
    </cfRule>
    <cfRule type="expression" dxfId="13089" priority="1518">
      <formula>AND(IF($Q37=3,1,0),IF($X37&lt;30,1,0))</formula>
    </cfRule>
    <cfRule type="expression" dxfId="13088" priority="1519">
      <formula>AND(IF($Q37=3,1,IF($Q37=4,1,0)),IF($F37&lt;=85,1,0))</formula>
    </cfRule>
  </conditionalFormatting>
  <conditionalFormatting sqref="AI37">
    <cfRule type="expression" dxfId="13087" priority="1512">
      <formula>AND(IF(OR($Q37=1,$Q37=2),1,0),IF($X37&lt;=20,1,0))</formula>
    </cfRule>
    <cfRule type="expression" dxfId="13086" priority="1513">
      <formula>AND(IF($Q37=2,1,0),IF($X37&lt;30,1,0))</formula>
    </cfRule>
    <cfRule type="expression" dxfId="13085" priority="1514">
      <formula>AND(IF($Q37=3,1,0),IF($X37&lt;30,1,0))</formula>
    </cfRule>
    <cfRule type="expression" dxfId="13084" priority="1515">
      <formula>AND(IF($Q37=3,1,IF($Q37=4,1,0)),IF($F37&lt;=85,1,0))</formula>
    </cfRule>
  </conditionalFormatting>
  <conditionalFormatting sqref="AV38">
    <cfRule type="expression" dxfId="13083" priority="1510">
      <formula>AV38="X"</formula>
    </cfRule>
    <cfRule type="expression" dxfId="13082" priority="1511">
      <formula>AV38="후보"</formula>
    </cfRule>
  </conditionalFormatting>
  <conditionalFormatting sqref="Z38">
    <cfRule type="colorScale" priority="15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3081" priority="1507" operator="greaterThan">
      <formula>0.9</formula>
    </cfRule>
    <cfRule type="cellIs" dxfId="13080" priority="1508" operator="greaterThan">
      <formula>0.85</formula>
    </cfRule>
  </conditionalFormatting>
  <conditionalFormatting sqref="N38">
    <cfRule type="cellIs" dxfId="13079" priority="1505" operator="greaterThan">
      <formula>0.9</formula>
    </cfRule>
    <cfRule type="cellIs" dxfId="13078" priority="1506" operator="greaterThan">
      <formula>0.85</formula>
    </cfRule>
  </conditionalFormatting>
  <conditionalFormatting sqref="E38">
    <cfRule type="expression" dxfId="13077" priority="1501">
      <formula>AND(IF(OR($Q38=1,$Q38=2),1,0),IF($X38&lt;=20,1,0))</formula>
    </cfRule>
    <cfRule type="expression" dxfId="13076" priority="1502">
      <formula>AND(IF($Q38=2,1,0),IF($X38&lt;30,1,0))</formula>
    </cfRule>
    <cfRule type="expression" dxfId="13075" priority="1503">
      <formula>AND(IF($Q38=3,1,0),IF($X38&lt;30,1,0))</formula>
    </cfRule>
    <cfRule type="expression" dxfId="13074" priority="1504">
      <formula>AND(IF($Q38=3,1,IF($Q38=4,1,0)),IF($F38&lt;=85,1,0))</formula>
    </cfRule>
  </conditionalFormatting>
  <conditionalFormatting sqref="X38">
    <cfRule type="expression" dxfId="13073" priority="1497">
      <formula>AND(IF(OR($Q38=1,$Q38=2),1,0),IF($X38&lt;=20,1,0))</formula>
    </cfRule>
    <cfRule type="expression" dxfId="13072" priority="1498">
      <formula>AND(IF($Q38=2,1,0),IF($X38&lt;30,1,0))</formula>
    </cfRule>
    <cfRule type="expression" dxfId="13071" priority="1499">
      <formula>AND(IF($Q38=3,1,0),IF($X38&lt;30,1,0))</formula>
    </cfRule>
    <cfRule type="expression" dxfId="13070" priority="1500">
      <formula>AND(IF($Q38=3,1,IF($Q38=4,1,0)),IF($F38&lt;=85,1,0))</formula>
    </cfRule>
  </conditionalFormatting>
  <conditionalFormatting sqref="AI38">
    <cfRule type="expression" dxfId="13069" priority="1493">
      <formula>AND(IF(OR($Q38=1,$Q38=2),1,0),IF($X38&lt;=20,1,0))</formula>
    </cfRule>
    <cfRule type="expression" dxfId="13068" priority="1494">
      <formula>AND(IF($Q38=2,1,0),IF($X38&lt;30,1,0))</formula>
    </cfRule>
    <cfRule type="expression" dxfId="13067" priority="1495">
      <formula>AND(IF($Q38=3,1,0),IF($X38&lt;30,1,0))</formula>
    </cfRule>
    <cfRule type="expression" dxfId="13066" priority="1496">
      <formula>AND(IF($Q38=3,1,IF($Q38=4,1,0)),IF($F38&lt;=85,1,0))</formula>
    </cfRule>
  </conditionalFormatting>
  <conditionalFormatting sqref="AV39">
    <cfRule type="expression" dxfId="13065" priority="1491">
      <formula>AV39="X"</formula>
    </cfRule>
    <cfRule type="expression" dxfId="13064" priority="1492">
      <formula>AV39="후보"</formula>
    </cfRule>
  </conditionalFormatting>
  <conditionalFormatting sqref="Z39">
    <cfRule type="colorScale" priority="14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3063" priority="1488" operator="greaterThan">
      <formula>0.9</formula>
    </cfRule>
    <cfRule type="cellIs" dxfId="13062" priority="1489" operator="greaterThan">
      <formula>0.85</formula>
    </cfRule>
  </conditionalFormatting>
  <conditionalFormatting sqref="N39">
    <cfRule type="cellIs" dxfId="13061" priority="1486" operator="greaterThan">
      <formula>0.9</formula>
    </cfRule>
    <cfRule type="cellIs" dxfId="13060" priority="1487" operator="greaterThan">
      <formula>0.85</formula>
    </cfRule>
  </conditionalFormatting>
  <conditionalFormatting sqref="E39">
    <cfRule type="expression" dxfId="13059" priority="1482">
      <formula>AND(IF(OR($Q39=1,$Q39=2),1,0),IF($X39&lt;=20,1,0))</formula>
    </cfRule>
    <cfRule type="expression" dxfId="13058" priority="1483">
      <formula>AND(IF($Q39=2,1,0),IF($X39&lt;30,1,0))</formula>
    </cfRule>
    <cfRule type="expression" dxfId="13057" priority="1484">
      <formula>AND(IF($Q39=3,1,0),IF($X39&lt;30,1,0))</formula>
    </cfRule>
    <cfRule type="expression" dxfId="13056" priority="1485">
      <formula>AND(IF($Q39=3,1,IF($Q39=4,1,0)),IF($F39&lt;=85,1,0))</formula>
    </cfRule>
  </conditionalFormatting>
  <conditionalFormatting sqref="X39">
    <cfRule type="expression" dxfId="13055" priority="1478">
      <formula>AND(IF(OR($Q39=1,$Q39=2),1,0),IF($X39&lt;=20,1,0))</formula>
    </cfRule>
    <cfRule type="expression" dxfId="13054" priority="1479">
      <formula>AND(IF($Q39=2,1,0),IF($X39&lt;30,1,0))</formula>
    </cfRule>
    <cfRule type="expression" dxfId="13053" priority="1480">
      <formula>AND(IF($Q39=3,1,0),IF($X39&lt;30,1,0))</formula>
    </cfRule>
    <cfRule type="expression" dxfId="13052" priority="1481">
      <formula>AND(IF($Q39=3,1,IF($Q39=4,1,0)),IF($F39&lt;=85,1,0))</formula>
    </cfRule>
  </conditionalFormatting>
  <conditionalFormatting sqref="AI39">
    <cfRule type="expression" dxfId="13051" priority="1474">
      <formula>AND(IF(OR($Q39=1,$Q39=2),1,0),IF($X39&lt;=20,1,0))</formula>
    </cfRule>
    <cfRule type="expression" dxfId="13050" priority="1475">
      <formula>AND(IF($Q39=2,1,0),IF($X39&lt;30,1,0))</formula>
    </cfRule>
    <cfRule type="expression" dxfId="13049" priority="1476">
      <formula>AND(IF($Q39=3,1,0),IF($X39&lt;30,1,0))</formula>
    </cfRule>
    <cfRule type="expression" dxfId="13048" priority="1477">
      <formula>AND(IF($Q39=3,1,IF($Q39=4,1,0)),IF($F39&lt;=85,1,0))</formula>
    </cfRule>
  </conditionalFormatting>
  <conditionalFormatting sqref="AV40">
    <cfRule type="expression" dxfId="13047" priority="1472">
      <formula>AV40="X"</formula>
    </cfRule>
    <cfRule type="expression" dxfId="13046" priority="1473">
      <formula>AV40="후보"</formula>
    </cfRule>
  </conditionalFormatting>
  <conditionalFormatting sqref="Z40">
    <cfRule type="colorScale" priority="14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3045" priority="1469" operator="greaterThan">
      <formula>0.9</formula>
    </cfRule>
    <cfRule type="cellIs" dxfId="13044" priority="1470" operator="greaterThan">
      <formula>0.85</formula>
    </cfRule>
  </conditionalFormatting>
  <conditionalFormatting sqref="N40">
    <cfRule type="cellIs" dxfId="13043" priority="1467" operator="greaterThan">
      <formula>0.9</formula>
    </cfRule>
    <cfRule type="cellIs" dxfId="13042" priority="1468" operator="greaterThan">
      <formula>0.85</formula>
    </cfRule>
  </conditionalFormatting>
  <conditionalFormatting sqref="E40">
    <cfRule type="expression" dxfId="13041" priority="1463">
      <formula>AND(IF(OR($Q40=1,$Q40=2),1,0),IF($X40&lt;=20,1,0))</formula>
    </cfRule>
    <cfRule type="expression" dxfId="13040" priority="1464">
      <formula>AND(IF($Q40=2,1,0),IF($X40&lt;30,1,0))</formula>
    </cfRule>
    <cfRule type="expression" dxfId="13039" priority="1465">
      <formula>AND(IF($Q40=3,1,0),IF($X40&lt;30,1,0))</formula>
    </cfRule>
    <cfRule type="expression" dxfId="13038" priority="1466">
      <formula>AND(IF($Q40=3,1,IF($Q40=4,1,0)),IF($F40&lt;=85,1,0))</formula>
    </cfRule>
  </conditionalFormatting>
  <conditionalFormatting sqref="X40">
    <cfRule type="expression" dxfId="13037" priority="1459">
      <formula>AND(IF(OR($Q40=1,$Q40=2),1,0),IF($X40&lt;=20,1,0))</formula>
    </cfRule>
    <cfRule type="expression" dxfId="13036" priority="1460">
      <formula>AND(IF($Q40=2,1,0),IF($X40&lt;30,1,0))</formula>
    </cfRule>
    <cfRule type="expression" dxfId="13035" priority="1461">
      <formula>AND(IF($Q40=3,1,0),IF($X40&lt;30,1,0))</formula>
    </cfRule>
    <cfRule type="expression" dxfId="13034" priority="1462">
      <formula>AND(IF($Q40=3,1,IF($Q40=4,1,0)),IF($F40&lt;=85,1,0))</formula>
    </cfRule>
  </conditionalFormatting>
  <conditionalFormatting sqref="AI40">
    <cfRule type="expression" dxfId="13033" priority="1455">
      <formula>AND(IF(OR($Q40=1,$Q40=2),1,0),IF($X40&lt;=20,1,0))</formula>
    </cfRule>
    <cfRule type="expression" dxfId="13032" priority="1456">
      <formula>AND(IF($Q40=2,1,0),IF($X40&lt;30,1,0))</formula>
    </cfRule>
    <cfRule type="expression" dxfId="13031" priority="1457">
      <formula>AND(IF($Q40=3,1,0),IF($X40&lt;30,1,0))</formula>
    </cfRule>
    <cfRule type="expression" dxfId="13030" priority="1458">
      <formula>AND(IF($Q40=3,1,IF($Q40=4,1,0)),IF($F40&lt;=85,1,0))</formula>
    </cfRule>
  </conditionalFormatting>
  <conditionalFormatting sqref="AV41">
    <cfRule type="expression" dxfId="13029" priority="1453">
      <formula>AV41="X"</formula>
    </cfRule>
    <cfRule type="expression" dxfId="13028" priority="1454">
      <formula>AV41="후보"</formula>
    </cfRule>
  </conditionalFormatting>
  <conditionalFormatting sqref="Z41">
    <cfRule type="colorScale" priority="14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3027" priority="1450" operator="greaterThan">
      <formula>0.9</formula>
    </cfRule>
    <cfRule type="cellIs" dxfId="13026" priority="1451" operator="greaterThan">
      <formula>0.85</formula>
    </cfRule>
  </conditionalFormatting>
  <conditionalFormatting sqref="N41">
    <cfRule type="cellIs" dxfId="13025" priority="1448" operator="greaterThan">
      <formula>0.9</formula>
    </cfRule>
    <cfRule type="cellIs" dxfId="13024" priority="1449" operator="greaterThan">
      <formula>0.85</formula>
    </cfRule>
  </conditionalFormatting>
  <conditionalFormatting sqref="E41">
    <cfRule type="expression" dxfId="13023" priority="1444">
      <formula>AND(IF(OR($Q41=1,$Q41=2),1,0),IF($X41&lt;=20,1,0))</formula>
    </cfRule>
    <cfRule type="expression" dxfId="13022" priority="1445">
      <formula>AND(IF($Q41=2,1,0),IF($X41&lt;30,1,0))</formula>
    </cfRule>
    <cfRule type="expression" dxfId="13021" priority="1446">
      <formula>AND(IF($Q41=3,1,0),IF($X41&lt;30,1,0))</formula>
    </cfRule>
    <cfRule type="expression" dxfId="13020" priority="1447">
      <formula>AND(IF($Q41=3,1,IF($Q41=4,1,0)),IF($F41&lt;=85,1,0))</formula>
    </cfRule>
  </conditionalFormatting>
  <conditionalFormatting sqref="X41">
    <cfRule type="expression" dxfId="13019" priority="1440">
      <formula>AND(IF(OR($Q41=1,$Q41=2),1,0),IF($X41&lt;=20,1,0))</formula>
    </cfRule>
    <cfRule type="expression" dxfId="13018" priority="1441">
      <formula>AND(IF($Q41=2,1,0),IF($X41&lt;30,1,0))</formula>
    </cfRule>
    <cfRule type="expression" dxfId="13017" priority="1442">
      <formula>AND(IF($Q41=3,1,0),IF($X41&lt;30,1,0))</formula>
    </cfRule>
    <cfRule type="expression" dxfId="13016" priority="1443">
      <formula>AND(IF($Q41=3,1,IF($Q41=4,1,0)),IF($F41&lt;=85,1,0))</formula>
    </cfRule>
  </conditionalFormatting>
  <conditionalFormatting sqref="AI41">
    <cfRule type="expression" dxfId="13015" priority="1436">
      <formula>AND(IF(OR($Q41=1,$Q41=2),1,0),IF($X41&lt;=20,1,0))</formula>
    </cfRule>
    <cfRule type="expression" dxfId="13014" priority="1437">
      <formula>AND(IF($Q41=2,1,0),IF($X41&lt;30,1,0))</formula>
    </cfRule>
    <cfRule type="expression" dxfId="13013" priority="1438">
      <formula>AND(IF($Q41=3,1,0),IF($X41&lt;30,1,0))</formula>
    </cfRule>
    <cfRule type="expression" dxfId="13012" priority="1439">
      <formula>AND(IF($Q41=3,1,IF($Q41=4,1,0)),IF($F41&lt;=85,1,0))</formula>
    </cfRule>
  </conditionalFormatting>
  <conditionalFormatting sqref="AV42">
    <cfRule type="expression" dxfId="13011" priority="1434">
      <formula>AV42="X"</formula>
    </cfRule>
    <cfRule type="expression" dxfId="13010" priority="1435">
      <formula>AV42="후보"</formula>
    </cfRule>
  </conditionalFormatting>
  <conditionalFormatting sqref="Z42">
    <cfRule type="colorScale" priority="14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3009" priority="1431" operator="greaterThan">
      <formula>0.9</formula>
    </cfRule>
    <cfRule type="cellIs" dxfId="13008" priority="1432" operator="greaterThan">
      <formula>0.85</formula>
    </cfRule>
  </conditionalFormatting>
  <conditionalFormatting sqref="N42">
    <cfRule type="cellIs" dxfId="13007" priority="1429" operator="greaterThan">
      <formula>0.9</formula>
    </cfRule>
    <cfRule type="cellIs" dxfId="13006" priority="1430" operator="greaterThan">
      <formula>0.85</formula>
    </cfRule>
  </conditionalFormatting>
  <conditionalFormatting sqref="E42">
    <cfRule type="expression" dxfId="13005" priority="1425">
      <formula>AND(IF(OR($Q42=1,$Q42=2),1,0),IF($X42&lt;=20,1,0))</formula>
    </cfRule>
    <cfRule type="expression" dxfId="13004" priority="1426">
      <formula>AND(IF($Q42=2,1,0),IF($X42&lt;30,1,0))</formula>
    </cfRule>
    <cfRule type="expression" dxfId="13003" priority="1427">
      <formula>AND(IF($Q42=3,1,0),IF($X42&lt;30,1,0))</formula>
    </cfRule>
    <cfRule type="expression" dxfId="13002" priority="1428">
      <formula>AND(IF($Q42=3,1,IF($Q42=4,1,0)),IF($F42&lt;=85,1,0))</formula>
    </cfRule>
  </conditionalFormatting>
  <conditionalFormatting sqref="X42">
    <cfRule type="expression" dxfId="13001" priority="1421">
      <formula>AND(IF(OR($Q42=1,$Q42=2),1,0),IF($X42&lt;=20,1,0))</formula>
    </cfRule>
    <cfRule type="expression" dxfId="13000" priority="1422">
      <formula>AND(IF($Q42=2,1,0),IF($X42&lt;30,1,0))</formula>
    </cfRule>
    <cfRule type="expression" dxfId="12999" priority="1423">
      <formula>AND(IF($Q42=3,1,0),IF($X42&lt;30,1,0))</formula>
    </cfRule>
    <cfRule type="expression" dxfId="12998" priority="1424">
      <formula>AND(IF($Q42=3,1,IF($Q42=4,1,0)),IF($F42&lt;=85,1,0))</formula>
    </cfRule>
  </conditionalFormatting>
  <conditionalFormatting sqref="AI42">
    <cfRule type="expression" dxfId="12997" priority="1417">
      <formula>AND(IF(OR($Q42=1,$Q42=2),1,0),IF($X42&lt;=20,1,0))</formula>
    </cfRule>
    <cfRule type="expression" dxfId="12996" priority="1418">
      <formula>AND(IF($Q42=2,1,0),IF($X42&lt;30,1,0))</formula>
    </cfRule>
    <cfRule type="expression" dxfId="12995" priority="1419">
      <formula>AND(IF($Q42=3,1,0),IF($X42&lt;30,1,0))</formula>
    </cfRule>
    <cfRule type="expression" dxfId="12994" priority="1420">
      <formula>AND(IF($Q42=3,1,IF($Q42=4,1,0)),IF($F42&lt;=85,1,0))</formula>
    </cfRule>
  </conditionalFormatting>
  <conditionalFormatting sqref="AV43">
    <cfRule type="expression" dxfId="12993" priority="1415">
      <formula>AV43="X"</formula>
    </cfRule>
    <cfRule type="expression" dxfId="12992" priority="1416">
      <formula>AV43="후보"</formula>
    </cfRule>
  </conditionalFormatting>
  <conditionalFormatting sqref="Z43">
    <cfRule type="colorScale" priority="14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2991" priority="1412" operator="greaterThan">
      <formula>0.9</formula>
    </cfRule>
    <cfRule type="cellIs" dxfId="12990" priority="1413" operator="greaterThan">
      <formula>0.85</formula>
    </cfRule>
  </conditionalFormatting>
  <conditionalFormatting sqref="N43">
    <cfRule type="cellIs" dxfId="12989" priority="1410" operator="greaterThan">
      <formula>0.9</formula>
    </cfRule>
    <cfRule type="cellIs" dxfId="12988" priority="1411" operator="greaterThan">
      <formula>0.85</formula>
    </cfRule>
  </conditionalFormatting>
  <conditionalFormatting sqref="E43">
    <cfRule type="expression" dxfId="12987" priority="1406">
      <formula>AND(IF(OR($Q43=1,$Q43=2),1,0),IF($X43&lt;=20,1,0))</formula>
    </cfRule>
    <cfRule type="expression" dxfId="12986" priority="1407">
      <formula>AND(IF($Q43=2,1,0),IF($X43&lt;30,1,0))</formula>
    </cfRule>
    <cfRule type="expression" dxfId="12985" priority="1408">
      <formula>AND(IF($Q43=3,1,0),IF($X43&lt;30,1,0))</formula>
    </cfRule>
    <cfRule type="expression" dxfId="12984" priority="1409">
      <formula>AND(IF($Q43=3,1,IF($Q43=4,1,0)),IF($F43&lt;=85,1,0))</formula>
    </cfRule>
  </conditionalFormatting>
  <conditionalFormatting sqref="X43">
    <cfRule type="expression" dxfId="12983" priority="1402">
      <formula>AND(IF(OR($Q43=1,$Q43=2),1,0),IF($X43&lt;=20,1,0))</formula>
    </cfRule>
    <cfRule type="expression" dxfId="12982" priority="1403">
      <formula>AND(IF($Q43=2,1,0),IF($X43&lt;30,1,0))</formula>
    </cfRule>
    <cfRule type="expression" dxfId="12981" priority="1404">
      <formula>AND(IF($Q43=3,1,0),IF($X43&lt;30,1,0))</formula>
    </cfRule>
    <cfRule type="expression" dxfId="12980" priority="1405">
      <formula>AND(IF($Q43=3,1,IF($Q43=4,1,0)),IF($F43&lt;=85,1,0))</formula>
    </cfRule>
  </conditionalFormatting>
  <conditionalFormatting sqref="AI43">
    <cfRule type="expression" dxfId="12979" priority="1398">
      <formula>AND(IF(OR($Q43=1,$Q43=2),1,0),IF($X43&lt;=20,1,0))</formula>
    </cfRule>
    <cfRule type="expression" dxfId="12978" priority="1399">
      <formula>AND(IF($Q43=2,1,0),IF($X43&lt;30,1,0))</formula>
    </cfRule>
    <cfRule type="expression" dxfId="12977" priority="1400">
      <formula>AND(IF($Q43=3,1,0),IF($X43&lt;30,1,0))</formula>
    </cfRule>
    <cfRule type="expression" dxfId="12976" priority="1401">
      <formula>AND(IF($Q43=3,1,IF($Q43=4,1,0)),IF($F43&lt;=85,1,0))</formula>
    </cfRule>
  </conditionalFormatting>
  <conditionalFormatting sqref="AV44">
    <cfRule type="expression" dxfId="12975" priority="1396">
      <formula>AV44="X"</formula>
    </cfRule>
    <cfRule type="expression" dxfId="12974" priority="1397">
      <formula>AV44="후보"</formula>
    </cfRule>
  </conditionalFormatting>
  <conditionalFormatting sqref="Z44">
    <cfRule type="colorScale" priority="13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2973" priority="1393" operator="greaterThan">
      <formula>0.9</formula>
    </cfRule>
    <cfRule type="cellIs" dxfId="12972" priority="1394" operator="greaterThan">
      <formula>0.85</formula>
    </cfRule>
  </conditionalFormatting>
  <conditionalFormatting sqref="N44">
    <cfRule type="cellIs" dxfId="12971" priority="1391" operator="greaterThan">
      <formula>0.9</formula>
    </cfRule>
    <cfRule type="cellIs" dxfId="12970" priority="1392" operator="greaterThan">
      <formula>0.85</formula>
    </cfRule>
  </conditionalFormatting>
  <conditionalFormatting sqref="E44">
    <cfRule type="expression" dxfId="12969" priority="1387">
      <formula>AND(IF(OR($Q44=1,$Q44=2),1,0),IF($X44&lt;=20,1,0))</formula>
    </cfRule>
    <cfRule type="expression" dxfId="12968" priority="1388">
      <formula>AND(IF($Q44=2,1,0),IF($X44&lt;30,1,0))</formula>
    </cfRule>
    <cfRule type="expression" dxfId="12967" priority="1389">
      <formula>AND(IF($Q44=3,1,0),IF($X44&lt;30,1,0))</formula>
    </cfRule>
    <cfRule type="expression" dxfId="12966" priority="1390">
      <formula>AND(IF($Q44=3,1,IF($Q44=4,1,0)),IF($F44&lt;=85,1,0))</formula>
    </cfRule>
  </conditionalFormatting>
  <conditionalFormatting sqref="X44">
    <cfRule type="expression" dxfId="12965" priority="1383">
      <formula>AND(IF(OR($Q44=1,$Q44=2),1,0),IF($X44&lt;=20,1,0))</formula>
    </cfRule>
    <cfRule type="expression" dxfId="12964" priority="1384">
      <formula>AND(IF($Q44=2,1,0),IF($X44&lt;30,1,0))</formula>
    </cfRule>
    <cfRule type="expression" dxfId="12963" priority="1385">
      <formula>AND(IF($Q44=3,1,0),IF($X44&lt;30,1,0))</formula>
    </cfRule>
    <cfRule type="expression" dxfId="12962" priority="1386">
      <formula>AND(IF($Q44=3,1,IF($Q44=4,1,0)),IF($F44&lt;=85,1,0))</formula>
    </cfRule>
  </conditionalFormatting>
  <conditionalFormatting sqref="AI44">
    <cfRule type="expression" dxfId="12961" priority="1379">
      <formula>AND(IF(OR($Q44=1,$Q44=2),1,0),IF($X44&lt;=20,1,0))</formula>
    </cfRule>
    <cfRule type="expression" dxfId="12960" priority="1380">
      <formula>AND(IF($Q44=2,1,0),IF($X44&lt;30,1,0))</formula>
    </cfRule>
    <cfRule type="expression" dxfId="12959" priority="1381">
      <formula>AND(IF($Q44=3,1,0),IF($X44&lt;30,1,0))</formula>
    </cfRule>
    <cfRule type="expression" dxfId="12958" priority="1382">
      <formula>AND(IF($Q44=3,1,IF($Q44=4,1,0)),IF($F44&lt;=85,1,0))</formula>
    </cfRule>
  </conditionalFormatting>
  <conditionalFormatting sqref="AV45">
    <cfRule type="expression" dxfId="12957" priority="1377">
      <formula>AV45="X"</formula>
    </cfRule>
    <cfRule type="expression" dxfId="12956" priority="1378">
      <formula>AV45="후보"</formula>
    </cfRule>
  </conditionalFormatting>
  <conditionalFormatting sqref="Z45">
    <cfRule type="colorScale" priority="13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2955" priority="1374" operator="greaterThan">
      <formula>0.9</formula>
    </cfRule>
    <cfRule type="cellIs" dxfId="12954" priority="1375" operator="greaterThan">
      <formula>0.85</formula>
    </cfRule>
  </conditionalFormatting>
  <conditionalFormatting sqref="N45">
    <cfRule type="cellIs" dxfId="12953" priority="1372" operator="greaterThan">
      <formula>0.9</formula>
    </cfRule>
    <cfRule type="cellIs" dxfId="12952" priority="1373" operator="greaterThan">
      <formula>0.85</formula>
    </cfRule>
  </conditionalFormatting>
  <conditionalFormatting sqref="E45">
    <cfRule type="expression" dxfId="12951" priority="1368">
      <formula>AND(IF(OR($Q45=1,$Q45=2),1,0),IF($X45&lt;=20,1,0))</formula>
    </cfRule>
    <cfRule type="expression" dxfId="12950" priority="1369">
      <formula>AND(IF($Q45=2,1,0),IF($X45&lt;30,1,0))</formula>
    </cfRule>
    <cfRule type="expression" dxfId="12949" priority="1370">
      <formula>AND(IF($Q45=3,1,0),IF($X45&lt;30,1,0))</formula>
    </cfRule>
    <cfRule type="expression" dxfId="12948" priority="1371">
      <formula>AND(IF($Q45=3,1,IF($Q45=4,1,0)),IF($F45&lt;=85,1,0))</formula>
    </cfRule>
  </conditionalFormatting>
  <conditionalFormatting sqref="X45">
    <cfRule type="expression" dxfId="12947" priority="1364">
      <formula>AND(IF(OR($Q45=1,$Q45=2),1,0),IF($X45&lt;=20,1,0))</formula>
    </cfRule>
    <cfRule type="expression" dxfId="12946" priority="1365">
      <formula>AND(IF($Q45=2,1,0),IF($X45&lt;30,1,0))</formula>
    </cfRule>
    <cfRule type="expression" dxfId="12945" priority="1366">
      <formula>AND(IF($Q45=3,1,0),IF($X45&lt;30,1,0))</formula>
    </cfRule>
    <cfRule type="expression" dxfId="12944" priority="1367">
      <formula>AND(IF($Q45=3,1,IF($Q45=4,1,0)),IF($F45&lt;=85,1,0))</formula>
    </cfRule>
  </conditionalFormatting>
  <conditionalFormatting sqref="AI45">
    <cfRule type="expression" dxfId="12943" priority="1360">
      <formula>AND(IF(OR($Q45=1,$Q45=2),1,0),IF($X45&lt;=20,1,0))</formula>
    </cfRule>
    <cfRule type="expression" dxfId="12942" priority="1361">
      <formula>AND(IF($Q45=2,1,0),IF($X45&lt;30,1,0))</formula>
    </cfRule>
    <cfRule type="expression" dxfId="12941" priority="1362">
      <formula>AND(IF($Q45=3,1,0),IF($X45&lt;30,1,0))</formula>
    </cfRule>
    <cfRule type="expression" dxfId="12940" priority="1363">
      <formula>AND(IF($Q45=3,1,IF($Q45=4,1,0)),IF($F45&lt;=85,1,0))</formula>
    </cfRule>
  </conditionalFormatting>
  <conditionalFormatting sqref="AV46">
    <cfRule type="expression" dxfId="12939" priority="1358">
      <formula>AV46="X"</formula>
    </cfRule>
    <cfRule type="expression" dxfId="12938" priority="1359">
      <formula>AV46="후보"</formula>
    </cfRule>
  </conditionalFormatting>
  <conditionalFormatting sqref="Z46">
    <cfRule type="colorScale" priority="13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2937" priority="1355" operator="greaterThan">
      <formula>0.9</formula>
    </cfRule>
    <cfRule type="cellIs" dxfId="12936" priority="1356" operator="greaterThan">
      <formula>0.85</formula>
    </cfRule>
  </conditionalFormatting>
  <conditionalFormatting sqref="N46">
    <cfRule type="cellIs" dxfId="12935" priority="1353" operator="greaterThan">
      <formula>0.9</formula>
    </cfRule>
    <cfRule type="cellIs" dxfId="12934" priority="1354" operator="greaterThan">
      <formula>0.85</formula>
    </cfRule>
  </conditionalFormatting>
  <conditionalFormatting sqref="E46">
    <cfRule type="expression" dxfId="12933" priority="1349">
      <formula>AND(IF(OR($Q46=1,$Q46=2),1,0),IF($X46&lt;=20,1,0))</formula>
    </cfRule>
    <cfRule type="expression" dxfId="12932" priority="1350">
      <formula>AND(IF($Q46=2,1,0),IF($X46&lt;30,1,0))</formula>
    </cfRule>
    <cfRule type="expression" dxfId="12931" priority="1351">
      <formula>AND(IF($Q46=3,1,0),IF($X46&lt;30,1,0))</formula>
    </cfRule>
    <cfRule type="expression" dxfId="12930" priority="1352">
      <formula>AND(IF($Q46=3,1,IF($Q46=4,1,0)),IF($F46&lt;=85,1,0))</formula>
    </cfRule>
  </conditionalFormatting>
  <conditionalFormatting sqref="X46">
    <cfRule type="expression" dxfId="12929" priority="1345">
      <formula>AND(IF(OR($Q46=1,$Q46=2),1,0),IF($X46&lt;=20,1,0))</formula>
    </cfRule>
    <cfRule type="expression" dxfId="12928" priority="1346">
      <formula>AND(IF($Q46=2,1,0),IF($X46&lt;30,1,0))</formula>
    </cfRule>
    <cfRule type="expression" dxfId="12927" priority="1347">
      <formula>AND(IF($Q46=3,1,0),IF($X46&lt;30,1,0))</formula>
    </cfRule>
    <cfRule type="expression" dxfId="12926" priority="1348">
      <formula>AND(IF($Q46=3,1,IF($Q46=4,1,0)),IF($F46&lt;=85,1,0))</formula>
    </cfRule>
  </conditionalFormatting>
  <conditionalFormatting sqref="AI46">
    <cfRule type="expression" dxfId="12925" priority="1341">
      <formula>AND(IF(OR($Q46=1,$Q46=2),1,0),IF($X46&lt;=20,1,0))</formula>
    </cfRule>
    <cfRule type="expression" dxfId="12924" priority="1342">
      <formula>AND(IF($Q46=2,1,0),IF($X46&lt;30,1,0))</formula>
    </cfRule>
    <cfRule type="expression" dxfId="12923" priority="1343">
      <formula>AND(IF($Q46=3,1,0),IF($X46&lt;30,1,0))</formula>
    </cfRule>
    <cfRule type="expression" dxfId="12922" priority="1344">
      <formula>AND(IF($Q46=3,1,IF($Q46=4,1,0)),IF($F46&lt;=85,1,0))</formula>
    </cfRule>
  </conditionalFormatting>
  <conditionalFormatting sqref="AV47">
    <cfRule type="expression" dxfId="12921" priority="1339">
      <formula>AV47="X"</formula>
    </cfRule>
    <cfRule type="expression" dxfId="12920" priority="1340">
      <formula>AV47="후보"</formula>
    </cfRule>
  </conditionalFormatting>
  <conditionalFormatting sqref="Z47">
    <cfRule type="colorScale" priority="13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2919" priority="1336" operator="greaterThan">
      <formula>0.9</formula>
    </cfRule>
    <cfRule type="cellIs" dxfId="12918" priority="1337" operator="greaterThan">
      <formula>0.85</formula>
    </cfRule>
  </conditionalFormatting>
  <conditionalFormatting sqref="N47">
    <cfRule type="cellIs" dxfId="12917" priority="1334" operator="greaterThan">
      <formula>0.9</formula>
    </cfRule>
    <cfRule type="cellIs" dxfId="12916" priority="1335" operator="greaterThan">
      <formula>0.85</formula>
    </cfRule>
  </conditionalFormatting>
  <conditionalFormatting sqref="E47">
    <cfRule type="expression" dxfId="12915" priority="1330">
      <formula>AND(IF(OR($Q47=1,$Q47=2),1,0),IF($X47&lt;=20,1,0))</formula>
    </cfRule>
    <cfRule type="expression" dxfId="12914" priority="1331">
      <formula>AND(IF($Q47=2,1,0),IF($X47&lt;30,1,0))</formula>
    </cfRule>
    <cfRule type="expression" dxfId="12913" priority="1332">
      <formula>AND(IF($Q47=3,1,0),IF($X47&lt;30,1,0))</formula>
    </cfRule>
    <cfRule type="expression" dxfId="12912" priority="1333">
      <formula>AND(IF($Q47=3,1,IF($Q47=4,1,0)),IF($F47&lt;=85,1,0))</formula>
    </cfRule>
  </conditionalFormatting>
  <conditionalFormatting sqref="X47">
    <cfRule type="expression" dxfId="12911" priority="1326">
      <formula>AND(IF(OR($Q47=1,$Q47=2),1,0),IF($X47&lt;=20,1,0))</formula>
    </cfRule>
    <cfRule type="expression" dxfId="12910" priority="1327">
      <formula>AND(IF($Q47=2,1,0),IF($X47&lt;30,1,0))</formula>
    </cfRule>
    <cfRule type="expression" dxfId="12909" priority="1328">
      <formula>AND(IF($Q47=3,1,0),IF($X47&lt;30,1,0))</formula>
    </cfRule>
    <cfRule type="expression" dxfId="12908" priority="1329">
      <formula>AND(IF($Q47=3,1,IF($Q47=4,1,0)),IF($F47&lt;=85,1,0))</formula>
    </cfRule>
  </conditionalFormatting>
  <conditionalFormatting sqref="AI47">
    <cfRule type="expression" dxfId="12907" priority="1322">
      <formula>AND(IF(OR($Q47=1,$Q47=2),1,0),IF($X47&lt;=20,1,0))</formula>
    </cfRule>
    <cfRule type="expression" dxfId="12906" priority="1323">
      <formula>AND(IF($Q47=2,1,0),IF($X47&lt;30,1,0))</formula>
    </cfRule>
    <cfRule type="expression" dxfId="12905" priority="1324">
      <formula>AND(IF($Q47=3,1,0),IF($X47&lt;30,1,0))</formula>
    </cfRule>
    <cfRule type="expression" dxfId="12904" priority="1325">
      <formula>AND(IF($Q47=3,1,IF($Q47=4,1,0)),IF($F47&lt;=85,1,0))</formula>
    </cfRule>
  </conditionalFormatting>
  <conditionalFormatting sqref="AV48">
    <cfRule type="expression" dxfId="12903" priority="1320">
      <formula>AV48="X"</formula>
    </cfRule>
    <cfRule type="expression" dxfId="12902" priority="1321">
      <formula>AV48="후보"</formula>
    </cfRule>
  </conditionalFormatting>
  <conditionalFormatting sqref="Z48">
    <cfRule type="colorScale" priority="13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2901" priority="1317" operator="greaterThan">
      <formula>0.9</formula>
    </cfRule>
    <cfRule type="cellIs" dxfId="12900" priority="1318" operator="greaterThan">
      <formula>0.85</formula>
    </cfRule>
  </conditionalFormatting>
  <conditionalFormatting sqref="N48">
    <cfRule type="cellIs" dxfId="12899" priority="1315" operator="greaterThan">
      <formula>0.9</formula>
    </cfRule>
    <cfRule type="cellIs" dxfId="12898" priority="1316" operator="greaterThan">
      <formula>0.85</formula>
    </cfRule>
  </conditionalFormatting>
  <conditionalFormatting sqref="E48">
    <cfRule type="expression" dxfId="12897" priority="1311">
      <formula>AND(IF(OR($Q48=1,$Q48=2),1,0),IF($X48&lt;=20,1,0))</formula>
    </cfRule>
    <cfRule type="expression" dxfId="12896" priority="1312">
      <formula>AND(IF($Q48=2,1,0),IF($X48&lt;30,1,0))</formula>
    </cfRule>
    <cfRule type="expression" dxfId="12895" priority="1313">
      <formula>AND(IF($Q48=3,1,0),IF($X48&lt;30,1,0))</formula>
    </cfRule>
    <cfRule type="expression" dxfId="12894" priority="1314">
      <formula>AND(IF($Q48=3,1,IF($Q48=4,1,0)),IF($F48&lt;=85,1,0))</formula>
    </cfRule>
  </conditionalFormatting>
  <conditionalFormatting sqref="X48">
    <cfRule type="expression" dxfId="12893" priority="1307">
      <formula>AND(IF(OR($Q48=1,$Q48=2),1,0),IF($X48&lt;=20,1,0))</formula>
    </cfRule>
    <cfRule type="expression" dxfId="12892" priority="1308">
      <formula>AND(IF($Q48=2,1,0),IF($X48&lt;30,1,0))</formula>
    </cfRule>
    <cfRule type="expression" dxfId="12891" priority="1309">
      <formula>AND(IF($Q48=3,1,0),IF($X48&lt;30,1,0))</formula>
    </cfRule>
    <cfRule type="expression" dxfId="12890" priority="1310">
      <formula>AND(IF($Q48=3,1,IF($Q48=4,1,0)),IF($F48&lt;=85,1,0))</formula>
    </cfRule>
  </conditionalFormatting>
  <conditionalFormatting sqref="AI48">
    <cfRule type="expression" dxfId="12889" priority="1303">
      <formula>AND(IF(OR($Q48=1,$Q48=2),1,0),IF($X48&lt;=20,1,0))</formula>
    </cfRule>
    <cfRule type="expression" dxfId="12888" priority="1304">
      <formula>AND(IF($Q48=2,1,0),IF($X48&lt;30,1,0))</formula>
    </cfRule>
    <cfRule type="expression" dxfId="12887" priority="1305">
      <formula>AND(IF($Q48=3,1,0),IF($X48&lt;30,1,0))</formula>
    </cfRule>
    <cfRule type="expression" dxfId="12886" priority="1306">
      <formula>AND(IF($Q48=3,1,IF($Q48=4,1,0)),IF($F48&lt;=85,1,0))</formula>
    </cfRule>
  </conditionalFormatting>
  <conditionalFormatting sqref="AV49">
    <cfRule type="expression" dxfId="12885" priority="1301">
      <formula>AV49="X"</formula>
    </cfRule>
    <cfRule type="expression" dxfId="12884" priority="1302">
      <formula>AV49="후보"</formula>
    </cfRule>
  </conditionalFormatting>
  <conditionalFormatting sqref="Z49">
    <cfRule type="colorScale" priority="13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2883" priority="1298" operator="greaterThan">
      <formula>0.9</formula>
    </cfRule>
    <cfRule type="cellIs" dxfId="12882" priority="1299" operator="greaterThan">
      <formula>0.85</formula>
    </cfRule>
  </conditionalFormatting>
  <conditionalFormatting sqref="N49">
    <cfRule type="cellIs" dxfId="12881" priority="1296" operator="greaterThan">
      <formula>0.9</formula>
    </cfRule>
    <cfRule type="cellIs" dxfId="12880" priority="1297" operator="greaterThan">
      <formula>0.85</formula>
    </cfRule>
  </conditionalFormatting>
  <conditionalFormatting sqref="E49">
    <cfRule type="expression" dxfId="12879" priority="1292">
      <formula>AND(IF(OR($Q49=1,$Q49=2),1,0),IF($X49&lt;=20,1,0))</formula>
    </cfRule>
    <cfRule type="expression" dxfId="12878" priority="1293">
      <formula>AND(IF($Q49=2,1,0),IF($X49&lt;30,1,0))</formula>
    </cfRule>
    <cfRule type="expression" dxfId="12877" priority="1294">
      <formula>AND(IF($Q49=3,1,0),IF($X49&lt;30,1,0))</formula>
    </cfRule>
    <cfRule type="expression" dxfId="12876" priority="1295">
      <formula>AND(IF($Q49=3,1,IF($Q49=4,1,0)),IF($F49&lt;=85,1,0))</formula>
    </cfRule>
  </conditionalFormatting>
  <conditionalFormatting sqref="X49">
    <cfRule type="expression" dxfId="12875" priority="1288">
      <formula>AND(IF(OR($Q49=1,$Q49=2),1,0),IF($X49&lt;=20,1,0))</formula>
    </cfRule>
    <cfRule type="expression" dxfId="12874" priority="1289">
      <formula>AND(IF($Q49=2,1,0),IF($X49&lt;30,1,0))</formula>
    </cfRule>
    <cfRule type="expression" dxfId="12873" priority="1290">
      <formula>AND(IF($Q49=3,1,0),IF($X49&lt;30,1,0))</formula>
    </cfRule>
    <cfRule type="expression" dxfId="12872" priority="1291">
      <formula>AND(IF($Q49=3,1,IF($Q49=4,1,0)),IF($F49&lt;=85,1,0))</formula>
    </cfRule>
  </conditionalFormatting>
  <conditionalFormatting sqref="AI49">
    <cfRule type="expression" dxfId="12871" priority="1284">
      <formula>AND(IF(OR($Q49=1,$Q49=2),1,0),IF($X49&lt;=20,1,0))</formula>
    </cfRule>
    <cfRule type="expression" dxfId="12870" priority="1285">
      <formula>AND(IF($Q49=2,1,0),IF($X49&lt;30,1,0))</formula>
    </cfRule>
    <cfRule type="expression" dxfId="12869" priority="1286">
      <formula>AND(IF($Q49=3,1,0),IF($X49&lt;30,1,0))</formula>
    </cfRule>
    <cfRule type="expression" dxfId="12868" priority="1287">
      <formula>AND(IF($Q49=3,1,IF($Q49=4,1,0)),IF($F49&lt;=85,1,0))</formula>
    </cfRule>
  </conditionalFormatting>
  <conditionalFormatting sqref="AV50">
    <cfRule type="expression" dxfId="12867" priority="1282">
      <formula>AV50="X"</formula>
    </cfRule>
    <cfRule type="expression" dxfId="12866" priority="1283">
      <formula>AV50="후보"</formula>
    </cfRule>
  </conditionalFormatting>
  <conditionalFormatting sqref="Z50">
    <cfRule type="colorScale" priority="12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2865" priority="1279" operator="greaterThan">
      <formula>0.9</formula>
    </cfRule>
    <cfRule type="cellIs" dxfId="12864" priority="1280" operator="greaterThan">
      <formula>0.85</formula>
    </cfRule>
  </conditionalFormatting>
  <conditionalFormatting sqref="AV51">
    <cfRule type="expression" dxfId="12863" priority="1277">
      <formula>AV51="X"</formula>
    </cfRule>
    <cfRule type="expression" dxfId="12862" priority="1278">
      <formula>AV51="후보"</formula>
    </cfRule>
  </conditionalFormatting>
  <conditionalFormatting sqref="Z51">
    <cfRule type="colorScale" priority="12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2861" priority="1274" operator="greaterThan">
      <formula>0.9</formula>
    </cfRule>
    <cfRule type="cellIs" dxfId="12860" priority="1275" operator="greaterThan">
      <formula>0.85</formula>
    </cfRule>
  </conditionalFormatting>
  <conditionalFormatting sqref="N51">
    <cfRule type="cellIs" dxfId="12859" priority="1272" operator="greaterThan">
      <formula>0.9</formula>
    </cfRule>
    <cfRule type="cellIs" dxfId="12858" priority="1273" operator="greaterThan">
      <formula>0.85</formula>
    </cfRule>
  </conditionalFormatting>
  <conditionalFormatting sqref="E51">
    <cfRule type="expression" dxfId="12857" priority="1268">
      <formula>AND(IF(OR($Q51=1,$Q51=2),1,0),IF($X51&lt;=20,1,0))</formula>
    </cfRule>
    <cfRule type="expression" dxfId="12856" priority="1269">
      <formula>AND(IF($Q51=2,1,0),IF($X51&lt;30,1,0))</formula>
    </cfRule>
    <cfRule type="expression" dxfId="12855" priority="1270">
      <formula>AND(IF($Q51=3,1,0),IF($X51&lt;30,1,0))</formula>
    </cfRule>
    <cfRule type="expression" dxfId="12854" priority="1271">
      <formula>AND(IF($Q51=3,1,IF($Q51=4,1,0)),IF($F51&lt;=85,1,0))</formula>
    </cfRule>
  </conditionalFormatting>
  <conditionalFormatting sqref="X51">
    <cfRule type="expression" dxfId="12853" priority="1264">
      <formula>AND(IF(OR($Q51=1,$Q51=2),1,0),IF($X51&lt;=20,1,0))</formula>
    </cfRule>
    <cfRule type="expression" dxfId="12852" priority="1265">
      <formula>AND(IF($Q51=2,1,0),IF($X51&lt;30,1,0))</formula>
    </cfRule>
    <cfRule type="expression" dxfId="12851" priority="1266">
      <formula>AND(IF($Q51=3,1,0),IF($X51&lt;30,1,0))</formula>
    </cfRule>
    <cfRule type="expression" dxfId="12850" priority="1267">
      <formula>AND(IF($Q51=3,1,IF($Q51=4,1,0)),IF($F51&lt;=85,1,0))</formula>
    </cfRule>
  </conditionalFormatting>
  <conditionalFormatting sqref="AI51">
    <cfRule type="expression" dxfId="12849" priority="1260">
      <formula>AND(IF(OR($Q51=1,$Q51=2),1,0),IF($X51&lt;=20,1,0))</formula>
    </cfRule>
    <cfRule type="expression" dxfId="12848" priority="1261">
      <formula>AND(IF($Q51=2,1,0),IF($X51&lt;30,1,0))</formula>
    </cfRule>
    <cfRule type="expression" dxfId="12847" priority="1262">
      <formula>AND(IF($Q51=3,1,0),IF($X51&lt;30,1,0))</formula>
    </cfRule>
    <cfRule type="expression" dxfId="12846" priority="1263">
      <formula>AND(IF($Q51=3,1,IF($Q51=4,1,0)),IF($F51&lt;=85,1,0))</formula>
    </cfRule>
  </conditionalFormatting>
  <conditionalFormatting sqref="AV52">
    <cfRule type="expression" dxfId="12845" priority="1258">
      <formula>AV52="X"</formula>
    </cfRule>
    <cfRule type="expression" dxfId="12844" priority="1259">
      <formula>AV52="후보"</formula>
    </cfRule>
  </conditionalFormatting>
  <conditionalFormatting sqref="Z52">
    <cfRule type="colorScale" priority="12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2843" priority="1255" operator="greaterThan">
      <formula>0.9</formula>
    </cfRule>
    <cfRule type="cellIs" dxfId="12842" priority="1256" operator="greaterThan">
      <formula>0.85</formula>
    </cfRule>
  </conditionalFormatting>
  <conditionalFormatting sqref="N52">
    <cfRule type="cellIs" dxfId="12841" priority="1253" operator="greaterThan">
      <formula>0.9</formula>
    </cfRule>
    <cfRule type="cellIs" dxfId="12840" priority="1254" operator="greaterThan">
      <formula>0.85</formula>
    </cfRule>
  </conditionalFormatting>
  <conditionalFormatting sqref="E52">
    <cfRule type="expression" dxfId="12839" priority="1249">
      <formula>AND(IF(OR($Q52=1,$Q52=2),1,0),IF($X52&lt;=20,1,0))</formula>
    </cfRule>
    <cfRule type="expression" dxfId="12838" priority="1250">
      <formula>AND(IF($Q52=2,1,0),IF($X52&lt;30,1,0))</formula>
    </cfRule>
    <cfRule type="expression" dxfId="12837" priority="1251">
      <formula>AND(IF($Q52=3,1,0),IF($X52&lt;30,1,0))</formula>
    </cfRule>
    <cfRule type="expression" dxfId="12836" priority="1252">
      <formula>AND(IF($Q52=3,1,IF($Q52=4,1,0)),IF($F52&lt;=85,1,0))</formula>
    </cfRule>
  </conditionalFormatting>
  <conditionalFormatting sqref="X52">
    <cfRule type="expression" dxfId="12835" priority="1245">
      <formula>AND(IF(OR($Q52=1,$Q52=2),1,0),IF($X52&lt;=20,1,0))</formula>
    </cfRule>
    <cfRule type="expression" dxfId="12834" priority="1246">
      <formula>AND(IF($Q52=2,1,0),IF($X52&lt;30,1,0))</formula>
    </cfRule>
    <cfRule type="expression" dxfId="12833" priority="1247">
      <formula>AND(IF($Q52=3,1,0),IF($X52&lt;30,1,0))</formula>
    </cfRule>
    <cfRule type="expression" dxfId="12832" priority="1248">
      <formula>AND(IF($Q52=3,1,IF($Q52=4,1,0)),IF($F52&lt;=85,1,0))</formula>
    </cfRule>
  </conditionalFormatting>
  <conditionalFormatting sqref="AI52">
    <cfRule type="expression" dxfId="12831" priority="1241">
      <formula>AND(IF(OR($Q52=1,$Q52=2),1,0),IF($X52&lt;=20,1,0))</formula>
    </cfRule>
    <cfRule type="expression" dxfId="12830" priority="1242">
      <formula>AND(IF($Q52=2,1,0),IF($X52&lt;30,1,0))</formula>
    </cfRule>
    <cfRule type="expression" dxfId="12829" priority="1243">
      <formula>AND(IF($Q52=3,1,0),IF($X52&lt;30,1,0))</formula>
    </cfRule>
    <cfRule type="expression" dxfId="12828" priority="1244">
      <formula>AND(IF($Q52=3,1,IF($Q52=4,1,0)),IF($F52&lt;=85,1,0))</formula>
    </cfRule>
  </conditionalFormatting>
  <conditionalFormatting sqref="AV53">
    <cfRule type="expression" dxfId="12827" priority="1239">
      <formula>AV53="X"</formula>
    </cfRule>
    <cfRule type="expression" dxfId="12826" priority="1240">
      <formula>AV53="후보"</formula>
    </cfRule>
  </conditionalFormatting>
  <conditionalFormatting sqref="Z53">
    <cfRule type="colorScale" priority="12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2825" priority="1236" operator="greaterThan">
      <formula>0.9</formula>
    </cfRule>
    <cfRule type="cellIs" dxfId="12824" priority="1237" operator="greaterThan">
      <formula>0.85</formula>
    </cfRule>
  </conditionalFormatting>
  <conditionalFormatting sqref="N53">
    <cfRule type="cellIs" dxfId="12823" priority="1234" operator="greaterThan">
      <formula>0.9</formula>
    </cfRule>
    <cfRule type="cellIs" dxfId="12822" priority="1235" operator="greaterThan">
      <formula>0.85</formula>
    </cfRule>
  </conditionalFormatting>
  <conditionalFormatting sqref="E53">
    <cfRule type="expression" dxfId="12821" priority="1230">
      <formula>AND(IF(OR($Q53=1,$Q53=2),1,0),IF($X53&lt;=20,1,0))</formula>
    </cfRule>
    <cfRule type="expression" dxfId="12820" priority="1231">
      <formula>AND(IF($Q53=2,1,0),IF($X53&lt;30,1,0))</formula>
    </cfRule>
    <cfRule type="expression" dxfId="12819" priority="1232">
      <formula>AND(IF($Q53=3,1,0),IF($X53&lt;30,1,0))</formula>
    </cfRule>
    <cfRule type="expression" dxfId="12818" priority="1233">
      <formula>AND(IF($Q53=3,1,IF($Q53=4,1,0)),IF($F53&lt;=85,1,0))</formula>
    </cfRule>
  </conditionalFormatting>
  <conditionalFormatting sqref="X53">
    <cfRule type="expression" dxfId="12817" priority="1226">
      <formula>AND(IF(OR($Q53=1,$Q53=2),1,0),IF($X53&lt;=20,1,0))</formula>
    </cfRule>
    <cfRule type="expression" dxfId="12816" priority="1227">
      <formula>AND(IF($Q53=2,1,0),IF($X53&lt;30,1,0))</formula>
    </cfRule>
    <cfRule type="expression" dxfId="12815" priority="1228">
      <formula>AND(IF($Q53=3,1,0),IF($X53&lt;30,1,0))</formula>
    </cfRule>
    <cfRule type="expression" dxfId="12814" priority="1229">
      <formula>AND(IF($Q53=3,1,IF($Q53=4,1,0)),IF($F53&lt;=85,1,0))</formula>
    </cfRule>
  </conditionalFormatting>
  <conditionalFormatting sqref="AI53">
    <cfRule type="expression" dxfId="12813" priority="1222">
      <formula>AND(IF(OR($Q53=1,$Q53=2),1,0),IF($X53&lt;=20,1,0))</formula>
    </cfRule>
    <cfRule type="expression" dxfId="12812" priority="1223">
      <formula>AND(IF($Q53=2,1,0),IF($X53&lt;30,1,0))</formula>
    </cfRule>
    <cfRule type="expression" dxfId="12811" priority="1224">
      <formula>AND(IF($Q53=3,1,0),IF($X53&lt;30,1,0))</formula>
    </cfRule>
    <cfRule type="expression" dxfId="12810" priority="1225">
      <formula>AND(IF($Q53=3,1,IF($Q53=4,1,0)),IF($F53&lt;=85,1,0))</formula>
    </cfRule>
  </conditionalFormatting>
  <conditionalFormatting sqref="AV54">
    <cfRule type="expression" dxfId="12809" priority="1220">
      <formula>AV54="X"</formula>
    </cfRule>
    <cfRule type="expression" dxfId="12808" priority="1221">
      <formula>AV54="후보"</formula>
    </cfRule>
  </conditionalFormatting>
  <conditionalFormatting sqref="Z54">
    <cfRule type="colorScale" priority="1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2807" priority="1217" operator="greaterThan">
      <formula>0.9</formula>
    </cfRule>
    <cfRule type="cellIs" dxfId="12806" priority="1218" operator="greaterThan">
      <formula>0.85</formula>
    </cfRule>
  </conditionalFormatting>
  <conditionalFormatting sqref="N54">
    <cfRule type="cellIs" dxfId="12805" priority="1215" operator="greaterThan">
      <formula>0.9</formula>
    </cfRule>
    <cfRule type="cellIs" dxfId="12804" priority="1216" operator="greaterThan">
      <formula>0.85</formula>
    </cfRule>
  </conditionalFormatting>
  <conditionalFormatting sqref="E54">
    <cfRule type="expression" dxfId="12803" priority="1211">
      <formula>AND(IF(OR($Q54=1,$Q54=2),1,0),IF($X54&lt;=20,1,0))</formula>
    </cfRule>
    <cfRule type="expression" dxfId="12802" priority="1212">
      <formula>AND(IF($Q54=2,1,0),IF($X54&lt;30,1,0))</formula>
    </cfRule>
    <cfRule type="expression" dxfId="12801" priority="1213">
      <formula>AND(IF($Q54=3,1,0),IF($X54&lt;30,1,0))</formula>
    </cfRule>
    <cfRule type="expression" dxfId="12800" priority="1214">
      <formula>AND(IF($Q54=3,1,IF($Q54=4,1,0)),IF($F54&lt;=85,1,0))</formula>
    </cfRule>
  </conditionalFormatting>
  <conditionalFormatting sqref="X54">
    <cfRule type="expression" dxfId="12799" priority="1207">
      <formula>AND(IF(OR($Q54=1,$Q54=2),1,0),IF($X54&lt;=20,1,0))</formula>
    </cfRule>
    <cfRule type="expression" dxfId="12798" priority="1208">
      <formula>AND(IF($Q54=2,1,0),IF($X54&lt;30,1,0))</formula>
    </cfRule>
    <cfRule type="expression" dxfId="12797" priority="1209">
      <formula>AND(IF($Q54=3,1,0),IF($X54&lt;30,1,0))</formula>
    </cfRule>
    <cfRule type="expression" dxfId="12796" priority="1210">
      <formula>AND(IF($Q54=3,1,IF($Q54=4,1,0)),IF($F54&lt;=85,1,0))</formula>
    </cfRule>
  </conditionalFormatting>
  <conditionalFormatting sqref="AI54">
    <cfRule type="expression" dxfId="12795" priority="1203">
      <formula>AND(IF(OR($Q54=1,$Q54=2),1,0),IF($X54&lt;=20,1,0))</formula>
    </cfRule>
    <cfRule type="expression" dxfId="12794" priority="1204">
      <formula>AND(IF($Q54=2,1,0),IF($X54&lt;30,1,0))</formula>
    </cfRule>
    <cfRule type="expression" dxfId="12793" priority="1205">
      <formula>AND(IF($Q54=3,1,0),IF($X54&lt;30,1,0))</formula>
    </cfRule>
    <cfRule type="expression" dxfId="12792" priority="1206">
      <formula>AND(IF($Q54=3,1,IF($Q54=4,1,0)),IF($F54&lt;=85,1,0))</formula>
    </cfRule>
  </conditionalFormatting>
  <conditionalFormatting sqref="AV55">
    <cfRule type="expression" dxfId="12791" priority="1201">
      <formula>AV55="X"</formula>
    </cfRule>
    <cfRule type="expression" dxfId="12790" priority="1202">
      <formula>AV55="후보"</formula>
    </cfRule>
  </conditionalFormatting>
  <conditionalFormatting sqref="Z55">
    <cfRule type="colorScale" priority="12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2789" priority="1198" operator="greaterThan">
      <formula>0.9</formula>
    </cfRule>
    <cfRule type="cellIs" dxfId="12788" priority="1199" operator="greaterThan">
      <formula>0.85</formula>
    </cfRule>
  </conditionalFormatting>
  <conditionalFormatting sqref="N55">
    <cfRule type="cellIs" dxfId="12787" priority="1196" operator="greaterThan">
      <formula>0.9</formula>
    </cfRule>
    <cfRule type="cellIs" dxfId="12786" priority="1197" operator="greaterThan">
      <formula>0.85</formula>
    </cfRule>
  </conditionalFormatting>
  <conditionalFormatting sqref="E55">
    <cfRule type="expression" dxfId="12785" priority="1192">
      <formula>AND(IF(OR($Q55=1,$Q55=2),1,0),IF($X55&lt;=20,1,0))</formula>
    </cfRule>
    <cfRule type="expression" dxfId="12784" priority="1193">
      <formula>AND(IF($Q55=2,1,0),IF($X55&lt;30,1,0))</formula>
    </cfRule>
    <cfRule type="expression" dxfId="12783" priority="1194">
      <formula>AND(IF($Q55=3,1,0),IF($X55&lt;30,1,0))</formula>
    </cfRule>
    <cfRule type="expression" dxfId="12782" priority="1195">
      <formula>AND(IF($Q55=3,1,IF($Q55=4,1,0)),IF($F55&lt;=85,1,0))</formula>
    </cfRule>
  </conditionalFormatting>
  <conditionalFormatting sqref="X55">
    <cfRule type="expression" dxfId="12781" priority="1188">
      <formula>AND(IF(OR($Q55=1,$Q55=2),1,0),IF($X55&lt;=20,1,0))</formula>
    </cfRule>
    <cfRule type="expression" dxfId="12780" priority="1189">
      <formula>AND(IF($Q55=2,1,0),IF($X55&lt;30,1,0))</formula>
    </cfRule>
    <cfRule type="expression" dxfId="12779" priority="1190">
      <formula>AND(IF($Q55=3,1,0),IF($X55&lt;30,1,0))</formula>
    </cfRule>
    <cfRule type="expression" dxfId="12778" priority="1191">
      <formula>AND(IF($Q55=3,1,IF($Q55=4,1,0)),IF($F55&lt;=85,1,0))</formula>
    </cfRule>
  </conditionalFormatting>
  <conditionalFormatting sqref="AI55">
    <cfRule type="expression" dxfId="12777" priority="1184">
      <formula>AND(IF(OR($Q55=1,$Q55=2),1,0),IF($X55&lt;=20,1,0))</formula>
    </cfRule>
    <cfRule type="expression" dxfId="12776" priority="1185">
      <formula>AND(IF($Q55=2,1,0),IF($X55&lt;30,1,0))</formula>
    </cfRule>
    <cfRule type="expression" dxfId="12775" priority="1186">
      <formula>AND(IF($Q55=3,1,0),IF($X55&lt;30,1,0))</formula>
    </cfRule>
    <cfRule type="expression" dxfId="12774" priority="1187">
      <formula>AND(IF($Q55=3,1,IF($Q55=4,1,0)),IF($F55&lt;=85,1,0))</formula>
    </cfRule>
  </conditionalFormatting>
  <conditionalFormatting sqref="AV56">
    <cfRule type="expression" dxfId="12773" priority="1182">
      <formula>AV56="X"</formula>
    </cfRule>
    <cfRule type="expression" dxfId="12772" priority="1183">
      <formula>AV56="후보"</formula>
    </cfRule>
  </conditionalFormatting>
  <conditionalFormatting sqref="Z56">
    <cfRule type="colorScale" priority="11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2771" priority="1179" operator="greaterThan">
      <formula>0.9</formula>
    </cfRule>
    <cfRule type="cellIs" dxfId="12770" priority="1180" operator="greaterThan">
      <formula>0.85</formula>
    </cfRule>
  </conditionalFormatting>
  <conditionalFormatting sqref="N56">
    <cfRule type="cellIs" dxfId="12769" priority="1177" operator="greaterThan">
      <formula>0.9</formula>
    </cfRule>
    <cfRule type="cellIs" dxfId="12768" priority="1178" operator="greaterThan">
      <formula>0.85</formula>
    </cfRule>
  </conditionalFormatting>
  <conditionalFormatting sqref="E56">
    <cfRule type="expression" dxfId="12767" priority="1173">
      <formula>AND(IF(OR($Q56=1,$Q56=2),1,0),IF($X56&lt;=20,1,0))</formula>
    </cfRule>
    <cfRule type="expression" dxfId="12766" priority="1174">
      <formula>AND(IF($Q56=2,1,0),IF($X56&lt;30,1,0))</formula>
    </cfRule>
    <cfRule type="expression" dxfId="12765" priority="1175">
      <formula>AND(IF($Q56=3,1,0),IF($X56&lt;30,1,0))</formula>
    </cfRule>
    <cfRule type="expression" dxfId="12764" priority="1176">
      <formula>AND(IF($Q56=3,1,IF($Q56=4,1,0)),IF($F56&lt;=85,1,0))</formula>
    </cfRule>
  </conditionalFormatting>
  <conditionalFormatting sqref="X56">
    <cfRule type="expression" dxfId="12763" priority="1169">
      <formula>AND(IF(OR($Q56=1,$Q56=2),1,0),IF($X56&lt;=20,1,0))</formula>
    </cfRule>
    <cfRule type="expression" dxfId="12762" priority="1170">
      <formula>AND(IF($Q56=2,1,0),IF($X56&lt;30,1,0))</formula>
    </cfRule>
    <cfRule type="expression" dxfId="12761" priority="1171">
      <formula>AND(IF($Q56=3,1,0),IF($X56&lt;30,1,0))</formula>
    </cfRule>
    <cfRule type="expression" dxfId="12760" priority="1172">
      <formula>AND(IF($Q56=3,1,IF($Q56=4,1,0)),IF($F56&lt;=85,1,0))</formula>
    </cfRule>
  </conditionalFormatting>
  <conditionalFormatting sqref="AI56">
    <cfRule type="expression" dxfId="12759" priority="1165">
      <formula>AND(IF(OR($Q56=1,$Q56=2),1,0),IF($X56&lt;=20,1,0))</formula>
    </cfRule>
    <cfRule type="expression" dxfId="12758" priority="1166">
      <formula>AND(IF($Q56=2,1,0),IF($X56&lt;30,1,0))</formula>
    </cfRule>
    <cfRule type="expression" dxfId="12757" priority="1167">
      <formula>AND(IF($Q56=3,1,0),IF($X56&lt;30,1,0))</formula>
    </cfRule>
    <cfRule type="expression" dxfId="12756" priority="1168">
      <formula>AND(IF($Q56=3,1,IF($Q56=4,1,0)),IF($F56&lt;=85,1,0))</formula>
    </cfRule>
  </conditionalFormatting>
  <conditionalFormatting sqref="AV57">
    <cfRule type="expression" dxfId="12755" priority="1163">
      <formula>AV57="X"</formula>
    </cfRule>
    <cfRule type="expression" dxfId="12754" priority="1164">
      <formula>AV57="후보"</formula>
    </cfRule>
  </conditionalFormatting>
  <conditionalFormatting sqref="Z57">
    <cfRule type="colorScale" priority="11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2753" priority="1160" operator="greaterThan">
      <formula>0.9</formula>
    </cfRule>
    <cfRule type="cellIs" dxfId="12752" priority="1161" operator="greaterThan">
      <formula>0.85</formula>
    </cfRule>
  </conditionalFormatting>
  <conditionalFormatting sqref="N57">
    <cfRule type="cellIs" dxfId="12751" priority="1158" operator="greaterThan">
      <formula>0.9</formula>
    </cfRule>
    <cfRule type="cellIs" dxfId="12750" priority="1159" operator="greaterThan">
      <formula>0.85</formula>
    </cfRule>
  </conditionalFormatting>
  <conditionalFormatting sqref="E57">
    <cfRule type="expression" dxfId="12749" priority="1154">
      <formula>AND(IF(OR($Q57=1,$Q57=2),1,0),IF($X57&lt;=20,1,0))</formula>
    </cfRule>
    <cfRule type="expression" dxfId="12748" priority="1155">
      <formula>AND(IF($Q57=2,1,0),IF($X57&lt;30,1,0))</formula>
    </cfRule>
    <cfRule type="expression" dxfId="12747" priority="1156">
      <formula>AND(IF($Q57=3,1,0),IF($X57&lt;30,1,0))</formula>
    </cfRule>
    <cfRule type="expression" dxfId="12746" priority="1157">
      <formula>AND(IF($Q57=3,1,IF($Q57=4,1,0)),IF($F57&lt;=85,1,0))</formula>
    </cfRule>
  </conditionalFormatting>
  <conditionalFormatting sqref="X57">
    <cfRule type="expression" dxfId="12745" priority="1150">
      <formula>AND(IF(OR($Q57=1,$Q57=2),1,0),IF($X57&lt;=20,1,0))</formula>
    </cfRule>
    <cfRule type="expression" dxfId="12744" priority="1151">
      <formula>AND(IF($Q57=2,1,0),IF($X57&lt;30,1,0))</formula>
    </cfRule>
    <cfRule type="expression" dxfId="12743" priority="1152">
      <formula>AND(IF($Q57=3,1,0),IF($X57&lt;30,1,0))</formula>
    </cfRule>
    <cfRule type="expression" dxfId="12742" priority="1153">
      <formula>AND(IF($Q57=3,1,IF($Q57=4,1,0)),IF($F57&lt;=85,1,0))</formula>
    </cfRule>
  </conditionalFormatting>
  <conditionalFormatting sqref="AI57">
    <cfRule type="expression" dxfId="12741" priority="1146">
      <formula>AND(IF(OR($Q57=1,$Q57=2),1,0),IF($X57&lt;=20,1,0))</formula>
    </cfRule>
    <cfRule type="expression" dxfId="12740" priority="1147">
      <formula>AND(IF($Q57=2,1,0),IF($X57&lt;30,1,0))</formula>
    </cfRule>
    <cfRule type="expression" dxfId="12739" priority="1148">
      <formula>AND(IF($Q57=3,1,0),IF($X57&lt;30,1,0))</formula>
    </cfRule>
    <cfRule type="expression" dxfId="12738" priority="1149">
      <formula>AND(IF($Q57=3,1,IF($Q57=4,1,0)),IF($F57&lt;=85,1,0))</formula>
    </cfRule>
  </conditionalFormatting>
  <conditionalFormatting sqref="AV58">
    <cfRule type="expression" dxfId="12737" priority="1144">
      <formula>AV58="X"</formula>
    </cfRule>
    <cfRule type="expression" dxfId="12736" priority="1145">
      <formula>AV58="후보"</formula>
    </cfRule>
  </conditionalFormatting>
  <conditionalFormatting sqref="Z58">
    <cfRule type="colorScale" priority="11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2735" priority="1141" operator="greaterThan">
      <formula>0.9</formula>
    </cfRule>
    <cfRule type="cellIs" dxfId="12734" priority="1142" operator="greaterThan">
      <formula>0.85</formula>
    </cfRule>
  </conditionalFormatting>
  <conditionalFormatting sqref="N58">
    <cfRule type="cellIs" dxfId="12733" priority="1139" operator="greaterThan">
      <formula>0.9</formula>
    </cfRule>
    <cfRule type="cellIs" dxfId="12732" priority="1140" operator="greaterThan">
      <formula>0.85</formula>
    </cfRule>
  </conditionalFormatting>
  <conditionalFormatting sqref="E58">
    <cfRule type="expression" dxfId="12731" priority="1135">
      <formula>AND(IF(OR($Q58=1,$Q58=2),1,0),IF($X58&lt;=20,1,0))</formula>
    </cfRule>
    <cfRule type="expression" dxfId="12730" priority="1136">
      <formula>AND(IF($Q58=2,1,0),IF($X58&lt;30,1,0))</formula>
    </cfRule>
    <cfRule type="expression" dxfId="12729" priority="1137">
      <formula>AND(IF($Q58=3,1,0),IF($X58&lt;30,1,0))</formula>
    </cfRule>
    <cfRule type="expression" dxfId="12728" priority="1138">
      <formula>AND(IF($Q58=3,1,IF($Q58=4,1,0)),IF($F58&lt;=85,1,0))</formula>
    </cfRule>
  </conditionalFormatting>
  <conditionalFormatting sqref="X58">
    <cfRule type="expression" dxfId="12727" priority="1131">
      <formula>AND(IF(OR($Q58=1,$Q58=2),1,0),IF($X58&lt;=20,1,0))</formula>
    </cfRule>
    <cfRule type="expression" dxfId="12726" priority="1132">
      <formula>AND(IF($Q58=2,1,0),IF($X58&lt;30,1,0))</formula>
    </cfRule>
    <cfRule type="expression" dxfId="12725" priority="1133">
      <formula>AND(IF($Q58=3,1,0),IF($X58&lt;30,1,0))</formula>
    </cfRule>
    <cfRule type="expression" dxfId="12724" priority="1134">
      <formula>AND(IF($Q58=3,1,IF($Q58=4,1,0)),IF($F58&lt;=85,1,0))</formula>
    </cfRule>
  </conditionalFormatting>
  <conditionalFormatting sqref="AI58">
    <cfRule type="expression" dxfId="12723" priority="1127">
      <formula>AND(IF(OR($Q58=1,$Q58=2),1,0),IF($X58&lt;=20,1,0))</formula>
    </cfRule>
    <cfRule type="expression" dxfId="12722" priority="1128">
      <formula>AND(IF($Q58=2,1,0),IF($X58&lt;30,1,0))</formula>
    </cfRule>
    <cfRule type="expression" dxfId="12721" priority="1129">
      <formula>AND(IF($Q58=3,1,0),IF($X58&lt;30,1,0))</formula>
    </cfRule>
    <cfRule type="expression" dxfId="12720" priority="1130">
      <formula>AND(IF($Q58=3,1,IF($Q58=4,1,0)),IF($F58&lt;=85,1,0))</formula>
    </cfRule>
  </conditionalFormatting>
  <conditionalFormatting sqref="AV59">
    <cfRule type="expression" dxfId="12719" priority="1125">
      <formula>AV59="X"</formula>
    </cfRule>
    <cfRule type="expression" dxfId="12718" priority="1126">
      <formula>AV59="후보"</formula>
    </cfRule>
  </conditionalFormatting>
  <conditionalFormatting sqref="Z59">
    <cfRule type="colorScale" priority="11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2717" priority="1122" operator="greaterThan">
      <formula>0.9</formula>
    </cfRule>
    <cfRule type="cellIs" dxfId="12716" priority="1123" operator="greaterThan">
      <formula>0.85</formula>
    </cfRule>
  </conditionalFormatting>
  <conditionalFormatting sqref="N59">
    <cfRule type="cellIs" dxfId="12715" priority="1120" operator="greaterThan">
      <formula>0.9</formula>
    </cfRule>
    <cfRule type="cellIs" dxfId="12714" priority="1121" operator="greaterThan">
      <formula>0.85</formula>
    </cfRule>
  </conditionalFormatting>
  <conditionalFormatting sqref="E59">
    <cfRule type="expression" dxfId="12713" priority="1116">
      <formula>AND(IF(OR($Q59=1,$Q59=2),1,0),IF($X59&lt;=20,1,0))</formula>
    </cfRule>
    <cfRule type="expression" dxfId="12712" priority="1117">
      <formula>AND(IF($Q59=2,1,0),IF($X59&lt;30,1,0))</formula>
    </cfRule>
    <cfRule type="expression" dxfId="12711" priority="1118">
      <formula>AND(IF($Q59=3,1,0),IF($X59&lt;30,1,0))</formula>
    </cfRule>
    <cfRule type="expression" dxfId="12710" priority="1119">
      <formula>AND(IF($Q59=3,1,IF($Q59=4,1,0)),IF($F59&lt;=85,1,0))</formula>
    </cfRule>
  </conditionalFormatting>
  <conditionalFormatting sqref="X59">
    <cfRule type="expression" dxfId="12709" priority="1112">
      <formula>AND(IF(OR($Q59=1,$Q59=2),1,0),IF($X59&lt;=20,1,0))</formula>
    </cfRule>
    <cfRule type="expression" dxfId="12708" priority="1113">
      <formula>AND(IF($Q59=2,1,0),IF($X59&lt;30,1,0))</formula>
    </cfRule>
    <cfRule type="expression" dxfId="12707" priority="1114">
      <formula>AND(IF($Q59=3,1,0),IF($X59&lt;30,1,0))</formula>
    </cfRule>
    <cfRule type="expression" dxfId="12706" priority="1115">
      <formula>AND(IF($Q59=3,1,IF($Q59=4,1,0)),IF($F59&lt;=85,1,0))</formula>
    </cfRule>
  </conditionalFormatting>
  <conditionalFormatting sqref="AI59">
    <cfRule type="expression" dxfId="12705" priority="1108">
      <formula>AND(IF(OR($Q59=1,$Q59=2),1,0),IF($X59&lt;=20,1,0))</formula>
    </cfRule>
    <cfRule type="expression" dxfId="12704" priority="1109">
      <formula>AND(IF($Q59=2,1,0),IF($X59&lt;30,1,0))</formula>
    </cfRule>
    <cfRule type="expression" dxfId="12703" priority="1110">
      <formula>AND(IF($Q59=3,1,0),IF($X59&lt;30,1,0))</formula>
    </cfRule>
    <cfRule type="expression" dxfId="12702" priority="1111">
      <formula>AND(IF($Q59=3,1,IF($Q59=4,1,0)),IF($F59&lt;=85,1,0))</formula>
    </cfRule>
  </conditionalFormatting>
  <conditionalFormatting sqref="AV60">
    <cfRule type="expression" dxfId="12701" priority="1106">
      <formula>AV60="X"</formula>
    </cfRule>
    <cfRule type="expression" dxfId="12700" priority="1107">
      <formula>AV60="후보"</formula>
    </cfRule>
  </conditionalFormatting>
  <conditionalFormatting sqref="Z60">
    <cfRule type="colorScale" priority="11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2699" priority="1103" operator="greaterThan">
      <formula>0.9</formula>
    </cfRule>
    <cfRule type="cellIs" dxfId="12698" priority="1104" operator="greaterThan">
      <formula>0.85</formula>
    </cfRule>
  </conditionalFormatting>
  <conditionalFormatting sqref="N60">
    <cfRule type="cellIs" dxfId="12697" priority="1101" operator="greaterThan">
      <formula>0.9</formula>
    </cfRule>
    <cfRule type="cellIs" dxfId="12696" priority="1102" operator="greaterThan">
      <formula>0.85</formula>
    </cfRule>
  </conditionalFormatting>
  <conditionalFormatting sqref="E60">
    <cfRule type="expression" dxfId="12695" priority="1097">
      <formula>AND(IF(OR($Q60=1,$Q60=2),1,0),IF($X60&lt;=20,1,0))</formula>
    </cfRule>
    <cfRule type="expression" dxfId="12694" priority="1098">
      <formula>AND(IF($Q60=2,1,0),IF($X60&lt;30,1,0))</formula>
    </cfRule>
    <cfRule type="expression" dxfId="12693" priority="1099">
      <formula>AND(IF($Q60=3,1,0),IF($X60&lt;30,1,0))</formula>
    </cfRule>
    <cfRule type="expression" dxfId="12692" priority="1100">
      <formula>AND(IF($Q60=3,1,IF($Q60=4,1,0)),IF($F60&lt;=85,1,0))</formula>
    </cfRule>
  </conditionalFormatting>
  <conditionalFormatting sqref="X60">
    <cfRule type="expression" dxfId="12691" priority="1093">
      <formula>AND(IF(OR($Q60=1,$Q60=2),1,0),IF($X60&lt;=20,1,0))</formula>
    </cfRule>
    <cfRule type="expression" dxfId="12690" priority="1094">
      <formula>AND(IF($Q60=2,1,0),IF($X60&lt;30,1,0))</formula>
    </cfRule>
    <cfRule type="expression" dxfId="12689" priority="1095">
      <formula>AND(IF($Q60=3,1,0),IF($X60&lt;30,1,0))</formula>
    </cfRule>
    <cfRule type="expression" dxfId="12688" priority="1096">
      <formula>AND(IF($Q60=3,1,IF($Q60=4,1,0)),IF($F60&lt;=85,1,0))</formula>
    </cfRule>
  </conditionalFormatting>
  <conditionalFormatting sqref="AI60">
    <cfRule type="expression" dxfId="12687" priority="1089">
      <formula>AND(IF(OR($Q60=1,$Q60=2),1,0),IF($X60&lt;=20,1,0))</formula>
    </cfRule>
    <cfRule type="expression" dxfId="12686" priority="1090">
      <formula>AND(IF($Q60=2,1,0),IF($X60&lt;30,1,0))</formula>
    </cfRule>
    <cfRule type="expression" dxfId="12685" priority="1091">
      <formula>AND(IF($Q60=3,1,0),IF($X60&lt;30,1,0))</formula>
    </cfRule>
    <cfRule type="expression" dxfId="12684" priority="1092">
      <formula>AND(IF($Q60=3,1,IF($Q60=4,1,0)),IF($F60&lt;=85,1,0))</formula>
    </cfRule>
  </conditionalFormatting>
  <conditionalFormatting sqref="AV61">
    <cfRule type="expression" dxfId="12683" priority="1087">
      <formula>AV61="X"</formula>
    </cfRule>
    <cfRule type="expression" dxfId="12682" priority="1088">
      <formula>AV61="후보"</formula>
    </cfRule>
  </conditionalFormatting>
  <conditionalFormatting sqref="Z61">
    <cfRule type="colorScale" priority="10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2681" priority="1084" operator="greaterThan">
      <formula>0.9</formula>
    </cfRule>
    <cfRule type="cellIs" dxfId="12680" priority="1085" operator="greaterThan">
      <formula>0.85</formula>
    </cfRule>
  </conditionalFormatting>
  <conditionalFormatting sqref="N61">
    <cfRule type="cellIs" dxfId="12679" priority="1082" operator="greaterThan">
      <formula>0.9</formula>
    </cfRule>
    <cfRule type="cellIs" dxfId="12678" priority="1083" operator="greaterThan">
      <formula>0.85</formula>
    </cfRule>
  </conditionalFormatting>
  <conditionalFormatting sqref="E61">
    <cfRule type="expression" dxfId="12677" priority="1078">
      <formula>AND(IF(OR($Q61=1,$Q61=2),1,0),IF($X61&lt;=20,1,0))</formula>
    </cfRule>
    <cfRule type="expression" dxfId="12676" priority="1079">
      <formula>AND(IF($Q61=2,1,0),IF($X61&lt;30,1,0))</formula>
    </cfRule>
    <cfRule type="expression" dxfId="12675" priority="1080">
      <formula>AND(IF($Q61=3,1,0),IF($X61&lt;30,1,0))</formula>
    </cfRule>
    <cfRule type="expression" dxfId="12674" priority="1081">
      <formula>AND(IF($Q61=3,1,IF($Q61=4,1,0)),IF($F61&lt;=85,1,0))</formula>
    </cfRule>
  </conditionalFormatting>
  <conditionalFormatting sqref="X61">
    <cfRule type="expression" dxfId="12673" priority="1074">
      <formula>AND(IF(OR($Q61=1,$Q61=2),1,0),IF($X61&lt;=20,1,0))</formula>
    </cfRule>
    <cfRule type="expression" dxfId="12672" priority="1075">
      <formula>AND(IF($Q61=2,1,0),IF($X61&lt;30,1,0))</formula>
    </cfRule>
    <cfRule type="expression" dxfId="12671" priority="1076">
      <formula>AND(IF($Q61=3,1,0),IF($X61&lt;30,1,0))</formula>
    </cfRule>
    <cfRule type="expression" dxfId="12670" priority="1077">
      <formula>AND(IF($Q61=3,1,IF($Q61=4,1,0)),IF($F61&lt;=85,1,0))</formula>
    </cfRule>
  </conditionalFormatting>
  <conditionalFormatting sqref="AI61">
    <cfRule type="expression" dxfId="12669" priority="1070">
      <formula>AND(IF(OR($Q61=1,$Q61=2),1,0),IF($X61&lt;=20,1,0))</formula>
    </cfRule>
    <cfRule type="expression" dxfId="12668" priority="1071">
      <formula>AND(IF($Q61=2,1,0),IF($X61&lt;30,1,0))</formula>
    </cfRule>
    <cfRule type="expression" dxfId="12667" priority="1072">
      <formula>AND(IF($Q61=3,1,0),IF($X61&lt;30,1,0))</formula>
    </cfRule>
    <cfRule type="expression" dxfId="12666" priority="1073">
      <formula>AND(IF($Q61=3,1,IF($Q61=4,1,0)),IF($F61&lt;=85,1,0))</formula>
    </cfRule>
  </conditionalFormatting>
  <conditionalFormatting sqref="AV62">
    <cfRule type="expression" dxfId="12665" priority="1068">
      <formula>AV62="X"</formula>
    </cfRule>
    <cfRule type="expression" dxfId="12664" priority="1069">
      <formula>AV62="후보"</formula>
    </cfRule>
  </conditionalFormatting>
  <conditionalFormatting sqref="Z62">
    <cfRule type="colorScale" priority="10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2663" priority="1065" operator="greaterThan">
      <formula>0.9</formula>
    </cfRule>
    <cfRule type="cellIs" dxfId="12662" priority="1066" operator="greaterThan">
      <formula>0.85</formula>
    </cfRule>
  </conditionalFormatting>
  <conditionalFormatting sqref="N62">
    <cfRule type="cellIs" dxfId="12661" priority="1063" operator="greaterThan">
      <formula>0.9</formula>
    </cfRule>
    <cfRule type="cellIs" dxfId="12660" priority="1064" operator="greaterThan">
      <formula>0.85</formula>
    </cfRule>
  </conditionalFormatting>
  <conditionalFormatting sqref="E62">
    <cfRule type="expression" dxfId="12659" priority="1059">
      <formula>AND(IF(OR($Q62=1,$Q62=2),1,0),IF($X62&lt;=20,1,0))</formula>
    </cfRule>
    <cfRule type="expression" dxfId="12658" priority="1060">
      <formula>AND(IF($Q62=2,1,0),IF($X62&lt;30,1,0))</formula>
    </cfRule>
    <cfRule type="expression" dxfId="12657" priority="1061">
      <formula>AND(IF($Q62=3,1,0),IF($X62&lt;30,1,0))</formula>
    </cfRule>
    <cfRule type="expression" dxfId="12656" priority="1062">
      <formula>AND(IF($Q62=3,1,IF($Q62=4,1,0)),IF($F62&lt;=85,1,0))</formula>
    </cfRule>
  </conditionalFormatting>
  <conditionalFormatting sqref="X62">
    <cfRule type="expression" dxfId="12655" priority="1055">
      <formula>AND(IF(OR($Q62=1,$Q62=2),1,0),IF($X62&lt;=20,1,0))</formula>
    </cfRule>
    <cfRule type="expression" dxfId="12654" priority="1056">
      <formula>AND(IF($Q62=2,1,0),IF($X62&lt;30,1,0))</formula>
    </cfRule>
    <cfRule type="expression" dxfId="12653" priority="1057">
      <formula>AND(IF($Q62=3,1,0),IF($X62&lt;30,1,0))</formula>
    </cfRule>
    <cfRule type="expression" dxfId="12652" priority="1058">
      <formula>AND(IF($Q62=3,1,IF($Q62=4,1,0)),IF($F62&lt;=85,1,0))</formula>
    </cfRule>
  </conditionalFormatting>
  <conditionalFormatting sqref="AI62">
    <cfRule type="expression" dxfId="12651" priority="1051">
      <formula>AND(IF(OR($Q62=1,$Q62=2),1,0),IF($X62&lt;=20,1,0))</formula>
    </cfRule>
    <cfRule type="expression" dxfId="12650" priority="1052">
      <formula>AND(IF($Q62=2,1,0),IF($X62&lt;30,1,0))</formula>
    </cfRule>
    <cfRule type="expression" dxfId="12649" priority="1053">
      <formula>AND(IF($Q62=3,1,0),IF($X62&lt;30,1,0))</formula>
    </cfRule>
    <cfRule type="expression" dxfId="12648" priority="1054">
      <formula>AND(IF($Q62=3,1,IF($Q62=4,1,0)),IF($F62&lt;=85,1,0))</formula>
    </cfRule>
  </conditionalFormatting>
  <conditionalFormatting sqref="AV63">
    <cfRule type="expression" dxfId="12647" priority="1049">
      <formula>AV63="X"</formula>
    </cfRule>
    <cfRule type="expression" dxfId="12646" priority="1050">
      <formula>AV63="후보"</formula>
    </cfRule>
  </conditionalFormatting>
  <conditionalFormatting sqref="Z63">
    <cfRule type="colorScale" priority="10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2645" priority="1046" operator="greaterThan">
      <formula>0.9</formula>
    </cfRule>
    <cfRule type="cellIs" dxfId="12644" priority="1047" operator="greaterThan">
      <formula>0.85</formula>
    </cfRule>
  </conditionalFormatting>
  <conditionalFormatting sqref="N63">
    <cfRule type="cellIs" dxfId="12643" priority="1044" operator="greaterThan">
      <formula>0.9</formula>
    </cfRule>
    <cfRule type="cellIs" dxfId="12642" priority="1045" operator="greaterThan">
      <formula>0.85</formula>
    </cfRule>
  </conditionalFormatting>
  <conditionalFormatting sqref="E63">
    <cfRule type="expression" dxfId="12641" priority="1040">
      <formula>AND(IF(OR($Q63=1,$Q63=2),1,0),IF($X63&lt;=20,1,0))</formula>
    </cfRule>
    <cfRule type="expression" dxfId="12640" priority="1041">
      <formula>AND(IF($Q63=2,1,0),IF($X63&lt;30,1,0))</formula>
    </cfRule>
    <cfRule type="expression" dxfId="12639" priority="1042">
      <formula>AND(IF($Q63=3,1,0),IF($X63&lt;30,1,0))</formula>
    </cfRule>
    <cfRule type="expression" dxfId="12638" priority="1043">
      <formula>AND(IF($Q63=3,1,IF($Q63=4,1,0)),IF($F63&lt;=85,1,0))</formula>
    </cfRule>
  </conditionalFormatting>
  <conditionalFormatting sqref="X63">
    <cfRule type="expression" dxfId="12637" priority="1036">
      <formula>AND(IF(OR($Q63=1,$Q63=2),1,0),IF($X63&lt;=20,1,0))</formula>
    </cfRule>
    <cfRule type="expression" dxfId="12636" priority="1037">
      <formula>AND(IF($Q63=2,1,0),IF($X63&lt;30,1,0))</formula>
    </cfRule>
    <cfRule type="expression" dxfId="12635" priority="1038">
      <formula>AND(IF($Q63=3,1,0),IF($X63&lt;30,1,0))</formula>
    </cfRule>
    <cfRule type="expression" dxfId="12634" priority="1039">
      <formula>AND(IF($Q63=3,1,IF($Q63=4,1,0)),IF($F63&lt;=85,1,0))</formula>
    </cfRule>
  </conditionalFormatting>
  <conditionalFormatting sqref="AI63">
    <cfRule type="expression" dxfId="12633" priority="1032">
      <formula>AND(IF(OR($Q63=1,$Q63=2),1,0),IF($X63&lt;=20,1,0))</formula>
    </cfRule>
    <cfRule type="expression" dxfId="12632" priority="1033">
      <formula>AND(IF($Q63=2,1,0),IF($X63&lt;30,1,0))</formula>
    </cfRule>
    <cfRule type="expression" dxfId="12631" priority="1034">
      <formula>AND(IF($Q63=3,1,0),IF($X63&lt;30,1,0))</formula>
    </cfRule>
    <cfRule type="expression" dxfId="12630" priority="1035">
      <formula>AND(IF($Q63=3,1,IF($Q63=4,1,0)),IF($F63&lt;=85,1,0))</formula>
    </cfRule>
  </conditionalFormatting>
  <conditionalFormatting sqref="AV64">
    <cfRule type="expression" dxfId="12629" priority="1030">
      <formula>AV64="X"</formula>
    </cfRule>
    <cfRule type="expression" dxfId="12628" priority="1031">
      <formula>AV64="후보"</formula>
    </cfRule>
  </conditionalFormatting>
  <conditionalFormatting sqref="Z64">
    <cfRule type="colorScale" priority="10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2627" priority="1027" operator="greaterThan">
      <formula>0.9</formula>
    </cfRule>
    <cfRule type="cellIs" dxfId="12626" priority="1028" operator="greaterThan">
      <formula>0.85</formula>
    </cfRule>
  </conditionalFormatting>
  <conditionalFormatting sqref="N64">
    <cfRule type="cellIs" dxfId="12625" priority="1025" operator="greaterThan">
      <formula>0.9</formula>
    </cfRule>
    <cfRule type="cellIs" dxfId="12624" priority="1026" operator="greaterThan">
      <formula>0.85</formula>
    </cfRule>
  </conditionalFormatting>
  <conditionalFormatting sqref="E64">
    <cfRule type="expression" dxfId="12623" priority="1021">
      <formula>AND(IF(OR($Q64=1,$Q64=2),1,0),IF($X64&lt;=20,1,0))</formula>
    </cfRule>
    <cfRule type="expression" dxfId="12622" priority="1022">
      <formula>AND(IF($Q64=2,1,0),IF($X64&lt;30,1,0))</formula>
    </cfRule>
    <cfRule type="expression" dxfId="12621" priority="1023">
      <formula>AND(IF($Q64=3,1,0),IF($X64&lt;30,1,0))</formula>
    </cfRule>
    <cfRule type="expression" dxfId="12620" priority="1024">
      <formula>AND(IF($Q64=3,1,IF($Q64=4,1,0)),IF($F64&lt;=85,1,0))</formula>
    </cfRule>
  </conditionalFormatting>
  <conditionalFormatting sqref="X64">
    <cfRule type="expression" dxfId="12619" priority="1017">
      <formula>AND(IF(OR($Q64=1,$Q64=2),1,0),IF($X64&lt;=20,1,0))</formula>
    </cfRule>
    <cfRule type="expression" dxfId="12618" priority="1018">
      <formula>AND(IF($Q64=2,1,0),IF($X64&lt;30,1,0))</formula>
    </cfRule>
    <cfRule type="expression" dxfId="12617" priority="1019">
      <formula>AND(IF($Q64=3,1,0),IF($X64&lt;30,1,0))</formula>
    </cfRule>
    <cfRule type="expression" dxfId="12616" priority="1020">
      <formula>AND(IF($Q64=3,1,IF($Q64=4,1,0)),IF($F64&lt;=85,1,0))</formula>
    </cfRule>
  </conditionalFormatting>
  <conditionalFormatting sqref="AI64">
    <cfRule type="expression" dxfId="12615" priority="1013">
      <formula>AND(IF(OR($Q64=1,$Q64=2),1,0),IF($X64&lt;=20,1,0))</formula>
    </cfRule>
    <cfRule type="expression" dxfId="12614" priority="1014">
      <formula>AND(IF($Q64=2,1,0),IF($X64&lt;30,1,0))</formula>
    </cfRule>
    <cfRule type="expression" dxfId="12613" priority="1015">
      <formula>AND(IF($Q64=3,1,0),IF($X64&lt;30,1,0))</formula>
    </cfRule>
    <cfRule type="expression" dxfId="12612" priority="1016">
      <formula>AND(IF($Q64=3,1,IF($Q64=4,1,0)),IF($F64&lt;=85,1,0))</formula>
    </cfRule>
  </conditionalFormatting>
  <conditionalFormatting sqref="AV65">
    <cfRule type="expression" dxfId="12611" priority="1011">
      <formula>AV65="X"</formula>
    </cfRule>
    <cfRule type="expression" dxfId="12610" priority="1012">
      <formula>AV65="후보"</formula>
    </cfRule>
  </conditionalFormatting>
  <conditionalFormatting sqref="Z65">
    <cfRule type="colorScale" priority="10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2609" priority="1008" operator="greaterThan">
      <formula>0.9</formula>
    </cfRule>
    <cfRule type="cellIs" dxfId="12608" priority="1009" operator="greaterThan">
      <formula>0.85</formula>
    </cfRule>
  </conditionalFormatting>
  <conditionalFormatting sqref="N65">
    <cfRule type="cellIs" dxfId="12607" priority="1006" operator="greaterThan">
      <formula>0.9</formula>
    </cfRule>
    <cfRule type="cellIs" dxfId="12606" priority="1007" operator="greaterThan">
      <formula>0.85</formula>
    </cfRule>
  </conditionalFormatting>
  <conditionalFormatting sqref="E65">
    <cfRule type="expression" dxfId="12605" priority="1002">
      <formula>AND(IF(OR($Q65=1,$Q65=2),1,0),IF($X65&lt;=20,1,0))</formula>
    </cfRule>
    <cfRule type="expression" dxfId="12604" priority="1003">
      <formula>AND(IF($Q65=2,1,0),IF($X65&lt;30,1,0))</formula>
    </cfRule>
    <cfRule type="expression" dxfId="12603" priority="1004">
      <formula>AND(IF($Q65=3,1,0),IF($X65&lt;30,1,0))</formula>
    </cfRule>
    <cfRule type="expression" dxfId="12602" priority="1005">
      <formula>AND(IF($Q65=3,1,IF($Q65=4,1,0)),IF($F65&lt;=85,1,0))</formula>
    </cfRule>
  </conditionalFormatting>
  <conditionalFormatting sqref="X65">
    <cfRule type="expression" dxfId="12601" priority="998">
      <formula>AND(IF(OR($Q65=1,$Q65=2),1,0),IF($X65&lt;=20,1,0))</formula>
    </cfRule>
    <cfRule type="expression" dxfId="12600" priority="999">
      <formula>AND(IF($Q65=2,1,0),IF($X65&lt;30,1,0))</formula>
    </cfRule>
    <cfRule type="expression" dxfId="12599" priority="1000">
      <formula>AND(IF($Q65=3,1,0),IF($X65&lt;30,1,0))</formula>
    </cfRule>
    <cfRule type="expression" dxfId="12598" priority="1001">
      <formula>AND(IF($Q65=3,1,IF($Q65=4,1,0)),IF($F65&lt;=85,1,0))</formula>
    </cfRule>
  </conditionalFormatting>
  <conditionalFormatting sqref="AI65">
    <cfRule type="expression" dxfId="12597" priority="994">
      <formula>AND(IF(OR($Q65=1,$Q65=2),1,0),IF($X65&lt;=20,1,0))</formula>
    </cfRule>
    <cfRule type="expression" dxfId="12596" priority="995">
      <formula>AND(IF($Q65=2,1,0),IF($X65&lt;30,1,0))</formula>
    </cfRule>
    <cfRule type="expression" dxfId="12595" priority="996">
      <formula>AND(IF($Q65=3,1,0),IF($X65&lt;30,1,0))</formula>
    </cfRule>
    <cfRule type="expression" dxfId="12594" priority="997">
      <formula>AND(IF($Q65=3,1,IF($Q65=4,1,0)),IF($F65&lt;=85,1,0))</formula>
    </cfRule>
  </conditionalFormatting>
  <conditionalFormatting sqref="AV66">
    <cfRule type="expression" dxfId="12593" priority="992">
      <formula>AV66="X"</formula>
    </cfRule>
    <cfRule type="expression" dxfId="12592" priority="993">
      <formula>AV66="후보"</formula>
    </cfRule>
  </conditionalFormatting>
  <conditionalFormatting sqref="Z66">
    <cfRule type="colorScale" priority="9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2591" priority="989" operator="greaterThan">
      <formula>0.9</formula>
    </cfRule>
    <cfRule type="cellIs" dxfId="12590" priority="990" operator="greaterThan">
      <formula>0.85</formula>
    </cfRule>
  </conditionalFormatting>
  <conditionalFormatting sqref="N66">
    <cfRule type="cellIs" dxfId="12589" priority="987" operator="greaterThan">
      <formula>0.9</formula>
    </cfRule>
    <cfRule type="cellIs" dxfId="12588" priority="988" operator="greaterThan">
      <formula>0.85</formula>
    </cfRule>
  </conditionalFormatting>
  <conditionalFormatting sqref="E66">
    <cfRule type="expression" dxfId="12587" priority="983">
      <formula>AND(IF(OR($Q66=1,$Q66=2),1,0),IF($X66&lt;=20,1,0))</formula>
    </cfRule>
    <cfRule type="expression" dxfId="12586" priority="984">
      <formula>AND(IF($Q66=2,1,0),IF($X66&lt;30,1,0))</formula>
    </cfRule>
    <cfRule type="expression" dxfId="12585" priority="985">
      <formula>AND(IF($Q66=3,1,0),IF($X66&lt;30,1,0))</formula>
    </cfRule>
    <cfRule type="expression" dxfId="12584" priority="986">
      <formula>AND(IF($Q66=3,1,IF($Q66=4,1,0)),IF($F66&lt;=85,1,0))</formula>
    </cfRule>
  </conditionalFormatting>
  <conditionalFormatting sqref="X66">
    <cfRule type="expression" dxfId="12583" priority="979">
      <formula>AND(IF(OR($Q66=1,$Q66=2),1,0),IF($X66&lt;=20,1,0))</formula>
    </cfRule>
    <cfRule type="expression" dxfId="12582" priority="980">
      <formula>AND(IF($Q66=2,1,0),IF($X66&lt;30,1,0))</formula>
    </cfRule>
    <cfRule type="expression" dxfId="12581" priority="981">
      <formula>AND(IF($Q66=3,1,0),IF($X66&lt;30,1,0))</formula>
    </cfRule>
    <cfRule type="expression" dxfId="12580" priority="982">
      <formula>AND(IF($Q66=3,1,IF($Q66=4,1,0)),IF($F66&lt;=85,1,0))</formula>
    </cfRule>
  </conditionalFormatting>
  <conditionalFormatting sqref="AI66">
    <cfRule type="expression" dxfId="12579" priority="975">
      <formula>AND(IF(OR($Q66=1,$Q66=2),1,0),IF($X66&lt;=20,1,0))</formula>
    </cfRule>
    <cfRule type="expression" dxfId="12578" priority="976">
      <formula>AND(IF($Q66=2,1,0),IF($X66&lt;30,1,0))</formula>
    </cfRule>
    <cfRule type="expression" dxfId="12577" priority="977">
      <formula>AND(IF($Q66=3,1,0),IF($X66&lt;30,1,0))</formula>
    </cfRule>
    <cfRule type="expression" dxfId="12576" priority="978">
      <formula>AND(IF($Q66=3,1,IF($Q66=4,1,0)),IF($F66&lt;=85,1,0))</formula>
    </cfRule>
  </conditionalFormatting>
  <conditionalFormatting sqref="AV67">
    <cfRule type="expression" dxfId="12575" priority="973">
      <formula>AV67="X"</formula>
    </cfRule>
    <cfRule type="expression" dxfId="12574" priority="974">
      <formula>AV67="후보"</formula>
    </cfRule>
  </conditionalFormatting>
  <conditionalFormatting sqref="Z67">
    <cfRule type="colorScale" priority="9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2573" priority="970" operator="greaterThan">
      <formula>0.9</formula>
    </cfRule>
    <cfRule type="cellIs" dxfId="12572" priority="971" operator="greaterThan">
      <formula>0.85</formula>
    </cfRule>
  </conditionalFormatting>
  <conditionalFormatting sqref="N67">
    <cfRule type="cellIs" dxfId="12571" priority="968" operator="greaterThan">
      <formula>0.9</formula>
    </cfRule>
    <cfRule type="cellIs" dxfId="12570" priority="969" operator="greaterThan">
      <formula>0.85</formula>
    </cfRule>
  </conditionalFormatting>
  <conditionalFormatting sqref="E67">
    <cfRule type="expression" dxfId="12569" priority="964">
      <formula>AND(IF(OR($Q67=1,$Q67=2),1,0),IF($X67&lt;=20,1,0))</formula>
    </cfRule>
    <cfRule type="expression" dxfId="12568" priority="965">
      <formula>AND(IF($Q67=2,1,0),IF($X67&lt;30,1,0))</formula>
    </cfRule>
    <cfRule type="expression" dxfId="12567" priority="966">
      <formula>AND(IF($Q67=3,1,0),IF($X67&lt;30,1,0))</formula>
    </cfRule>
    <cfRule type="expression" dxfId="12566" priority="967">
      <formula>AND(IF($Q67=3,1,IF($Q67=4,1,0)),IF($F67&lt;=85,1,0))</formula>
    </cfRule>
  </conditionalFormatting>
  <conditionalFormatting sqref="X67">
    <cfRule type="expression" dxfId="12565" priority="960">
      <formula>AND(IF(OR($Q67=1,$Q67=2),1,0),IF($X67&lt;=20,1,0))</formula>
    </cfRule>
    <cfRule type="expression" dxfId="12564" priority="961">
      <formula>AND(IF($Q67=2,1,0),IF($X67&lt;30,1,0))</formula>
    </cfRule>
    <cfRule type="expression" dxfId="12563" priority="962">
      <formula>AND(IF($Q67=3,1,0),IF($X67&lt;30,1,0))</formula>
    </cfRule>
    <cfRule type="expression" dxfId="12562" priority="963">
      <formula>AND(IF($Q67=3,1,IF($Q67=4,1,0)),IF($F67&lt;=85,1,0))</formula>
    </cfRule>
  </conditionalFormatting>
  <conditionalFormatting sqref="AI67">
    <cfRule type="expression" dxfId="12561" priority="956">
      <formula>AND(IF(OR($Q67=1,$Q67=2),1,0),IF($X67&lt;=20,1,0))</formula>
    </cfRule>
    <cfRule type="expression" dxfId="12560" priority="957">
      <formula>AND(IF($Q67=2,1,0),IF($X67&lt;30,1,0))</formula>
    </cfRule>
    <cfRule type="expression" dxfId="12559" priority="958">
      <formula>AND(IF($Q67=3,1,0),IF($X67&lt;30,1,0))</formula>
    </cfRule>
    <cfRule type="expression" dxfId="12558" priority="959">
      <formula>AND(IF($Q67=3,1,IF($Q67=4,1,0)),IF($F67&lt;=85,1,0))</formula>
    </cfRule>
  </conditionalFormatting>
  <conditionalFormatting sqref="AV68">
    <cfRule type="expression" dxfId="12557" priority="954">
      <formula>AV68="X"</formula>
    </cfRule>
    <cfRule type="expression" dxfId="12556" priority="955">
      <formula>AV68="후보"</formula>
    </cfRule>
  </conditionalFormatting>
  <conditionalFormatting sqref="Z68">
    <cfRule type="colorScale" priority="9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2555" priority="951" operator="greaterThan">
      <formula>0.9</formula>
    </cfRule>
    <cfRule type="cellIs" dxfId="12554" priority="952" operator="greaterThan">
      <formula>0.85</formula>
    </cfRule>
  </conditionalFormatting>
  <conditionalFormatting sqref="N68">
    <cfRule type="cellIs" dxfId="12553" priority="949" operator="greaterThan">
      <formula>0.9</formula>
    </cfRule>
    <cfRule type="cellIs" dxfId="12552" priority="950" operator="greaterThan">
      <formula>0.85</formula>
    </cfRule>
  </conditionalFormatting>
  <conditionalFormatting sqref="E68">
    <cfRule type="expression" dxfId="12551" priority="945">
      <formula>AND(IF(OR($Q68=1,$Q68=2),1,0),IF($X68&lt;=20,1,0))</formula>
    </cfRule>
    <cfRule type="expression" dxfId="12550" priority="946">
      <formula>AND(IF($Q68=2,1,0),IF($X68&lt;30,1,0))</formula>
    </cfRule>
    <cfRule type="expression" dxfId="12549" priority="947">
      <formula>AND(IF($Q68=3,1,0),IF($X68&lt;30,1,0))</formula>
    </cfRule>
    <cfRule type="expression" dxfId="12548" priority="948">
      <formula>AND(IF($Q68=3,1,IF($Q68=4,1,0)),IF($F68&lt;=85,1,0))</formula>
    </cfRule>
  </conditionalFormatting>
  <conditionalFormatting sqref="X68">
    <cfRule type="expression" dxfId="12547" priority="941">
      <formula>AND(IF(OR($Q68=1,$Q68=2),1,0),IF($X68&lt;=20,1,0))</formula>
    </cfRule>
    <cfRule type="expression" dxfId="12546" priority="942">
      <formula>AND(IF($Q68=2,1,0),IF($X68&lt;30,1,0))</formula>
    </cfRule>
    <cfRule type="expression" dxfId="12545" priority="943">
      <formula>AND(IF($Q68=3,1,0),IF($X68&lt;30,1,0))</formula>
    </cfRule>
    <cfRule type="expression" dxfId="12544" priority="944">
      <formula>AND(IF($Q68=3,1,IF($Q68=4,1,0)),IF($F68&lt;=85,1,0))</formula>
    </cfRule>
  </conditionalFormatting>
  <conditionalFormatting sqref="AI68">
    <cfRule type="expression" dxfId="12543" priority="937">
      <formula>AND(IF(OR($Q68=1,$Q68=2),1,0),IF($X68&lt;=20,1,0))</formula>
    </cfRule>
    <cfRule type="expression" dxfId="12542" priority="938">
      <formula>AND(IF($Q68=2,1,0),IF($X68&lt;30,1,0))</formula>
    </cfRule>
    <cfRule type="expression" dxfId="12541" priority="939">
      <formula>AND(IF($Q68=3,1,0),IF($X68&lt;30,1,0))</formula>
    </cfRule>
    <cfRule type="expression" dxfId="12540" priority="940">
      <formula>AND(IF($Q68=3,1,IF($Q68=4,1,0)),IF($F68&lt;=85,1,0))</formula>
    </cfRule>
  </conditionalFormatting>
  <conditionalFormatting sqref="AV69">
    <cfRule type="expression" dxfId="12539" priority="935">
      <formula>AV69="X"</formula>
    </cfRule>
    <cfRule type="expression" dxfId="12538" priority="936">
      <formula>AV69="후보"</formula>
    </cfRule>
  </conditionalFormatting>
  <conditionalFormatting sqref="Z69">
    <cfRule type="colorScale" priority="9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2537" priority="932" operator="greaterThan">
      <formula>0.9</formula>
    </cfRule>
    <cfRule type="cellIs" dxfId="12536" priority="933" operator="greaterThan">
      <formula>0.85</formula>
    </cfRule>
  </conditionalFormatting>
  <conditionalFormatting sqref="N69">
    <cfRule type="cellIs" dxfId="12535" priority="930" operator="greaterThan">
      <formula>0.9</formula>
    </cfRule>
    <cfRule type="cellIs" dxfId="12534" priority="931" operator="greaterThan">
      <formula>0.85</formula>
    </cfRule>
  </conditionalFormatting>
  <conditionalFormatting sqref="E69">
    <cfRule type="expression" dxfId="12533" priority="926">
      <formula>AND(IF(OR($Q69=1,$Q69=2),1,0),IF($X69&lt;=20,1,0))</formula>
    </cfRule>
    <cfRule type="expression" dxfId="12532" priority="927">
      <formula>AND(IF($Q69=2,1,0),IF($X69&lt;30,1,0))</formula>
    </cfRule>
    <cfRule type="expression" dxfId="12531" priority="928">
      <formula>AND(IF($Q69=3,1,0),IF($X69&lt;30,1,0))</formula>
    </cfRule>
    <cfRule type="expression" dxfId="12530" priority="929">
      <formula>AND(IF($Q69=3,1,IF($Q69=4,1,0)),IF($F69&lt;=85,1,0))</formula>
    </cfRule>
  </conditionalFormatting>
  <conditionalFormatting sqref="X69">
    <cfRule type="expression" dxfId="12529" priority="922">
      <formula>AND(IF(OR($Q69=1,$Q69=2),1,0),IF($X69&lt;=20,1,0))</formula>
    </cfRule>
    <cfRule type="expression" dxfId="12528" priority="923">
      <formula>AND(IF($Q69=2,1,0),IF($X69&lt;30,1,0))</formula>
    </cfRule>
    <cfRule type="expression" dxfId="12527" priority="924">
      <formula>AND(IF($Q69=3,1,0),IF($X69&lt;30,1,0))</formula>
    </cfRule>
    <cfRule type="expression" dxfId="12526" priority="925">
      <formula>AND(IF($Q69=3,1,IF($Q69=4,1,0)),IF($F69&lt;=85,1,0))</formula>
    </cfRule>
  </conditionalFormatting>
  <conditionalFormatting sqref="AI69">
    <cfRule type="expression" dxfId="12525" priority="918">
      <formula>AND(IF(OR($Q69=1,$Q69=2),1,0),IF($X69&lt;=20,1,0))</formula>
    </cfRule>
    <cfRule type="expression" dxfId="12524" priority="919">
      <formula>AND(IF($Q69=2,1,0),IF($X69&lt;30,1,0))</formula>
    </cfRule>
    <cfRule type="expression" dxfId="12523" priority="920">
      <formula>AND(IF($Q69=3,1,0),IF($X69&lt;30,1,0))</formula>
    </cfRule>
    <cfRule type="expression" dxfId="12522" priority="921">
      <formula>AND(IF($Q69=3,1,IF($Q69=4,1,0)),IF($F69&lt;=85,1,0))</formula>
    </cfRule>
  </conditionalFormatting>
  <conditionalFormatting sqref="AV70">
    <cfRule type="expression" dxfId="12521" priority="916">
      <formula>AV70="X"</formula>
    </cfRule>
    <cfRule type="expression" dxfId="12520" priority="917">
      <formula>AV70="후보"</formula>
    </cfRule>
  </conditionalFormatting>
  <conditionalFormatting sqref="Z70">
    <cfRule type="colorScale" priority="9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2519" priority="913" operator="greaterThan">
      <formula>0.9</formula>
    </cfRule>
    <cfRule type="cellIs" dxfId="12518" priority="914" operator="greaterThan">
      <formula>0.85</formula>
    </cfRule>
  </conditionalFormatting>
  <conditionalFormatting sqref="N70">
    <cfRule type="cellIs" dxfId="12517" priority="911" operator="greaterThan">
      <formula>0.9</formula>
    </cfRule>
    <cfRule type="cellIs" dxfId="12516" priority="912" operator="greaterThan">
      <formula>0.85</formula>
    </cfRule>
  </conditionalFormatting>
  <conditionalFormatting sqref="E70">
    <cfRule type="expression" dxfId="12515" priority="907">
      <formula>AND(IF(OR($Q70=1,$Q70=2),1,0),IF($X70&lt;=20,1,0))</formula>
    </cfRule>
    <cfRule type="expression" dxfId="12514" priority="908">
      <formula>AND(IF($Q70=2,1,0),IF($X70&lt;30,1,0))</formula>
    </cfRule>
    <cfRule type="expression" dxfId="12513" priority="909">
      <formula>AND(IF($Q70=3,1,0),IF($X70&lt;30,1,0))</formula>
    </cfRule>
    <cfRule type="expression" dxfId="12512" priority="910">
      <formula>AND(IF($Q70=3,1,IF($Q70=4,1,0)),IF($F70&lt;=85,1,0))</formula>
    </cfRule>
  </conditionalFormatting>
  <conditionalFormatting sqref="X70">
    <cfRule type="expression" dxfId="12511" priority="903">
      <formula>AND(IF(OR($Q70=1,$Q70=2),1,0),IF($X70&lt;=20,1,0))</formula>
    </cfRule>
    <cfRule type="expression" dxfId="12510" priority="904">
      <formula>AND(IF($Q70=2,1,0),IF($X70&lt;30,1,0))</formula>
    </cfRule>
    <cfRule type="expression" dxfId="12509" priority="905">
      <formula>AND(IF($Q70=3,1,0),IF($X70&lt;30,1,0))</formula>
    </cfRule>
    <cfRule type="expression" dxfId="12508" priority="906">
      <formula>AND(IF($Q70=3,1,IF($Q70=4,1,0)),IF($F70&lt;=85,1,0))</formula>
    </cfRule>
  </conditionalFormatting>
  <conditionalFormatting sqref="AI70">
    <cfRule type="expression" dxfId="12507" priority="899">
      <formula>AND(IF(OR($Q70=1,$Q70=2),1,0),IF($X70&lt;=20,1,0))</formula>
    </cfRule>
    <cfRule type="expression" dxfId="12506" priority="900">
      <formula>AND(IF($Q70=2,1,0),IF($X70&lt;30,1,0))</formula>
    </cfRule>
    <cfRule type="expression" dxfId="12505" priority="901">
      <formula>AND(IF($Q70=3,1,0),IF($X70&lt;30,1,0))</formula>
    </cfRule>
    <cfRule type="expression" dxfId="12504" priority="902">
      <formula>AND(IF($Q70=3,1,IF($Q70=4,1,0)),IF($F70&lt;=85,1,0))</formula>
    </cfRule>
  </conditionalFormatting>
  <conditionalFormatting sqref="AV71">
    <cfRule type="expression" dxfId="12503" priority="897">
      <formula>AV71="X"</formula>
    </cfRule>
    <cfRule type="expression" dxfId="12502" priority="898">
      <formula>AV71="후보"</formula>
    </cfRule>
  </conditionalFormatting>
  <conditionalFormatting sqref="Z71">
    <cfRule type="colorScale" priority="8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2501" priority="894" operator="greaterThan">
      <formula>0.9</formula>
    </cfRule>
    <cfRule type="cellIs" dxfId="12500" priority="895" operator="greaterThan">
      <formula>0.85</formula>
    </cfRule>
  </conditionalFormatting>
  <conditionalFormatting sqref="N71">
    <cfRule type="cellIs" dxfId="12499" priority="892" operator="greaterThan">
      <formula>0.9</formula>
    </cfRule>
    <cfRule type="cellIs" dxfId="12498" priority="893" operator="greaterThan">
      <formula>0.85</formula>
    </cfRule>
  </conditionalFormatting>
  <conditionalFormatting sqref="E71">
    <cfRule type="expression" dxfId="12497" priority="888">
      <formula>AND(IF(OR($Q71=1,$Q71=2),1,0),IF($X71&lt;=20,1,0))</formula>
    </cfRule>
    <cfRule type="expression" dxfId="12496" priority="889">
      <formula>AND(IF($Q71=2,1,0),IF($X71&lt;30,1,0))</formula>
    </cfRule>
    <cfRule type="expression" dxfId="12495" priority="890">
      <formula>AND(IF($Q71=3,1,0),IF($X71&lt;30,1,0))</formula>
    </cfRule>
    <cfRule type="expression" dxfId="12494" priority="891">
      <formula>AND(IF($Q71=3,1,IF($Q71=4,1,0)),IF($F71&lt;=85,1,0))</formula>
    </cfRule>
  </conditionalFormatting>
  <conditionalFormatting sqref="X71">
    <cfRule type="expression" dxfId="12493" priority="884">
      <formula>AND(IF(OR($Q71=1,$Q71=2),1,0),IF($X71&lt;=20,1,0))</formula>
    </cfRule>
    <cfRule type="expression" dxfId="12492" priority="885">
      <formula>AND(IF($Q71=2,1,0),IF($X71&lt;30,1,0))</formula>
    </cfRule>
    <cfRule type="expression" dxfId="12491" priority="886">
      <formula>AND(IF($Q71=3,1,0),IF($X71&lt;30,1,0))</formula>
    </cfRule>
    <cfRule type="expression" dxfId="12490" priority="887">
      <formula>AND(IF($Q71=3,1,IF($Q71=4,1,0)),IF($F71&lt;=85,1,0))</formula>
    </cfRule>
  </conditionalFormatting>
  <conditionalFormatting sqref="AI71">
    <cfRule type="expression" dxfId="12489" priority="880">
      <formula>AND(IF(OR($Q71=1,$Q71=2),1,0),IF($X71&lt;=20,1,0))</formula>
    </cfRule>
    <cfRule type="expression" dxfId="12488" priority="881">
      <formula>AND(IF($Q71=2,1,0),IF($X71&lt;30,1,0))</formula>
    </cfRule>
    <cfRule type="expression" dxfId="12487" priority="882">
      <formula>AND(IF($Q71=3,1,0),IF($X71&lt;30,1,0))</formula>
    </cfRule>
    <cfRule type="expression" dxfId="12486" priority="883">
      <formula>AND(IF($Q71=3,1,IF($Q71=4,1,0)),IF($F71&lt;=85,1,0))</formula>
    </cfRule>
  </conditionalFormatting>
  <conditionalFormatting sqref="AV72">
    <cfRule type="expression" dxfId="12485" priority="878">
      <formula>AV72="X"</formula>
    </cfRule>
    <cfRule type="expression" dxfId="12484" priority="879">
      <formula>AV72="후보"</formula>
    </cfRule>
  </conditionalFormatting>
  <conditionalFormatting sqref="Z72">
    <cfRule type="colorScale" priority="8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2483" priority="875" operator="greaterThan">
      <formula>0.9</formula>
    </cfRule>
    <cfRule type="cellIs" dxfId="12482" priority="876" operator="greaterThan">
      <formula>0.85</formula>
    </cfRule>
  </conditionalFormatting>
  <conditionalFormatting sqref="N72">
    <cfRule type="cellIs" dxfId="12481" priority="873" operator="greaterThan">
      <formula>0.9</formula>
    </cfRule>
    <cfRule type="cellIs" dxfId="12480" priority="874" operator="greaterThan">
      <formula>0.85</formula>
    </cfRule>
  </conditionalFormatting>
  <conditionalFormatting sqref="E72">
    <cfRule type="expression" dxfId="12479" priority="869">
      <formula>AND(IF(OR($Q72=1,$Q72=2),1,0),IF($X72&lt;=20,1,0))</formula>
    </cfRule>
    <cfRule type="expression" dxfId="12478" priority="870">
      <formula>AND(IF($Q72=2,1,0),IF($X72&lt;30,1,0))</formula>
    </cfRule>
    <cfRule type="expression" dxfId="12477" priority="871">
      <formula>AND(IF($Q72=3,1,0),IF($X72&lt;30,1,0))</formula>
    </cfRule>
    <cfRule type="expression" dxfId="12476" priority="872">
      <formula>AND(IF($Q72=3,1,IF($Q72=4,1,0)),IF($F72&lt;=85,1,0))</formula>
    </cfRule>
  </conditionalFormatting>
  <conditionalFormatting sqref="X72">
    <cfRule type="expression" dxfId="12475" priority="865">
      <formula>AND(IF(OR($Q72=1,$Q72=2),1,0),IF($X72&lt;=20,1,0))</formula>
    </cfRule>
    <cfRule type="expression" dxfId="12474" priority="866">
      <formula>AND(IF($Q72=2,1,0),IF($X72&lt;30,1,0))</formula>
    </cfRule>
    <cfRule type="expression" dxfId="12473" priority="867">
      <formula>AND(IF($Q72=3,1,0),IF($X72&lt;30,1,0))</formula>
    </cfRule>
    <cfRule type="expression" dxfId="12472" priority="868">
      <formula>AND(IF($Q72=3,1,IF($Q72=4,1,0)),IF($F72&lt;=85,1,0))</formula>
    </cfRule>
  </conditionalFormatting>
  <conditionalFormatting sqref="AI72">
    <cfRule type="expression" dxfId="12471" priority="861">
      <formula>AND(IF(OR($Q72=1,$Q72=2),1,0),IF($X72&lt;=20,1,0))</formula>
    </cfRule>
    <cfRule type="expression" dxfId="12470" priority="862">
      <formula>AND(IF($Q72=2,1,0),IF($X72&lt;30,1,0))</formula>
    </cfRule>
    <cfRule type="expression" dxfId="12469" priority="863">
      <formula>AND(IF($Q72=3,1,0),IF($X72&lt;30,1,0))</formula>
    </cfRule>
    <cfRule type="expression" dxfId="12468" priority="864">
      <formula>AND(IF($Q72=3,1,IF($Q72=4,1,0)),IF($F72&lt;=85,1,0))</formula>
    </cfRule>
  </conditionalFormatting>
  <conditionalFormatting sqref="AV73">
    <cfRule type="expression" dxfId="12467" priority="859">
      <formula>AV73="X"</formula>
    </cfRule>
    <cfRule type="expression" dxfId="12466" priority="860">
      <formula>AV73="후보"</formula>
    </cfRule>
  </conditionalFormatting>
  <conditionalFormatting sqref="Z73">
    <cfRule type="colorScale" priority="8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2465" priority="856" operator="greaterThan">
      <formula>0.9</formula>
    </cfRule>
    <cfRule type="cellIs" dxfId="12464" priority="857" operator="greaterThan">
      <formula>0.85</formula>
    </cfRule>
  </conditionalFormatting>
  <conditionalFormatting sqref="N73">
    <cfRule type="cellIs" dxfId="12463" priority="854" operator="greaterThan">
      <formula>0.9</formula>
    </cfRule>
    <cfRule type="cellIs" dxfId="12462" priority="855" operator="greaterThan">
      <formula>0.85</formula>
    </cfRule>
  </conditionalFormatting>
  <conditionalFormatting sqref="E73">
    <cfRule type="expression" dxfId="12461" priority="850">
      <formula>AND(IF(OR($Q73=1,$Q73=2),1,0),IF($X73&lt;=20,1,0))</formula>
    </cfRule>
    <cfRule type="expression" dxfId="12460" priority="851">
      <formula>AND(IF($Q73=2,1,0),IF($X73&lt;30,1,0))</formula>
    </cfRule>
    <cfRule type="expression" dxfId="12459" priority="852">
      <formula>AND(IF($Q73=3,1,0),IF($X73&lt;30,1,0))</formula>
    </cfRule>
    <cfRule type="expression" dxfId="12458" priority="853">
      <formula>AND(IF($Q73=3,1,IF($Q73=4,1,0)),IF($F73&lt;=85,1,0))</formula>
    </cfRule>
  </conditionalFormatting>
  <conditionalFormatting sqref="X73">
    <cfRule type="expression" dxfId="12457" priority="846">
      <formula>AND(IF(OR($Q73=1,$Q73=2),1,0),IF($X73&lt;=20,1,0))</formula>
    </cfRule>
    <cfRule type="expression" dxfId="12456" priority="847">
      <formula>AND(IF($Q73=2,1,0),IF($X73&lt;30,1,0))</formula>
    </cfRule>
    <cfRule type="expression" dxfId="12455" priority="848">
      <formula>AND(IF($Q73=3,1,0),IF($X73&lt;30,1,0))</formula>
    </cfRule>
    <cfRule type="expression" dxfId="12454" priority="849">
      <formula>AND(IF($Q73=3,1,IF($Q73=4,1,0)),IF($F73&lt;=85,1,0))</formula>
    </cfRule>
  </conditionalFormatting>
  <conditionalFormatting sqref="AI73">
    <cfRule type="expression" dxfId="12453" priority="842">
      <formula>AND(IF(OR($Q73=1,$Q73=2),1,0),IF($X73&lt;=20,1,0))</formula>
    </cfRule>
    <cfRule type="expression" dxfId="12452" priority="843">
      <formula>AND(IF($Q73=2,1,0),IF($X73&lt;30,1,0))</formula>
    </cfRule>
    <cfRule type="expression" dxfId="12451" priority="844">
      <formula>AND(IF($Q73=3,1,0),IF($X73&lt;30,1,0))</formula>
    </cfRule>
    <cfRule type="expression" dxfId="12450" priority="845">
      <formula>AND(IF($Q73=3,1,IF($Q73=4,1,0)),IF($F73&lt;=85,1,0))</formula>
    </cfRule>
  </conditionalFormatting>
  <conditionalFormatting sqref="AV74">
    <cfRule type="expression" dxfId="12449" priority="840">
      <formula>AV74="X"</formula>
    </cfRule>
    <cfRule type="expression" dxfId="12448" priority="841">
      <formula>AV74="후보"</formula>
    </cfRule>
  </conditionalFormatting>
  <conditionalFormatting sqref="Z74">
    <cfRule type="colorScale" priority="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2447" priority="837" operator="greaterThan">
      <formula>0.9</formula>
    </cfRule>
    <cfRule type="cellIs" dxfId="12446" priority="838" operator="greaterThan">
      <formula>0.85</formula>
    </cfRule>
  </conditionalFormatting>
  <conditionalFormatting sqref="N74">
    <cfRule type="cellIs" dxfId="12445" priority="835" operator="greaterThan">
      <formula>0.9</formula>
    </cfRule>
    <cfRule type="cellIs" dxfId="12444" priority="836" operator="greaterThan">
      <formula>0.85</formula>
    </cfRule>
  </conditionalFormatting>
  <conditionalFormatting sqref="E74">
    <cfRule type="expression" dxfId="12443" priority="831">
      <formula>AND(IF(OR($Q74=1,$Q74=2),1,0),IF($X74&lt;=20,1,0))</formula>
    </cfRule>
    <cfRule type="expression" dxfId="12442" priority="832">
      <formula>AND(IF($Q74=2,1,0),IF($X74&lt;30,1,0))</formula>
    </cfRule>
    <cfRule type="expression" dxfId="12441" priority="833">
      <formula>AND(IF($Q74=3,1,0),IF($X74&lt;30,1,0))</formula>
    </cfRule>
    <cfRule type="expression" dxfId="12440" priority="834">
      <formula>AND(IF($Q74=3,1,IF($Q74=4,1,0)),IF($F74&lt;=85,1,0))</formula>
    </cfRule>
  </conditionalFormatting>
  <conditionalFormatting sqref="X74">
    <cfRule type="expression" dxfId="12439" priority="827">
      <formula>AND(IF(OR($Q74=1,$Q74=2),1,0),IF($X74&lt;=20,1,0))</formula>
    </cfRule>
    <cfRule type="expression" dxfId="12438" priority="828">
      <formula>AND(IF($Q74=2,1,0),IF($X74&lt;30,1,0))</formula>
    </cfRule>
    <cfRule type="expression" dxfId="12437" priority="829">
      <formula>AND(IF($Q74=3,1,0),IF($X74&lt;30,1,0))</formula>
    </cfRule>
    <cfRule type="expression" dxfId="12436" priority="830">
      <formula>AND(IF($Q74=3,1,IF($Q74=4,1,0)),IF($F74&lt;=85,1,0))</formula>
    </cfRule>
  </conditionalFormatting>
  <conditionalFormatting sqref="AI74">
    <cfRule type="expression" dxfId="12435" priority="823">
      <formula>AND(IF(OR($Q74=1,$Q74=2),1,0),IF($X74&lt;=20,1,0))</formula>
    </cfRule>
    <cfRule type="expression" dxfId="12434" priority="824">
      <formula>AND(IF($Q74=2,1,0),IF($X74&lt;30,1,0))</formula>
    </cfRule>
    <cfRule type="expression" dxfId="12433" priority="825">
      <formula>AND(IF($Q74=3,1,0),IF($X74&lt;30,1,0))</formula>
    </cfRule>
    <cfRule type="expression" dxfId="12432" priority="826">
      <formula>AND(IF($Q74=3,1,IF($Q74=4,1,0)),IF($F74&lt;=85,1,0))</formula>
    </cfRule>
  </conditionalFormatting>
  <conditionalFormatting sqref="AV75">
    <cfRule type="expression" dxfId="12431" priority="821">
      <formula>AV75="X"</formula>
    </cfRule>
    <cfRule type="expression" dxfId="12430" priority="822">
      <formula>AV75="후보"</formula>
    </cfRule>
  </conditionalFormatting>
  <conditionalFormatting sqref="Z75">
    <cfRule type="colorScale" priority="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2429" priority="818" operator="greaterThan">
      <formula>0.9</formula>
    </cfRule>
    <cfRule type="cellIs" dxfId="12428" priority="819" operator="greaterThan">
      <formula>0.85</formula>
    </cfRule>
  </conditionalFormatting>
  <conditionalFormatting sqref="N75">
    <cfRule type="cellIs" dxfId="12427" priority="816" operator="greaterThan">
      <formula>0.9</formula>
    </cfRule>
    <cfRule type="cellIs" dxfId="12426" priority="817" operator="greaterThan">
      <formula>0.85</formula>
    </cfRule>
  </conditionalFormatting>
  <conditionalFormatting sqref="E75">
    <cfRule type="expression" dxfId="12425" priority="812">
      <formula>AND(IF(OR($Q75=1,$Q75=2),1,0),IF($X75&lt;=20,1,0))</formula>
    </cfRule>
    <cfRule type="expression" dxfId="12424" priority="813">
      <formula>AND(IF($Q75=2,1,0),IF($X75&lt;30,1,0))</formula>
    </cfRule>
    <cfRule type="expression" dxfId="12423" priority="814">
      <formula>AND(IF($Q75=3,1,0),IF($X75&lt;30,1,0))</formula>
    </cfRule>
    <cfRule type="expression" dxfId="12422" priority="815">
      <formula>AND(IF($Q75=3,1,IF($Q75=4,1,0)),IF($F75&lt;=85,1,0))</formula>
    </cfRule>
  </conditionalFormatting>
  <conditionalFormatting sqref="X75">
    <cfRule type="expression" dxfId="12421" priority="808">
      <formula>AND(IF(OR($Q75=1,$Q75=2),1,0),IF($X75&lt;=20,1,0))</formula>
    </cfRule>
    <cfRule type="expression" dxfId="12420" priority="809">
      <formula>AND(IF($Q75=2,1,0),IF($X75&lt;30,1,0))</formula>
    </cfRule>
    <cfRule type="expression" dxfId="12419" priority="810">
      <formula>AND(IF($Q75=3,1,0),IF($X75&lt;30,1,0))</formula>
    </cfRule>
    <cfRule type="expression" dxfId="12418" priority="811">
      <formula>AND(IF($Q75=3,1,IF($Q75=4,1,0)),IF($F75&lt;=85,1,0))</formula>
    </cfRule>
  </conditionalFormatting>
  <conditionalFormatting sqref="AI75">
    <cfRule type="expression" dxfId="12417" priority="804">
      <formula>AND(IF(OR($Q75=1,$Q75=2),1,0),IF($X75&lt;=20,1,0))</formula>
    </cfRule>
    <cfRule type="expression" dxfId="12416" priority="805">
      <formula>AND(IF($Q75=2,1,0),IF($X75&lt;30,1,0))</formula>
    </cfRule>
    <cfRule type="expression" dxfId="12415" priority="806">
      <formula>AND(IF($Q75=3,1,0),IF($X75&lt;30,1,0))</formula>
    </cfRule>
    <cfRule type="expression" dxfId="12414" priority="807">
      <formula>AND(IF($Q75=3,1,IF($Q75=4,1,0)),IF($F75&lt;=85,1,0))</formula>
    </cfRule>
  </conditionalFormatting>
  <conditionalFormatting sqref="AV76">
    <cfRule type="expression" dxfId="12413" priority="802">
      <formula>AV76="X"</formula>
    </cfRule>
    <cfRule type="expression" dxfId="12412" priority="803">
      <formula>AV76="후보"</formula>
    </cfRule>
  </conditionalFormatting>
  <conditionalFormatting sqref="Z76">
    <cfRule type="colorScale" priority="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2411" priority="799" operator="greaterThan">
      <formula>0.9</formula>
    </cfRule>
    <cfRule type="cellIs" dxfId="12410" priority="800" operator="greaterThan">
      <formula>0.85</formula>
    </cfRule>
  </conditionalFormatting>
  <conditionalFormatting sqref="N76">
    <cfRule type="cellIs" dxfId="12409" priority="797" operator="greaterThan">
      <formula>0.9</formula>
    </cfRule>
    <cfRule type="cellIs" dxfId="12408" priority="798" operator="greaterThan">
      <formula>0.85</formula>
    </cfRule>
  </conditionalFormatting>
  <conditionalFormatting sqref="E76">
    <cfRule type="expression" dxfId="12407" priority="793">
      <formula>AND(IF(OR($Q76=1,$Q76=2),1,0),IF($X76&lt;=20,1,0))</formula>
    </cfRule>
    <cfRule type="expression" dxfId="12406" priority="794">
      <formula>AND(IF($Q76=2,1,0),IF($X76&lt;30,1,0))</formula>
    </cfRule>
    <cfRule type="expression" dxfId="12405" priority="795">
      <formula>AND(IF($Q76=3,1,0),IF($X76&lt;30,1,0))</formula>
    </cfRule>
    <cfRule type="expression" dxfId="12404" priority="796">
      <formula>AND(IF($Q76=3,1,IF($Q76=4,1,0)),IF($F76&lt;=85,1,0))</formula>
    </cfRule>
  </conditionalFormatting>
  <conditionalFormatting sqref="X76">
    <cfRule type="expression" dxfId="12403" priority="789">
      <formula>AND(IF(OR($Q76=1,$Q76=2),1,0),IF($X76&lt;=20,1,0))</formula>
    </cfRule>
    <cfRule type="expression" dxfId="12402" priority="790">
      <formula>AND(IF($Q76=2,1,0),IF($X76&lt;30,1,0))</formula>
    </cfRule>
    <cfRule type="expression" dxfId="12401" priority="791">
      <formula>AND(IF($Q76=3,1,0),IF($X76&lt;30,1,0))</formula>
    </cfRule>
    <cfRule type="expression" dxfId="12400" priority="792">
      <formula>AND(IF($Q76=3,1,IF($Q76=4,1,0)),IF($F76&lt;=85,1,0))</formula>
    </cfRule>
  </conditionalFormatting>
  <conditionalFormatting sqref="AI76">
    <cfRule type="expression" dxfId="12399" priority="785">
      <formula>AND(IF(OR($Q76=1,$Q76=2),1,0),IF($X76&lt;=20,1,0))</formula>
    </cfRule>
    <cfRule type="expression" dxfId="12398" priority="786">
      <formula>AND(IF($Q76=2,1,0),IF($X76&lt;30,1,0))</formula>
    </cfRule>
    <cfRule type="expression" dxfId="12397" priority="787">
      <formula>AND(IF($Q76=3,1,0),IF($X76&lt;30,1,0))</formula>
    </cfRule>
    <cfRule type="expression" dxfId="12396" priority="788">
      <formula>AND(IF($Q76=3,1,IF($Q76=4,1,0)),IF($F76&lt;=85,1,0))</formula>
    </cfRule>
  </conditionalFormatting>
  <conditionalFormatting sqref="AV77">
    <cfRule type="expression" dxfId="12395" priority="783">
      <formula>AV77="X"</formula>
    </cfRule>
    <cfRule type="expression" dxfId="12394" priority="784">
      <formula>AV77="후보"</formula>
    </cfRule>
  </conditionalFormatting>
  <conditionalFormatting sqref="Z77">
    <cfRule type="colorScale" priority="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2393" priority="780" operator="greaterThan">
      <formula>0.9</formula>
    </cfRule>
    <cfRule type="cellIs" dxfId="12392" priority="781" operator="greaterThan">
      <formula>0.85</formula>
    </cfRule>
  </conditionalFormatting>
  <conditionalFormatting sqref="N77">
    <cfRule type="cellIs" dxfId="12391" priority="778" operator="greaterThan">
      <formula>0.9</formula>
    </cfRule>
    <cfRule type="cellIs" dxfId="12390" priority="779" operator="greaterThan">
      <formula>0.85</formula>
    </cfRule>
  </conditionalFormatting>
  <conditionalFormatting sqref="E77">
    <cfRule type="expression" dxfId="12389" priority="774">
      <formula>AND(IF(OR($Q77=1,$Q77=2),1,0),IF($X77&lt;=20,1,0))</formula>
    </cfRule>
    <cfRule type="expression" dxfId="12388" priority="775">
      <formula>AND(IF($Q77=2,1,0),IF($X77&lt;30,1,0))</formula>
    </cfRule>
    <cfRule type="expression" dxfId="12387" priority="776">
      <formula>AND(IF($Q77=3,1,0),IF($X77&lt;30,1,0))</formula>
    </cfRule>
    <cfRule type="expression" dxfId="12386" priority="777">
      <formula>AND(IF($Q77=3,1,IF($Q77=4,1,0)),IF($F77&lt;=85,1,0))</formula>
    </cfRule>
  </conditionalFormatting>
  <conditionalFormatting sqref="X77">
    <cfRule type="expression" dxfId="12385" priority="770">
      <formula>AND(IF(OR($Q77=1,$Q77=2),1,0),IF($X77&lt;=20,1,0))</formula>
    </cfRule>
    <cfRule type="expression" dxfId="12384" priority="771">
      <formula>AND(IF($Q77=2,1,0),IF($X77&lt;30,1,0))</formula>
    </cfRule>
    <cfRule type="expression" dxfId="12383" priority="772">
      <formula>AND(IF($Q77=3,1,0),IF($X77&lt;30,1,0))</formula>
    </cfRule>
    <cfRule type="expression" dxfId="12382" priority="773">
      <formula>AND(IF($Q77=3,1,IF($Q77=4,1,0)),IF($F77&lt;=85,1,0))</formula>
    </cfRule>
  </conditionalFormatting>
  <conditionalFormatting sqref="AI77">
    <cfRule type="expression" dxfId="12381" priority="766">
      <formula>AND(IF(OR($Q77=1,$Q77=2),1,0),IF($X77&lt;=20,1,0))</formula>
    </cfRule>
    <cfRule type="expression" dxfId="12380" priority="767">
      <formula>AND(IF($Q77=2,1,0),IF($X77&lt;30,1,0))</formula>
    </cfRule>
    <cfRule type="expression" dxfId="12379" priority="768">
      <formula>AND(IF($Q77=3,1,0),IF($X77&lt;30,1,0))</formula>
    </cfRule>
    <cfRule type="expression" dxfId="12378" priority="769">
      <formula>AND(IF($Q77=3,1,IF($Q77=4,1,0)),IF($F77&lt;=85,1,0))</formula>
    </cfRule>
  </conditionalFormatting>
  <conditionalFormatting sqref="AV78">
    <cfRule type="expression" dxfId="12377" priority="764">
      <formula>AV78="X"</formula>
    </cfRule>
    <cfRule type="expression" dxfId="12376" priority="765">
      <formula>AV78="후보"</formula>
    </cfRule>
  </conditionalFormatting>
  <conditionalFormatting sqref="Z78">
    <cfRule type="colorScale" priority="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2375" priority="761" operator="greaterThan">
      <formula>0.9</formula>
    </cfRule>
    <cfRule type="cellIs" dxfId="12374" priority="762" operator="greaterThan">
      <formula>0.85</formula>
    </cfRule>
  </conditionalFormatting>
  <conditionalFormatting sqref="N78">
    <cfRule type="cellIs" dxfId="12373" priority="759" operator="greaterThan">
      <formula>0.9</formula>
    </cfRule>
    <cfRule type="cellIs" dxfId="12372" priority="760" operator="greaterThan">
      <formula>0.85</formula>
    </cfRule>
  </conditionalFormatting>
  <conditionalFormatting sqref="E78">
    <cfRule type="expression" dxfId="12371" priority="755">
      <formula>AND(IF(OR($Q78=1,$Q78=2),1,0),IF($X78&lt;=20,1,0))</formula>
    </cfRule>
    <cfRule type="expression" dxfId="12370" priority="756">
      <formula>AND(IF($Q78=2,1,0),IF($X78&lt;30,1,0))</formula>
    </cfRule>
    <cfRule type="expression" dxfId="12369" priority="757">
      <formula>AND(IF($Q78=3,1,0),IF($X78&lt;30,1,0))</formula>
    </cfRule>
    <cfRule type="expression" dxfId="12368" priority="758">
      <formula>AND(IF($Q78=3,1,IF($Q78=4,1,0)),IF($F78&lt;=85,1,0))</formula>
    </cfRule>
  </conditionalFormatting>
  <conditionalFormatting sqref="X78">
    <cfRule type="expression" dxfId="12367" priority="751">
      <formula>AND(IF(OR($Q78=1,$Q78=2),1,0),IF($X78&lt;=20,1,0))</formula>
    </cfRule>
    <cfRule type="expression" dxfId="12366" priority="752">
      <formula>AND(IF($Q78=2,1,0),IF($X78&lt;30,1,0))</formula>
    </cfRule>
    <cfRule type="expression" dxfId="12365" priority="753">
      <formula>AND(IF($Q78=3,1,0),IF($X78&lt;30,1,0))</formula>
    </cfRule>
    <cfRule type="expression" dxfId="12364" priority="754">
      <formula>AND(IF($Q78=3,1,IF($Q78=4,1,0)),IF($F78&lt;=85,1,0))</formula>
    </cfRule>
  </conditionalFormatting>
  <conditionalFormatting sqref="AI78">
    <cfRule type="expression" dxfId="12363" priority="747">
      <formula>AND(IF(OR($Q78=1,$Q78=2),1,0),IF($X78&lt;=20,1,0))</formula>
    </cfRule>
    <cfRule type="expression" dxfId="12362" priority="748">
      <formula>AND(IF($Q78=2,1,0),IF($X78&lt;30,1,0))</formula>
    </cfRule>
    <cfRule type="expression" dxfId="12361" priority="749">
      <formula>AND(IF($Q78=3,1,0),IF($X78&lt;30,1,0))</formula>
    </cfRule>
    <cfRule type="expression" dxfId="12360" priority="750">
      <formula>AND(IF($Q78=3,1,IF($Q78=4,1,0)),IF($F78&lt;=85,1,0))</formula>
    </cfRule>
  </conditionalFormatting>
  <conditionalFormatting sqref="AV79">
    <cfRule type="expression" dxfId="12359" priority="745">
      <formula>AV79="X"</formula>
    </cfRule>
    <cfRule type="expression" dxfId="12358" priority="746">
      <formula>AV79="후보"</formula>
    </cfRule>
  </conditionalFormatting>
  <conditionalFormatting sqref="Z79">
    <cfRule type="colorScale" priority="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2357" priority="742" operator="greaterThan">
      <formula>0.9</formula>
    </cfRule>
    <cfRule type="cellIs" dxfId="12356" priority="743" operator="greaterThan">
      <formula>0.85</formula>
    </cfRule>
  </conditionalFormatting>
  <conditionalFormatting sqref="N79">
    <cfRule type="cellIs" dxfId="12355" priority="740" operator="greaterThan">
      <formula>0.9</formula>
    </cfRule>
    <cfRule type="cellIs" dxfId="12354" priority="741" operator="greaterThan">
      <formula>0.85</formula>
    </cfRule>
  </conditionalFormatting>
  <conditionalFormatting sqref="E79">
    <cfRule type="expression" dxfId="12353" priority="736">
      <formula>AND(IF(OR($Q79=1,$Q79=2),1,0),IF($X79&lt;=20,1,0))</formula>
    </cfRule>
    <cfRule type="expression" dxfId="12352" priority="737">
      <formula>AND(IF($Q79=2,1,0),IF($X79&lt;30,1,0))</formula>
    </cfRule>
    <cfRule type="expression" dxfId="12351" priority="738">
      <formula>AND(IF($Q79=3,1,0),IF($X79&lt;30,1,0))</formula>
    </cfRule>
    <cfRule type="expression" dxfId="12350" priority="739">
      <formula>AND(IF($Q79=3,1,IF($Q79=4,1,0)),IF($F79&lt;=85,1,0))</formula>
    </cfRule>
  </conditionalFormatting>
  <conditionalFormatting sqref="X79">
    <cfRule type="expression" dxfId="12349" priority="732">
      <formula>AND(IF(OR($Q79=1,$Q79=2),1,0),IF($X79&lt;=20,1,0))</formula>
    </cfRule>
    <cfRule type="expression" dxfId="12348" priority="733">
      <formula>AND(IF($Q79=2,1,0),IF($X79&lt;30,1,0))</formula>
    </cfRule>
    <cfRule type="expression" dxfId="12347" priority="734">
      <formula>AND(IF($Q79=3,1,0),IF($X79&lt;30,1,0))</formula>
    </cfRule>
    <cfRule type="expression" dxfId="12346" priority="735">
      <formula>AND(IF($Q79=3,1,IF($Q79=4,1,0)),IF($F79&lt;=85,1,0))</formula>
    </cfRule>
  </conditionalFormatting>
  <conditionalFormatting sqref="AI79">
    <cfRule type="expression" dxfId="12345" priority="728">
      <formula>AND(IF(OR($Q79=1,$Q79=2),1,0),IF($X79&lt;=20,1,0))</formula>
    </cfRule>
    <cfRule type="expression" dxfId="12344" priority="729">
      <formula>AND(IF($Q79=2,1,0),IF($X79&lt;30,1,0))</formula>
    </cfRule>
    <cfRule type="expression" dxfId="12343" priority="730">
      <formula>AND(IF($Q79=3,1,0),IF($X79&lt;30,1,0))</formula>
    </cfRule>
    <cfRule type="expression" dxfId="12342" priority="731">
      <formula>AND(IF($Q79=3,1,IF($Q79=4,1,0)),IF($F79&lt;=85,1,0))</formula>
    </cfRule>
  </conditionalFormatting>
  <conditionalFormatting sqref="AV80">
    <cfRule type="expression" dxfId="12341" priority="726">
      <formula>AV80="X"</formula>
    </cfRule>
    <cfRule type="expression" dxfId="12340" priority="727">
      <formula>AV80="후보"</formula>
    </cfRule>
  </conditionalFormatting>
  <conditionalFormatting sqref="Z80">
    <cfRule type="colorScale" priority="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2339" priority="723" operator="greaterThan">
      <formula>0.9</formula>
    </cfRule>
    <cfRule type="cellIs" dxfId="12338" priority="724" operator="greaterThan">
      <formula>0.85</formula>
    </cfRule>
  </conditionalFormatting>
  <conditionalFormatting sqref="N80">
    <cfRule type="cellIs" dxfId="12337" priority="721" operator="greaterThan">
      <formula>0.9</formula>
    </cfRule>
    <cfRule type="cellIs" dxfId="12336" priority="722" operator="greaterThan">
      <formula>0.85</formula>
    </cfRule>
  </conditionalFormatting>
  <conditionalFormatting sqref="E80">
    <cfRule type="expression" dxfId="12335" priority="717">
      <formula>AND(IF(OR($Q80=1,$Q80=2),1,0),IF($X80&lt;=20,1,0))</formula>
    </cfRule>
    <cfRule type="expression" dxfId="12334" priority="718">
      <formula>AND(IF($Q80=2,1,0),IF($X80&lt;30,1,0))</formula>
    </cfRule>
    <cfRule type="expression" dxfId="12333" priority="719">
      <formula>AND(IF($Q80=3,1,0),IF($X80&lt;30,1,0))</formula>
    </cfRule>
    <cfRule type="expression" dxfId="12332" priority="720">
      <formula>AND(IF($Q80=3,1,IF($Q80=4,1,0)),IF($F80&lt;=85,1,0))</formula>
    </cfRule>
  </conditionalFormatting>
  <conditionalFormatting sqref="X80">
    <cfRule type="expression" dxfId="12331" priority="713">
      <formula>AND(IF(OR($Q80=1,$Q80=2),1,0),IF($X80&lt;=20,1,0))</formula>
    </cfRule>
    <cfRule type="expression" dxfId="12330" priority="714">
      <formula>AND(IF($Q80=2,1,0),IF($X80&lt;30,1,0))</formula>
    </cfRule>
    <cfRule type="expression" dxfId="12329" priority="715">
      <formula>AND(IF($Q80=3,1,0),IF($X80&lt;30,1,0))</formula>
    </cfRule>
    <cfRule type="expression" dxfId="12328" priority="716">
      <formula>AND(IF($Q80=3,1,IF($Q80=4,1,0)),IF($F80&lt;=85,1,0))</formula>
    </cfRule>
  </conditionalFormatting>
  <conditionalFormatting sqref="AI80">
    <cfRule type="expression" dxfId="12327" priority="709">
      <formula>AND(IF(OR($Q80=1,$Q80=2),1,0),IF($X80&lt;=20,1,0))</formula>
    </cfRule>
    <cfRule type="expression" dxfId="12326" priority="710">
      <formula>AND(IF($Q80=2,1,0),IF($X80&lt;30,1,0))</formula>
    </cfRule>
    <cfRule type="expression" dxfId="12325" priority="711">
      <formula>AND(IF($Q80=3,1,0),IF($X80&lt;30,1,0))</formula>
    </cfRule>
    <cfRule type="expression" dxfId="12324" priority="712">
      <formula>AND(IF($Q80=3,1,IF($Q80=4,1,0)),IF($F80&lt;=85,1,0))</formula>
    </cfRule>
  </conditionalFormatting>
  <conditionalFormatting sqref="AV81">
    <cfRule type="expression" dxfId="12323" priority="707">
      <formula>AV81="X"</formula>
    </cfRule>
    <cfRule type="expression" dxfId="12322" priority="708">
      <formula>AV81="후보"</formula>
    </cfRule>
  </conditionalFormatting>
  <conditionalFormatting sqref="Z81">
    <cfRule type="colorScale" priority="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12321" priority="704" operator="greaterThan">
      <formula>0.9</formula>
    </cfRule>
    <cfRule type="cellIs" dxfId="12320" priority="705" operator="greaterThan">
      <formula>0.85</formula>
    </cfRule>
  </conditionalFormatting>
  <conditionalFormatting sqref="AV82">
    <cfRule type="expression" dxfId="12319" priority="702">
      <formula>AV82="X"</formula>
    </cfRule>
    <cfRule type="expression" dxfId="12318" priority="703">
      <formula>AV82="후보"</formula>
    </cfRule>
  </conditionalFormatting>
  <conditionalFormatting sqref="Z82">
    <cfRule type="colorScale" priority="7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2317" priority="699" operator="greaterThan">
      <formula>0.9</formula>
    </cfRule>
    <cfRule type="cellIs" dxfId="12316" priority="700" operator="greaterThan">
      <formula>0.85</formula>
    </cfRule>
  </conditionalFormatting>
  <conditionalFormatting sqref="N82">
    <cfRule type="cellIs" dxfId="12315" priority="697" operator="greaterThan">
      <formula>0.9</formula>
    </cfRule>
    <cfRule type="cellIs" dxfId="12314" priority="698" operator="greaterThan">
      <formula>0.85</formula>
    </cfRule>
  </conditionalFormatting>
  <conditionalFormatting sqref="E82">
    <cfRule type="expression" dxfId="12313" priority="693">
      <formula>AND(IF(OR($Q82=1,$Q82=2),1,0),IF($X82&lt;=20,1,0))</formula>
    </cfRule>
    <cfRule type="expression" dxfId="12312" priority="694">
      <formula>AND(IF($Q82=2,1,0),IF($X82&lt;30,1,0))</formula>
    </cfRule>
    <cfRule type="expression" dxfId="12311" priority="695">
      <formula>AND(IF($Q82=3,1,0),IF($X82&lt;30,1,0))</formula>
    </cfRule>
    <cfRule type="expression" dxfId="12310" priority="696">
      <formula>AND(IF($Q82=3,1,IF($Q82=4,1,0)),IF($F82&lt;=85,1,0))</formula>
    </cfRule>
  </conditionalFormatting>
  <conditionalFormatting sqref="X82">
    <cfRule type="expression" dxfId="12309" priority="689">
      <formula>AND(IF(OR($Q82=1,$Q82=2),1,0),IF($X82&lt;=20,1,0))</formula>
    </cfRule>
    <cfRule type="expression" dxfId="12308" priority="690">
      <formula>AND(IF($Q82=2,1,0),IF($X82&lt;30,1,0))</formula>
    </cfRule>
    <cfRule type="expression" dxfId="12307" priority="691">
      <formula>AND(IF($Q82=3,1,0),IF($X82&lt;30,1,0))</formula>
    </cfRule>
    <cfRule type="expression" dxfId="12306" priority="692">
      <formula>AND(IF($Q82=3,1,IF($Q82=4,1,0)),IF($F82&lt;=85,1,0))</formula>
    </cfRule>
  </conditionalFormatting>
  <conditionalFormatting sqref="AI82">
    <cfRule type="expression" dxfId="12305" priority="685">
      <formula>AND(IF(OR($Q82=1,$Q82=2),1,0),IF($X82&lt;=20,1,0))</formula>
    </cfRule>
    <cfRule type="expression" dxfId="12304" priority="686">
      <formula>AND(IF($Q82=2,1,0),IF($X82&lt;30,1,0))</formula>
    </cfRule>
    <cfRule type="expression" dxfId="12303" priority="687">
      <formula>AND(IF($Q82=3,1,0),IF($X82&lt;30,1,0))</formula>
    </cfRule>
    <cfRule type="expression" dxfId="12302" priority="688">
      <formula>AND(IF($Q82=3,1,IF($Q82=4,1,0)),IF($F82&lt;=85,1,0))</formula>
    </cfRule>
  </conditionalFormatting>
  <conditionalFormatting sqref="AV83">
    <cfRule type="expression" dxfId="12301" priority="683">
      <formula>AV83="X"</formula>
    </cfRule>
    <cfRule type="expression" dxfId="12300" priority="684">
      <formula>AV83="후보"</formula>
    </cfRule>
  </conditionalFormatting>
  <conditionalFormatting sqref="Z83">
    <cfRule type="colorScale" priority="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2299" priority="680" operator="greaterThan">
      <formula>0.9</formula>
    </cfRule>
    <cfRule type="cellIs" dxfId="12298" priority="681" operator="greaterThan">
      <formula>0.85</formula>
    </cfRule>
  </conditionalFormatting>
  <conditionalFormatting sqref="N83">
    <cfRule type="cellIs" dxfId="12297" priority="678" operator="greaterThan">
      <formula>0.9</formula>
    </cfRule>
    <cfRule type="cellIs" dxfId="12296" priority="679" operator="greaterThan">
      <formula>0.85</formula>
    </cfRule>
  </conditionalFormatting>
  <conditionalFormatting sqref="E83">
    <cfRule type="expression" dxfId="12295" priority="674">
      <formula>AND(IF(OR($Q83=1,$Q83=2),1,0),IF($X83&lt;=20,1,0))</formula>
    </cfRule>
    <cfRule type="expression" dxfId="12294" priority="675">
      <formula>AND(IF($Q83=2,1,0),IF($X83&lt;30,1,0))</formula>
    </cfRule>
    <cfRule type="expression" dxfId="12293" priority="676">
      <formula>AND(IF($Q83=3,1,0),IF($X83&lt;30,1,0))</formula>
    </cfRule>
    <cfRule type="expression" dxfId="12292" priority="677">
      <formula>AND(IF($Q83=3,1,IF($Q83=4,1,0)),IF($F83&lt;=85,1,0))</formula>
    </cfRule>
  </conditionalFormatting>
  <conditionalFormatting sqref="X83">
    <cfRule type="expression" dxfId="12291" priority="670">
      <formula>AND(IF(OR($Q83=1,$Q83=2),1,0),IF($X83&lt;=20,1,0))</formula>
    </cfRule>
    <cfRule type="expression" dxfId="12290" priority="671">
      <formula>AND(IF($Q83=2,1,0),IF($X83&lt;30,1,0))</formula>
    </cfRule>
    <cfRule type="expression" dxfId="12289" priority="672">
      <formula>AND(IF($Q83=3,1,0),IF($X83&lt;30,1,0))</formula>
    </cfRule>
    <cfRule type="expression" dxfId="12288" priority="673">
      <formula>AND(IF($Q83=3,1,IF($Q83=4,1,0)),IF($F83&lt;=85,1,0))</formula>
    </cfRule>
  </conditionalFormatting>
  <conditionalFormatting sqref="AI83">
    <cfRule type="expression" dxfId="12287" priority="666">
      <formula>AND(IF(OR($Q83=1,$Q83=2),1,0),IF($X83&lt;=20,1,0))</formula>
    </cfRule>
    <cfRule type="expression" dxfId="12286" priority="667">
      <formula>AND(IF($Q83=2,1,0),IF($X83&lt;30,1,0))</formula>
    </cfRule>
    <cfRule type="expression" dxfId="12285" priority="668">
      <formula>AND(IF($Q83=3,1,0),IF($X83&lt;30,1,0))</formula>
    </cfRule>
    <cfRule type="expression" dxfId="12284" priority="669">
      <formula>AND(IF($Q83=3,1,IF($Q83=4,1,0)),IF($F83&lt;=85,1,0))</formula>
    </cfRule>
  </conditionalFormatting>
  <conditionalFormatting sqref="AV84">
    <cfRule type="expression" dxfId="12283" priority="664">
      <formula>AV84="X"</formula>
    </cfRule>
    <cfRule type="expression" dxfId="12282" priority="665">
      <formula>AV84="후보"</formula>
    </cfRule>
  </conditionalFormatting>
  <conditionalFormatting sqref="Z84">
    <cfRule type="colorScale" priority="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2281" priority="661" operator="greaterThan">
      <formula>0.9</formula>
    </cfRule>
    <cfRule type="cellIs" dxfId="12280" priority="662" operator="greaterThan">
      <formula>0.85</formula>
    </cfRule>
  </conditionalFormatting>
  <conditionalFormatting sqref="N84">
    <cfRule type="cellIs" dxfId="12279" priority="659" operator="greaterThan">
      <formula>0.9</formula>
    </cfRule>
    <cfRule type="cellIs" dxfId="12278" priority="660" operator="greaterThan">
      <formula>0.85</formula>
    </cfRule>
  </conditionalFormatting>
  <conditionalFormatting sqref="E84">
    <cfRule type="expression" dxfId="12277" priority="655">
      <formula>AND(IF(OR($Q84=1,$Q84=2),1,0),IF($X84&lt;=20,1,0))</formula>
    </cfRule>
    <cfRule type="expression" dxfId="12276" priority="656">
      <formula>AND(IF($Q84=2,1,0),IF($X84&lt;30,1,0))</formula>
    </cfRule>
    <cfRule type="expression" dxfId="12275" priority="657">
      <formula>AND(IF($Q84=3,1,0),IF($X84&lt;30,1,0))</formula>
    </cfRule>
    <cfRule type="expression" dxfId="12274" priority="658">
      <formula>AND(IF($Q84=3,1,IF($Q84=4,1,0)),IF($F84&lt;=85,1,0))</formula>
    </cfRule>
  </conditionalFormatting>
  <conditionalFormatting sqref="X84">
    <cfRule type="expression" dxfId="12273" priority="651">
      <formula>AND(IF(OR($Q84=1,$Q84=2),1,0),IF($X84&lt;=20,1,0))</formula>
    </cfRule>
    <cfRule type="expression" dxfId="12272" priority="652">
      <formula>AND(IF($Q84=2,1,0),IF($X84&lt;30,1,0))</formula>
    </cfRule>
    <cfRule type="expression" dxfId="12271" priority="653">
      <formula>AND(IF($Q84=3,1,0),IF($X84&lt;30,1,0))</formula>
    </cfRule>
    <cfRule type="expression" dxfId="12270" priority="654">
      <formula>AND(IF($Q84=3,1,IF($Q84=4,1,0)),IF($F84&lt;=85,1,0))</formula>
    </cfRule>
  </conditionalFormatting>
  <conditionalFormatting sqref="AI84">
    <cfRule type="expression" dxfId="12269" priority="647">
      <formula>AND(IF(OR($Q84=1,$Q84=2),1,0),IF($X84&lt;=20,1,0))</formula>
    </cfRule>
    <cfRule type="expression" dxfId="12268" priority="648">
      <formula>AND(IF($Q84=2,1,0),IF($X84&lt;30,1,0))</formula>
    </cfRule>
    <cfRule type="expression" dxfId="12267" priority="649">
      <formula>AND(IF($Q84=3,1,0),IF($X84&lt;30,1,0))</formula>
    </cfRule>
    <cfRule type="expression" dxfId="12266" priority="650">
      <formula>AND(IF($Q84=3,1,IF($Q84=4,1,0)),IF($F84&lt;=85,1,0))</formula>
    </cfRule>
  </conditionalFormatting>
  <conditionalFormatting sqref="AV85">
    <cfRule type="expression" dxfId="12265" priority="645">
      <formula>AV85="X"</formula>
    </cfRule>
    <cfRule type="expression" dxfId="12264" priority="646">
      <formula>AV85="후보"</formula>
    </cfRule>
  </conditionalFormatting>
  <conditionalFormatting sqref="Z85">
    <cfRule type="colorScale" priority="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2263" priority="642" operator="greaterThan">
      <formula>0.9</formula>
    </cfRule>
    <cfRule type="cellIs" dxfId="12262" priority="643" operator="greaterThan">
      <formula>0.85</formula>
    </cfRule>
  </conditionalFormatting>
  <conditionalFormatting sqref="N85">
    <cfRule type="cellIs" dxfId="12261" priority="640" operator="greaterThan">
      <formula>0.9</formula>
    </cfRule>
    <cfRule type="cellIs" dxfId="12260" priority="641" operator="greaterThan">
      <formula>0.85</formula>
    </cfRule>
  </conditionalFormatting>
  <conditionalFormatting sqref="E85">
    <cfRule type="expression" dxfId="12259" priority="636">
      <formula>AND(IF(OR($Q85=1,$Q85=2),1,0),IF($X85&lt;=20,1,0))</formula>
    </cfRule>
    <cfRule type="expression" dxfId="12258" priority="637">
      <formula>AND(IF($Q85=2,1,0),IF($X85&lt;30,1,0))</formula>
    </cfRule>
    <cfRule type="expression" dxfId="12257" priority="638">
      <formula>AND(IF($Q85=3,1,0),IF($X85&lt;30,1,0))</formula>
    </cfRule>
    <cfRule type="expression" dxfId="12256" priority="639">
      <formula>AND(IF($Q85=3,1,IF($Q85=4,1,0)),IF($F85&lt;=85,1,0))</formula>
    </cfRule>
  </conditionalFormatting>
  <conditionalFormatting sqref="X85">
    <cfRule type="expression" dxfId="12255" priority="632">
      <formula>AND(IF(OR($Q85=1,$Q85=2),1,0),IF($X85&lt;=20,1,0))</formula>
    </cfRule>
    <cfRule type="expression" dxfId="12254" priority="633">
      <formula>AND(IF($Q85=2,1,0),IF($X85&lt;30,1,0))</formula>
    </cfRule>
    <cfRule type="expression" dxfId="12253" priority="634">
      <formula>AND(IF($Q85=3,1,0),IF($X85&lt;30,1,0))</formula>
    </cfRule>
    <cfRule type="expression" dxfId="12252" priority="635">
      <formula>AND(IF($Q85=3,1,IF($Q85=4,1,0)),IF($F85&lt;=85,1,0))</formula>
    </cfRule>
  </conditionalFormatting>
  <conditionalFormatting sqref="AI85">
    <cfRule type="expression" dxfId="12251" priority="628">
      <formula>AND(IF(OR($Q85=1,$Q85=2),1,0),IF($X85&lt;=20,1,0))</formula>
    </cfRule>
    <cfRule type="expression" dxfId="12250" priority="629">
      <formula>AND(IF($Q85=2,1,0),IF($X85&lt;30,1,0))</formula>
    </cfRule>
    <cfRule type="expression" dxfId="12249" priority="630">
      <formula>AND(IF($Q85=3,1,0),IF($X85&lt;30,1,0))</formula>
    </cfRule>
    <cfRule type="expression" dxfId="12248" priority="631">
      <formula>AND(IF($Q85=3,1,IF($Q85=4,1,0)),IF($F85&lt;=85,1,0))</formula>
    </cfRule>
  </conditionalFormatting>
  <conditionalFormatting sqref="AV86">
    <cfRule type="expression" dxfId="12247" priority="626">
      <formula>AV86="X"</formula>
    </cfRule>
    <cfRule type="expression" dxfId="12246" priority="627">
      <formula>AV86="후보"</formula>
    </cfRule>
  </conditionalFormatting>
  <conditionalFormatting sqref="Z86">
    <cfRule type="colorScale" priority="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2245" priority="623" operator="greaterThan">
      <formula>0.9</formula>
    </cfRule>
    <cfRule type="cellIs" dxfId="12244" priority="624" operator="greaterThan">
      <formula>0.85</formula>
    </cfRule>
  </conditionalFormatting>
  <conditionalFormatting sqref="N86">
    <cfRule type="cellIs" dxfId="12243" priority="621" operator="greaterThan">
      <formula>0.9</formula>
    </cfRule>
    <cfRule type="cellIs" dxfId="12242" priority="622" operator="greaterThan">
      <formula>0.85</formula>
    </cfRule>
  </conditionalFormatting>
  <conditionalFormatting sqref="E86">
    <cfRule type="expression" dxfId="12241" priority="617">
      <formula>AND(IF(OR($Q86=1,$Q86=2),1,0),IF($X86&lt;=20,1,0))</formula>
    </cfRule>
    <cfRule type="expression" dxfId="12240" priority="618">
      <formula>AND(IF($Q86=2,1,0),IF($X86&lt;30,1,0))</formula>
    </cfRule>
    <cfRule type="expression" dxfId="12239" priority="619">
      <formula>AND(IF($Q86=3,1,0),IF($X86&lt;30,1,0))</formula>
    </cfRule>
    <cfRule type="expression" dxfId="12238" priority="620">
      <formula>AND(IF($Q86=3,1,IF($Q86=4,1,0)),IF($F86&lt;=85,1,0))</formula>
    </cfRule>
  </conditionalFormatting>
  <conditionalFormatting sqref="X86">
    <cfRule type="expression" dxfId="12237" priority="613">
      <formula>AND(IF(OR($Q86=1,$Q86=2),1,0),IF($X86&lt;=20,1,0))</formula>
    </cfRule>
    <cfRule type="expression" dxfId="12236" priority="614">
      <formula>AND(IF($Q86=2,1,0),IF($X86&lt;30,1,0))</formula>
    </cfRule>
    <cfRule type="expression" dxfId="12235" priority="615">
      <formula>AND(IF($Q86=3,1,0),IF($X86&lt;30,1,0))</formula>
    </cfRule>
    <cfRule type="expression" dxfId="12234" priority="616">
      <formula>AND(IF($Q86=3,1,IF($Q86=4,1,0)),IF($F86&lt;=85,1,0))</formula>
    </cfRule>
  </conditionalFormatting>
  <conditionalFormatting sqref="AI86">
    <cfRule type="expression" dxfId="12233" priority="609">
      <formula>AND(IF(OR($Q86=1,$Q86=2),1,0),IF($X86&lt;=20,1,0))</formula>
    </cfRule>
    <cfRule type="expression" dxfId="12232" priority="610">
      <formula>AND(IF($Q86=2,1,0),IF($X86&lt;30,1,0))</formula>
    </cfRule>
    <cfRule type="expression" dxfId="12231" priority="611">
      <formula>AND(IF($Q86=3,1,0),IF($X86&lt;30,1,0))</formula>
    </cfRule>
    <cfRule type="expression" dxfId="12230" priority="612">
      <formula>AND(IF($Q86=3,1,IF($Q86=4,1,0)),IF($F86&lt;=85,1,0))</formula>
    </cfRule>
  </conditionalFormatting>
  <conditionalFormatting sqref="AV87">
    <cfRule type="expression" dxfId="12229" priority="607">
      <formula>AV87="X"</formula>
    </cfRule>
    <cfRule type="expression" dxfId="12228" priority="608">
      <formula>AV87="후보"</formula>
    </cfRule>
  </conditionalFormatting>
  <conditionalFormatting sqref="Z87">
    <cfRule type="colorScale" priority="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2227" priority="604" operator="greaterThan">
      <formula>0.9</formula>
    </cfRule>
    <cfRule type="cellIs" dxfId="12226" priority="605" operator="greaterThan">
      <formula>0.85</formula>
    </cfRule>
  </conditionalFormatting>
  <conditionalFormatting sqref="N87">
    <cfRule type="cellIs" dxfId="12225" priority="602" operator="greaterThan">
      <formula>0.9</formula>
    </cfRule>
    <cfRule type="cellIs" dxfId="12224" priority="603" operator="greaterThan">
      <formula>0.85</formula>
    </cfRule>
  </conditionalFormatting>
  <conditionalFormatting sqref="E87">
    <cfRule type="expression" dxfId="12223" priority="598">
      <formula>AND(IF(OR($Q87=1,$Q87=2),1,0),IF($X87&lt;=20,1,0))</formula>
    </cfRule>
    <cfRule type="expression" dxfId="12222" priority="599">
      <formula>AND(IF($Q87=2,1,0),IF($X87&lt;30,1,0))</formula>
    </cfRule>
    <cfRule type="expression" dxfId="12221" priority="600">
      <formula>AND(IF($Q87=3,1,0),IF($X87&lt;30,1,0))</formula>
    </cfRule>
    <cfRule type="expression" dxfId="12220" priority="601">
      <formula>AND(IF($Q87=3,1,IF($Q87=4,1,0)),IF($F87&lt;=85,1,0))</formula>
    </cfRule>
  </conditionalFormatting>
  <conditionalFormatting sqref="X87">
    <cfRule type="expression" dxfId="12219" priority="594">
      <formula>AND(IF(OR($Q87=1,$Q87=2),1,0),IF($X87&lt;=20,1,0))</formula>
    </cfRule>
    <cfRule type="expression" dxfId="12218" priority="595">
      <formula>AND(IF($Q87=2,1,0),IF($X87&lt;30,1,0))</formula>
    </cfRule>
    <cfRule type="expression" dxfId="12217" priority="596">
      <formula>AND(IF($Q87=3,1,0),IF($X87&lt;30,1,0))</formula>
    </cfRule>
    <cfRule type="expression" dxfId="12216" priority="597">
      <formula>AND(IF($Q87=3,1,IF($Q87=4,1,0)),IF($F87&lt;=85,1,0))</formula>
    </cfRule>
  </conditionalFormatting>
  <conditionalFormatting sqref="AI87">
    <cfRule type="expression" dxfId="12215" priority="590">
      <formula>AND(IF(OR($Q87=1,$Q87=2),1,0),IF($X87&lt;=20,1,0))</formula>
    </cfRule>
    <cfRule type="expression" dxfId="12214" priority="591">
      <formula>AND(IF($Q87=2,1,0),IF($X87&lt;30,1,0))</formula>
    </cfRule>
    <cfRule type="expression" dxfId="12213" priority="592">
      <formula>AND(IF($Q87=3,1,0),IF($X87&lt;30,1,0))</formula>
    </cfRule>
    <cfRule type="expression" dxfId="12212" priority="593">
      <formula>AND(IF($Q87=3,1,IF($Q87=4,1,0)),IF($F87&lt;=85,1,0))</formula>
    </cfRule>
  </conditionalFormatting>
  <conditionalFormatting sqref="AV88">
    <cfRule type="expression" dxfId="12211" priority="588">
      <formula>AV88="X"</formula>
    </cfRule>
    <cfRule type="expression" dxfId="12210" priority="589">
      <formula>AV88="후보"</formula>
    </cfRule>
  </conditionalFormatting>
  <conditionalFormatting sqref="Z88">
    <cfRule type="colorScale" priority="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2209" priority="585" operator="greaterThan">
      <formula>0.9</formula>
    </cfRule>
    <cfRule type="cellIs" dxfId="12208" priority="586" operator="greaterThan">
      <formula>0.85</formula>
    </cfRule>
  </conditionalFormatting>
  <conditionalFormatting sqref="N88">
    <cfRule type="cellIs" dxfId="12207" priority="583" operator="greaterThan">
      <formula>0.9</formula>
    </cfRule>
    <cfRule type="cellIs" dxfId="12206" priority="584" operator="greaterThan">
      <formula>0.85</formula>
    </cfRule>
  </conditionalFormatting>
  <conditionalFormatting sqref="E88">
    <cfRule type="expression" dxfId="12205" priority="579">
      <formula>AND(IF(OR($Q88=1,$Q88=2),1,0),IF($X88&lt;=20,1,0))</formula>
    </cfRule>
    <cfRule type="expression" dxfId="12204" priority="580">
      <formula>AND(IF($Q88=2,1,0),IF($X88&lt;30,1,0))</formula>
    </cfRule>
    <cfRule type="expression" dxfId="12203" priority="581">
      <formula>AND(IF($Q88=3,1,0),IF($X88&lt;30,1,0))</formula>
    </cfRule>
    <cfRule type="expression" dxfId="12202" priority="582">
      <formula>AND(IF($Q88=3,1,IF($Q88=4,1,0)),IF($F88&lt;=85,1,0))</formula>
    </cfRule>
  </conditionalFormatting>
  <conditionalFormatting sqref="X88">
    <cfRule type="expression" dxfId="12201" priority="575">
      <formula>AND(IF(OR($Q88=1,$Q88=2),1,0),IF($X88&lt;=20,1,0))</formula>
    </cfRule>
    <cfRule type="expression" dxfId="12200" priority="576">
      <formula>AND(IF($Q88=2,1,0),IF($X88&lt;30,1,0))</formula>
    </cfRule>
    <cfRule type="expression" dxfId="12199" priority="577">
      <formula>AND(IF($Q88=3,1,0),IF($X88&lt;30,1,0))</formula>
    </cfRule>
    <cfRule type="expression" dxfId="12198" priority="578">
      <formula>AND(IF($Q88=3,1,IF($Q88=4,1,0)),IF($F88&lt;=85,1,0))</formula>
    </cfRule>
  </conditionalFormatting>
  <conditionalFormatting sqref="AI88">
    <cfRule type="expression" dxfId="12197" priority="571">
      <formula>AND(IF(OR($Q88=1,$Q88=2),1,0),IF($X88&lt;=20,1,0))</formula>
    </cfRule>
    <cfRule type="expression" dxfId="12196" priority="572">
      <formula>AND(IF($Q88=2,1,0),IF($X88&lt;30,1,0))</formula>
    </cfRule>
    <cfRule type="expression" dxfId="12195" priority="573">
      <formula>AND(IF($Q88=3,1,0),IF($X88&lt;30,1,0))</formula>
    </cfRule>
    <cfRule type="expression" dxfId="12194" priority="574">
      <formula>AND(IF($Q88=3,1,IF($Q88=4,1,0)),IF($F88&lt;=85,1,0))</formula>
    </cfRule>
  </conditionalFormatting>
  <conditionalFormatting sqref="AV89">
    <cfRule type="expression" dxfId="12193" priority="569">
      <formula>AV89="X"</formula>
    </cfRule>
    <cfRule type="expression" dxfId="12192" priority="570">
      <formula>AV89="후보"</formula>
    </cfRule>
  </conditionalFormatting>
  <conditionalFormatting sqref="Z89">
    <cfRule type="colorScale" priority="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2191" priority="566" operator="greaterThan">
      <formula>0.9</formula>
    </cfRule>
    <cfRule type="cellIs" dxfId="12190" priority="567" operator="greaterThan">
      <formula>0.85</formula>
    </cfRule>
  </conditionalFormatting>
  <conditionalFormatting sqref="N89">
    <cfRule type="cellIs" dxfId="12189" priority="564" operator="greaterThan">
      <formula>0.9</formula>
    </cfRule>
    <cfRule type="cellIs" dxfId="12188" priority="565" operator="greaterThan">
      <formula>0.85</formula>
    </cfRule>
  </conditionalFormatting>
  <conditionalFormatting sqref="E89">
    <cfRule type="expression" dxfId="12187" priority="560">
      <formula>AND(IF(OR($Q89=1,$Q89=2),1,0),IF($X89&lt;=20,1,0))</formula>
    </cfRule>
    <cfRule type="expression" dxfId="12186" priority="561">
      <formula>AND(IF($Q89=2,1,0),IF($X89&lt;30,1,0))</formula>
    </cfRule>
    <cfRule type="expression" dxfId="12185" priority="562">
      <formula>AND(IF($Q89=3,1,0),IF($X89&lt;30,1,0))</formula>
    </cfRule>
    <cfRule type="expression" dxfId="12184" priority="563">
      <formula>AND(IF($Q89=3,1,IF($Q89=4,1,0)),IF($F89&lt;=85,1,0))</formula>
    </cfRule>
  </conditionalFormatting>
  <conditionalFormatting sqref="X89">
    <cfRule type="expression" dxfId="12183" priority="556">
      <formula>AND(IF(OR($Q89=1,$Q89=2),1,0),IF($X89&lt;=20,1,0))</formula>
    </cfRule>
    <cfRule type="expression" dxfId="12182" priority="557">
      <formula>AND(IF($Q89=2,1,0),IF($X89&lt;30,1,0))</formula>
    </cfRule>
    <cfRule type="expression" dxfId="12181" priority="558">
      <formula>AND(IF($Q89=3,1,0),IF($X89&lt;30,1,0))</formula>
    </cfRule>
    <cfRule type="expression" dxfId="12180" priority="559">
      <formula>AND(IF($Q89=3,1,IF($Q89=4,1,0)),IF($F89&lt;=85,1,0))</formula>
    </cfRule>
  </conditionalFormatting>
  <conditionalFormatting sqref="AI89">
    <cfRule type="expression" dxfId="12179" priority="552">
      <formula>AND(IF(OR($Q89=1,$Q89=2),1,0),IF($X89&lt;=20,1,0))</formula>
    </cfRule>
    <cfRule type="expression" dxfId="12178" priority="553">
      <formula>AND(IF($Q89=2,1,0),IF($X89&lt;30,1,0))</formula>
    </cfRule>
    <cfRule type="expression" dxfId="12177" priority="554">
      <formula>AND(IF($Q89=3,1,0),IF($X89&lt;30,1,0))</formula>
    </cfRule>
    <cfRule type="expression" dxfId="12176" priority="555">
      <formula>AND(IF($Q89=3,1,IF($Q89=4,1,0)),IF($F89&lt;=85,1,0))</formula>
    </cfRule>
  </conditionalFormatting>
  <conditionalFormatting sqref="AV90">
    <cfRule type="expression" dxfId="12175" priority="550">
      <formula>AV90="X"</formula>
    </cfRule>
    <cfRule type="expression" dxfId="12174" priority="551">
      <formula>AV90="후보"</formula>
    </cfRule>
  </conditionalFormatting>
  <conditionalFormatting sqref="Z90">
    <cfRule type="colorScale" priority="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2173" priority="547" operator="greaterThan">
      <formula>0.9</formula>
    </cfRule>
    <cfRule type="cellIs" dxfId="12172" priority="548" operator="greaterThan">
      <formula>0.85</formula>
    </cfRule>
  </conditionalFormatting>
  <conditionalFormatting sqref="N90">
    <cfRule type="cellIs" dxfId="12171" priority="545" operator="greaterThan">
      <formula>0.9</formula>
    </cfRule>
    <cfRule type="cellIs" dxfId="12170" priority="546" operator="greaterThan">
      <formula>0.85</formula>
    </cfRule>
  </conditionalFormatting>
  <conditionalFormatting sqref="E90">
    <cfRule type="expression" dxfId="12169" priority="541">
      <formula>AND(IF(OR($Q90=1,$Q90=2),1,0),IF($X90&lt;=20,1,0))</formula>
    </cfRule>
    <cfRule type="expression" dxfId="12168" priority="542">
      <formula>AND(IF($Q90=2,1,0),IF($X90&lt;30,1,0))</formula>
    </cfRule>
    <cfRule type="expression" dxfId="12167" priority="543">
      <formula>AND(IF($Q90=3,1,0),IF($X90&lt;30,1,0))</formula>
    </cfRule>
    <cfRule type="expression" dxfId="12166" priority="544">
      <formula>AND(IF($Q90=3,1,IF($Q90=4,1,0)),IF($F90&lt;=85,1,0))</formula>
    </cfRule>
  </conditionalFormatting>
  <conditionalFormatting sqref="X90">
    <cfRule type="expression" dxfId="12165" priority="537">
      <formula>AND(IF(OR($Q90=1,$Q90=2),1,0),IF($X90&lt;=20,1,0))</formula>
    </cfRule>
    <cfRule type="expression" dxfId="12164" priority="538">
      <formula>AND(IF($Q90=2,1,0),IF($X90&lt;30,1,0))</formula>
    </cfRule>
    <cfRule type="expression" dxfId="12163" priority="539">
      <formula>AND(IF($Q90=3,1,0),IF($X90&lt;30,1,0))</formula>
    </cfRule>
    <cfRule type="expression" dxfId="12162" priority="540">
      <formula>AND(IF($Q90=3,1,IF($Q90=4,1,0)),IF($F90&lt;=85,1,0))</formula>
    </cfRule>
  </conditionalFormatting>
  <conditionalFormatting sqref="AI90">
    <cfRule type="expression" dxfId="12161" priority="533">
      <formula>AND(IF(OR($Q90=1,$Q90=2),1,0),IF($X90&lt;=20,1,0))</formula>
    </cfRule>
    <cfRule type="expression" dxfId="12160" priority="534">
      <formula>AND(IF($Q90=2,1,0),IF($X90&lt;30,1,0))</formula>
    </cfRule>
    <cfRule type="expression" dxfId="12159" priority="535">
      <formula>AND(IF($Q90=3,1,0),IF($X90&lt;30,1,0))</formula>
    </cfRule>
    <cfRule type="expression" dxfId="12158" priority="536">
      <formula>AND(IF($Q90=3,1,IF($Q90=4,1,0)),IF($F90&lt;=85,1,0))</formula>
    </cfRule>
  </conditionalFormatting>
  <conditionalFormatting sqref="AV91">
    <cfRule type="expression" dxfId="12157" priority="531">
      <formula>AV91="X"</formula>
    </cfRule>
    <cfRule type="expression" dxfId="12156" priority="532">
      <formula>AV91="후보"</formula>
    </cfRule>
  </conditionalFormatting>
  <conditionalFormatting sqref="Z91">
    <cfRule type="colorScale" priority="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2155" priority="528" operator="greaterThan">
      <formula>0.9</formula>
    </cfRule>
    <cfRule type="cellIs" dxfId="12154" priority="529" operator="greaterThan">
      <formula>0.85</formula>
    </cfRule>
  </conditionalFormatting>
  <conditionalFormatting sqref="N91">
    <cfRule type="cellIs" dxfId="12153" priority="526" operator="greaterThan">
      <formula>0.9</formula>
    </cfRule>
    <cfRule type="cellIs" dxfId="12152" priority="527" operator="greaterThan">
      <formula>0.85</formula>
    </cfRule>
  </conditionalFormatting>
  <conditionalFormatting sqref="E91">
    <cfRule type="expression" dxfId="12151" priority="522">
      <formula>AND(IF(OR($Q91=1,$Q91=2),1,0),IF($X91&lt;=20,1,0))</formula>
    </cfRule>
    <cfRule type="expression" dxfId="12150" priority="523">
      <formula>AND(IF($Q91=2,1,0),IF($X91&lt;30,1,0))</formula>
    </cfRule>
    <cfRule type="expression" dxfId="12149" priority="524">
      <formula>AND(IF($Q91=3,1,0),IF($X91&lt;30,1,0))</formula>
    </cfRule>
    <cfRule type="expression" dxfId="12148" priority="525">
      <formula>AND(IF($Q91=3,1,IF($Q91=4,1,0)),IF($F91&lt;=85,1,0))</formula>
    </cfRule>
  </conditionalFormatting>
  <conditionalFormatting sqref="X91">
    <cfRule type="expression" dxfId="12147" priority="518">
      <formula>AND(IF(OR($Q91=1,$Q91=2),1,0),IF($X91&lt;=20,1,0))</formula>
    </cfRule>
    <cfRule type="expression" dxfId="12146" priority="519">
      <formula>AND(IF($Q91=2,1,0),IF($X91&lt;30,1,0))</formula>
    </cfRule>
    <cfRule type="expression" dxfId="12145" priority="520">
      <formula>AND(IF($Q91=3,1,0),IF($X91&lt;30,1,0))</formula>
    </cfRule>
    <cfRule type="expression" dxfId="12144" priority="521">
      <formula>AND(IF($Q91=3,1,IF($Q91=4,1,0)),IF($F91&lt;=85,1,0))</formula>
    </cfRule>
  </conditionalFormatting>
  <conditionalFormatting sqref="AI91">
    <cfRule type="expression" dxfId="12143" priority="514">
      <formula>AND(IF(OR($Q91=1,$Q91=2),1,0),IF($X91&lt;=20,1,0))</formula>
    </cfRule>
    <cfRule type="expression" dxfId="12142" priority="515">
      <formula>AND(IF($Q91=2,1,0),IF($X91&lt;30,1,0))</formula>
    </cfRule>
    <cfRule type="expression" dxfId="12141" priority="516">
      <formula>AND(IF($Q91=3,1,0),IF($X91&lt;30,1,0))</formula>
    </cfRule>
    <cfRule type="expression" dxfId="12140" priority="517">
      <formula>AND(IF($Q91=3,1,IF($Q91=4,1,0)),IF($F91&lt;=85,1,0))</formula>
    </cfRule>
  </conditionalFormatting>
  <conditionalFormatting sqref="AV92">
    <cfRule type="expression" dxfId="12139" priority="512">
      <formula>AV92="X"</formula>
    </cfRule>
    <cfRule type="expression" dxfId="12138" priority="513">
      <formula>AV92="후보"</formula>
    </cfRule>
  </conditionalFormatting>
  <conditionalFormatting sqref="Z92">
    <cfRule type="colorScale" priority="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2137" priority="509" operator="greaterThan">
      <formula>0.9</formula>
    </cfRule>
    <cfRule type="cellIs" dxfId="12136" priority="510" operator="greaterThan">
      <formula>0.85</formula>
    </cfRule>
  </conditionalFormatting>
  <conditionalFormatting sqref="N92">
    <cfRule type="cellIs" dxfId="12135" priority="507" operator="greaterThan">
      <formula>0.9</formula>
    </cfRule>
    <cfRule type="cellIs" dxfId="12134" priority="508" operator="greaterThan">
      <formula>0.85</formula>
    </cfRule>
  </conditionalFormatting>
  <conditionalFormatting sqref="E92">
    <cfRule type="expression" dxfId="12133" priority="503">
      <formula>AND(IF(OR($Q92=1,$Q92=2),1,0),IF($X92&lt;=20,1,0))</formula>
    </cfRule>
    <cfRule type="expression" dxfId="12132" priority="504">
      <formula>AND(IF($Q92=2,1,0),IF($X92&lt;30,1,0))</formula>
    </cfRule>
    <cfRule type="expression" dxfId="12131" priority="505">
      <formula>AND(IF($Q92=3,1,0),IF($X92&lt;30,1,0))</formula>
    </cfRule>
    <cfRule type="expression" dxfId="12130" priority="506">
      <formula>AND(IF($Q92=3,1,IF($Q92=4,1,0)),IF($F92&lt;=85,1,0))</formula>
    </cfRule>
  </conditionalFormatting>
  <conditionalFormatting sqref="X92">
    <cfRule type="expression" dxfId="12129" priority="499">
      <formula>AND(IF(OR($Q92=1,$Q92=2),1,0),IF($X92&lt;=20,1,0))</formula>
    </cfRule>
    <cfRule type="expression" dxfId="12128" priority="500">
      <formula>AND(IF($Q92=2,1,0),IF($X92&lt;30,1,0))</formula>
    </cfRule>
    <cfRule type="expression" dxfId="12127" priority="501">
      <formula>AND(IF($Q92=3,1,0),IF($X92&lt;30,1,0))</formula>
    </cfRule>
    <cfRule type="expression" dxfId="12126" priority="502">
      <formula>AND(IF($Q92=3,1,IF($Q92=4,1,0)),IF($F92&lt;=85,1,0))</formula>
    </cfRule>
  </conditionalFormatting>
  <conditionalFormatting sqref="AI92">
    <cfRule type="expression" dxfId="12125" priority="495">
      <formula>AND(IF(OR($Q92=1,$Q92=2),1,0),IF($X92&lt;=20,1,0))</formula>
    </cfRule>
    <cfRule type="expression" dxfId="12124" priority="496">
      <formula>AND(IF($Q92=2,1,0),IF($X92&lt;30,1,0))</formula>
    </cfRule>
    <cfRule type="expression" dxfId="12123" priority="497">
      <formula>AND(IF($Q92=3,1,0),IF($X92&lt;30,1,0))</formula>
    </cfRule>
    <cfRule type="expression" dxfId="12122" priority="498">
      <formula>AND(IF($Q92=3,1,IF($Q92=4,1,0)),IF($F92&lt;=85,1,0))</formula>
    </cfRule>
  </conditionalFormatting>
  <conditionalFormatting sqref="AV93">
    <cfRule type="expression" dxfId="12121" priority="493">
      <formula>AV93="X"</formula>
    </cfRule>
    <cfRule type="expression" dxfId="12120" priority="494">
      <formula>AV93="후보"</formula>
    </cfRule>
  </conditionalFormatting>
  <conditionalFormatting sqref="Z93">
    <cfRule type="colorScale" priority="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2119" priority="490" operator="greaterThan">
      <formula>0.9</formula>
    </cfRule>
    <cfRule type="cellIs" dxfId="12118" priority="491" operator="greaterThan">
      <formula>0.85</formula>
    </cfRule>
  </conditionalFormatting>
  <conditionalFormatting sqref="N93">
    <cfRule type="cellIs" dxfId="12117" priority="488" operator="greaterThan">
      <formula>0.9</formula>
    </cfRule>
    <cfRule type="cellIs" dxfId="12116" priority="489" operator="greaterThan">
      <formula>0.85</formula>
    </cfRule>
  </conditionalFormatting>
  <conditionalFormatting sqref="E93">
    <cfRule type="expression" dxfId="12115" priority="484">
      <formula>AND(IF(OR($Q93=1,$Q93=2),1,0),IF($X93&lt;=20,1,0))</formula>
    </cfRule>
    <cfRule type="expression" dxfId="12114" priority="485">
      <formula>AND(IF($Q93=2,1,0),IF($X93&lt;30,1,0))</formula>
    </cfRule>
    <cfRule type="expression" dxfId="12113" priority="486">
      <formula>AND(IF($Q93=3,1,0),IF($X93&lt;30,1,0))</formula>
    </cfRule>
    <cfRule type="expression" dxfId="12112" priority="487">
      <formula>AND(IF($Q93=3,1,IF($Q93=4,1,0)),IF($F93&lt;=85,1,0))</formula>
    </cfRule>
  </conditionalFormatting>
  <conditionalFormatting sqref="X93">
    <cfRule type="expression" dxfId="12111" priority="480">
      <formula>AND(IF(OR($Q93=1,$Q93=2),1,0),IF($X93&lt;=20,1,0))</formula>
    </cfRule>
    <cfRule type="expression" dxfId="12110" priority="481">
      <formula>AND(IF($Q93=2,1,0),IF($X93&lt;30,1,0))</formula>
    </cfRule>
    <cfRule type="expression" dxfId="12109" priority="482">
      <formula>AND(IF($Q93=3,1,0),IF($X93&lt;30,1,0))</formula>
    </cfRule>
    <cfRule type="expression" dxfId="12108" priority="483">
      <formula>AND(IF($Q93=3,1,IF($Q93=4,1,0)),IF($F93&lt;=85,1,0))</formula>
    </cfRule>
  </conditionalFormatting>
  <conditionalFormatting sqref="AI93">
    <cfRule type="expression" dxfId="12107" priority="476">
      <formula>AND(IF(OR($Q93=1,$Q93=2),1,0),IF($X93&lt;=20,1,0))</formula>
    </cfRule>
    <cfRule type="expression" dxfId="12106" priority="477">
      <formula>AND(IF($Q93=2,1,0),IF($X93&lt;30,1,0))</formula>
    </cfRule>
    <cfRule type="expression" dxfId="12105" priority="478">
      <formula>AND(IF($Q93=3,1,0),IF($X93&lt;30,1,0))</formula>
    </cfRule>
    <cfRule type="expression" dxfId="12104" priority="479">
      <formula>AND(IF($Q93=3,1,IF($Q93=4,1,0)),IF($F93&lt;=85,1,0))</formula>
    </cfRule>
  </conditionalFormatting>
  <conditionalFormatting sqref="AV94">
    <cfRule type="expression" dxfId="12103" priority="474">
      <formula>AV94="X"</formula>
    </cfRule>
    <cfRule type="expression" dxfId="12102" priority="475">
      <formula>AV94="후보"</formula>
    </cfRule>
  </conditionalFormatting>
  <conditionalFormatting sqref="Z94">
    <cfRule type="colorScale" priority="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2101" priority="471" operator="greaterThan">
      <formula>0.9</formula>
    </cfRule>
    <cfRule type="cellIs" dxfId="12100" priority="472" operator="greaterThan">
      <formula>0.85</formula>
    </cfRule>
  </conditionalFormatting>
  <conditionalFormatting sqref="N94">
    <cfRule type="cellIs" dxfId="12099" priority="469" operator="greaterThan">
      <formula>0.9</formula>
    </cfRule>
    <cfRule type="cellIs" dxfId="12098" priority="470" operator="greaterThan">
      <formula>0.85</formula>
    </cfRule>
  </conditionalFormatting>
  <conditionalFormatting sqref="E94">
    <cfRule type="expression" dxfId="12097" priority="465">
      <formula>AND(IF(OR($Q94=1,$Q94=2),1,0),IF($X94&lt;=20,1,0))</formula>
    </cfRule>
    <cfRule type="expression" dxfId="12096" priority="466">
      <formula>AND(IF($Q94=2,1,0),IF($X94&lt;30,1,0))</formula>
    </cfRule>
    <cfRule type="expression" dxfId="12095" priority="467">
      <formula>AND(IF($Q94=3,1,0),IF($X94&lt;30,1,0))</formula>
    </cfRule>
    <cfRule type="expression" dxfId="12094" priority="468">
      <formula>AND(IF($Q94=3,1,IF($Q94=4,1,0)),IF($F94&lt;=85,1,0))</formula>
    </cfRule>
  </conditionalFormatting>
  <conditionalFormatting sqref="X94">
    <cfRule type="expression" dxfId="12093" priority="461">
      <formula>AND(IF(OR($Q94=1,$Q94=2),1,0),IF($X94&lt;=20,1,0))</formula>
    </cfRule>
    <cfRule type="expression" dxfId="12092" priority="462">
      <formula>AND(IF($Q94=2,1,0),IF($X94&lt;30,1,0))</formula>
    </cfRule>
    <cfRule type="expression" dxfId="12091" priority="463">
      <formula>AND(IF($Q94=3,1,0),IF($X94&lt;30,1,0))</formula>
    </cfRule>
    <cfRule type="expression" dxfId="12090" priority="464">
      <formula>AND(IF($Q94=3,1,IF($Q94=4,1,0)),IF($F94&lt;=85,1,0))</formula>
    </cfRule>
  </conditionalFormatting>
  <conditionalFormatting sqref="AI94">
    <cfRule type="expression" dxfId="12089" priority="457">
      <formula>AND(IF(OR($Q94=1,$Q94=2),1,0),IF($X94&lt;=20,1,0))</formula>
    </cfRule>
    <cfRule type="expression" dxfId="12088" priority="458">
      <formula>AND(IF($Q94=2,1,0),IF($X94&lt;30,1,0))</formula>
    </cfRule>
    <cfRule type="expression" dxfId="12087" priority="459">
      <formula>AND(IF($Q94=3,1,0),IF($X94&lt;30,1,0))</formula>
    </cfRule>
    <cfRule type="expression" dxfId="12086" priority="460">
      <formula>AND(IF($Q94=3,1,IF($Q94=4,1,0)),IF($F94&lt;=85,1,0))</formula>
    </cfRule>
  </conditionalFormatting>
  <conditionalFormatting sqref="AV95">
    <cfRule type="expression" dxfId="12085" priority="455">
      <formula>AV95="X"</formula>
    </cfRule>
    <cfRule type="expression" dxfId="12084" priority="456">
      <formula>AV95="후보"</formula>
    </cfRule>
  </conditionalFormatting>
  <conditionalFormatting sqref="Z95">
    <cfRule type="colorScale" priority="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2083" priority="452" operator="greaterThan">
      <formula>0.9</formula>
    </cfRule>
    <cfRule type="cellIs" dxfId="12082" priority="453" operator="greaterThan">
      <formula>0.85</formula>
    </cfRule>
  </conditionalFormatting>
  <conditionalFormatting sqref="N95">
    <cfRule type="cellIs" dxfId="12081" priority="450" operator="greaterThan">
      <formula>0.9</formula>
    </cfRule>
    <cfRule type="cellIs" dxfId="12080" priority="451" operator="greaterThan">
      <formula>0.85</formula>
    </cfRule>
  </conditionalFormatting>
  <conditionalFormatting sqref="E95">
    <cfRule type="expression" dxfId="12079" priority="446">
      <formula>AND(IF(OR($Q95=1,$Q95=2),1,0),IF($X95&lt;=20,1,0))</formula>
    </cfRule>
    <cfRule type="expression" dxfId="12078" priority="447">
      <formula>AND(IF($Q95=2,1,0),IF($X95&lt;30,1,0))</formula>
    </cfRule>
    <cfRule type="expression" dxfId="12077" priority="448">
      <formula>AND(IF($Q95=3,1,0),IF($X95&lt;30,1,0))</formula>
    </cfRule>
    <cfRule type="expression" dxfId="12076" priority="449">
      <formula>AND(IF($Q95=3,1,IF($Q95=4,1,0)),IF($F95&lt;=85,1,0))</formula>
    </cfRule>
  </conditionalFormatting>
  <conditionalFormatting sqref="X95">
    <cfRule type="expression" dxfId="12075" priority="442">
      <formula>AND(IF(OR($Q95=1,$Q95=2),1,0),IF($X95&lt;=20,1,0))</formula>
    </cfRule>
    <cfRule type="expression" dxfId="12074" priority="443">
      <formula>AND(IF($Q95=2,1,0),IF($X95&lt;30,1,0))</formula>
    </cfRule>
    <cfRule type="expression" dxfId="12073" priority="444">
      <formula>AND(IF($Q95=3,1,0),IF($X95&lt;30,1,0))</formula>
    </cfRule>
    <cfRule type="expression" dxfId="12072" priority="445">
      <formula>AND(IF($Q95=3,1,IF($Q95=4,1,0)),IF($F95&lt;=85,1,0))</formula>
    </cfRule>
  </conditionalFormatting>
  <conditionalFormatting sqref="AI95">
    <cfRule type="expression" dxfId="12071" priority="438">
      <formula>AND(IF(OR($Q95=1,$Q95=2),1,0),IF($X95&lt;=20,1,0))</formula>
    </cfRule>
    <cfRule type="expression" dxfId="12070" priority="439">
      <formula>AND(IF($Q95=2,1,0),IF($X95&lt;30,1,0))</formula>
    </cfRule>
    <cfRule type="expression" dxfId="12069" priority="440">
      <formula>AND(IF($Q95=3,1,0),IF($X95&lt;30,1,0))</formula>
    </cfRule>
    <cfRule type="expression" dxfId="12068" priority="441">
      <formula>AND(IF($Q95=3,1,IF($Q95=4,1,0)),IF($F95&lt;=85,1,0))</formula>
    </cfRule>
  </conditionalFormatting>
  <conditionalFormatting sqref="AV96">
    <cfRule type="expression" dxfId="12067" priority="436">
      <formula>AV96="X"</formula>
    </cfRule>
    <cfRule type="expression" dxfId="12066" priority="437">
      <formula>AV96="후보"</formula>
    </cfRule>
  </conditionalFormatting>
  <conditionalFormatting sqref="Z96">
    <cfRule type="colorScale" priority="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2065" priority="433" operator="greaterThan">
      <formula>0.9</formula>
    </cfRule>
    <cfRule type="cellIs" dxfId="12064" priority="434" operator="greaterThan">
      <formula>0.85</formula>
    </cfRule>
  </conditionalFormatting>
  <conditionalFormatting sqref="N96">
    <cfRule type="cellIs" dxfId="12063" priority="431" operator="greaterThan">
      <formula>0.9</formula>
    </cfRule>
    <cfRule type="cellIs" dxfId="12062" priority="432" operator="greaterThan">
      <formula>0.85</formula>
    </cfRule>
  </conditionalFormatting>
  <conditionalFormatting sqref="E96">
    <cfRule type="expression" dxfId="12061" priority="427">
      <formula>AND(IF(OR($Q96=1,$Q96=2),1,0),IF($X96&lt;=20,1,0))</formula>
    </cfRule>
    <cfRule type="expression" dxfId="12060" priority="428">
      <formula>AND(IF($Q96=2,1,0),IF($X96&lt;30,1,0))</formula>
    </cfRule>
    <cfRule type="expression" dxfId="12059" priority="429">
      <formula>AND(IF($Q96=3,1,0),IF($X96&lt;30,1,0))</formula>
    </cfRule>
    <cfRule type="expression" dxfId="12058" priority="430">
      <formula>AND(IF($Q96=3,1,IF($Q96=4,1,0)),IF($F96&lt;=85,1,0))</formula>
    </cfRule>
  </conditionalFormatting>
  <conditionalFormatting sqref="X96">
    <cfRule type="expression" dxfId="12057" priority="423">
      <formula>AND(IF(OR($Q96=1,$Q96=2),1,0),IF($X96&lt;=20,1,0))</formula>
    </cfRule>
    <cfRule type="expression" dxfId="12056" priority="424">
      <formula>AND(IF($Q96=2,1,0),IF($X96&lt;30,1,0))</formula>
    </cfRule>
    <cfRule type="expression" dxfId="12055" priority="425">
      <formula>AND(IF($Q96=3,1,0),IF($X96&lt;30,1,0))</formula>
    </cfRule>
    <cfRule type="expression" dxfId="12054" priority="426">
      <formula>AND(IF($Q96=3,1,IF($Q96=4,1,0)),IF($F96&lt;=85,1,0))</formula>
    </cfRule>
  </conditionalFormatting>
  <conditionalFormatting sqref="AI96">
    <cfRule type="expression" dxfId="12053" priority="419">
      <formula>AND(IF(OR($Q96=1,$Q96=2),1,0),IF($X96&lt;=20,1,0))</formula>
    </cfRule>
    <cfRule type="expression" dxfId="12052" priority="420">
      <formula>AND(IF($Q96=2,1,0),IF($X96&lt;30,1,0))</formula>
    </cfRule>
    <cfRule type="expression" dxfId="12051" priority="421">
      <formula>AND(IF($Q96=3,1,0),IF($X96&lt;30,1,0))</formula>
    </cfRule>
    <cfRule type="expression" dxfId="12050" priority="422">
      <formula>AND(IF($Q96=3,1,IF($Q96=4,1,0)),IF($F96&lt;=85,1,0))</formula>
    </cfRule>
  </conditionalFormatting>
  <conditionalFormatting sqref="AV97">
    <cfRule type="expression" dxfId="12049" priority="417">
      <formula>AV97="X"</formula>
    </cfRule>
    <cfRule type="expression" dxfId="12048" priority="418">
      <formula>AV97="후보"</formula>
    </cfRule>
  </conditionalFormatting>
  <conditionalFormatting sqref="Z97">
    <cfRule type="colorScale" priority="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2047" priority="414" operator="greaterThan">
      <formula>0.9</formula>
    </cfRule>
    <cfRule type="cellIs" dxfId="12046" priority="415" operator="greaterThan">
      <formula>0.85</formula>
    </cfRule>
  </conditionalFormatting>
  <conditionalFormatting sqref="N97">
    <cfRule type="cellIs" dxfId="12045" priority="412" operator="greaterThan">
      <formula>0.9</formula>
    </cfRule>
    <cfRule type="cellIs" dxfId="12044" priority="413" operator="greaterThan">
      <formula>0.85</formula>
    </cfRule>
  </conditionalFormatting>
  <conditionalFormatting sqref="E97">
    <cfRule type="expression" dxfId="12043" priority="408">
      <formula>AND(IF(OR($Q97=1,$Q97=2),1,0),IF($X97&lt;=20,1,0))</formula>
    </cfRule>
    <cfRule type="expression" dxfId="12042" priority="409">
      <formula>AND(IF($Q97=2,1,0),IF($X97&lt;30,1,0))</formula>
    </cfRule>
    <cfRule type="expression" dxfId="12041" priority="410">
      <formula>AND(IF($Q97=3,1,0),IF($X97&lt;30,1,0))</formula>
    </cfRule>
    <cfRule type="expression" dxfId="12040" priority="411">
      <formula>AND(IF($Q97=3,1,IF($Q97=4,1,0)),IF($F97&lt;=85,1,0))</formula>
    </cfRule>
  </conditionalFormatting>
  <conditionalFormatting sqref="X97">
    <cfRule type="expression" dxfId="12039" priority="404">
      <formula>AND(IF(OR($Q97=1,$Q97=2),1,0),IF($X97&lt;=20,1,0))</formula>
    </cfRule>
    <cfRule type="expression" dxfId="12038" priority="405">
      <formula>AND(IF($Q97=2,1,0),IF($X97&lt;30,1,0))</formula>
    </cfRule>
    <cfRule type="expression" dxfId="12037" priority="406">
      <formula>AND(IF($Q97=3,1,0),IF($X97&lt;30,1,0))</formula>
    </cfRule>
    <cfRule type="expression" dxfId="12036" priority="407">
      <formula>AND(IF($Q97=3,1,IF($Q97=4,1,0)),IF($F97&lt;=85,1,0))</formula>
    </cfRule>
  </conditionalFormatting>
  <conditionalFormatting sqref="AI97">
    <cfRule type="expression" dxfId="12035" priority="400">
      <formula>AND(IF(OR($Q97=1,$Q97=2),1,0),IF($X97&lt;=20,1,0))</formula>
    </cfRule>
    <cfRule type="expression" dxfId="12034" priority="401">
      <formula>AND(IF($Q97=2,1,0),IF($X97&lt;30,1,0))</formula>
    </cfRule>
    <cfRule type="expression" dxfId="12033" priority="402">
      <formula>AND(IF($Q97=3,1,0),IF($X97&lt;30,1,0))</formula>
    </cfRule>
    <cfRule type="expression" dxfId="12032" priority="403">
      <formula>AND(IF($Q97=3,1,IF($Q97=4,1,0)),IF($F97&lt;=85,1,0))</formula>
    </cfRule>
  </conditionalFormatting>
  <conditionalFormatting sqref="AV98">
    <cfRule type="expression" dxfId="12031" priority="398">
      <formula>AV98="X"</formula>
    </cfRule>
    <cfRule type="expression" dxfId="12030" priority="399">
      <formula>AV98="후보"</formula>
    </cfRule>
  </conditionalFormatting>
  <conditionalFormatting sqref="Z98">
    <cfRule type="colorScale" priority="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2029" priority="395" operator="greaterThan">
      <formula>0.9</formula>
    </cfRule>
    <cfRule type="cellIs" dxfId="12028" priority="396" operator="greaterThan">
      <formula>0.85</formula>
    </cfRule>
  </conditionalFormatting>
  <conditionalFormatting sqref="N98">
    <cfRule type="cellIs" dxfId="12027" priority="393" operator="greaterThan">
      <formula>0.9</formula>
    </cfRule>
    <cfRule type="cellIs" dxfId="12026" priority="394" operator="greaterThan">
      <formula>0.85</formula>
    </cfRule>
  </conditionalFormatting>
  <conditionalFormatting sqref="E98">
    <cfRule type="expression" dxfId="12025" priority="389">
      <formula>AND(IF(OR($Q98=1,$Q98=2),1,0),IF($X98&lt;=20,1,0))</formula>
    </cfRule>
    <cfRule type="expression" dxfId="12024" priority="390">
      <formula>AND(IF($Q98=2,1,0),IF($X98&lt;30,1,0))</formula>
    </cfRule>
    <cfRule type="expression" dxfId="12023" priority="391">
      <formula>AND(IF($Q98=3,1,0),IF($X98&lt;30,1,0))</formula>
    </cfRule>
    <cfRule type="expression" dxfId="12022" priority="392">
      <formula>AND(IF($Q98=3,1,IF($Q98=4,1,0)),IF($F98&lt;=85,1,0))</formula>
    </cfRule>
  </conditionalFormatting>
  <conditionalFormatting sqref="X98">
    <cfRule type="expression" dxfId="12021" priority="385">
      <formula>AND(IF(OR($Q98=1,$Q98=2),1,0),IF($X98&lt;=20,1,0))</formula>
    </cfRule>
    <cfRule type="expression" dxfId="12020" priority="386">
      <formula>AND(IF($Q98=2,1,0),IF($X98&lt;30,1,0))</formula>
    </cfRule>
    <cfRule type="expression" dxfId="12019" priority="387">
      <formula>AND(IF($Q98=3,1,0),IF($X98&lt;30,1,0))</formula>
    </cfRule>
    <cfRule type="expression" dxfId="12018" priority="388">
      <formula>AND(IF($Q98=3,1,IF($Q98=4,1,0)),IF($F98&lt;=85,1,0))</formula>
    </cfRule>
  </conditionalFormatting>
  <conditionalFormatting sqref="AI98">
    <cfRule type="expression" dxfId="12017" priority="381">
      <formula>AND(IF(OR($Q98=1,$Q98=2),1,0),IF($X98&lt;=20,1,0))</formula>
    </cfRule>
    <cfRule type="expression" dxfId="12016" priority="382">
      <formula>AND(IF($Q98=2,1,0),IF($X98&lt;30,1,0))</formula>
    </cfRule>
    <cfRule type="expression" dxfId="12015" priority="383">
      <formula>AND(IF($Q98=3,1,0),IF($X98&lt;30,1,0))</formula>
    </cfRule>
    <cfRule type="expression" dxfId="12014" priority="384">
      <formula>AND(IF($Q98=3,1,IF($Q98=4,1,0)),IF($F98&lt;=85,1,0))</formula>
    </cfRule>
  </conditionalFormatting>
  <conditionalFormatting sqref="AV99">
    <cfRule type="expression" dxfId="12013" priority="379">
      <formula>AV99="X"</formula>
    </cfRule>
    <cfRule type="expression" dxfId="12012" priority="380">
      <formula>AV99="후보"</formula>
    </cfRule>
  </conditionalFormatting>
  <conditionalFormatting sqref="Z99">
    <cfRule type="colorScale" priority="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2011" priority="376" operator="greaterThan">
      <formula>0.9</formula>
    </cfRule>
    <cfRule type="cellIs" dxfId="12010" priority="377" operator="greaterThan">
      <formula>0.85</formula>
    </cfRule>
  </conditionalFormatting>
  <conditionalFormatting sqref="N99">
    <cfRule type="cellIs" dxfId="12009" priority="374" operator="greaterThan">
      <formula>0.9</formula>
    </cfRule>
    <cfRule type="cellIs" dxfId="12008" priority="375" operator="greaterThan">
      <formula>0.85</formula>
    </cfRule>
  </conditionalFormatting>
  <conditionalFormatting sqref="E99">
    <cfRule type="expression" dxfId="12007" priority="370">
      <formula>AND(IF(OR($Q99=1,$Q99=2),1,0),IF($X99&lt;=20,1,0))</formula>
    </cfRule>
    <cfRule type="expression" dxfId="12006" priority="371">
      <formula>AND(IF($Q99=2,1,0),IF($X99&lt;30,1,0))</formula>
    </cfRule>
    <cfRule type="expression" dxfId="12005" priority="372">
      <formula>AND(IF($Q99=3,1,0),IF($X99&lt;30,1,0))</formula>
    </cfRule>
    <cfRule type="expression" dxfId="12004" priority="373">
      <formula>AND(IF($Q99=3,1,IF($Q99=4,1,0)),IF($F99&lt;=85,1,0))</formula>
    </cfRule>
  </conditionalFormatting>
  <conditionalFormatting sqref="X99">
    <cfRule type="expression" dxfId="12003" priority="366">
      <formula>AND(IF(OR($Q99=1,$Q99=2),1,0),IF($X99&lt;=20,1,0))</formula>
    </cfRule>
    <cfRule type="expression" dxfId="12002" priority="367">
      <formula>AND(IF($Q99=2,1,0),IF($X99&lt;30,1,0))</formula>
    </cfRule>
    <cfRule type="expression" dxfId="12001" priority="368">
      <formula>AND(IF($Q99=3,1,0),IF($X99&lt;30,1,0))</formula>
    </cfRule>
    <cfRule type="expression" dxfId="12000" priority="369">
      <formula>AND(IF($Q99=3,1,IF($Q99=4,1,0)),IF($F99&lt;=85,1,0))</formula>
    </cfRule>
  </conditionalFormatting>
  <conditionalFormatting sqref="AI99">
    <cfRule type="expression" dxfId="11999" priority="362">
      <formula>AND(IF(OR($Q99=1,$Q99=2),1,0),IF($X99&lt;=20,1,0))</formula>
    </cfRule>
    <cfRule type="expression" dxfId="11998" priority="363">
      <formula>AND(IF($Q99=2,1,0),IF($X99&lt;30,1,0))</formula>
    </cfRule>
    <cfRule type="expression" dxfId="11997" priority="364">
      <formula>AND(IF($Q99=3,1,0),IF($X99&lt;30,1,0))</formula>
    </cfRule>
    <cfRule type="expression" dxfId="11996" priority="365">
      <formula>AND(IF($Q99=3,1,IF($Q99=4,1,0)),IF($F99&lt;=85,1,0))</formula>
    </cfRule>
  </conditionalFormatting>
  <conditionalFormatting sqref="AV100">
    <cfRule type="expression" dxfId="11995" priority="360">
      <formula>AV100="X"</formula>
    </cfRule>
    <cfRule type="expression" dxfId="11994" priority="361">
      <formula>AV100="후보"</formula>
    </cfRule>
  </conditionalFormatting>
  <conditionalFormatting sqref="Z100">
    <cfRule type="colorScale" priority="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1993" priority="357" operator="greaterThan">
      <formula>0.9</formula>
    </cfRule>
    <cfRule type="cellIs" dxfId="11992" priority="358" operator="greaterThan">
      <formula>0.85</formula>
    </cfRule>
  </conditionalFormatting>
  <conditionalFormatting sqref="N100">
    <cfRule type="cellIs" dxfId="11991" priority="355" operator="greaterThan">
      <formula>0.9</formula>
    </cfRule>
    <cfRule type="cellIs" dxfId="11990" priority="356" operator="greaterThan">
      <formula>0.85</formula>
    </cfRule>
  </conditionalFormatting>
  <conditionalFormatting sqref="E100">
    <cfRule type="expression" dxfId="11989" priority="351">
      <formula>AND(IF(OR($Q100=1,$Q100=2),1,0),IF($X100&lt;=20,1,0))</formula>
    </cfRule>
    <cfRule type="expression" dxfId="11988" priority="352">
      <formula>AND(IF($Q100=2,1,0),IF($X100&lt;30,1,0))</formula>
    </cfRule>
    <cfRule type="expression" dxfId="11987" priority="353">
      <formula>AND(IF($Q100=3,1,0),IF($X100&lt;30,1,0))</formula>
    </cfRule>
    <cfRule type="expression" dxfId="11986" priority="354">
      <formula>AND(IF($Q100=3,1,IF($Q100=4,1,0)),IF($F100&lt;=85,1,0))</formula>
    </cfRule>
  </conditionalFormatting>
  <conditionalFormatting sqref="X100">
    <cfRule type="expression" dxfId="11985" priority="347">
      <formula>AND(IF(OR($Q100=1,$Q100=2),1,0),IF($X100&lt;=20,1,0))</formula>
    </cfRule>
    <cfRule type="expression" dxfId="11984" priority="348">
      <formula>AND(IF($Q100=2,1,0),IF($X100&lt;30,1,0))</formula>
    </cfRule>
    <cfRule type="expression" dxfId="11983" priority="349">
      <formula>AND(IF($Q100=3,1,0),IF($X100&lt;30,1,0))</formula>
    </cfRule>
    <cfRule type="expression" dxfId="11982" priority="350">
      <formula>AND(IF($Q100=3,1,IF($Q100=4,1,0)),IF($F100&lt;=85,1,0))</formula>
    </cfRule>
  </conditionalFormatting>
  <conditionalFormatting sqref="AI100">
    <cfRule type="expression" dxfId="11981" priority="343">
      <formula>AND(IF(OR($Q100=1,$Q100=2),1,0),IF($X100&lt;=20,1,0))</formula>
    </cfRule>
    <cfRule type="expression" dxfId="11980" priority="344">
      <formula>AND(IF($Q100=2,1,0),IF($X100&lt;30,1,0))</formula>
    </cfRule>
    <cfRule type="expression" dxfId="11979" priority="345">
      <formula>AND(IF($Q100=3,1,0),IF($X100&lt;30,1,0))</formula>
    </cfRule>
    <cfRule type="expression" dxfId="11978" priority="346">
      <formula>AND(IF($Q100=3,1,IF($Q100=4,1,0)),IF($F100&lt;=85,1,0))</formula>
    </cfRule>
  </conditionalFormatting>
  <conditionalFormatting sqref="AV101">
    <cfRule type="expression" dxfId="11977" priority="341">
      <formula>AV101="X"</formula>
    </cfRule>
    <cfRule type="expression" dxfId="11976" priority="342">
      <formula>AV101="후보"</formula>
    </cfRule>
  </conditionalFormatting>
  <conditionalFormatting sqref="Z101">
    <cfRule type="colorScale" priority="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1975" priority="338" operator="greaterThan">
      <formula>0.9</formula>
    </cfRule>
    <cfRule type="cellIs" dxfId="11974" priority="339" operator="greaterThan">
      <formula>0.85</formula>
    </cfRule>
  </conditionalFormatting>
  <conditionalFormatting sqref="N101">
    <cfRule type="cellIs" dxfId="11973" priority="336" operator="greaterThan">
      <formula>0.9</formula>
    </cfRule>
    <cfRule type="cellIs" dxfId="11972" priority="337" operator="greaterThan">
      <formula>0.85</formula>
    </cfRule>
  </conditionalFormatting>
  <conditionalFormatting sqref="E101">
    <cfRule type="expression" dxfId="11971" priority="332">
      <formula>AND(IF(OR($Q101=1,$Q101=2),1,0),IF($X101&lt;=20,1,0))</formula>
    </cfRule>
    <cfRule type="expression" dxfId="11970" priority="333">
      <formula>AND(IF($Q101=2,1,0),IF($X101&lt;30,1,0))</formula>
    </cfRule>
    <cfRule type="expression" dxfId="11969" priority="334">
      <formula>AND(IF($Q101=3,1,0),IF($X101&lt;30,1,0))</formula>
    </cfRule>
    <cfRule type="expression" dxfId="11968" priority="335">
      <formula>AND(IF($Q101=3,1,IF($Q101=4,1,0)),IF($F101&lt;=85,1,0))</formula>
    </cfRule>
  </conditionalFormatting>
  <conditionalFormatting sqref="X101">
    <cfRule type="expression" dxfId="11967" priority="328">
      <formula>AND(IF(OR($Q101=1,$Q101=2),1,0),IF($X101&lt;=20,1,0))</formula>
    </cfRule>
    <cfRule type="expression" dxfId="11966" priority="329">
      <formula>AND(IF($Q101=2,1,0),IF($X101&lt;30,1,0))</formula>
    </cfRule>
    <cfRule type="expression" dxfId="11965" priority="330">
      <formula>AND(IF($Q101=3,1,0),IF($X101&lt;30,1,0))</formula>
    </cfRule>
    <cfRule type="expression" dxfId="11964" priority="331">
      <formula>AND(IF($Q101=3,1,IF($Q101=4,1,0)),IF($F101&lt;=85,1,0))</formula>
    </cfRule>
  </conditionalFormatting>
  <conditionalFormatting sqref="AI101">
    <cfRule type="expression" dxfId="11963" priority="324">
      <formula>AND(IF(OR($Q101=1,$Q101=2),1,0),IF($X101&lt;=20,1,0))</formula>
    </cfRule>
    <cfRule type="expression" dxfId="11962" priority="325">
      <formula>AND(IF($Q101=2,1,0),IF($X101&lt;30,1,0))</formula>
    </cfRule>
    <cfRule type="expression" dxfId="11961" priority="326">
      <formula>AND(IF($Q101=3,1,0),IF($X101&lt;30,1,0))</formula>
    </cfRule>
    <cfRule type="expression" dxfId="11960" priority="327">
      <formula>AND(IF($Q101=3,1,IF($Q101=4,1,0)),IF($F101&lt;=85,1,0))</formula>
    </cfRule>
  </conditionalFormatting>
  <conditionalFormatting sqref="AV102">
    <cfRule type="expression" dxfId="11959" priority="322">
      <formula>AV102="X"</formula>
    </cfRule>
    <cfRule type="expression" dxfId="11958" priority="323">
      <formula>AV102="후보"</formula>
    </cfRule>
  </conditionalFormatting>
  <conditionalFormatting sqref="Z102">
    <cfRule type="colorScale" priority="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1957" priority="319" operator="greaterThan">
      <formula>0.9</formula>
    </cfRule>
    <cfRule type="cellIs" dxfId="11956" priority="320" operator="greaterThan">
      <formula>0.85</formula>
    </cfRule>
  </conditionalFormatting>
  <conditionalFormatting sqref="N102">
    <cfRule type="cellIs" dxfId="11955" priority="317" operator="greaterThan">
      <formula>0.9</formula>
    </cfRule>
    <cfRule type="cellIs" dxfId="11954" priority="318" operator="greaterThan">
      <formula>0.85</formula>
    </cfRule>
  </conditionalFormatting>
  <conditionalFormatting sqref="E102">
    <cfRule type="expression" dxfId="11953" priority="313">
      <formula>AND(IF(OR($Q102=1,$Q102=2),1,0),IF($X102&lt;=20,1,0))</formula>
    </cfRule>
    <cfRule type="expression" dxfId="11952" priority="314">
      <formula>AND(IF($Q102=2,1,0),IF($X102&lt;30,1,0))</formula>
    </cfRule>
    <cfRule type="expression" dxfId="11951" priority="315">
      <formula>AND(IF($Q102=3,1,0),IF($X102&lt;30,1,0))</formula>
    </cfRule>
    <cfRule type="expression" dxfId="11950" priority="316">
      <formula>AND(IF($Q102=3,1,IF($Q102=4,1,0)),IF($F102&lt;=85,1,0))</formula>
    </cfRule>
  </conditionalFormatting>
  <conditionalFormatting sqref="X102">
    <cfRule type="expression" dxfId="11949" priority="309">
      <formula>AND(IF(OR($Q102=1,$Q102=2),1,0),IF($X102&lt;=20,1,0))</formula>
    </cfRule>
    <cfRule type="expression" dxfId="11948" priority="310">
      <formula>AND(IF($Q102=2,1,0),IF($X102&lt;30,1,0))</formula>
    </cfRule>
    <cfRule type="expression" dxfId="11947" priority="311">
      <formula>AND(IF($Q102=3,1,0),IF($X102&lt;30,1,0))</formula>
    </cfRule>
    <cfRule type="expression" dxfId="11946" priority="312">
      <formula>AND(IF($Q102=3,1,IF($Q102=4,1,0)),IF($F102&lt;=85,1,0))</formula>
    </cfRule>
  </conditionalFormatting>
  <conditionalFormatting sqref="AI102">
    <cfRule type="expression" dxfId="11945" priority="305">
      <formula>AND(IF(OR($Q102=1,$Q102=2),1,0),IF($X102&lt;=20,1,0))</formula>
    </cfRule>
    <cfRule type="expression" dxfId="11944" priority="306">
      <formula>AND(IF($Q102=2,1,0),IF($X102&lt;30,1,0))</formula>
    </cfRule>
    <cfRule type="expression" dxfId="11943" priority="307">
      <formula>AND(IF($Q102=3,1,0),IF($X102&lt;30,1,0))</formula>
    </cfRule>
    <cfRule type="expression" dxfId="11942" priority="308">
      <formula>AND(IF($Q102=3,1,IF($Q102=4,1,0)),IF($F102&lt;=85,1,0))</formula>
    </cfRule>
  </conditionalFormatting>
  <conditionalFormatting sqref="AV103">
    <cfRule type="expression" dxfId="11941" priority="303">
      <formula>AV103="X"</formula>
    </cfRule>
    <cfRule type="expression" dxfId="11940" priority="304">
      <formula>AV103="후보"</formula>
    </cfRule>
  </conditionalFormatting>
  <conditionalFormatting sqref="Z103">
    <cfRule type="colorScale" priority="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1939" priority="300" operator="greaterThan">
      <formula>0.9</formula>
    </cfRule>
    <cfRule type="cellIs" dxfId="11938" priority="301" operator="greaterThan">
      <formula>0.85</formula>
    </cfRule>
  </conditionalFormatting>
  <conditionalFormatting sqref="N103">
    <cfRule type="cellIs" dxfId="11937" priority="298" operator="greaterThan">
      <formula>0.9</formula>
    </cfRule>
    <cfRule type="cellIs" dxfId="11936" priority="299" operator="greaterThan">
      <formula>0.85</formula>
    </cfRule>
  </conditionalFormatting>
  <conditionalFormatting sqref="E103">
    <cfRule type="expression" dxfId="11935" priority="294">
      <formula>AND(IF(OR($Q103=1,$Q103=2),1,0),IF($X103&lt;=20,1,0))</formula>
    </cfRule>
    <cfRule type="expression" dxfId="11934" priority="295">
      <formula>AND(IF($Q103=2,1,0),IF($X103&lt;30,1,0))</formula>
    </cfRule>
    <cfRule type="expression" dxfId="11933" priority="296">
      <formula>AND(IF($Q103=3,1,0),IF($X103&lt;30,1,0))</formula>
    </cfRule>
    <cfRule type="expression" dxfId="11932" priority="297">
      <formula>AND(IF($Q103=3,1,IF($Q103=4,1,0)),IF($F103&lt;=85,1,0))</formula>
    </cfRule>
  </conditionalFormatting>
  <conditionalFormatting sqref="X103">
    <cfRule type="expression" dxfId="11931" priority="290">
      <formula>AND(IF(OR($Q103=1,$Q103=2),1,0),IF($X103&lt;=20,1,0))</formula>
    </cfRule>
    <cfRule type="expression" dxfId="11930" priority="291">
      <formula>AND(IF($Q103=2,1,0),IF($X103&lt;30,1,0))</formula>
    </cfRule>
    <cfRule type="expression" dxfId="11929" priority="292">
      <formula>AND(IF($Q103=3,1,0),IF($X103&lt;30,1,0))</formula>
    </cfRule>
    <cfRule type="expression" dxfId="11928" priority="293">
      <formula>AND(IF($Q103=3,1,IF($Q103=4,1,0)),IF($F103&lt;=85,1,0))</formula>
    </cfRule>
  </conditionalFormatting>
  <conditionalFormatting sqref="AI103">
    <cfRule type="expression" dxfId="11927" priority="286">
      <formula>AND(IF(OR($Q103=1,$Q103=2),1,0),IF($X103&lt;=20,1,0))</formula>
    </cfRule>
    <cfRule type="expression" dxfId="11926" priority="287">
      <formula>AND(IF($Q103=2,1,0),IF($X103&lt;30,1,0))</formula>
    </cfRule>
    <cfRule type="expression" dxfId="11925" priority="288">
      <formula>AND(IF($Q103=3,1,0),IF($X103&lt;30,1,0))</formula>
    </cfRule>
    <cfRule type="expression" dxfId="11924" priority="289">
      <formula>AND(IF($Q103=3,1,IF($Q103=4,1,0)),IF($F103&lt;=85,1,0))</formula>
    </cfRule>
  </conditionalFormatting>
  <conditionalFormatting sqref="AV104">
    <cfRule type="expression" dxfId="11923" priority="284">
      <formula>AV104="X"</formula>
    </cfRule>
    <cfRule type="expression" dxfId="11922" priority="285">
      <formula>AV104="후보"</formula>
    </cfRule>
  </conditionalFormatting>
  <conditionalFormatting sqref="Z104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1921" priority="281" operator="greaterThan">
      <formula>0.9</formula>
    </cfRule>
    <cfRule type="cellIs" dxfId="11920" priority="282" operator="greaterThan">
      <formula>0.85</formula>
    </cfRule>
  </conditionalFormatting>
  <conditionalFormatting sqref="N104">
    <cfRule type="cellIs" dxfId="11919" priority="279" operator="greaterThan">
      <formula>0.9</formula>
    </cfRule>
    <cfRule type="cellIs" dxfId="11918" priority="280" operator="greaterThan">
      <formula>0.85</formula>
    </cfRule>
  </conditionalFormatting>
  <conditionalFormatting sqref="E104">
    <cfRule type="expression" dxfId="11917" priority="275">
      <formula>AND(IF(OR($Q104=1,$Q104=2),1,0),IF($X104&lt;=20,1,0))</formula>
    </cfRule>
    <cfRule type="expression" dxfId="11916" priority="276">
      <formula>AND(IF($Q104=2,1,0),IF($X104&lt;30,1,0))</formula>
    </cfRule>
    <cfRule type="expression" dxfId="11915" priority="277">
      <formula>AND(IF($Q104=3,1,0),IF($X104&lt;30,1,0))</formula>
    </cfRule>
    <cfRule type="expression" dxfId="11914" priority="278">
      <formula>AND(IF($Q104=3,1,IF($Q104=4,1,0)),IF($F104&lt;=85,1,0))</formula>
    </cfRule>
  </conditionalFormatting>
  <conditionalFormatting sqref="X104">
    <cfRule type="expression" dxfId="11913" priority="271">
      <formula>AND(IF(OR($Q104=1,$Q104=2),1,0),IF($X104&lt;=20,1,0))</formula>
    </cfRule>
    <cfRule type="expression" dxfId="11912" priority="272">
      <formula>AND(IF($Q104=2,1,0),IF($X104&lt;30,1,0))</formula>
    </cfRule>
    <cfRule type="expression" dxfId="11911" priority="273">
      <formula>AND(IF($Q104=3,1,0),IF($X104&lt;30,1,0))</formula>
    </cfRule>
    <cfRule type="expression" dxfId="11910" priority="274">
      <formula>AND(IF($Q104=3,1,IF($Q104=4,1,0)),IF($F104&lt;=85,1,0))</formula>
    </cfRule>
  </conditionalFormatting>
  <conditionalFormatting sqref="AI104">
    <cfRule type="expression" dxfId="11909" priority="267">
      <formula>AND(IF(OR($Q104=1,$Q104=2),1,0),IF($X104&lt;=20,1,0))</formula>
    </cfRule>
    <cfRule type="expression" dxfId="11908" priority="268">
      <formula>AND(IF($Q104=2,1,0),IF($X104&lt;30,1,0))</formula>
    </cfRule>
    <cfRule type="expression" dxfId="11907" priority="269">
      <formula>AND(IF($Q104=3,1,0),IF($X104&lt;30,1,0))</formula>
    </cfRule>
    <cfRule type="expression" dxfId="11906" priority="270">
      <formula>AND(IF($Q104=3,1,IF($Q104=4,1,0)),IF($F104&lt;=85,1,0))</formula>
    </cfRule>
  </conditionalFormatting>
  <conditionalFormatting sqref="AV105">
    <cfRule type="expression" dxfId="11905" priority="265">
      <formula>AV105="X"</formula>
    </cfRule>
    <cfRule type="expression" dxfId="11904" priority="266">
      <formula>AV105="후보"</formula>
    </cfRule>
  </conditionalFormatting>
  <conditionalFormatting sqref="Z105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1903" priority="262" operator="greaterThan">
      <formula>0.9</formula>
    </cfRule>
    <cfRule type="cellIs" dxfId="11902" priority="263" operator="greaterThan">
      <formula>0.85</formula>
    </cfRule>
  </conditionalFormatting>
  <conditionalFormatting sqref="N105">
    <cfRule type="cellIs" dxfId="11901" priority="260" operator="greaterThan">
      <formula>0.9</formula>
    </cfRule>
    <cfRule type="cellIs" dxfId="11900" priority="261" operator="greaterThan">
      <formula>0.85</formula>
    </cfRule>
  </conditionalFormatting>
  <conditionalFormatting sqref="E105">
    <cfRule type="expression" dxfId="11899" priority="256">
      <formula>AND(IF(OR($Q105=1,$Q105=2),1,0),IF($X105&lt;=20,1,0))</formula>
    </cfRule>
    <cfRule type="expression" dxfId="11898" priority="257">
      <formula>AND(IF($Q105=2,1,0),IF($X105&lt;30,1,0))</formula>
    </cfRule>
    <cfRule type="expression" dxfId="11897" priority="258">
      <formula>AND(IF($Q105=3,1,0),IF($X105&lt;30,1,0))</formula>
    </cfRule>
    <cfRule type="expression" dxfId="11896" priority="259">
      <formula>AND(IF($Q105=3,1,IF($Q105=4,1,0)),IF($F105&lt;=85,1,0))</formula>
    </cfRule>
  </conditionalFormatting>
  <conditionalFormatting sqref="X105">
    <cfRule type="expression" dxfId="11895" priority="252">
      <formula>AND(IF(OR($Q105=1,$Q105=2),1,0),IF($X105&lt;=20,1,0))</formula>
    </cfRule>
    <cfRule type="expression" dxfId="11894" priority="253">
      <formula>AND(IF($Q105=2,1,0),IF($X105&lt;30,1,0))</formula>
    </cfRule>
    <cfRule type="expression" dxfId="11893" priority="254">
      <formula>AND(IF($Q105=3,1,0),IF($X105&lt;30,1,0))</formula>
    </cfRule>
    <cfRule type="expression" dxfId="11892" priority="255">
      <formula>AND(IF($Q105=3,1,IF($Q105=4,1,0)),IF($F105&lt;=85,1,0))</formula>
    </cfRule>
  </conditionalFormatting>
  <conditionalFormatting sqref="AI105">
    <cfRule type="expression" dxfId="11891" priority="248">
      <formula>AND(IF(OR($Q105=1,$Q105=2),1,0),IF($X105&lt;=20,1,0))</formula>
    </cfRule>
    <cfRule type="expression" dxfId="11890" priority="249">
      <formula>AND(IF($Q105=2,1,0),IF($X105&lt;30,1,0))</formula>
    </cfRule>
    <cfRule type="expression" dxfId="11889" priority="250">
      <formula>AND(IF($Q105=3,1,0),IF($X105&lt;30,1,0))</formula>
    </cfRule>
    <cfRule type="expression" dxfId="11888" priority="251">
      <formula>AND(IF($Q105=3,1,IF($Q105=4,1,0)),IF($F105&lt;=85,1,0))</formula>
    </cfRule>
  </conditionalFormatting>
  <conditionalFormatting sqref="AV106">
    <cfRule type="expression" dxfId="11887" priority="246">
      <formula>AV106="X"</formula>
    </cfRule>
    <cfRule type="expression" dxfId="11886" priority="247">
      <formula>AV106="후보"</formula>
    </cfRule>
  </conditionalFormatting>
  <conditionalFormatting sqref="Z106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1885" priority="243" operator="greaterThan">
      <formula>0.9</formula>
    </cfRule>
    <cfRule type="cellIs" dxfId="11884" priority="244" operator="greaterThan">
      <formula>0.85</formula>
    </cfRule>
  </conditionalFormatting>
  <conditionalFormatting sqref="N106">
    <cfRule type="cellIs" dxfId="11883" priority="241" operator="greaterThan">
      <formula>0.9</formula>
    </cfRule>
    <cfRule type="cellIs" dxfId="11882" priority="242" operator="greaterThan">
      <formula>0.85</formula>
    </cfRule>
  </conditionalFormatting>
  <conditionalFormatting sqref="E106">
    <cfRule type="expression" dxfId="11881" priority="237">
      <formula>AND(IF(OR($Q106=1,$Q106=2),1,0),IF($X106&lt;=20,1,0))</formula>
    </cfRule>
    <cfRule type="expression" dxfId="11880" priority="238">
      <formula>AND(IF($Q106=2,1,0),IF($X106&lt;30,1,0))</formula>
    </cfRule>
    <cfRule type="expression" dxfId="11879" priority="239">
      <formula>AND(IF($Q106=3,1,0),IF($X106&lt;30,1,0))</formula>
    </cfRule>
    <cfRule type="expression" dxfId="11878" priority="240">
      <formula>AND(IF($Q106=3,1,IF($Q106=4,1,0)),IF($F106&lt;=85,1,0))</formula>
    </cfRule>
  </conditionalFormatting>
  <conditionalFormatting sqref="X106">
    <cfRule type="expression" dxfId="11877" priority="233">
      <formula>AND(IF(OR($Q106=1,$Q106=2),1,0),IF($X106&lt;=20,1,0))</formula>
    </cfRule>
    <cfRule type="expression" dxfId="11876" priority="234">
      <formula>AND(IF($Q106=2,1,0),IF($X106&lt;30,1,0))</formula>
    </cfRule>
    <cfRule type="expression" dxfId="11875" priority="235">
      <formula>AND(IF($Q106=3,1,0),IF($X106&lt;30,1,0))</formula>
    </cfRule>
    <cfRule type="expression" dxfId="11874" priority="236">
      <formula>AND(IF($Q106=3,1,IF($Q106=4,1,0)),IF($F106&lt;=85,1,0))</formula>
    </cfRule>
  </conditionalFormatting>
  <conditionalFormatting sqref="AI106">
    <cfRule type="expression" dxfId="11873" priority="229">
      <formula>AND(IF(OR($Q106=1,$Q106=2),1,0),IF($X106&lt;=20,1,0))</formula>
    </cfRule>
    <cfRule type="expression" dxfId="11872" priority="230">
      <formula>AND(IF($Q106=2,1,0),IF($X106&lt;30,1,0))</formula>
    </cfRule>
    <cfRule type="expression" dxfId="11871" priority="231">
      <formula>AND(IF($Q106=3,1,0),IF($X106&lt;30,1,0))</formula>
    </cfRule>
    <cfRule type="expression" dxfId="11870" priority="232">
      <formula>AND(IF($Q106=3,1,IF($Q106=4,1,0)),IF($F106&lt;=85,1,0))</formula>
    </cfRule>
  </conditionalFormatting>
  <conditionalFormatting sqref="AV107">
    <cfRule type="expression" dxfId="11869" priority="227">
      <formula>AV107="X"</formula>
    </cfRule>
    <cfRule type="expression" dxfId="11868" priority="228">
      <formula>AV107="후보"</formula>
    </cfRule>
  </conditionalFormatting>
  <conditionalFormatting sqref="Z107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1867" priority="224" operator="greaterThan">
      <formula>0.9</formula>
    </cfRule>
    <cfRule type="cellIs" dxfId="11866" priority="225" operator="greaterThan">
      <formula>0.85</formula>
    </cfRule>
  </conditionalFormatting>
  <conditionalFormatting sqref="N107">
    <cfRule type="cellIs" dxfId="11865" priority="222" operator="greaterThan">
      <formula>0.9</formula>
    </cfRule>
    <cfRule type="cellIs" dxfId="11864" priority="223" operator="greaterThan">
      <formula>0.85</formula>
    </cfRule>
  </conditionalFormatting>
  <conditionalFormatting sqref="E107">
    <cfRule type="expression" dxfId="11863" priority="218">
      <formula>AND(IF(OR($Q107=1,$Q107=2),1,0),IF($X107&lt;=20,1,0))</formula>
    </cfRule>
    <cfRule type="expression" dxfId="11862" priority="219">
      <formula>AND(IF($Q107=2,1,0),IF($X107&lt;30,1,0))</formula>
    </cfRule>
    <cfRule type="expression" dxfId="11861" priority="220">
      <formula>AND(IF($Q107=3,1,0),IF($X107&lt;30,1,0))</formula>
    </cfRule>
    <cfRule type="expression" dxfId="11860" priority="221">
      <formula>AND(IF($Q107=3,1,IF($Q107=4,1,0)),IF($F107&lt;=85,1,0))</formula>
    </cfRule>
  </conditionalFormatting>
  <conditionalFormatting sqref="X107">
    <cfRule type="expression" dxfId="11859" priority="214">
      <formula>AND(IF(OR($Q107=1,$Q107=2),1,0),IF($X107&lt;=20,1,0))</formula>
    </cfRule>
    <cfRule type="expression" dxfId="11858" priority="215">
      <formula>AND(IF($Q107=2,1,0),IF($X107&lt;30,1,0))</formula>
    </cfRule>
    <cfRule type="expression" dxfId="11857" priority="216">
      <formula>AND(IF($Q107=3,1,0),IF($X107&lt;30,1,0))</formula>
    </cfRule>
    <cfRule type="expression" dxfId="11856" priority="217">
      <formula>AND(IF($Q107=3,1,IF($Q107=4,1,0)),IF($F107&lt;=85,1,0))</formula>
    </cfRule>
  </conditionalFormatting>
  <conditionalFormatting sqref="AI107">
    <cfRule type="expression" dxfId="11855" priority="210">
      <formula>AND(IF(OR($Q107=1,$Q107=2),1,0),IF($X107&lt;=20,1,0))</formula>
    </cfRule>
    <cfRule type="expression" dxfId="11854" priority="211">
      <formula>AND(IF($Q107=2,1,0),IF($X107&lt;30,1,0))</formula>
    </cfRule>
    <cfRule type="expression" dxfId="11853" priority="212">
      <formula>AND(IF($Q107=3,1,0),IF($X107&lt;30,1,0))</formula>
    </cfRule>
    <cfRule type="expression" dxfId="11852" priority="213">
      <formula>AND(IF($Q107=3,1,IF($Q107=4,1,0)),IF($F107&lt;=85,1,0))</formula>
    </cfRule>
  </conditionalFormatting>
  <conditionalFormatting sqref="AV108">
    <cfRule type="expression" dxfId="11851" priority="208">
      <formula>AV108="X"</formula>
    </cfRule>
    <cfRule type="expression" dxfId="11850" priority="209">
      <formula>AV108="후보"</formula>
    </cfRule>
  </conditionalFormatting>
  <conditionalFormatting sqref="Z108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1849" priority="205" operator="greaterThan">
      <formula>0.9</formula>
    </cfRule>
    <cfRule type="cellIs" dxfId="11848" priority="206" operator="greaterThan">
      <formula>0.85</formula>
    </cfRule>
  </conditionalFormatting>
  <conditionalFormatting sqref="N108">
    <cfRule type="cellIs" dxfId="11847" priority="203" operator="greaterThan">
      <formula>0.9</formula>
    </cfRule>
    <cfRule type="cellIs" dxfId="11846" priority="204" operator="greaterThan">
      <formula>0.85</formula>
    </cfRule>
  </conditionalFormatting>
  <conditionalFormatting sqref="E108">
    <cfRule type="expression" dxfId="11845" priority="199">
      <formula>AND(IF(OR($Q108=1,$Q108=2),1,0),IF($X108&lt;=20,1,0))</formula>
    </cfRule>
    <cfRule type="expression" dxfId="11844" priority="200">
      <formula>AND(IF($Q108=2,1,0),IF($X108&lt;30,1,0))</formula>
    </cfRule>
    <cfRule type="expression" dxfId="11843" priority="201">
      <formula>AND(IF($Q108=3,1,0),IF($X108&lt;30,1,0))</formula>
    </cfRule>
    <cfRule type="expression" dxfId="11842" priority="202">
      <formula>AND(IF($Q108=3,1,IF($Q108=4,1,0)),IF($F108&lt;=85,1,0))</formula>
    </cfRule>
  </conditionalFormatting>
  <conditionalFormatting sqref="X108">
    <cfRule type="expression" dxfId="11841" priority="195">
      <formula>AND(IF(OR($Q108=1,$Q108=2),1,0),IF($X108&lt;=20,1,0))</formula>
    </cfRule>
    <cfRule type="expression" dxfId="11840" priority="196">
      <formula>AND(IF($Q108=2,1,0),IF($X108&lt;30,1,0))</formula>
    </cfRule>
    <cfRule type="expression" dxfId="11839" priority="197">
      <formula>AND(IF($Q108=3,1,0),IF($X108&lt;30,1,0))</formula>
    </cfRule>
    <cfRule type="expression" dxfId="11838" priority="198">
      <formula>AND(IF($Q108=3,1,IF($Q108=4,1,0)),IF($F108&lt;=85,1,0))</formula>
    </cfRule>
  </conditionalFormatting>
  <conditionalFormatting sqref="AI108">
    <cfRule type="expression" dxfId="11837" priority="191">
      <formula>AND(IF(OR($Q108=1,$Q108=2),1,0),IF($X108&lt;=20,1,0))</formula>
    </cfRule>
    <cfRule type="expression" dxfId="11836" priority="192">
      <formula>AND(IF($Q108=2,1,0),IF($X108&lt;30,1,0))</formula>
    </cfRule>
    <cfRule type="expression" dxfId="11835" priority="193">
      <formula>AND(IF($Q108=3,1,0),IF($X108&lt;30,1,0))</formula>
    </cfRule>
    <cfRule type="expression" dxfId="11834" priority="194">
      <formula>AND(IF($Q108=3,1,IF($Q108=4,1,0)),IF($F108&lt;=85,1,0))</formula>
    </cfRule>
  </conditionalFormatting>
  <conditionalFormatting sqref="AV109">
    <cfRule type="expression" dxfId="11833" priority="189">
      <formula>AV109="X"</formula>
    </cfRule>
    <cfRule type="expression" dxfId="11832" priority="190">
      <formula>AV109="후보"</formula>
    </cfRule>
  </conditionalFormatting>
  <conditionalFormatting sqref="Z109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1831" priority="186" operator="greaterThan">
      <formula>0.9</formula>
    </cfRule>
    <cfRule type="cellIs" dxfId="11830" priority="187" operator="greaterThan">
      <formula>0.85</formula>
    </cfRule>
  </conditionalFormatting>
  <conditionalFormatting sqref="N109">
    <cfRule type="cellIs" dxfId="11829" priority="184" operator="greaterThan">
      <formula>0.9</formula>
    </cfRule>
    <cfRule type="cellIs" dxfId="11828" priority="185" operator="greaterThan">
      <formula>0.85</formula>
    </cfRule>
  </conditionalFormatting>
  <conditionalFormatting sqref="E109">
    <cfRule type="expression" dxfId="11827" priority="180">
      <formula>AND(IF(OR($Q109=1,$Q109=2),1,0),IF($X109&lt;=20,1,0))</formula>
    </cfRule>
    <cfRule type="expression" dxfId="11826" priority="181">
      <formula>AND(IF($Q109=2,1,0),IF($X109&lt;30,1,0))</formula>
    </cfRule>
    <cfRule type="expression" dxfId="11825" priority="182">
      <formula>AND(IF($Q109=3,1,0),IF($X109&lt;30,1,0))</formula>
    </cfRule>
    <cfRule type="expression" dxfId="11824" priority="183">
      <formula>AND(IF($Q109=3,1,IF($Q109=4,1,0)),IF($F109&lt;=85,1,0))</formula>
    </cfRule>
  </conditionalFormatting>
  <conditionalFormatting sqref="X109">
    <cfRule type="expression" dxfId="11823" priority="176">
      <formula>AND(IF(OR($Q109=1,$Q109=2),1,0),IF($X109&lt;=20,1,0))</formula>
    </cfRule>
    <cfRule type="expression" dxfId="11822" priority="177">
      <formula>AND(IF($Q109=2,1,0),IF($X109&lt;30,1,0))</formula>
    </cfRule>
    <cfRule type="expression" dxfId="11821" priority="178">
      <formula>AND(IF($Q109=3,1,0),IF($X109&lt;30,1,0))</formula>
    </cfRule>
    <cfRule type="expression" dxfId="11820" priority="179">
      <formula>AND(IF($Q109=3,1,IF($Q109=4,1,0)),IF($F109&lt;=85,1,0))</formula>
    </cfRule>
  </conditionalFormatting>
  <conditionalFormatting sqref="AI109">
    <cfRule type="expression" dxfId="11819" priority="172">
      <formula>AND(IF(OR($Q109=1,$Q109=2),1,0),IF($X109&lt;=20,1,0))</formula>
    </cfRule>
    <cfRule type="expression" dxfId="11818" priority="173">
      <formula>AND(IF($Q109=2,1,0),IF($X109&lt;30,1,0))</formula>
    </cfRule>
    <cfRule type="expression" dxfId="11817" priority="174">
      <formula>AND(IF($Q109=3,1,0),IF($X109&lt;30,1,0))</formula>
    </cfRule>
    <cfRule type="expression" dxfId="11816" priority="175">
      <formula>AND(IF($Q109=3,1,IF($Q109=4,1,0)),IF($F109&lt;=85,1,0))</formula>
    </cfRule>
  </conditionalFormatting>
  <conditionalFormatting sqref="AV110">
    <cfRule type="expression" dxfId="11815" priority="170">
      <formula>AV110="X"</formula>
    </cfRule>
    <cfRule type="expression" dxfId="11814" priority="171">
      <formula>AV110="후보"</formula>
    </cfRule>
  </conditionalFormatting>
  <conditionalFormatting sqref="Z110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1813" priority="167" operator="greaterThan">
      <formula>0.9</formula>
    </cfRule>
    <cfRule type="cellIs" dxfId="11812" priority="168" operator="greaterThan">
      <formula>0.85</formula>
    </cfRule>
  </conditionalFormatting>
  <conditionalFormatting sqref="N110">
    <cfRule type="cellIs" dxfId="11811" priority="165" operator="greaterThan">
      <formula>0.9</formula>
    </cfRule>
    <cfRule type="cellIs" dxfId="11810" priority="166" operator="greaterThan">
      <formula>0.85</formula>
    </cfRule>
  </conditionalFormatting>
  <conditionalFormatting sqref="E110">
    <cfRule type="expression" dxfId="11809" priority="161">
      <formula>AND(IF(OR($Q110=1,$Q110=2),1,0),IF($X110&lt;=20,1,0))</formula>
    </cfRule>
    <cfRule type="expression" dxfId="11808" priority="162">
      <formula>AND(IF($Q110=2,1,0),IF($X110&lt;30,1,0))</formula>
    </cfRule>
    <cfRule type="expression" dxfId="11807" priority="163">
      <formula>AND(IF($Q110=3,1,0),IF($X110&lt;30,1,0))</formula>
    </cfRule>
    <cfRule type="expression" dxfId="11806" priority="164">
      <formula>AND(IF($Q110=3,1,IF($Q110=4,1,0)),IF($F110&lt;=85,1,0))</formula>
    </cfRule>
  </conditionalFormatting>
  <conditionalFormatting sqref="X110">
    <cfRule type="expression" dxfId="11805" priority="157">
      <formula>AND(IF(OR($Q110=1,$Q110=2),1,0),IF($X110&lt;=20,1,0))</formula>
    </cfRule>
    <cfRule type="expression" dxfId="11804" priority="158">
      <formula>AND(IF($Q110=2,1,0),IF($X110&lt;30,1,0))</formula>
    </cfRule>
    <cfRule type="expression" dxfId="11803" priority="159">
      <formula>AND(IF($Q110=3,1,0),IF($X110&lt;30,1,0))</formula>
    </cfRule>
    <cfRule type="expression" dxfId="11802" priority="160">
      <formula>AND(IF($Q110=3,1,IF($Q110=4,1,0)),IF($F110&lt;=85,1,0))</formula>
    </cfRule>
  </conditionalFormatting>
  <conditionalFormatting sqref="AI110">
    <cfRule type="expression" dxfId="11801" priority="153">
      <formula>AND(IF(OR($Q110=1,$Q110=2),1,0),IF($X110&lt;=20,1,0))</formula>
    </cfRule>
    <cfRule type="expression" dxfId="11800" priority="154">
      <formula>AND(IF($Q110=2,1,0),IF($X110&lt;30,1,0))</formula>
    </cfRule>
    <cfRule type="expression" dxfId="11799" priority="155">
      <formula>AND(IF($Q110=3,1,0),IF($X110&lt;30,1,0))</formula>
    </cfRule>
    <cfRule type="expression" dxfId="11798" priority="156">
      <formula>AND(IF($Q110=3,1,IF($Q110=4,1,0)),IF($F110&lt;=85,1,0))</formula>
    </cfRule>
  </conditionalFormatting>
  <conditionalFormatting sqref="AV111">
    <cfRule type="expression" dxfId="11797" priority="151">
      <formula>AV111="X"</formula>
    </cfRule>
    <cfRule type="expression" dxfId="11796" priority="152">
      <formula>AV111="후보"</formula>
    </cfRule>
  </conditionalFormatting>
  <conditionalFormatting sqref="Z111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1795" priority="148" operator="greaterThan">
      <formula>0.9</formula>
    </cfRule>
    <cfRule type="cellIs" dxfId="11794" priority="149" operator="greaterThan">
      <formula>0.85</formula>
    </cfRule>
  </conditionalFormatting>
  <conditionalFormatting sqref="N111">
    <cfRule type="cellIs" dxfId="11793" priority="146" operator="greaterThan">
      <formula>0.9</formula>
    </cfRule>
    <cfRule type="cellIs" dxfId="11792" priority="147" operator="greaterThan">
      <formula>0.85</formula>
    </cfRule>
  </conditionalFormatting>
  <conditionalFormatting sqref="E111">
    <cfRule type="expression" dxfId="11791" priority="142">
      <formula>AND(IF(OR($Q111=1,$Q111=2),1,0),IF($X111&lt;=20,1,0))</formula>
    </cfRule>
    <cfRule type="expression" dxfId="11790" priority="143">
      <formula>AND(IF($Q111=2,1,0),IF($X111&lt;30,1,0))</formula>
    </cfRule>
    <cfRule type="expression" dxfId="11789" priority="144">
      <formula>AND(IF($Q111=3,1,0),IF($X111&lt;30,1,0))</formula>
    </cfRule>
    <cfRule type="expression" dxfId="11788" priority="145">
      <formula>AND(IF($Q111=3,1,IF($Q111=4,1,0)),IF($F111&lt;=85,1,0))</formula>
    </cfRule>
  </conditionalFormatting>
  <conditionalFormatting sqref="X111">
    <cfRule type="expression" dxfId="11787" priority="138">
      <formula>AND(IF(OR($Q111=1,$Q111=2),1,0),IF($X111&lt;=20,1,0))</formula>
    </cfRule>
    <cfRule type="expression" dxfId="11786" priority="139">
      <formula>AND(IF($Q111=2,1,0),IF($X111&lt;30,1,0))</formula>
    </cfRule>
    <cfRule type="expression" dxfId="11785" priority="140">
      <formula>AND(IF($Q111=3,1,0),IF($X111&lt;30,1,0))</formula>
    </cfRule>
    <cfRule type="expression" dxfId="11784" priority="141">
      <formula>AND(IF($Q111=3,1,IF($Q111=4,1,0)),IF($F111&lt;=85,1,0))</formula>
    </cfRule>
  </conditionalFormatting>
  <conditionalFormatting sqref="AI111">
    <cfRule type="expression" dxfId="11783" priority="134">
      <formula>AND(IF(OR($Q111=1,$Q111=2),1,0),IF($X111&lt;=20,1,0))</formula>
    </cfRule>
    <cfRule type="expression" dxfId="11782" priority="135">
      <formula>AND(IF($Q111=2,1,0),IF($X111&lt;30,1,0))</formula>
    </cfRule>
    <cfRule type="expression" dxfId="11781" priority="136">
      <formula>AND(IF($Q111=3,1,0),IF($X111&lt;30,1,0))</formula>
    </cfRule>
    <cfRule type="expression" dxfId="11780" priority="137">
      <formula>AND(IF($Q111=3,1,IF($Q111=4,1,0)),IF($F111&lt;=85,1,0))</formula>
    </cfRule>
  </conditionalFormatting>
  <conditionalFormatting sqref="AV112">
    <cfRule type="expression" dxfId="11779" priority="132">
      <formula>AV112="X"</formula>
    </cfRule>
    <cfRule type="expression" dxfId="11778" priority="133">
      <formula>AV112="후보"</formula>
    </cfRule>
  </conditionalFormatting>
  <conditionalFormatting sqref="Z112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1777" priority="129" operator="greaterThan">
      <formula>0.9</formula>
    </cfRule>
    <cfRule type="cellIs" dxfId="11776" priority="130" operator="greaterThan">
      <formula>0.85</formula>
    </cfRule>
  </conditionalFormatting>
  <conditionalFormatting sqref="N112">
    <cfRule type="cellIs" dxfId="11775" priority="127" operator="greaterThan">
      <formula>0.9</formula>
    </cfRule>
    <cfRule type="cellIs" dxfId="11774" priority="128" operator="greaterThan">
      <formula>0.85</formula>
    </cfRule>
  </conditionalFormatting>
  <conditionalFormatting sqref="E112">
    <cfRule type="expression" dxfId="11773" priority="123">
      <formula>AND(IF(OR($Q112=1,$Q112=2),1,0),IF($X112&lt;=20,1,0))</formula>
    </cfRule>
    <cfRule type="expression" dxfId="11772" priority="124">
      <formula>AND(IF($Q112=2,1,0),IF($X112&lt;30,1,0))</formula>
    </cfRule>
    <cfRule type="expression" dxfId="11771" priority="125">
      <formula>AND(IF($Q112=3,1,0),IF($X112&lt;30,1,0))</formula>
    </cfRule>
    <cfRule type="expression" dxfId="11770" priority="126">
      <formula>AND(IF($Q112=3,1,IF($Q112=4,1,0)),IF($F112&lt;=85,1,0))</formula>
    </cfRule>
  </conditionalFormatting>
  <conditionalFormatting sqref="X112">
    <cfRule type="expression" dxfId="11769" priority="119">
      <formula>AND(IF(OR($Q112=1,$Q112=2),1,0),IF($X112&lt;=20,1,0))</formula>
    </cfRule>
    <cfRule type="expression" dxfId="11768" priority="120">
      <formula>AND(IF($Q112=2,1,0),IF($X112&lt;30,1,0))</formula>
    </cfRule>
    <cfRule type="expression" dxfId="11767" priority="121">
      <formula>AND(IF($Q112=3,1,0),IF($X112&lt;30,1,0))</formula>
    </cfRule>
    <cfRule type="expression" dxfId="11766" priority="122">
      <formula>AND(IF($Q112=3,1,IF($Q112=4,1,0)),IF($F112&lt;=85,1,0))</formula>
    </cfRule>
  </conditionalFormatting>
  <conditionalFormatting sqref="AI112">
    <cfRule type="expression" dxfId="11765" priority="115">
      <formula>AND(IF(OR($Q112=1,$Q112=2),1,0),IF($X112&lt;=20,1,0))</formula>
    </cfRule>
    <cfRule type="expression" dxfId="11764" priority="116">
      <formula>AND(IF($Q112=2,1,0),IF($X112&lt;30,1,0))</formula>
    </cfRule>
    <cfRule type="expression" dxfId="11763" priority="117">
      <formula>AND(IF($Q112=3,1,0),IF($X112&lt;30,1,0))</formula>
    </cfRule>
    <cfRule type="expression" dxfId="11762" priority="118">
      <formula>AND(IF($Q112=3,1,IF($Q112=4,1,0)),IF($F112&lt;=85,1,0))</formula>
    </cfRule>
  </conditionalFormatting>
  <conditionalFormatting sqref="AV113">
    <cfRule type="expression" dxfId="11761" priority="113">
      <formula>AV113="X"</formula>
    </cfRule>
    <cfRule type="expression" dxfId="11760" priority="114">
      <formula>AV113="후보"</formula>
    </cfRule>
  </conditionalFormatting>
  <conditionalFormatting sqref="Z113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1759" priority="110" operator="greaterThan">
      <formula>0.9</formula>
    </cfRule>
    <cfRule type="cellIs" dxfId="11758" priority="111" operator="greaterThan">
      <formula>0.85</formula>
    </cfRule>
  </conditionalFormatting>
  <conditionalFormatting sqref="N113">
    <cfRule type="cellIs" dxfId="11757" priority="108" operator="greaterThan">
      <formula>0.9</formula>
    </cfRule>
    <cfRule type="cellIs" dxfId="11756" priority="109" operator="greaterThan">
      <formula>0.85</formula>
    </cfRule>
  </conditionalFormatting>
  <conditionalFormatting sqref="E113">
    <cfRule type="expression" dxfId="11755" priority="104">
      <formula>AND(IF(OR($Q113=1,$Q113=2),1,0),IF($X113&lt;=20,1,0))</formula>
    </cfRule>
    <cfRule type="expression" dxfId="11754" priority="105">
      <formula>AND(IF($Q113=2,1,0),IF($X113&lt;30,1,0))</formula>
    </cfRule>
    <cfRule type="expression" dxfId="11753" priority="106">
      <formula>AND(IF($Q113=3,1,0),IF($X113&lt;30,1,0))</formula>
    </cfRule>
    <cfRule type="expression" dxfId="11752" priority="107">
      <formula>AND(IF($Q113=3,1,IF($Q113=4,1,0)),IF($F113&lt;=85,1,0))</formula>
    </cfRule>
  </conditionalFormatting>
  <conditionalFormatting sqref="X113">
    <cfRule type="expression" dxfId="11751" priority="100">
      <formula>AND(IF(OR($Q113=1,$Q113=2),1,0),IF($X113&lt;=20,1,0))</formula>
    </cfRule>
    <cfRule type="expression" dxfId="11750" priority="101">
      <formula>AND(IF($Q113=2,1,0),IF($X113&lt;30,1,0))</formula>
    </cfRule>
    <cfRule type="expression" dxfId="11749" priority="102">
      <formula>AND(IF($Q113=3,1,0),IF($X113&lt;30,1,0))</formula>
    </cfRule>
    <cfRule type="expression" dxfId="11748" priority="103">
      <formula>AND(IF($Q113=3,1,IF($Q113=4,1,0)),IF($F113&lt;=85,1,0))</formula>
    </cfRule>
  </conditionalFormatting>
  <conditionalFormatting sqref="AI113">
    <cfRule type="expression" dxfId="11747" priority="96">
      <formula>AND(IF(OR($Q113=1,$Q113=2),1,0),IF($X113&lt;=20,1,0))</formula>
    </cfRule>
    <cfRule type="expression" dxfId="11746" priority="97">
      <formula>AND(IF($Q113=2,1,0),IF($X113&lt;30,1,0))</formula>
    </cfRule>
    <cfRule type="expression" dxfId="11745" priority="98">
      <formula>AND(IF($Q113=3,1,0),IF($X113&lt;30,1,0))</formula>
    </cfRule>
    <cfRule type="expression" dxfId="11744" priority="99">
      <formula>AND(IF($Q113=3,1,IF($Q113=4,1,0)),IF($F113&lt;=85,1,0))</formula>
    </cfRule>
  </conditionalFormatting>
  <conditionalFormatting sqref="AV114">
    <cfRule type="expression" dxfId="11743" priority="94">
      <formula>AV114="X"</formula>
    </cfRule>
    <cfRule type="expression" dxfId="11742" priority="95">
      <formula>AV114="후보"</formula>
    </cfRule>
  </conditionalFormatting>
  <conditionalFormatting sqref="Z114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1741" priority="91" operator="greaterThan">
      <formula>0.9</formula>
    </cfRule>
    <cfRule type="cellIs" dxfId="11740" priority="92" operator="greaterThan">
      <formula>0.85</formula>
    </cfRule>
  </conditionalFormatting>
  <conditionalFormatting sqref="N114">
    <cfRule type="cellIs" dxfId="11739" priority="89" operator="greaterThan">
      <formula>0.9</formula>
    </cfRule>
    <cfRule type="cellIs" dxfId="11738" priority="90" operator="greaterThan">
      <formula>0.85</formula>
    </cfRule>
  </conditionalFormatting>
  <conditionalFormatting sqref="E114">
    <cfRule type="expression" dxfId="11737" priority="85">
      <formula>AND(IF(OR($Q114=1,$Q114=2),1,0),IF($X114&lt;=20,1,0))</formula>
    </cfRule>
    <cfRule type="expression" dxfId="11736" priority="86">
      <formula>AND(IF($Q114=2,1,0),IF($X114&lt;30,1,0))</formula>
    </cfRule>
    <cfRule type="expression" dxfId="11735" priority="87">
      <formula>AND(IF($Q114=3,1,0),IF($X114&lt;30,1,0))</formula>
    </cfRule>
    <cfRule type="expression" dxfId="11734" priority="88">
      <formula>AND(IF($Q114=3,1,IF($Q114=4,1,0)),IF($F114&lt;=85,1,0))</formula>
    </cfRule>
  </conditionalFormatting>
  <conditionalFormatting sqref="X114">
    <cfRule type="expression" dxfId="11733" priority="81">
      <formula>AND(IF(OR($Q114=1,$Q114=2),1,0),IF($X114&lt;=20,1,0))</formula>
    </cfRule>
    <cfRule type="expression" dxfId="11732" priority="82">
      <formula>AND(IF($Q114=2,1,0),IF($X114&lt;30,1,0))</formula>
    </cfRule>
    <cfRule type="expression" dxfId="11731" priority="83">
      <formula>AND(IF($Q114=3,1,0),IF($X114&lt;30,1,0))</formula>
    </cfRule>
    <cfRule type="expression" dxfId="11730" priority="84">
      <formula>AND(IF($Q114=3,1,IF($Q114=4,1,0)),IF($F114&lt;=85,1,0))</formula>
    </cfRule>
  </conditionalFormatting>
  <conditionalFormatting sqref="AI114">
    <cfRule type="expression" dxfId="11729" priority="77">
      <formula>AND(IF(OR($Q114=1,$Q114=2),1,0),IF($X114&lt;=20,1,0))</formula>
    </cfRule>
    <cfRule type="expression" dxfId="11728" priority="78">
      <formula>AND(IF($Q114=2,1,0),IF($X114&lt;30,1,0))</formula>
    </cfRule>
    <cfRule type="expression" dxfId="11727" priority="79">
      <formula>AND(IF($Q114=3,1,0),IF($X114&lt;30,1,0))</formula>
    </cfRule>
    <cfRule type="expression" dxfId="11726" priority="80">
      <formula>AND(IF($Q114=3,1,IF($Q114=4,1,0)),IF($F114&lt;=85,1,0))</formula>
    </cfRule>
  </conditionalFormatting>
  <conditionalFormatting sqref="AV115">
    <cfRule type="expression" dxfId="11725" priority="75">
      <formula>AV115="X"</formula>
    </cfRule>
    <cfRule type="expression" dxfId="11724" priority="76">
      <formula>AV115="후보"</formula>
    </cfRule>
  </conditionalFormatting>
  <conditionalFormatting sqref="Z11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1723" priority="72" operator="greaterThan">
      <formula>0.9</formula>
    </cfRule>
    <cfRule type="cellIs" dxfId="11722" priority="73" operator="greaterThan">
      <formula>0.85</formula>
    </cfRule>
  </conditionalFormatting>
  <conditionalFormatting sqref="N115">
    <cfRule type="cellIs" dxfId="11721" priority="70" operator="greaterThan">
      <formula>0.9</formula>
    </cfRule>
    <cfRule type="cellIs" dxfId="11720" priority="71" operator="greaterThan">
      <formula>0.85</formula>
    </cfRule>
  </conditionalFormatting>
  <conditionalFormatting sqref="E115">
    <cfRule type="expression" dxfId="11719" priority="66">
      <formula>AND(IF(OR($Q115=1,$Q115=2),1,0),IF($X115&lt;=20,1,0))</formula>
    </cfRule>
    <cfRule type="expression" dxfId="11718" priority="67">
      <formula>AND(IF($Q115=2,1,0),IF($X115&lt;30,1,0))</formula>
    </cfRule>
    <cfRule type="expression" dxfId="11717" priority="68">
      <formula>AND(IF($Q115=3,1,0),IF($X115&lt;30,1,0))</formula>
    </cfRule>
    <cfRule type="expression" dxfId="11716" priority="69">
      <formula>AND(IF($Q115=3,1,IF($Q115=4,1,0)),IF($F115&lt;=85,1,0))</formula>
    </cfRule>
  </conditionalFormatting>
  <conditionalFormatting sqref="X115">
    <cfRule type="expression" dxfId="11715" priority="62">
      <formula>AND(IF(OR($Q115=1,$Q115=2),1,0),IF($X115&lt;=20,1,0))</formula>
    </cfRule>
    <cfRule type="expression" dxfId="11714" priority="63">
      <formula>AND(IF($Q115=2,1,0),IF($X115&lt;30,1,0))</formula>
    </cfRule>
    <cfRule type="expression" dxfId="11713" priority="64">
      <formula>AND(IF($Q115=3,1,0),IF($X115&lt;30,1,0))</formula>
    </cfRule>
    <cfRule type="expression" dxfId="11712" priority="65">
      <formula>AND(IF($Q115=3,1,IF($Q115=4,1,0)),IF($F115&lt;=85,1,0))</formula>
    </cfRule>
  </conditionalFormatting>
  <conditionalFormatting sqref="AI115">
    <cfRule type="expression" dxfId="11711" priority="58">
      <formula>AND(IF(OR($Q115=1,$Q115=2),1,0),IF($X115&lt;=20,1,0))</formula>
    </cfRule>
    <cfRule type="expression" dxfId="11710" priority="59">
      <formula>AND(IF($Q115=2,1,0),IF($X115&lt;30,1,0))</formula>
    </cfRule>
    <cfRule type="expression" dxfId="11709" priority="60">
      <formula>AND(IF($Q115=3,1,0),IF($X115&lt;30,1,0))</formula>
    </cfRule>
    <cfRule type="expression" dxfId="11708" priority="61">
      <formula>AND(IF($Q115=3,1,IF($Q115=4,1,0)),IF($F115&lt;=85,1,0))</formula>
    </cfRule>
  </conditionalFormatting>
  <conditionalFormatting sqref="AV116">
    <cfRule type="expression" dxfId="11707" priority="56">
      <formula>AV116="X"</formula>
    </cfRule>
    <cfRule type="expression" dxfId="11706" priority="57">
      <formula>AV116="후보"</formula>
    </cfRule>
  </conditionalFormatting>
  <conditionalFormatting sqref="Z11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1705" priority="53" operator="greaterThan">
      <formula>0.9</formula>
    </cfRule>
    <cfRule type="cellIs" dxfId="11704" priority="54" operator="greaterThan">
      <formula>0.85</formula>
    </cfRule>
  </conditionalFormatting>
  <conditionalFormatting sqref="N116">
    <cfRule type="cellIs" dxfId="11703" priority="51" operator="greaterThan">
      <formula>0.9</formula>
    </cfRule>
    <cfRule type="cellIs" dxfId="11702" priority="52" operator="greaterThan">
      <formula>0.85</formula>
    </cfRule>
  </conditionalFormatting>
  <conditionalFormatting sqref="E116">
    <cfRule type="expression" dxfId="11701" priority="47">
      <formula>AND(IF(OR($Q116=1,$Q116=2),1,0),IF($X116&lt;=20,1,0))</formula>
    </cfRule>
    <cfRule type="expression" dxfId="11700" priority="48">
      <formula>AND(IF($Q116=2,1,0),IF($X116&lt;30,1,0))</formula>
    </cfRule>
    <cfRule type="expression" dxfId="11699" priority="49">
      <formula>AND(IF($Q116=3,1,0),IF($X116&lt;30,1,0))</formula>
    </cfRule>
    <cfRule type="expression" dxfId="11698" priority="50">
      <formula>AND(IF($Q116=3,1,IF($Q116=4,1,0)),IF($F116&lt;=85,1,0))</formula>
    </cfRule>
  </conditionalFormatting>
  <conditionalFormatting sqref="X116">
    <cfRule type="expression" dxfId="11697" priority="43">
      <formula>AND(IF(OR($Q116=1,$Q116=2),1,0),IF($X116&lt;=20,1,0))</formula>
    </cfRule>
    <cfRule type="expression" dxfId="11696" priority="44">
      <formula>AND(IF($Q116=2,1,0),IF($X116&lt;30,1,0))</formula>
    </cfRule>
    <cfRule type="expression" dxfId="11695" priority="45">
      <formula>AND(IF($Q116=3,1,0),IF($X116&lt;30,1,0))</formula>
    </cfRule>
    <cfRule type="expression" dxfId="11694" priority="46">
      <formula>AND(IF($Q116=3,1,IF($Q116=4,1,0)),IF($F116&lt;=85,1,0))</formula>
    </cfRule>
  </conditionalFormatting>
  <conditionalFormatting sqref="AI116">
    <cfRule type="expression" dxfId="11693" priority="39">
      <formula>AND(IF(OR($Q116=1,$Q116=2),1,0),IF($X116&lt;=20,1,0))</formula>
    </cfRule>
    <cfRule type="expression" dxfId="11692" priority="40">
      <formula>AND(IF($Q116=2,1,0),IF($X116&lt;30,1,0))</formula>
    </cfRule>
    <cfRule type="expression" dxfId="11691" priority="41">
      <formula>AND(IF($Q116=3,1,0),IF($X116&lt;30,1,0))</formula>
    </cfRule>
    <cfRule type="expression" dxfId="11690" priority="42">
      <formula>AND(IF($Q116=3,1,IF($Q116=4,1,0)),IF($F116&lt;=85,1,0))</formula>
    </cfRule>
  </conditionalFormatting>
  <conditionalFormatting sqref="AV117">
    <cfRule type="expression" dxfId="11689" priority="37">
      <formula>AV117="X"</formula>
    </cfRule>
    <cfRule type="expression" dxfId="11688" priority="38">
      <formula>AV117="후보"</formula>
    </cfRule>
  </conditionalFormatting>
  <conditionalFormatting sqref="Z11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1687" priority="34" operator="greaterThan">
      <formula>0.9</formula>
    </cfRule>
    <cfRule type="cellIs" dxfId="11686" priority="35" operator="greaterThan">
      <formula>0.85</formula>
    </cfRule>
  </conditionalFormatting>
  <conditionalFormatting sqref="N117">
    <cfRule type="cellIs" dxfId="11685" priority="32" operator="greaterThan">
      <formula>0.9</formula>
    </cfRule>
    <cfRule type="cellIs" dxfId="11684" priority="33" operator="greaterThan">
      <formula>0.85</formula>
    </cfRule>
  </conditionalFormatting>
  <conditionalFormatting sqref="E117">
    <cfRule type="expression" dxfId="11683" priority="28">
      <formula>AND(IF(OR($Q117=1,$Q117=2),1,0),IF($X117&lt;=20,1,0))</formula>
    </cfRule>
    <cfRule type="expression" dxfId="11682" priority="29">
      <formula>AND(IF($Q117=2,1,0),IF($X117&lt;30,1,0))</formula>
    </cfRule>
    <cfRule type="expression" dxfId="11681" priority="30">
      <formula>AND(IF($Q117=3,1,0),IF($X117&lt;30,1,0))</formula>
    </cfRule>
    <cfRule type="expression" dxfId="11680" priority="31">
      <formula>AND(IF($Q117=3,1,IF($Q117=4,1,0)),IF($F117&lt;=85,1,0))</formula>
    </cfRule>
  </conditionalFormatting>
  <conditionalFormatting sqref="X117">
    <cfRule type="expression" dxfId="11679" priority="24">
      <formula>AND(IF(OR($Q117=1,$Q117=2),1,0),IF($X117&lt;=20,1,0))</formula>
    </cfRule>
    <cfRule type="expression" dxfId="11678" priority="25">
      <formula>AND(IF($Q117=2,1,0),IF($X117&lt;30,1,0))</formula>
    </cfRule>
    <cfRule type="expression" dxfId="11677" priority="26">
      <formula>AND(IF($Q117=3,1,0),IF($X117&lt;30,1,0))</formula>
    </cfRule>
    <cfRule type="expression" dxfId="11676" priority="27">
      <formula>AND(IF($Q117=3,1,IF($Q117=4,1,0)),IF($F117&lt;=85,1,0))</formula>
    </cfRule>
  </conditionalFormatting>
  <conditionalFormatting sqref="AI117">
    <cfRule type="expression" dxfId="11675" priority="20">
      <formula>AND(IF(OR($Q117=1,$Q117=2),1,0),IF($X117&lt;=20,1,0))</formula>
    </cfRule>
    <cfRule type="expression" dxfId="11674" priority="21">
      <formula>AND(IF($Q117=2,1,0),IF($X117&lt;30,1,0))</formula>
    </cfRule>
    <cfRule type="expression" dxfId="11673" priority="22">
      <formula>AND(IF($Q117=3,1,0),IF($X117&lt;30,1,0))</formula>
    </cfRule>
    <cfRule type="expression" dxfId="11672" priority="23">
      <formula>AND(IF($Q117=3,1,IF($Q117=4,1,0)),IF($F117&lt;=85,1,0))</formula>
    </cfRule>
  </conditionalFormatting>
  <conditionalFormatting sqref="AV118">
    <cfRule type="expression" dxfId="11671" priority="18">
      <formula>AV118="X"</formula>
    </cfRule>
    <cfRule type="expression" dxfId="11670" priority="19">
      <formula>AV118="후보"</formula>
    </cfRule>
  </conditionalFormatting>
  <conditionalFormatting sqref="Z11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1669" priority="15" operator="greaterThan">
      <formula>0.9</formula>
    </cfRule>
    <cfRule type="cellIs" dxfId="11668" priority="16" operator="greaterThan">
      <formula>0.85</formula>
    </cfRule>
  </conditionalFormatting>
  <conditionalFormatting sqref="N118">
    <cfRule type="cellIs" dxfId="11667" priority="13" operator="greaterThan">
      <formula>0.9</formula>
    </cfRule>
    <cfRule type="cellIs" dxfId="11666" priority="14" operator="greaterThan">
      <formula>0.85</formula>
    </cfRule>
  </conditionalFormatting>
  <conditionalFormatting sqref="E118">
    <cfRule type="expression" dxfId="11665" priority="9">
      <formula>AND(IF(OR($Q118=1,$Q118=2),1,0),IF($X118&lt;=20,1,0))</formula>
    </cfRule>
    <cfRule type="expression" dxfId="11664" priority="10">
      <formula>AND(IF($Q118=2,1,0),IF($X118&lt;30,1,0))</formula>
    </cfRule>
    <cfRule type="expression" dxfId="11663" priority="11">
      <formula>AND(IF($Q118=3,1,0),IF($X118&lt;30,1,0))</formula>
    </cfRule>
    <cfRule type="expression" dxfId="11662" priority="12">
      <formula>AND(IF($Q118=3,1,IF($Q118=4,1,0)),IF($F118&lt;=85,1,0))</formula>
    </cfRule>
  </conditionalFormatting>
  <conditionalFormatting sqref="X118">
    <cfRule type="expression" dxfId="11661" priority="5">
      <formula>AND(IF(OR($Q118=1,$Q118=2),1,0),IF($X118&lt;=20,1,0))</formula>
    </cfRule>
    <cfRule type="expression" dxfId="11660" priority="6">
      <formula>AND(IF($Q118=2,1,0),IF($X118&lt;30,1,0))</formula>
    </cfRule>
    <cfRule type="expression" dxfId="11659" priority="7">
      <formula>AND(IF($Q118=3,1,0),IF($X118&lt;30,1,0))</formula>
    </cfRule>
    <cfRule type="expression" dxfId="11658" priority="8">
      <formula>AND(IF($Q118=3,1,IF($Q118=4,1,0)),IF($F118&lt;=85,1,0))</formula>
    </cfRule>
  </conditionalFormatting>
  <conditionalFormatting sqref="AI118">
    <cfRule type="expression" dxfId="11657" priority="1">
      <formula>AND(IF(OR($Q118=1,$Q118=2),1,0),IF($X118&lt;=20,1,0))</formula>
    </cfRule>
    <cfRule type="expression" dxfId="11656" priority="2">
      <formula>AND(IF($Q118=2,1,0),IF($X118&lt;30,1,0))</formula>
    </cfRule>
    <cfRule type="expression" dxfId="11655" priority="3">
      <formula>AND(IF($Q118=3,1,0),IF($X118&lt;30,1,0))</formula>
    </cfRule>
    <cfRule type="expression" dxfId="11654" priority="4">
      <formula>AND(IF($Q118=3,1,IF($Q118=4,1,0)),IF($F118&lt;=85,1,0))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6" sqref="A116:XFD11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새롬동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3050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새롬동 새뜸11단지더샵힐스테이트('17.04.,445^)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3051</v>
      </c>
      <c r="B6" s="16" t="s">
        <v>3052</v>
      </c>
      <c r="C6" s="28">
        <v>445</v>
      </c>
      <c r="D6" s="25">
        <v>115.3</v>
      </c>
      <c r="E6" s="106">
        <v>35</v>
      </c>
      <c r="F6" s="25">
        <v>84.9</v>
      </c>
      <c r="G6" s="27">
        <v>26</v>
      </c>
      <c r="H6" s="28">
        <v>114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3044</v>
      </c>
      <c r="T6" s="8" t="s">
        <v>336</v>
      </c>
      <c r="U6" s="13"/>
      <c r="W6" s="25">
        <f>D6</f>
        <v>115.3</v>
      </c>
      <c r="X6" s="106">
        <f>E6</f>
        <v>35</v>
      </c>
      <c r="Y6" s="32">
        <f>H6</f>
        <v>114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새뜸11단지더샵힐스테이트</v>
      </c>
      <c r="AI6" s="106">
        <f>IF(E6="","",E6)</f>
        <v>35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3053</v>
      </c>
      <c r="B7" s="16" t="s">
        <v>3054</v>
      </c>
      <c r="C7" s="28">
        <v>445</v>
      </c>
      <c r="D7" s="25">
        <v>116.2</v>
      </c>
      <c r="E7" s="106">
        <v>35</v>
      </c>
      <c r="F7" s="25">
        <v>85</v>
      </c>
      <c r="G7" s="27">
        <v>26</v>
      </c>
      <c r="H7" s="28">
        <v>35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3044</v>
      </c>
      <c r="T7" s="8" t="s">
        <v>3055</v>
      </c>
      <c r="U7" s="13"/>
      <c r="W7" s="25">
        <f>D7</f>
        <v>116.2</v>
      </c>
      <c r="X7" s="106">
        <f>E7</f>
        <v>35</v>
      </c>
      <c r="Y7" s="32">
        <f>H7</f>
        <v>35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새뜸11단지더샵힐스테이트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3053</v>
      </c>
      <c r="B8" s="16" t="s">
        <v>3054</v>
      </c>
      <c r="C8" s="28">
        <v>445</v>
      </c>
      <c r="D8" s="25">
        <v>129.9</v>
      </c>
      <c r="E8" s="106">
        <v>39</v>
      </c>
      <c r="F8" s="25">
        <v>98.6</v>
      </c>
      <c r="G8" s="27">
        <v>30</v>
      </c>
      <c r="H8" s="28">
        <v>124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3044</v>
      </c>
      <c r="T8" s="8" t="s">
        <v>3056</v>
      </c>
      <c r="U8" s="13"/>
      <c r="W8" s="25">
        <f>D8</f>
        <v>129.9</v>
      </c>
      <c r="X8" s="106">
        <f>E8</f>
        <v>39</v>
      </c>
      <c r="Y8" s="32">
        <f>H8</f>
        <v>124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새뜸11단지더샵힐스테이트</v>
      </c>
      <c r="AI8" s="106">
        <f>IF(E8="","",E8)</f>
        <v>39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3053</v>
      </c>
      <c r="B9" s="16" t="s">
        <v>3054</v>
      </c>
      <c r="C9" s="28">
        <v>445</v>
      </c>
      <c r="D9" s="25">
        <v>130.30000000000001</v>
      </c>
      <c r="E9" s="106">
        <v>39</v>
      </c>
      <c r="F9" s="25">
        <v>98.2</v>
      </c>
      <c r="G9" s="27">
        <v>30</v>
      </c>
      <c r="H9" s="28">
        <v>155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3044</v>
      </c>
      <c r="T9" s="8" t="s">
        <v>3057</v>
      </c>
      <c r="U9" s="13"/>
      <c r="W9" s="25">
        <f>D9</f>
        <v>130.30000000000001</v>
      </c>
      <c r="X9" s="106">
        <f>E9</f>
        <v>39</v>
      </c>
      <c r="Y9" s="32">
        <f>H9</f>
        <v>155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새뜸11단지더샵힐스테이트</v>
      </c>
      <c r="AI9" s="106">
        <f>IF(E9="","",E9)</f>
        <v>39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3053</v>
      </c>
      <c r="B10" s="16" t="s">
        <v>3054</v>
      </c>
      <c r="C10" s="28">
        <v>445</v>
      </c>
      <c r="D10" s="25">
        <v>130.30000000000001</v>
      </c>
      <c r="E10" s="106">
        <v>39</v>
      </c>
      <c r="F10" s="25">
        <v>98.2</v>
      </c>
      <c r="G10" s="27">
        <v>30</v>
      </c>
      <c r="H10" s="28">
        <v>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3044</v>
      </c>
      <c r="T10" s="8" t="s">
        <v>3058</v>
      </c>
      <c r="U10" s="13"/>
      <c r="W10" s="25">
        <f>D10</f>
        <v>130.30000000000001</v>
      </c>
      <c r="X10" s="106">
        <f>E10</f>
        <v>39</v>
      </c>
      <c r="Y10" s="32">
        <f>H10</f>
        <v>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새뜸11단지더샵힐스테이트</v>
      </c>
      <c r="AI10" s="106">
        <f>IF(E10="","",E10)</f>
        <v>39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3053</v>
      </c>
      <c r="B11" s="16" t="s">
        <v>3054</v>
      </c>
      <c r="C11" s="28">
        <v>445</v>
      </c>
      <c r="D11" s="25">
        <v>151</v>
      </c>
      <c r="E11" s="106">
        <v>46</v>
      </c>
      <c r="F11" s="25">
        <v>109.5</v>
      </c>
      <c r="G11" s="27">
        <v>33</v>
      </c>
      <c r="H11" s="28">
        <v>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3044</v>
      </c>
      <c r="T11" s="8" t="s">
        <v>3059</v>
      </c>
      <c r="U11" s="13"/>
      <c r="W11" s="25">
        <f>D11</f>
        <v>151</v>
      </c>
      <c r="X11" s="106">
        <f>E11</f>
        <v>46</v>
      </c>
      <c r="Y11" s="32">
        <f>H11</f>
        <v>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새뜸11단지더샵힐스테이트</v>
      </c>
      <c r="AI11" s="106">
        <f>IF(E11="","",E11)</f>
        <v>46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3053</v>
      </c>
      <c r="B12" s="16" t="s">
        <v>3054</v>
      </c>
      <c r="C12" s="28">
        <v>445</v>
      </c>
      <c r="D12" s="25">
        <v>164.7</v>
      </c>
      <c r="E12" s="106">
        <v>50</v>
      </c>
      <c r="F12" s="25">
        <v>125.1</v>
      </c>
      <c r="G12" s="27">
        <v>38</v>
      </c>
      <c r="H12" s="28">
        <v>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3044</v>
      </c>
      <c r="T12" s="8" t="s">
        <v>3060</v>
      </c>
      <c r="U12" s="13"/>
      <c r="W12" s="25">
        <f>D12</f>
        <v>164.7</v>
      </c>
      <c r="X12" s="106">
        <f>E12</f>
        <v>50</v>
      </c>
      <c r="Y12" s="32">
        <f>H12</f>
        <v>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새뜸11단지더샵힐스테이트</v>
      </c>
      <c r="AI12" s="106">
        <f>IF(E12="","",E12)</f>
        <v>50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3053</v>
      </c>
      <c r="B13" s="16" t="s">
        <v>3054</v>
      </c>
      <c r="C13" s="28">
        <v>445</v>
      </c>
      <c r="D13" s="25">
        <v>164.7</v>
      </c>
      <c r="E13" s="106">
        <v>50</v>
      </c>
      <c r="F13" s="25">
        <v>125.1</v>
      </c>
      <c r="G13" s="27">
        <v>38</v>
      </c>
      <c r="H13" s="28">
        <v>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3044</v>
      </c>
      <c r="T13" s="8" t="s">
        <v>3061</v>
      </c>
      <c r="U13" s="13"/>
      <c r="W13" s="25">
        <f>D13</f>
        <v>164.7</v>
      </c>
      <c r="X13" s="106">
        <f>E13</f>
        <v>50</v>
      </c>
      <c r="Y13" s="32">
        <f>H13</f>
        <v>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새뜸11단지더샵힐스테이트</v>
      </c>
      <c r="AI13" s="106">
        <f>IF(E13="","",E13)</f>
        <v>50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3053</v>
      </c>
      <c r="B14" s="16" t="s">
        <v>3054</v>
      </c>
      <c r="C14" s="28">
        <v>445</v>
      </c>
      <c r="D14" s="25">
        <v>170.3</v>
      </c>
      <c r="E14" s="106">
        <v>52</v>
      </c>
      <c r="F14" s="25">
        <v>127.1</v>
      </c>
      <c r="G14" s="27">
        <v>38</v>
      </c>
      <c r="H14" s="28">
        <v>1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3044</v>
      </c>
      <c r="T14" s="8" t="s">
        <v>3062</v>
      </c>
      <c r="U14" s="13"/>
      <c r="W14" s="25">
        <f>D14</f>
        <v>170.3</v>
      </c>
      <c r="X14" s="106">
        <f>E14</f>
        <v>52</v>
      </c>
      <c r="Y14" s="32">
        <f>H14</f>
        <v>1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새뜸11단지더샵힐스테이트</v>
      </c>
      <c r="AI14" s="106">
        <f>IF(E14="","",E14)</f>
        <v>52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3053</v>
      </c>
      <c r="B15" s="16" t="s">
        <v>3054</v>
      </c>
      <c r="C15" s="28">
        <v>445</v>
      </c>
      <c r="D15" s="25">
        <v>177.5</v>
      </c>
      <c r="E15" s="106">
        <v>54</v>
      </c>
      <c r="F15" s="25">
        <v>133.5</v>
      </c>
      <c r="G15" s="27">
        <v>40</v>
      </c>
      <c r="H15" s="28">
        <v>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3</v>
      </c>
      <c r="S15" s="113" t="s">
        <v>3044</v>
      </c>
      <c r="T15" s="8" t="s">
        <v>3063</v>
      </c>
      <c r="U15" s="13"/>
      <c r="W15" s="25">
        <f>D15</f>
        <v>177.5</v>
      </c>
      <c r="X15" s="106">
        <f>E15</f>
        <v>54</v>
      </c>
      <c r="Y15" s="32">
        <f>H15</f>
        <v>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4/3</v>
      </c>
      <c r="AH15" s="36" t="str">
        <f>IF(A15="","",A15)</f>
        <v>새뜸11단지더샵힐스테이트</v>
      </c>
      <c r="AI15" s="106">
        <f>IF(E15="","",E15)</f>
        <v>54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3053</v>
      </c>
      <c r="B16" s="16" t="s">
        <v>3054</v>
      </c>
      <c r="C16" s="28">
        <v>445</v>
      </c>
      <c r="D16" s="25">
        <v>186.6</v>
      </c>
      <c r="E16" s="106">
        <v>56</v>
      </c>
      <c r="F16" s="25">
        <v>129.80000000000001</v>
      </c>
      <c r="G16" s="27">
        <v>39</v>
      </c>
      <c r="H16" s="28">
        <v>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3</v>
      </c>
      <c r="S16" s="113" t="s">
        <v>3044</v>
      </c>
      <c r="T16" s="8" t="s">
        <v>3064</v>
      </c>
      <c r="U16" s="13"/>
      <c r="W16" s="25">
        <f>D16</f>
        <v>186.6</v>
      </c>
      <c r="X16" s="106">
        <f>E16</f>
        <v>56</v>
      </c>
      <c r="Y16" s="32">
        <f>H16</f>
        <v>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4/3</v>
      </c>
      <c r="AH16" s="36" t="str">
        <f>IF(A16="","",A16)</f>
        <v>새뜸11단지더샵힐스테이트</v>
      </c>
      <c r="AI16" s="106">
        <f>IF(E16="","",E16)</f>
        <v>56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3053</v>
      </c>
      <c r="B17" s="16" t="s">
        <v>3054</v>
      </c>
      <c r="C17" s="28">
        <v>445</v>
      </c>
      <c r="D17" s="25">
        <v>186.6</v>
      </c>
      <c r="E17" s="106">
        <v>56</v>
      </c>
      <c r="F17" s="25">
        <v>129.80000000000001</v>
      </c>
      <c r="G17" s="27">
        <v>39</v>
      </c>
      <c r="H17" s="28">
        <v>1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3</v>
      </c>
      <c r="S17" s="113" t="s">
        <v>3044</v>
      </c>
      <c r="T17" s="8" t="s">
        <v>3065</v>
      </c>
      <c r="U17" s="13"/>
      <c r="W17" s="25">
        <f>D17</f>
        <v>186.6</v>
      </c>
      <c r="X17" s="106">
        <f>E17</f>
        <v>56</v>
      </c>
      <c r="Y17" s="32">
        <f>H17</f>
        <v>1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4/3</v>
      </c>
      <c r="AH17" s="36" t="str">
        <f>IF(A17="","",A17)</f>
        <v>새뜸11단지더샵힐스테이트</v>
      </c>
      <c r="AI17" s="106">
        <f>IF(E17="","",E17)</f>
        <v>56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3053</v>
      </c>
      <c r="B18" s="16" t="s">
        <v>3054</v>
      </c>
      <c r="C18" s="28">
        <v>445</v>
      </c>
      <c r="D18" s="25">
        <v>189.1</v>
      </c>
      <c r="E18" s="106">
        <v>57</v>
      </c>
      <c r="F18" s="25">
        <v>129.69999999999999</v>
      </c>
      <c r="G18" s="27">
        <v>39</v>
      </c>
      <c r="H18" s="28">
        <v>3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3</v>
      </c>
      <c r="S18" s="113" t="s">
        <v>3044</v>
      </c>
      <c r="T18" s="8" t="s">
        <v>3066</v>
      </c>
      <c r="U18" s="13"/>
      <c r="W18" s="25">
        <f>D18</f>
        <v>189.1</v>
      </c>
      <c r="X18" s="106">
        <f>E18</f>
        <v>57</v>
      </c>
      <c r="Y18" s="32">
        <f>H18</f>
        <v>3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4/3</v>
      </c>
      <c r="AH18" s="36" t="str">
        <f>IF(A18="","",A18)</f>
        <v>새뜸11단지더샵힐스테이트</v>
      </c>
      <c r="AI18" s="106">
        <f>IF(E18="","",E18)</f>
        <v>57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새롬동 새뜸1단지메이저시티푸르지오('17.04.,1077^)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3067</v>
      </c>
      <c r="B20" s="16" t="s">
        <v>3054</v>
      </c>
      <c r="C20" s="28">
        <v>1077</v>
      </c>
      <c r="D20" s="25">
        <v>109.1</v>
      </c>
      <c r="E20" s="106">
        <v>33</v>
      </c>
      <c r="F20" s="25">
        <v>85</v>
      </c>
      <c r="G20" s="27">
        <v>26</v>
      </c>
      <c r="H20" s="28">
        <v>415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3044</v>
      </c>
      <c r="T20" s="8" t="s">
        <v>3068</v>
      </c>
      <c r="U20" s="13"/>
      <c r="W20" s="25">
        <f>D20</f>
        <v>109.1</v>
      </c>
      <c r="X20" s="106">
        <f>E20</f>
        <v>33</v>
      </c>
      <c r="Y20" s="32">
        <f>H20</f>
        <v>415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새뜸1단지메이저시티푸르지오</v>
      </c>
      <c r="AI20" s="106">
        <f>IF(E20="","",E20)</f>
        <v>33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3067</v>
      </c>
      <c r="B21" s="16" t="s">
        <v>3054</v>
      </c>
      <c r="C21" s="28">
        <v>1077</v>
      </c>
      <c r="D21" s="25">
        <v>109.1</v>
      </c>
      <c r="E21" s="106">
        <v>33</v>
      </c>
      <c r="F21" s="25">
        <v>85</v>
      </c>
      <c r="G21" s="27">
        <v>26</v>
      </c>
      <c r="H21" s="28">
        <v>21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3044</v>
      </c>
      <c r="T21" s="8" t="s">
        <v>3069</v>
      </c>
      <c r="U21" s="13"/>
      <c r="W21" s="25">
        <f>D21</f>
        <v>109.1</v>
      </c>
      <c r="X21" s="106">
        <f>E21</f>
        <v>33</v>
      </c>
      <c r="Y21" s="32">
        <f>H21</f>
        <v>21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새뜸1단지메이저시티푸르지오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3067</v>
      </c>
      <c r="B22" s="16" t="s">
        <v>3054</v>
      </c>
      <c r="C22" s="28">
        <v>1077</v>
      </c>
      <c r="D22" s="25">
        <v>109.1</v>
      </c>
      <c r="E22" s="106">
        <v>33</v>
      </c>
      <c r="F22" s="25">
        <v>85</v>
      </c>
      <c r="G22" s="27">
        <v>26</v>
      </c>
      <c r="H22" s="28">
        <v>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3044</v>
      </c>
      <c r="T22" s="8" t="s">
        <v>3070</v>
      </c>
      <c r="U22" s="13"/>
      <c r="W22" s="25">
        <f>D22</f>
        <v>109.1</v>
      </c>
      <c r="X22" s="106">
        <f>E22</f>
        <v>33</v>
      </c>
      <c r="Y22" s="32">
        <f>H22</f>
        <v>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새뜸1단지메이저시티푸르지오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3067</v>
      </c>
      <c r="B23" s="16" t="s">
        <v>3054</v>
      </c>
      <c r="C23" s="28">
        <v>1077</v>
      </c>
      <c r="D23" s="25">
        <v>109.1</v>
      </c>
      <c r="E23" s="106">
        <v>33</v>
      </c>
      <c r="F23" s="25">
        <v>85</v>
      </c>
      <c r="G23" s="27">
        <v>26</v>
      </c>
      <c r="H23" s="28">
        <v>3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3044</v>
      </c>
      <c r="T23" s="8" t="s">
        <v>3071</v>
      </c>
      <c r="U23" s="13"/>
      <c r="W23" s="25">
        <f>D23</f>
        <v>109.1</v>
      </c>
      <c r="X23" s="106">
        <f>E23</f>
        <v>33</v>
      </c>
      <c r="Y23" s="32">
        <f>H23</f>
        <v>3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새뜸1단지메이저시티푸르지오</v>
      </c>
      <c r="AI23" s="106">
        <f>IF(E23="","",E23)</f>
        <v>33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3067</v>
      </c>
      <c r="B24" s="16" t="s">
        <v>3054</v>
      </c>
      <c r="C24" s="28">
        <v>1077</v>
      </c>
      <c r="D24" s="25">
        <v>111.2</v>
      </c>
      <c r="E24" s="106">
        <v>34</v>
      </c>
      <c r="F24" s="25">
        <v>84.9</v>
      </c>
      <c r="G24" s="27">
        <v>26</v>
      </c>
      <c r="H24" s="28">
        <v>217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3044</v>
      </c>
      <c r="T24" s="8" t="s">
        <v>3072</v>
      </c>
      <c r="U24" s="13"/>
      <c r="W24" s="25">
        <f>D24</f>
        <v>111.2</v>
      </c>
      <c r="X24" s="106">
        <f>E24</f>
        <v>34</v>
      </c>
      <c r="Y24" s="32">
        <f>H24</f>
        <v>217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새뜸1단지메이저시티푸르지오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3067</v>
      </c>
      <c r="B25" s="16" t="s">
        <v>3054</v>
      </c>
      <c r="C25" s="28">
        <v>1077</v>
      </c>
      <c r="D25" s="25">
        <v>127.9</v>
      </c>
      <c r="E25" s="106">
        <v>39</v>
      </c>
      <c r="F25" s="25">
        <v>101.8</v>
      </c>
      <c r="G25" s="27">
        <v>31</v>
      </c>
      <c r="H25" s="28">
        <v>198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3044</v>
      </c>
      <c r="T25" s="8">
        <v>127</v>
      </c>
      <c r="U25" s="13"/>
      <c r="W25" s="25">
        <f>D25</f>
        <v>127.9</v>
      </c>
      <c r="X25" s="106">
        <f>E25</f>
        <v>39</v>
      </c>
      <c r="Y25" s="32">
        <f>H25</f>
        <v>198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새뜸1단지메이저시티푸르지오</v>
      </c>
      <c r="AI25" s="106">
        <f>IF(E25="","",E25)</f>
        <v>39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3067</v>
      </c>
      <c r="B26" s="16" t="s">
        <v>3054</v>
      </c>
      <c r="C26" s="28">
        <v>1077</v>
      </c>
      <c r="D26" s="25">
        <v>147</v>
      </c>
      <c r="E26" s="106">
        <v>44</v>
      </c>
      <c r="F26" s="25">
        <v>120.5</v>
      </c>
      <c r="G26" s="27">
        <v>36</v>
      </c>
      <c r="H26" s="28">
        <v>176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3044</v>
      </c>
      <c r="T26" s="8">
        <v>146</v>
      </c>
      <c r="U26" s="13"/>
      <c r="W26" s="25">
        <f>D26</f>
        <v>147</v>
      </c>
      <c r="X26" s="106">
        <f>E26</f>
        <v>44</v>
      </c>
      <c r="Y26" s="32">
        <f>H26</f>
        <v>176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새뜸1단지메이저시티푸르지오</v>
      </c>
      <c r="AI26" s="106">
        <f>IF(E26="","",E26)</f>
        <v>44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3067</v>
      </c>
      <c r="B27" s="16" t="s">
        <v>3054</v>
      </c>
      <c r="C27" s="28">
        <v>1077</v>
      </c>
      <c r="D27" s="25">
        <v>147</v>
      </c>
      <c r="E27" s="106">
        <v>44</v>
      </c>
      <c r="F27" s="25">
        <v>120.5</v>
      </c>
      <c r="G27" s="27">
        <v>36</v>
      </c>
      <c r="H27" s="28">
        <v>43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3044</v>
      </c>
      <c r="T27" s="8" t="s">
        <v>3073</v>
      </c>
      <c r="U27" s="13"/>
      <c r="W27" s="25">
        <f>D27</f>
        <v>147</v>
      </c>
      <c r="X27" s="106">
        <f>E27</f>
        <v>44</v>
      </c>
      <c r="Y27" s="32">
        <f>H27</f>
        <v>43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새뜸1단지메이저시티푸르지오</v>
      </c>
      <c r="AI27" s="106">
        <f>IF(E27="","",E27)</f>
        <v>44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새롬동 새뜸4단지캐슬앤파밀리에('17.04.,1267^)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3074</v>
      </c>
      <c r="B29" s="16" t="s">
        <v>3054</v>
      </c>
      <c r="C29" s="28">
        <v>1267</v>
      </c>
      <c r="D29" s="25">
        <v>110.9</v>
      </c>
      <c r="E29" s="106">
        <v>34</v>
      </c>
      <c r="F29" s="25">
        <v>84.9</v>
      </c>
      <c r="G29" s="27">
        <v>26</v>
      </c>
      <c r="H29" s="28">
        <v>344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3044</v>
      </c>
      <c r="T29" s="8" t="s">
        <v>3075</v>
      </c>
      <c r="U29" s="13"/>
      <c r="W29" s="25">
        <f>D29</f>
        <v>110.9</v>
      </c>
      <c r="X29" s="106">
        <f>E29</f>
        <v>34</v>
      </c>
      <c r="Y29" s="32">
        <f>H29</f>
        <v>344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새뜸4단지캐슬앤파밀리에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3074</v>
      </c>
      <c r="B30" s="16" t="s">
        <v>3054</v>
      </c>
      <c r="C30" s="28">
        <v>1267</v>
      </c>
      <c r="D30" s="25">
        <v>112</v>
      </c>
      <c r="E30" s="106">
        <v>34</v>
      </c>
      <c r="F30" s="25">
        <v>85</v>
      </c>
      <c r="G30" s="27">
        <v>26</v>
      </c>
      <c r="H30" s="28">
        <v>160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3044</v>
      </c>
      <c r="T30" s="8" t="s">
        <v>3076</v>
      </c>
      <c r="U30" s="13"/>
      <c r="W30" s="25">
        <f>D30</f>
        <v>112</v>
      </c>
      <c r="X30" s="106">
        <f>E30</f>
        <v>34</v>
      </c>
      <c r="Y30" s="32">
        <f>H30</f>
        <v>160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새뜸4단지캐슬앤파밀리에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3074</v>
      </c>
      <c r="B31" s="16" t="s">
        <v>3054</v>
      </c>
      <c r="C31" s="28">
        <v>1267</v>
      </c>
      <c r="D31" s="25">
        <v>111.7</v>
      </c>
      <c r="E31" s="106">
        <v>34</v>
      </c>
      <c r="F31" s="25">
        <v>84.9</v>
      </c>
      <c r="G31" s="27">
        <v>26</v>
      </c>
      <c r="H31" s="28">
        <v>48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3044</v>
      </c>
      <c r="T31" s="8" t="s">
        <v>3077</v>
      </c>
      <c r="U31" s="13"/>
      <c r="W31" s="25">
        <f>D31</f>
        <v>111.7</v>
      </c>
      <c r="X31" s="106">
        <f>E31</f>
        <v>34</v>
      </c>
      <c r="Y31" s="32">
        <f>H31</f>
        <v>48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새뜸4단지캐슬앤파밀리에</v>
      </c>
      <c r="AI31" s="106">
        <f>IF(E31="","",E31)</f>
        <v>34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3074</v>
      </c>
      <c r="B32" s="16" t="s">
        <v>3054</v>
      </c>
      <c r="C32" s="28">
        <v>1267</v>
      </c>
      <c r="D32" s="25">
        <v>112.1</v>
      </c>
      <c r="E32" s="106">
        <v>34</v>
      </c>
      <c r="F32" s="25">
        <v>85</v>
      </c>
      <c r="G32" s="27">
        <v>26</v>
      </c>
      <c r="H32" s="28">
        <v>162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3044</v>
      </c>
      <c r="T32" s="8" t="s">
        <v>3078</v>
      </c>
      <c r="U32" s="13"/>
      <c r="W32" s="25">
        <f>D32</f>
        <v>112.1</v>
      </c>
      <c r="X32" s="106">
        <f>E32</f>
        <v>34</v>
      </c>
      <c r="Y32" s="32">
        <f>H32</f>
        <v>162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새뜸4단지캐슬앤파밀리에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3074</v>
      </c>
      <c r="B33" s="16" t="s">
        <v>3054</v>
      </c>
      <c r="C33" s="28">
        <v>1267</v>
      </c>
      <c r="D33" s="25">
        <v>130.9</v>
      </c>
      <c r="E33" s="106">
        <v>40</v>
      </c>
      <c r="F33" s="25">
        <v>100.9</v>
      </c>
      <c r="G33" s="27">
        <v>31</v>
      </c>
      <c r="H33" s="28">
        <v>321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3044</v>
      </c>
      <c r="T33" s="8" t="s">
        <v>3079</v>
      </c>
      <c r="U33" s="13"/>
      <c r="W33" s="25">
        <f>D33</f>
        <v>130.9</v>
      </c>
      <c r="X33" s="106">
        <f>E33</f>
        <v>40</v>
      </c>
      <c r="Y33" s="32">
        <f>H33</f>
        <v>321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새뜸4단지캐슬앤파밀리에</v>
      </c>
      <c r="AI33" s="106">
        <f>IF(E33="","",E33)</f>
        <v>40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3074</v>
      </c>
      <c r="B34" s="16" t="s">
        <v>3054</v>
      </c>
      <c r="C34" s="28">
        <v>1267</v>
      </c>
      <c r="D34" s="25">
        <v>131.6</v>
      </c>
      <c r="E34" s="106">
        <v>40</v>
      </c>
      <c r="F34" s="25">
        <v>100.9</v>
      </c>
      <c r="G34" s="27">
        <v>31</v>
      </c>
      <c r="H34" s="28">
        <v>106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3044</v>
      </c>
      <c r="T34" s="8" t="s">
        <v>3080</v>
      </c>
      <c r="U34" s="13"/>
      <c r="W34" s="25">
        <f>D34</f>
        <v>131.6</v>
      </c>
      <c r="X34" s="106">
        <f>E34</f>
        <v>40</v>
      </c>
      <c r="Y34" s="32">
        <f>H34</f>
        <v>106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새뜸4단지캐슬앤파밀리에</v>
      </c>
      <c r="AI34" s="106">
        <f>IF(E34="","",E34)</f>
        <v>40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3074</v>
      </c>
      <c r="B35" s="16" t="s">
        <v>3054</v>
      </c>
      <c r="C35" s="28">
        <v>1267</v>
      </c>
      <c r="D35" s="25">
        <v>132</v>
      </c>
      <c r="E35" s="106">
        <v>40</v>
      </c>
      <c r="F35" s="25">
        <v>100.5</v>
      </c>
      <c r="G35" s="27">
        <v>30</v>
      </c>
      <c r="H35" s="28">
        <v>106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3044</v>
      </c>
      <c r="T35" s="8" t="s">
        <v>3081</v>
      </c>
      <c r="U35" s="13"/>
      <c r="W35" s="25">
        <f>D35</f>
        <v>132</v>
      </c>
      <c r="X35" s="106">
        <f>E35</f>
        <v>40</v>
      </c>
      <c r="Y35" s="32">
        <f>H35</f>
        <v>106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새뜸4단지캐슬앤파밀리에</v>
      </c>
      <c r="AI35" s="106">
        <f>IF(E35="","",E35)</f>
        <v>40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3074</v>
      </c>
      <c r="B36" s="16" t="s">
        <v>3054</v>
      </c>
      <c r="C36" s="28">
        <v>1267</v>
      </c>
      <c r="D36" s="25">
        <v>131.9</v>
      </c>
      <c r="E36" s="106">
        <v>40</v>
      </c>
      <c r="F36" s="25">
        <v>100.2</v>
      </c>
      <c r="G36" s="27">
        <v>30</v>
      </c>
      <c r="H36" s="28">
        <v>20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3044</v>
      </c>
      <c r="T36" s="8" t="s">
        <v>3082</v>
      </c>
      <c r="U36" s="13"/>
      <c r="W36" s="25">
        <f>D36</f>
        <v>131.9</v>
      </c>
      <c r="X36" s="106">
        <f>E36</f>
        <v>40</v>
      </c>
      <c r="Y36" s="32">
        <f>H36</f>
        <v>20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새뜸4단지캐슬앤파밀리에</v>
      </c>
      <c r="AI36" s="106">
        <f>IF(E36="","",E36)</f>
        <v>40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새롬동 새뜸10단지더샵힐스테이트('17.04.,1027^)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3083</v>
      </c>
      <c r="B38" s="16" t="s">
        <v>3054</v>
      </c>
      <c r="C38" s="28">
        <v>1027</v>
      </c>
      <c r="D38" s="25">
        <v>87</v>
      </c>
      <c r="E38" s="106">
        <v>26</v>
      </c>
      <c r="F38" s="25">
        <v>60</v>
      </c>
      <c r="G38" s="27">
        <v>18</v>
      </c>
      <c r="H38" s="28">
        <v>93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3044</v>
      </c>
      <c r="T38" s="8" t="s">
        <v>3084</v>
      </c>
      <c r="U38" s="13"/>
      <c r="W38" s="25">
        <f>D38</f>
        <v>87</v>
      </c>
      <c r="X38" s="106">
        <f>E38</f>
        <v>26</v>
      </c>
      <c r="Y38" s="32">
        <f>H38</f>
        <v>93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새뜸10단지더샵힐스테이트</v>
      </c>
      <c r="AI38" s="106">
        <f>IF(E38="","",E38)</f>
        <v>26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3083</v>
      </c>
      <c r="B39" s="16" t="s">
        <v>3054</v>
      </c>
      <c r="C39" s="28">
        <v>1027</v>
      </c>
      <c r="D39" s="25">
        <v>87.2</v>
      </c>
      <c r="E39" s="106">
        <v>26</v>
      </c>
      <c r="F39" s="25">
        <v>59.9</v>
      </c>
      <c r="G39" s="27">
        <v>18</v>
      </c>
      <c r="H39" s="28">
        <v>526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3044</v>
      </c>
      <c r="T39" s="8" t="s">
        <v>3085</v>
      </c>
      <c r="U39" s="13"/>
      <c r="W39" s="25">
        <f>D39</f>
        <v>87.2</v>
      </c>
      <c r="X39" s="106">
        <f>E39</f>
        <v>26</v>
      </c>
      <c r="Y39" s="32">
        <f>H39</f>
        <v>526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새뜸10단지더샵힐스테이트</v>
      </c>
      <c r="AI39" s="106">
        <f>IF(E39="","",E39)</f>
        <v>26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3083</v>
      </c>
      <c r="B40" s="16" t="s">
        <v>3054</v>
      </c>
      <c r="C40" s="28">
        <v>1027</v>
      </c>
      <c r="D40" s="25">
        <v>87.3</v>
      </c>
      <c r="E40" s="106">
        <v>26</v>
      </c>
      <c r="F40" s="25">
        <v>59.9</v>
      </c>
      <c r="G40" s="27">
        <v>18</v>
      </c>
      <c r="H40" s="28">
        <v>48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3044</v>
      </c>
      <c r="T40" s="8" t="s">
        <v>3086</v>
      </c>
      <c r="U40" s="13"/>
      <c r="W40" s="25">
        <f>D40</f>
        <v>87.3</v>
      </c>
      <c r="X40" s="106">
        <f>E40</f>
        <v>26</v>
      </c>
      <c r="Y40" s="32">
        <f>H40</f>
        <v>48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새뜸10단지더샵힐스테이트</v>
      </c>
      <c r="AI40" s="106">
        <f>IF(E40="","",E40)</f>
        <v>26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3083</v>
      </c>
      <c r="B41" s="16" t="s">
        <v>3054</v>
      </c>
      <c r="C41" s="28">
        <v>1027</v>
      </c>
      <c r="D41" s="25">
        <v>115.5</v>
      </c>
      <c r="E41" s="106">
        <v>35</v>
      </c>
      <c r="F41" s="25">
        <v>84.9</v>
      </c>
      <c r="G41" s="27">
        <v>26</v>
      </c>
      <c r="H41" s="28">
        <v>107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3044</v>
      </c>
      <c r="T41" s="8" t="s">
        <v>3087</v>
      </c>
      <c r="U41" s="13"/>
      <c r="W41" s="25">
        <f>D41</f>
        <v>115.5</v>
      </c>
      <c r="X41" s="106">
        <f>E41</f>
        <v>35</v>
      </c>
      <c r="Y41" s="32">
        <f>H41</f>
        <v>107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새뜸10단지더샵힐스테이트</v>
      </c>
      <c r="AI41" s="106">
        <f>IF(E41="","",E41)</f>
        <v>35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3083</v>
      </c>
      <c r="B42" s="16" t="s">
        <v>3054</v>
      </c>
      <c r="C42" s="28">
        <v>1027</v>
      </c>
      <c r="D42" s="25">
        <v>115.4</v>
      </c>
      <c r="E42" s="106">
        <v>35</v>
      </c>
      <c r="F42" s="25">
        <v>84.8</v>
      </c>
      <c r="G42" s="27">
        <v>26</v>
      </c>
      <c r="H42" s="28">
        <v>77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3044</v>
      </c>
      <c r="T42" s="8" t="s">
        <v>3088</v>
      </c>
      <c r="U42" s="13"/>
      <c r="W42" s="25">
        <f>D42</f>
        <v>115.4</v>
      </c>
      <c r="X42" s="106">
        <f>E42</f>
        <v>35</v>
      </c>
      <c r="Y42" s="32">
        <f>H42</f>
        <v>77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새뜸10단지더샵힐스테이트</v>
      </c>
      <c r="AI42" s="106">
        <f>IF(E42="","",E42)</f>
        <v>35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3083</v>
      </c>
      <c r="B43" s="16" t="s">
        <v>3054</v>
      </c>
      <c r="C43" s="28">
        <v>1027</v>
      </c>
      <c r="D43" s="25">
        <v>116.4</v>
      </c>
      <c r="E43" s="106">
        <v>35</v>
      </c>
      <c r="F43" s="25">
        <v>85</v>
      </c>
      <c r="G43" s="27">
        <v>26</v>
      </c>
      <c r="H43" s="28">
        <v>35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3044</v>
      </c>
      <c r="T43" s="8" t="s">
        <v>3055</v>
      </c>
      <c r="U43" s="13"/>
      <c r="W43" s="25">
        <f>D43</f>
        <v>116.4</v>
      </c>
      <c r="X43" s="106">
        <f>E43</f>
        <v>35</v>
      </c>
      <c r="Y43" s="32">
        <f>H43</f>
        <v>35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새뜸10단지더샵힐스테이트</v>
      </c>
      <c r="AI43" s="106">
        <f>IF(E43="","",E43)</f>
        <v>35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3089</v>
      </c>
      <c r="B44" s="16" t="s">
        <v>3052</v>
      </c>
      <c r="C44" s="28">
        <v>1027</v>
      </c>
      <c r="D44" s="25">
        <v>131.80000000000001</v>
      </c>
      <c r="E44" s="106">
        <v>40</v>
      </c>
      <c r="F44" s="25">
        <v>98.2</v>
      </c>
      <c r="G44" s="27">
        <v>30</v>
      </c>
      <c r="H44" s="28">
        <v>111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64</v>
      </c>
      <c r="T44" s="8" t="s">
        <v>3090</v>
      </c>
      <c r="U44" s="13"/>
      <c r="W44" s="25">
        <f>D44</f>
        <v>131.80000000000001</v>
      </c>
      <c r="X44" s="106">
        <f>E44</f>
        <v>40</v>
      </c>
      <c r="Y44" s="32">
        <f>H44</f>
        <v>111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새뜸10단지더샵힐스테이트</v>
      </c>
      <c r="AI44" s="106">
        <f>IF(E44="","",E44)</f>
        <v>40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3089</v>
      </c>
      <c r="B45" s="16" t="s">
        <v>3052</v>
      </c>
      <c r="C45" s="28">
        <v>1027</v>
      </c>
      <c r="D45" s="25">
        <v>131.5</v>
      </c>
      <c r="E45" s="106">
        <v>40</v>
      </c>
      <c r="F45" s="25">
        <v>98.6</v>
      </c>
      <c r="G45" s="27">
        <v>30</v>
      </c>
      <c r="H45" s="28">
        <v>19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64</v>
      </c>
      <c r="T45" s="8" t="s">
        <v>3091</v>
      </c>
      <c r="U45" s="13"/>
      <c r="W45" s="25">
        <f>D45</f>
        <v>131.5</v>
      </c>
      <c r="X45" s="106">
        <f>E45</f>
        <v>40</v>
      </c>
      <c r="Y45" s="32">
        <f>H45</f>
        <v>19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새뜸10단지더샵힐스테이트</v>
      </c>
      <c r="AI45" s="106">
        <f>IF(E45="","",E45)</f>
        <v>40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3089</v>
      </c>
      <c r="B46" s="16" t="s">
        <v>3052</v>
      </c>
      <c r="C46" s="28">
        <v>1027</v>
      </c>
      <c r="D46" s="25">
        <v>131.80000000000001</v>
      </c>
      <c r="E46" s="106">
        <v>40</v>
      </c>
      <c r="F46" s="25">
        <v>98.2</v>
      </c>
      <c r="G46" s="27">
        <v>30</v>
      </c>
      <c r="H46" s="28">
        <v>2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3044</v>
      </c>
      <c r="T46" s="8" t="s">
        <v>3092</v>
      </c>
      <c r="U46" s="13"/>
      <c r="W46" s="25">
        <f>D46</f>
        <v>131.80000000000001</v>
      </c>
      <c r="X46" s="106">
        <f>E46</f>
        <v>40</v>
      </c>
      <c r="Y46" s="32">
        <f>H46</f>
        <v>2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새뜸10단지더샵힐스테이트</v>
      </c>
      <c r="AI46" s="106">
        <f>IF(E46="","",E46)</f>
        <v>40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3083</v>
      </c>
      <c r="B47" s="16" t="s">
        <v>3054</v>
      </c>
      <c r="C47" s="28">
        <v>1027</v>
      </c>
      <c r="D47" s="25">
        <v>151.30000000000001</v>
      </c>
      <c r="E47" s="106">
        <v>46</v>
      </c>
      <c r="F47" s="25">
        <v>109.5</v>
      </c>
      <c r="G47" s="27">
        <v>33</v>
      </c>
      <c r="H47" s="28">
        <v>2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3044</v>
      </c>
      <c r="T47" s="8" t="s">
        <v>3059</v>
      </c>
      <c r="U47" s="13"/>
      <c r="W47" s="25">
        <f>D47</f>
        <v>151.30000000000001</v>
      </c>
      <c r="X47" s="106">
        <f>E47</f>
        <v>46</v>
      </c>
      <c r="Y47" s="32">
        <f>H47</f>
        <v>2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새뜸10단지더샵힐스테이트</v>
      </c>
      <c r="AI47" s="106">
        <f>IF(E47="","",E47)</f>
        <v>46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3083</v>
      </c>
      <c r="B48" s="16" t="s">
        <v>3054</v>
      </c>
      <c r="C48" s="28">
        <v>1027</v>
      </c>
      <c r="D48" s="25">
        <v>166.6</v>
      </c>
      <c r="E48" s="106">
        <v>50</v>
      </c>
      <c r="F48" s="25">
        <v>125.1</v>
      </c>
      <c r="G48" s="27">
        <v>38</v>
      </c>
      <c r="H48" s="28">
        <v>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3044</v>
      </c>
      <c r="T48" s="8" t="s">
        <v>3093</v>
      </c>
      <c r="U48" s="13"/>
      <c r="W48" s="25">
        <f>D48</f>
        <v>166.6</v>
      </c>
      <c r="X48" s="106">
        <f>E48</f>
        <v>50</v>
      </c>
      <c r="Y48" s="32">
        <f>H48</f>
        <v>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새뜸10단지더샵힐스테이트</v>
      </c>
      <c r="AI48" s="106">
        <f>IF(E48="","",E48)</f>
        <v>50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3094</v>
      </c>
      <c r="B49" s="16" t="s">
        <v>3095</v>
      </c>
      <c r="C49" s="28">
        <v>1027</v>
      </c>
      <c r="D49" s="25">
        <v>166.6</v>
      </c>
      <c r="E49" s="106">
        <v>50</v>
      </c>
      <c r="F49" s="25">
        <v>125.1</v>
      </c>
      <c r="G49" s="27">
        <v>38</v>
      </c>
      <c r="H49" s="28">
        <v>2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2913</v>
      </c>
      <c r="T49" s="8" t="s">
        <v>3096</v>
      </c>
      <c r="U49" s="13"/>
      <c r="W49" s="25">
        <f>D49</f>
        <v>166.6</v>
      </c>
      <c r="X49" s="106">
        <f>E49</f>
        <v>50</v>
      </c>
      <c r="Y49" s="32">
        <f>H49</f>
        <v>2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새뜸10단지더샵힐스테이트</v>
      </c>
      <c r="AI49" s="106">
        <f>IF(E49="","",E49)</f>
        <v>50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3089</v>
      </c>
      <c r="B50" s="16" t="s">
        <v>3097</v>
      </c>
      <c r="C50" s="28">
        <v>1027</v>
      </c>
      <c r="D50" s="25">
        <v>179.6</v>
      </c>
      <c r="E50" s="106">
        <v>54</v>
      </c>
      <c r="F50" s="25">
        <v>133.5</v>
      </c>
      <c r="G50" s="27">
        <v>40</v>
      </c>
      <c r="H50" s="28">
        <v>3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4</v>
      </c>
      <c r="R50" s="15">
        <v>3</v>
      </c>
      <c r="S50" s="113" t="s">
        <v>3098</v>
      </c>
      <c r="T50" s="8" t="s">
        <v>3099</v>
      </c>
      <c r="U50" s="13"/>
      <c r="W50" s="25">
        <f>D50</f>
        <v>179.6</v>
      </c>
      <c r="X50" s="106">
        <f>E50</f>
        <v>54</v>
      </c>
      <c r="Y50" s="32">
        <f>H50</f>
        <v>3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4/3</v>
      </c>
      <c r="AH50" s="36" t="str">
        <f>IF(A50="","",A50)</f>
        <v>새뜸10단지더샵힐스테이트</v>
      </c>
      <c r="AI50" s="106">
        <f>IF(E50="","",E50)</f>
        <v>54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새롬동 새뜸5단지아이파크메이저시티('17.04.,1005^)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3100</v>
      </c>
      <c r="B52" s="16" t="s">
        <v>3097</v>
      </c>
      <c r="C52" s="28">
        <v>1005</v>
      </c>
      <c r="D52" s="25">
        <v>83.3</v>
      </c>
      <c r="E52" s="106">
        <v>25</v>
      </c>
      <c r="F52" s="25">
        <v>60</v>
      </c>
      <c r="G52" s="27">
        <v>18</v>
      </c>
      <c r="H52" s="28">
        <v>467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3098</v>
      </c>
      <c r="T52" s="8" t="s">
        <v>3101</v>
      </c>
      <c r="U52" s="13"/>
      <c r="W52" s="25">
        <f>D52</f>
        <v>83.3</v>
      </c>
      <c r="X52" s="106">
        <f>E52</f>
        <v>25</v>
      </c>
      <c r="Y52" s="32">
        <f>H52</f>
        <v>467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새뜸5단지아이파크메이저시티</v>
      </c>
      <c r="AI52" s="106">
        <f>IF(E52="","",E52)</f>
        <v>25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3100</v>
      </c>
      <c r="B53" s="16" t="s">
        <v>3097</v>
      </c>
      <c r="C53" s="28">
        <v>1005</v>
      </c>
      <c r="D53" s="25">
        <v>83.6</v>
      </c>
      <c r="E53" s="106">
        <v>25</v>
      </c>
      <c r="F53" s="25">
        <v>60</v>
      </c>
      <c r="G53" s="27">
        <v>18</v>
      </c>
      <c r="H53" s="28">
        <v>94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3098</v>
      </c>
      <c r="T53" s="8" t="s">
        <v>3102</v>
      </c>
      <c r="U53" s="13"/>
      <c r="W53" s="25">
        <f>D53</f>
        <v>83.6</v>
      </c>
      <c r="X53" s="106">
        <f>E53</f>
        <v>25</v>
      </c>
      <c r="Y53" s="32">
        <f>H53</f>
        <v>94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새뜸5단지아이파크메이저시티</v>
      </c>
      <c r="AI53" s="106">
        <f>IF(E53="","",E53)</f>
        <v>25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3100</v>
      </c>
      <c r="B54" s="16" t="s">
        <v>3097</v>
      </c>
      <c r="C54" s="28">
        <v>1005</v>
      </c>
      <c r="D54" s="25">
        <v>109.3</v>
      </c>
      <c r="E54" s="106">
        <v>33</v>
      </c>
      <c r="F54" s="25">
        <v>85</v>
      </c>
      <c r="G54" s="27">
        <v>26</v>
      </c>
      <c r="H54" s="28">
        <v>174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3098</v>
      </c>
      <c r="T54" s="8" t="s">
        <v>3103</v>
      </c>
      <c r="U54" s="13"/>
      <c r="W54" s="25">
        <f>D54</f>
        <v>109.3</v>
      </c>
      <c r="X54" s="106">
        <f>E54</f>
        <v>33</v>
      </c>
      <c r="Y54" s="32">
        <f>H54</f>
        <v>174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새뜸5단지아이파크메이저시티</v>
      </c>
      <c r="AI54" s="106">
        <f>IF(E54="","",E54)</f>
        <v>33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3100</v>
      </c>
      <c r="B55" s="16" t="s">
        <v>3097</v>
      </c>
      <c r="C55" s="28">
        <v>1005</v>
      </c>
      <c r="D55" s="25">
        <v>111.4</v>
      </c>
      <c r="E55" s="106">
        <v>34</v>
      </c>
      <c r="F55" s="25">
        <v>84.9</v>
      </c>
      <c r="G55" s="27">
        <v>26</v>
      </c>
      <c r="H55" s="28">
        <v>106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3104</v>
      </c>
      <c r="T55" s="8" t="s">
        <v>3105</v>
      </c>
      <c r="U55" s="13"/>
      <c r="W55" s="25">
        <f>D55</f>
        <v>111.4</v>
      </c>
      <c r="X55" s="106">
        <f>E55</f>
        <v>34</v>
      </c>
      <c r="Y55" s="32">
        <f>H55</f>
        <v>106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새뜸5단지아이파크메이저시티</v>
      </c>
      <c r="AI55" s="106">
        <f>IF(E55="","",E55)</f>
        <v>34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3100</v>
      </c>
      <c r="B56" s="16" t="s">
        <v>3097</v>
      </c>
      <c r="C56" s="28">
        <v>1005</v>
      </c>
      <c r="D56" s="25">
        <v>127.8</v>
      </c>
      <c r="E56" s="106">
        <v>39</v>
      </c>
      <c r="F56" s="25">
        <v>101.8</v>
      </c>
      <c r="G56" s="27">
        <v>31</v>
      </c>
      <c r="H56" s="28">
        <v>164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3" t="s">
        <v>3098</v>
      </c>
      <c r="T56" s="8">
        <v>127</v>
      </c>
      <c r="U56" s="13"/>
      <c r="W56" s="25">
        <f>D56</f>
        <v>127.8</v>
      </c>
      <c r="X56" s="106">
        <f>E56</f>
        <v>39</v>
      </c>
      <c r="Y56" s="32">
        <f>H56</f>
        <v>164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4/2</v>
      </c>
      <c r="AH56" s="36" t="str">
        <f>IF(A56="","",A56)</f>
        <v>새뜸5단지아이파크메이저시티</v>
      </c>
      <c r="AI56" s="106">
        <f>IF(E56="","",E56)</f>
        <v>39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새롬동 새뜸13단지트리쉐이드('19.06.,386^)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3106</v>
      </c>
      <c r="B58" s="16" t="s">
        <v>3107</v>
      </c>
      <c r="C58" s="28">
        <v>386</v>
      </c>
      <c r="D58" s="25">
        <v>94.5</v>
      </c>
      <c r="E58" s="106">
        <v>29</v>
      </c>
      <c r="F58" s="25">
        <v>70</v>
      </c>
      <c r="G58" s="27">
        <v>21</v>
      </c>
      <c r="H58" s="28">
        <v>169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3108</v>
      </c>
      <c r="U58" s="13"/>
      <c r="W58" s="25">
        <f>D58</f>
        <v>94.5</v>
      </c>
      <c r="X58" s="106">
        <f>E58</f>
        <v>29</v>
      </c>
      <c r="Y58" s="32">
        <f>H58</f>
        <v>169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새뜸13단지트리쉐이드</v>
      </c>
      <c r="AI58" s="106">
        <f>IF(E58="","",E58)</f>
        <v>29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3106</v>
      </c>
      <c r="B59" s="16" t="s">
        <v>3107</v>
      </c>
      <c r="C59" s="28">
        <v>386</v>
      </c>
      <c r="D59" s="25">
        <v>95.6</v>
      </c>
      <c r="E59" s="106">
        <v>29</v>
      </c>
      <c r="F59" s="25">
        <v>69.8</v>
      </c>
      <c r="G59" s="27">
        <v>21</v>
      </c>
      <c r="H59" s="28">
        <v>40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3098</v>
      </c>
      <c r="T59" s="8" t="s">
        <v>3109</v>
      </c>
      <c r="U59" s="13"/>
      <c r="W59" s="25">
        <f>D59</f>
        <v>95.6</v>
      </c>
      <c r="X59" s="106">
        <f>E59</f>
        <v>29</v>
      </c>
      <c r="Y59" s="32">
        <f>H59</f>
        <v>40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새뜸13단지트리쉐이드</v>
      </c>
      <c r="AI59" s="106">
        <f>IF(E59="","",E59)</f>
        <v>29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3110</v>
      </c>
      <c r="B60" s="16" t="s">
        <v>3107</v>
      </c>
      <c r="C60" s="28">
        <v>386</v>
      </c>
      <c r="D60" s="25">
        <v>114.2</v>
      </c>
      <c r="E60" s="106">
        <v>35</v>
      </c>
      <c r="F60" s="25">
        <v>84.9</v>
      </c>
      <c r="G60" s="27">
        <v>26</v>
      </c>
      <c r="H60" s="28">
        <v>75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3098</v>
      </c>
      <c r="T60" s="8" t="s">
        <v>3111</v>
      </c>
      <c r="U60" s="13"/>
      <c r="W60" s="25">
        <f>D60</f>
        <v>114.2</v>
      </c>
      <c r="X60" s="106">
        <f>E60</f>
        <v>35</v>
      </c>
      <c r="Y60" s="32">
        <f>H60</f>
        <v>75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새뜸13단지트리쉐이드</v>
      </c>
      <c r="AI60" s="106">
        <f>IF(E60="","",E60)</f>
        <v>35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3110</v>
      </c>
      <c r="B61" s="16" t="s">
        <v>3107</v>
      </c>
      <c r="C61" s="28">
        <v>386</v>
      </c>
      <c r="D61" s="25">
        <v>114</v>
      </c>
      <c r="E61" s="106">
        <v>34</v>
      </c>
      <c r="F61" s="25">
        <v>84.9</v>
      </c>
      <c r="G61" s="27">
        <v>26</v>
      </c>
      <c r="H61" s="28">
        <v>62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3112</v>
      </c>
      <c r="U61" s="13"/>
      <c r="W61" s="25">
        <f>D61</f>
        <v>114</v>
      </c>
      <c r="X61" s="106">
        <f>E61</f>
        <v>34</v>
      </c>
      <c r="Y61" s="32">
        <f>H61</f>
        <v>62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새뜸13단지트리쉐이드</v>
      </c>
      <c r="AI61" s="106">
        <f>IF(E61="","",E61)</f>
        <v>34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3106</v>
      </c>
      <c r="B62" s="16" t="s">
        <v>3107</v>
      </c>
      <c r="C62" s="28">
        <v>386</v>
      </c>
      <c r="D62" s="25">
        <v>114</v>
      </c>
      <c r="E62" s="106">
        <v>34</v>
      </c>
      <c r="F62" s="25">
        <v>84.9</v>
      </c>
      <c r="G62" s="27">
        <v>26</v>
      </c>
      <c r="H62" s="28">
        <v>38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3098</v>
      </c>
      <c r="T62" s="8" t="s">
        <v>3113</v>
      </c>
      <c r="U62" s="13"/>
      <c r="W62" s="25">
        <f>D62</f>
        <v>114</v>
      </c>
      <c r="X62" s="106">
        <f>E62</f>
        <v>34</v>
      </c>
      <c r="Y62" s="32">
        <f>H62</f>
        <v>38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새뜸13단지트리쉐이드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3110</v>
      </c>
      <c r="B63" s="16" t="s">
        <v>2449</v>
      </c>
      <c r="C63" s="28">
        <v>386</v>
      </c>
      <c r="D63" s="25">
        <v>115.1</v>
      </c>
      <c r="E63" s="106">
        <v>35</v>
      </c>
      <c r="F63" s="25">
        <v>84.9</v>
      </c>
      <c r="G63" s="27">
        <v>26</v>
      </c>
      <c r="H63" s="28">
        <v>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64</v>
      </c>
      <c r="T63" s="8" t="s">
        <v>3114</v>
      </c>
      <c r="U63" s="13"/>
      <c r="W63" s="25">
        <f>D63</f>
        <v>115.1</v>
      </c>
      <c r="X63" s="106">
        <f>E63</f>
        <v>35</v>
      </c>
      <c r="Y63" s="32">
        <f>H63</f>
        <v>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새뜸13단지트리쉐이드</v>
      </c>
      <c r="AI63" s="106">
        <f>IF(E63="","",E63)</f>
        <v>35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새롬동 새뜸3단지캐슬앤파밀리에('17.04.,677^)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3115</v>
      </c>
      <c r="B65" s="16" t="s">
        <v>3052</v>
      </c>
      <c r="C65" s="28">
        <v>677</v>
      </c>
      <c r="D65" s="25">
        <v>100.7</v>
      </c>
      <c r="E65" s="106">
        <v>30</v>
      </c>
      <c r="F65" s="25">
        <v>75</v>
      </c>
      <c r="G65" s="27">
        <v>23</v>
      </c>
      <c r="H65" s="28">
        <v>164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2</v>
      </c>
      <c r="S65" s="113" t="s">
        <v>64</v>
      </c>
      <c r="T65" s="8" t="s">
        <v>3116</v>
      </c>
      <c r="U65" s="13"/>
      <c r="W65" s="25">
        <f>D65</f>
        <v>100.7</v>
      </c>
      <c r="X65" s="106">
        <f>E65</f>
        <v>30</v>
      </c>
      <c r="Y65" s="32">
        <f>H65</f>
        <v>164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4/2</v>
      </c>
      <c r="AH65" s="36" t="str">
        <f>IF(A65="","",A65)</f>
        <v>새뜸3단지캐슬앤파밀리에</v>
      </c>
      <c r="AI65" s="106">
        <f>IF(E65="","",E65)</f>
        <v>30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3115</v>
      </c>
      <c r="B66" s="16" t="s">
        <v>3097</v>
      </c>
      <c r="C66" s="28">
        <v>677</v>
      </c>
      <c r="D66" s="25">
        <v>100.7</v>
      </c>
      <c r="E66" s="106">
        <v>30</v>
      </c>
      <c r="F66" s="25">
        <v>75</v>
      </c>
      <c r="G66" s="27">
        <v>23</v>
      </c>
      <c r="H66" s="28">
        <v>8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3" t="s">
        <v>3098</v>
      </c>
      <c r="T66" s="8" t="s">
        <v>3117</v>
      </c>
      <c r="U66" s="13"/>
      <c r="W66" s="25">
        <f>D66</f>
        <v>100.7</v>
      </c>
      <c r="X66" s="106">
        <f>E66</f>
        <v>30</v>
      </c>
      <c r="Y66" s="32">
        <f>H66</f>
        <v>8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4/2</v>
      </c>
      <c r="AH66" s="36" t="str">
        <f>IF(A66="","",A66)</f>
        <v>새뜸3단지캐슬앤파밀리에</v>
      </c>
      <c r="AI66" s="106">
        <f>IF(E66="","",E66)</f>
        <v>30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3118</v>
      </c>
      <c r="B67" s="16" t="s">
        <v>3097</v>
      </c>
      <c r="C67" s="28">
        <v>677</v>
      </c>
      <c r="D67" s="25">
        <v>100.7</v>
      </c>
      <c r="E67" s="106">
        <v>30</v>
      </c>
      <c r="F67" s="25">
        <v>75</v>
      </c>
      <c r="G67" s="27">
        <v>23</v>
      </c>
      <c r="H67" s="28">
        <v>3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2</v>
      </c>
      <c r="S67" s="113" t="s">
        <v>3098</v>
      </c>
      <c r="T67" s="8" t="s">
        <v>3119</v>
      </c>
      <c r="U67" s="13"/>
      <c r="W67" s="25">
        <f>D67</f>
        <v>100.7</v>
      </c>
      <c r="X67" s="106">
        <f>E67</f>
        <v>30</v>
      </c>
      <c r="Y67" s="32">
        <f>H67</f>
        <v>3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4/2</v>
      </c>
      <c r="AH67" s="36" t="str">
        <f>IF(A67="","",A67)</f>
        <v>새뜸3단지캐슬앤파밀리에</v>
      </c>
      <c r="AI67" s="106">
        <f>IF(E67="","",E67)</f>
        <v>30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3118</v>
      </c>
      <c r="B68" s="16" t="s">
        <v>3097</v>
      </c>
      <c r="C68" s="28">
        <v>677</v>
      </c>
      <c r="D68" s="25">
        <v>111</v>
      </c>
      <c r="E68" s="106">
        <v>34</v>
      </c>
      <c r="F68" s="25">
        <v>84.9</v>
      </c>
      <c r="G68" s="27">
        <v>26</v>
      </c>
      <c r="H68" s="28">
        <v>117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2</v>
      </c>
      <c r="S68" s="113" t="s">
        <v>3098</v>
      </c>
      <c r="T68" s="8" t="s">
        <v>3120</v>
      </c>
      <c r="U68" s="13"/>
      <c r="W68" s="25">
        <f>D68</f>
        <v>111</v>
      </c>
      <c r="X68" s="106">
        <f>E68</f>
        <v>34</v>
      </c>
      <c r="Y68" s="32">
        <f>H68</f>
        <v>117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4/2</v>
      </c>
      <c r="AH68" s="36" t="str">
        <f>IF(A68="","",A68)</f>
        <v>새뜸3단지캐슬앤파밀리에</v>
      </c>
      <c r="AI68" s="106">
        <f>IF(E68="","",E68)</f>
        <v>34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3118</v>
      </c>
      <c r="B69" s="16" t="s">
        <v>3097</v>
      </c>
      <c r="C69" s="28">
        <v>677</v>
      </c>
      <c r="D69" s="25">
        <v>111.8</v>
      </c>
      <c r="E69" s="106">
        <v>34</v>
      </c>
      <c r="F69" s="25">
        <v>84.9</v>
      </c>
      <c r="G69" s="27">
        <v>26</v>
      </c>
      <c r="H69" s="28">
        <v>25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3" t="s">
        <v>3098</v>
      </c>
      <c r="T69" s="8" t="s">
        <v>3121</v>
      </c>
      <c r="U69" s="13"/>
      <c r="W69" s="25">
        <f>D69</f>
        <v>111.8</v>
      </c>
      <c r="X69" s="106">
        <f>E69</f>
        <v>34</v>
      </c>
      <c r="Y69" s="32">
        <f>H69</f>
        <v>25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4/2</v>
      </c>
      <c r="AH69" s="36" t="str">
        <f>IF(A69="","",A69)</f>
        <v>새뜸3단지캐슬앤파밀리에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3118</v>
      </c>
      <c r="B70" s="16" t="s">
        <v>3052</v>
      </c>
      <c r="C70" s="28">
        <v>677</v>
      </c>
      <c r="D70" s="25">
        <v>111</v>
      </c>
      <c r="E70" s="106">
        <v>34</v>
      </c>
      <c r="F70" s="25">
        <v>84.9</v>
      </c>
      <c r="G70" s="27">
        <v>26</v>
      </c>
      <c r="H70" s="28">
        <v>14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2</v>
      </c>
      <c r="S70" s="113" t="s">
        <v>64</v>
      </c>
      <c r="T70" s="8" t="s">
        <v>3122</v>
      </c>
      <c r="U70" s="13"/>
      <c r="W70" s="25">
        <f>D70</f>
        <v>111</v>
      </c>
      <c r="X70" s="106">
        <f>E70</f>
        <v>34</v>
      </c>
      <c r="Y70" s="32">
        <f>H70</f>
        <v>14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4/2</v>
      </c>
      <c r="AH70" s="36" t="str">
        <f>IF(A70="","",A70)</f>
        <v>새뜸3단지캐슬앤파밀리에</v>
      </c>
      <c r="AI70" s="106">
        <f>IF(E70="","",E70)</f>
        <v>34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3118</v>
      </c>
      <c r="B71" s="16" t="s">
        <v>3097</v>
      </c>
      <c r="C71" s="28">
        <v>677</v>
      </c>
      <c r="D71" s="25">
        <v>111</v>
      </c>
      <c r="E71" s="106">
        <v>34</v>
      </c>
      <c r="F71" s="25">
        <v>84.9</v>
      </c>
      <c r="G71" s="27">
        <v>26</v>
      </c>
      <c r="H71" s="28">
        <v>9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4</v>
      </c>
      <c r="R71" s="15">
        <v>2</v>
      </c>
      <c r="S71" s="113" t="s">
        <v>3098</v>
      </c>
      <c r="T71" s="8" t="s">
        <v>3123</v>
      </c>
      <c r="U71" s="13"/>
      <c r="W71" s="25">
        <f>D71</f>
        <v>111</v>
      </c>
      <c r="X71" s="106">
        <f>E71</f>
        <v>34</v>
      </c>
      <c r="Y71" s="32">
        <f>H71</f>
        <v>9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4/2</v>
      </c>
      <c r="AH71" s="36" t="str">
        <f>IF(A71="","",A71)</f>
        <v>새뜸3단지캐슬앤파밀리에</v>
      </c>
      <c r="AI71" s="106">
        <f>IF(E71="","",E71)</f>
        <v>34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3115</v>
      </c>
      <c r="B72" s="16" t="s">
        <v>3097</v>
      </c>
      <c r="C72" s="28">
        <v>677</v>
      </c>
      <c r="D72" s="25">
        <v>111</v>
      </c>
      <c r="E72" s="106">
        <v>34</v>
      </c>
      <c r="F72" s="25">
        <v>84.9</v>
      </c>
      <c r="G72" s="27">
        <v>26</v>
      </c>
      <c r="H72" s="28">
        <v>1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64</v>
      </c>
      <c r="T72" s="8" t="s">
        <v>3124</v>
      </c>
      <c r="U72" s="13"/>
      <c r="W72" s="25">
        <f>D72</f>
        <v>111</v>
      </c>
      <c r="X72" s="106">
        <f>E72</f>
        <v>34</v>
      </c>
      <c r="Y72" s="32">
        <f>H72</f>
        <v>1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새뜸3단지캐슬앤파밀리에</v>
      </c>
      <c r="AI72" s="106">
        <f>IF(E72="","",E72)</f>
        <v>34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3118</v>
      </c>
      <c r="B73" s="16" t="s">
        <v>3052</v>
      </c>
      <c r="C73" s="28">
        <v>677</v>
      </c>
      <c r="D73" s="25">
        <v>111</v>
      </c>
      <c r="E73" s="106">
        <v>34</v>
      </c>
      <c r="F73" s="25">
        <v>84.9</v>
      </c>
      <c r="G73" s="27">
        <v>26</v>
      </c>
      <c r="H73" s="28">
        <v>1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3098</v>
      </c>
      <c r="T73" s="8" t="s">
        <v>3125</v>
      </c>
      <c r="U73" s="13"/>
      <c r="W73" s="25">
        <f>D73</f>
        <v>111</v>
      </c>
      <c r="X73" s="106">
        <f>E73</f>
        <v>34</v>
      </c>
      <c r="Y73" s="32">
        <f>H73</f>
        <v>1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새뜸3단지캐슬앤파밀리에</v>
      </c>
      <c r="AI73" s="106">
        <f>IF(E73="","",E73)</f>
        <v>34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3118</v>
      </c>
      <c r="B74" s="16" t="s">
        <v>3052</v>
      </c>
      <c r="C74" s="28">
        <v>677</v>
      </c>
      <c r="D74" s="25">
        <v>112.2</v>
      </c>
      <c r="E74" s="106">
        <v>34</v>
      </c>
      <c r="F74" s="25">
        <v>85</v>
      </c>
      <c r="G74" s="27">
        <v>26</v>
      </c>
      <c r="H74" s="28">
        <v>84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2</v>
      </c>
      <c r="S74" s="113" t="s">
        <v>64</v>
      </c>
      <c r="T74" s="8" t="s">
        <v>3126</v>
      </c>
      <c r="U74" s="13"/>
      <c r="W74" s="25">
        <f>D74</f>
        <v>112.2</v>
      </c>
      <c r="X74" s="106">
        <f>E74</f>
        <v>34</v>
      </c>
      <c r="Y74" s="32">
        <f>H74</f>
        <v>84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4/2</v>
      </c>
      <c r="AH74" s="36" t="str">
        <f>IF(A74="","",A74)</f>
        <v>새뜸3단지캐슬앤파밀리에</v>
      </c>
      <c r="AI74" s="106">
        <f>IF(E74="","",E74)</f>
        <v>34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3118</v>
      </c>
      <c r="B75" s="16" t="s">
        <v>3052</v>
      </c>
      <c r="C75" s="28">
        <v>677</v>
      </c>
      <c r="D75" s="25">
        <v>112.1</v>
      </c>
      <c r="E75" s="106">
        <v>34</v>
      </c>
      <c r="F75" s="25">
        <v>85</v>
      </c>
      <c r="G75" s="27">
        <v>26</v>
      </c>
      <c r="H75" s="28">
        <v>59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2</v>
      </c>
      <c r="S75" s="113" t="s">
        <v>3098</v>
      </c>
      <c r="T75" s="8" t="s">
        <v>3127</v>
      </c>
      <c r="U75" s="13"/>
      <c r="W75" s="25">
        <f>D75</f>
        <v>112.1</v>
      </c>
      <c r="X75" s="106">
        <f>E75</f>
        <v>34</v>
      </c>
      <c r="Y75" s="32">
        <f>H75</f>
        <v>59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4/2</v>
      </c>
      <c r="AH75" s="36" t="str">
        <f>IF(A75="","",A75)</f>
        <v>새뜸3단지캐슬앤파밀리에</v>
      </c>
      <c r="AI75" s="106">
        <f>IF(E75="","",E75)</f>
        <v>34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3115</v>
      </c>
      <c r="B76" s="16" t="s">
        <v>3052</v>
      </c>
      <c r="C76" s="28">
        <v>677</v>
      </c>
      <c r="D76" s="25">
        <v>112.1</v>
      </c>
      <c r="E76" s="106">
        <v>34</v>
      </c>
      <c r="F76" s="25">
        <v>85</v>
      </c>
      <c r="G76" s="27">
        <v>26</v>
      </c>
      <c r="H76" s="28">
        <v>25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3098</v>
      </c>
      <c r="T76" s="8" t="s">
        <v>3128</v>
      </c>
      <c r="U76" s="13"/>
      <c r="W76" s="25">
        <f>D76</f>
        <v>112.1</v>
      </c>
      <c r="X76" s="106">
        <f>E76</f>
        <v>34</v>
      </c>
      <c r="Y76" s="32">
        <f>H76</f>
        <v>25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새뜸3단지캐슬앤파밀리에</v>
      </c>
      <c r="AI76" s="106">
        <f>IF(E76="","",E76)</f>
        <v>34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3115</v>
      </c>
      <c r="B77" s="16" t="s">
        <v>3097</v>
      </c>
      <c r="C77" s="28">
        <v>677</v>
      </c>
      <c r="D77" s="25">
        <v>131.1</v>
      </c>
      <c r="E77" s="106">
        <v>40</v>
      </c>
      <c r="F77" s="25">
        <v>100.9</v>
      </c>
      <c r="G77" s="27">
        <v>31</v>
      </c>
      <c r="H77" s="28">
        <v>113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3098</v>
      </c>
      <c r="T77" s="8" t="s">
        <v>3129</v>
      </c>
      <c r="U77" s="13"/>
      <c r="W77" s="25">
        <f>D77</f>
        <v>131.1</v>
      </c>
      <c r="X77" s="106">
        <f>E77</f>
        <v>40</v>
      </c>
      <c r="Y77" s="32">
        <f>H77</f>
        <v>113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새뜸3단지캐슬앤파밀리에</v>
      </c>
      <c r="AI77" s="106">
        <f>IF(E77="","",E77)</f>
        <v>40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3115</v>
      </c>
      <c r="B78" s="16" t="s">
        <v>3097</v>
      </c>
      <c r="C78" s="28">
        <v>677</v>
      </c>
      <c r="D78" s="25">
        <v>131.1</v>
      </c>
      <c r="E78" s="106">
        <v>40</v>
      </c>
      <c r="F78" s="25">
        <v>100.9</v>
      </c>
      <c r="G78" s="27">
        <v>31</v>
      </c>
      <c r="H78" s="28">
        <v>29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3098</v>
      </c>
      <c r="T78" s="8" t="s">
        <v>3130</v>
      </c>
      <c r="U78" s="13"/>
      <c r="W78" s="25">
        <f>D78</f>
        <v>131.1</v>
      </c>
      <c r="X78" s="106">
        <f>E78</f>
        <v>40</v>
      </c>
      <c r="Y78" s="32">
        <f>H78</f>
        <v>29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새뜸3단지캐슬앤파밀리에</v>
      </c>
      <c r="AI78" s="106">
        <f>IF(E78="","",E78)</f>
        <v>40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3115</v>
      </c>
      <c r="B79" s="16" t="s">
        <v>3097</v>
      </c>
      <c r="C79" s="28">
        <v>677</v>
      </c>
      <c r="D79" s="25">
        <v>131.1</v>
      </c>
      <c r="E79" s="106">
        <v>40</v>
      </c>
      <c r="F79" s="25">
        <v>100.9</v>
      </c>
      <c r="G79" s="27">
        <v>31</v>
      </c>
      <c r="H79" s="28">
        <v>13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3098</v>
      </c>
      <c r="T79" s="8" t="s">
        <v>3131</v>
      </c>
      <c r="U79" s="13"/>
      <c r="W79" s="25">
        <f>D79</f>
        <v>131.1</v>
      </c>
      <c r="X79" s="106">
        <f>E79</f>
        <v>40</v>
      </c>
      <c r="Y79" s="32">
        <f>H79</f>
        <v>13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새뜸3단지캐슬앤파밀리에</v>
      </c>
      <c r="AI79" s="106">
        <f>IF(E79="","",E79)</f>
        <v>40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3115</v>
      </c>
      <c r="B80" s="16" t="s">
        <v>3097</v>
      </c>
      <c r="C80" s="28">
        <v>677</v>
      </c>
      <c r="D80" s="25">
        <v>131.1</v>
      </c>
      <c r="E80" s="106">
        <v>40</v>
      </c>
      <c r="F80" s="25">
        <v>100.9</v>
      </c>
      <c r="G80" s="27">
        <v>31</v>
      </c>
      <c r="H80" s="28">
        <v>2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4</v>
      </c>
      <c r="R80" s="15">
        <v>2</v>
      </c>
      <c r="S80" s="113" t="s">
        <v>3098</v>
      </c>
      <c r="T80" s="8" t="s">
        <v>3132</v>
      </c>
      <c r="U80" s="13"/>
      <c r="W80" s="25">
        <f>D80</f>
        <v>131.1</v>
      </c>
      <c r="X80" s="106">
        <f>E80</f>
        <v>40</v>
      </c>
      <c r="Y80" s="32">
        <f>H80</f>
        <v>2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4/2</v>
      </c>
      <c r="AH80" s="36" t="str">
        <f>IF(A80="","",A80)</f>
        <v>새뜸3단지캐슬앤파밀리에</v>
      </c>
      <c r="AI80" s="106">
        <f>IF(E80="","",E80)</f>
        <v>40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3115</v>
      </c>
      <c r="B81" s="16" t="s">
        <v>3097</v>
      </c>
      <c r="C81" s="28">
        <v>677</v>
      </c>
      <c r="D81" s="25">
        <v>131.1</v>
      </c>
      <c r="E81" s="106">
        <v>40</v>
      </c>
      <c r="F81" s="25">
        <v>100.9</v>
      </c>
      <c r="G81" s="27">
        <v>31</v>
      </c>
      <c r="H81" s="28">
        <v>1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64</v>
      </c>
      <c r="T81" s="8" t="s">
        <v>3133</v>
      </c>
      <c r="U81" s="13"/>
      <c r="W81" s="25">
        <f>D81</f>
        <v>131.1</v>
      </c>
      <c r="X81" s="106">
        <f>E81</f>
        <v>40</v>
      </c>
      <c r="Y81" s="32">
        <f>H81</f>
        <v>1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4/2</v>
      </c>
      <c r="AH81" s="36" t="str">
        <f>IF(A81="","",A81)</f>
        <v>새뜸3단지캐슬앤파밀리에</v>
      </c>
      <c r="AI81" s="106">
        <f>IF(E81="","",E81)</f>
        <v>40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3115</v>
      </c>
      <c r="B82" s="16" t="s">
        <v>3052</v>
      </c>
      <c r="C82" s="28">
        <v>677</v>
      </c>
      <c r="D82" s="25">
        <v>131.1</v>
      </c>
      <c r="E82" s="106">
        <v>40</v>
      </c>
      <c r="F82" s="25">
        <v>100.9</v>
      </c>
      <c r="G82" s="27">
        <v>31</v>
      </c>
      <c r="H82" s="28">
        <v>1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3098</v>
      </c>
      <c r="T82" s="8" t="s">
        <v>3134</v>
      </c>
      <c r="U82" s="13"/>
      <c r="W82" s="25">
        <f>D82</f>
        <v>131.1</v>
      </c>
      <c r="X82" s="106">
        <f>E82</f>
        <v>40</v>
      </c>
      <c r="Y82" s="32">
        <f>H82</f>
        <v>1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새뜸3단지캐슬앤파밀리에</v>
      </c>
      <c r="AI82" s="106">
        <f>IF(E82="","",E82)</f>
        <v>40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3118</v>
      </c>
      <c r="B83" s="16" t="s">
        <v>3052</v>
      </c>
      <c r="C83" s="28">
        <v>677</v>
      </c>
      <c r="D83" s="25">
        <v>132.1</v>
      </c>
      <c r="E83" s="106">
        <v>40</v>
      </c>
      <c r="F83" s="25">
        <v>100.2</v>
      </c>
      <c r="G83" s="27">
        <v>30</v>
      </c>
      <c r="H83" s="28">
        <v>8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64</v>
      </c>
      <c r="T83" s="8" t="s">
        <v>2347</v>
      </c>
      <c r="U83" s="13"/>
      <c r="W83" s="25">
        <f>D83</f>
        <v>132.1</v>
      </c>
      <c r="X83" s="106">
        <f>E83</f>
        <v>40</v>
      </c>
      <c r="Y83" s="32">
        <f>H83</f>
        <v>8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새뜸3단지캐슬앤파밀리에</v>
      </c>
      <c r="AI83" s="106">
        <f>IF(E83="","",E83)</f>
        <v>40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새롬동 새뜸14단지더샵힐스테이트('17.04.,222^)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3135</v>
      </c>
      <c r="B85" s="16" t="s">
        <v>3097</v>
      </c>
      <c r="C85" s="28">
        <v>222</v>
      </c>
      <c r="D85" s="25">
        <v>129.9</v>
      </c>
      <c r="E85" s="106">
        <v>39</v>
      </c>
      <c r="F85" s="25">
        <v>98.6</v>
      </c>
      <c r="G85" s="27">
        <v>30</v>
      </c>
      <c r="H85" s="28">
        <v>98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3098</v>
      </c>
      <c r="T85" s="8" t="s">
        <v>2372</v>
      </c>
      <c r="U85" s="13"/>
      <c r="W85" s="25">
        <f>D85</f>
        <v>129.9</v>
      </c>
      <c r="X85" s="106">
        <f>E85</f>
        <v>39</v>
      </c>
      <c r="Y85" s="32">
        <f>H85</f>
        <v>98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새뜸14단지더샵힐스테이트</v>
      </c>
      <c r="AI85" s="106">
        <f>IF(E85="","",E85)</f>
        <v>39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X</v>
      </c>
      <c r="AV85" s="113" t="str">
        <f>IF(AO85="","",IF(AND(AO85="O",AP85="O",AR85="O",AT85="O",AU85="O"),"후보","X"))</f>
        <v/>
      </c>
    </row>
    <row r="86" spans="1:48" x14ac:dyDescent="0.3">
      <c r="A86" s="5" t="s">
        <v>3135</v>
      </c>
      <c r="B86" s="16" t="s">
        <v>3052</v>
      </c>
      <c r="C86" s="28">
        <v>222</v>
      </c>
      <c r="D86" s="25">
        <v>130.30000000000001</v>
      </c>
      <c r="E86" s="106">
        <v>39</v>
      </c>
      <c r="F86" s="25">
        <v>98.2</v>
      </c>
      <c r="G86" s="27">
        <v>30</v>
      </c>
      <c r="H86" s="28">
        <v>14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3098</v>
      </c>
      <c r="T86" s="8" t="s">
        <v>3136</v>
      </c>
      <c r="U86" s="13"/>
      <c r="W86" s="25">
        <f>D86</f>
        <v>130.30000000000001</v>
      </c>
      <c r="X86" s="106">
        <f>E86</f>
        <v>39</v>
      </c>
      <c r="Y86" s="32">
        <f>H86</f>
        <v>14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새뜸14단지더샵힐스테이트</v>
      </c>
      <c r="AI86" s="106">
        <f>IF(E86="","",E86)</f>
        <v>39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X</v>
      </c>
      <c r="AV86" s="113" t="str">
        <f>IF(AO86="","",IF(AND(AO86="O",AP86="O",AR86="O",AT86="O",AU86="O"),"후보","X"))</f>
        <v/>
      </c>
    </row>
    <row r="87" spans="1:48" x14ac:dyDescent="0.3">
      <c r="A87" s="5" t="s">
        <v>3135</v>
      </c>
      <c r="B87" s="16" t="s">
        <v>3097</v>
      </c>
      <c r="C87" s="28">
        <v>222</v>
      </c>
      <c r="D87" s="25">
        <v>143.69999999999999</v>
      </c>
      <c r="E87" s="106">
        <v>43</v>
      </c>
      <c r="F87" s="25">
        <v>107.7</v>
      </c>
      <c r="G87" s="27">
        <v>33</v>
      </c>
      <c r="H87" s="28">
        <v>70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3098</v>
      </c>
      <c r="T87" s="8" t="s">
        <v>3137</v>
      </c>
      <c r="U87" s="13"/>
      <c r="W87" s="25">
        <f>D87</f>
        <v>143.69999999999999</v>
      </c>
      <c r="X87" s="106">
        <f>E87</f>
        <v>43</v>
      </c>
      <c r="Y87" s="32">
        <f>H87</f>
        <v>70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새뜸14단지더샵힐스테이트</v>
      </c>
      <c r="AI87" s="106">
        <f>IF(E87="","",E87)</f>
        <v>43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X</v>
      </c>
      <c r="AV87" s="113" t="str">
        <f>IF(AO87="","",IF(AND(AO87="O",AP87="O",AR87="O",AT87="O",AU87="O"),"후보","X"))</f>
        <v/>
      </c>
    </row>
    <row r="88" spans="1:48" x14ac:dyDescent="0.3">
      <c r="A88" s="5" t="s">
        <v>3135</v>
      </c>
      <c r="B88" s="16" t="s">
        <v>3097</v>
      </c>
      <c r="C88" s="28">
        <v>222</v>
      </c>
      <c r="D88" s="25">
        <v>144.30000000000001</v>
      </c>
      <c r="E88" s="106">
        <v>44</v>
      </c>
      <c r="F88" s="25">
        <v>107.7</v>
      </c>
      <c r="G88" s="27">
        <v>33</v>
      </c>
      <c r="H88" s="28">
        <v>36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4</v>
      </c>
      <c r="R88" s="15">
        <v>2</v>
      </c>
      <c r="S88" s="113" t="s">
        <v>3098</v>
      </c>
      <c r="T88" s="8" t="s">
        <v>3138</v>
      </c>
      <c r="U88" s="13"/>
      <c r="W88" s="25">
        <f>D88</f>
        <v>144.30000000000001</v>
      </c>
      <c r="X88" s="106">
        <f>E88</f>
        <v>44</v>
      </c>
      <c r="Y88" s="32">
        <f>H88</f>
        <v>36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4/2</v>
      </c>
      <c r="AH88" s="36" t="str">
        <f>IF(A88="","",A88)</f>
        <v>새뜸14단지더샵힐스테이트</v>
      </c>
      <c r="AI88" s="106">
        <f>IF(E88="","",E88)</f>
        <v>44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X</v>
      </c>
      <c r="AV88" s="113" t="str">
        <f>IF(AO88="","",IF(AND(AO88="O",AP88="O",AR88="O",AT88="O",AU88="O"),"후보","X"))</f>
        <v/>
      </c>
    </row>
    <row r="89" spans="1:48" x14ac:dyDescent="0.3">
      <c r="A89" s="5" t="s">
        <v>3135</v>
      </c>
      <c r="B89" s="16" t="s">
        <v>3097</v>
      </c>
      <c r="C89" s="28">
        <v>222</v>
      </c>
      <c r="D89" s="25">
        <v>170.2</v>
      </c>
      <c r="E89" s="106">
        <v>51</v>
      </c>
      <c r="F89" s="25">
        <v>127.1</v>
      </c>
      <c r="G89" s="27">
        <v>38</v>
      </c>
      <c r="H89" s="28">
        <v>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3098</v>
      </c>
      <c r="T89" s="8" t="s">
        <v>3139</v>
      </c>
      <c r="U89" s="13"/>
      <c r="W89" s="25">
        <f>D89</f>
        <v>170.2</v>
      </c>
      <c r="X89" s="106">
        <f>E89</f>
        <v>51</v>
      </c>
      <c r="Y89" s="32">
        <f>H89</f>
        <v>4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새뜸14단지더샵힐스테이트</v>
      </c>
      <c r="AI89" s="106">
        <f>IF(E89="","",E89)</f>
        <v>51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X</v>
      </c>
      <c r="AV89" s="113" t="str">
        <f>IF(AO89="","",IF(AND(AO89="O",AP89="O",AR89="O",AT89="O",AU89="O"),"후보","X"))</f>
        <v/>
      </c>
    </row>
    <row r="90" spans="1:48" x14ac:dyDescent="0.3">
      <c r="A90" s="9"/>
      <c r="B90" s="113"/>
      <c r="C90" s="10"/>
      <c r="D90" s="13"/>
      <c r="E90" s="20"/>
      <c r="F90" s="26"/>
      <c r="G90" s="13"/>
      <c r="H90" s="13"/>
      <c r="I90" s="13"/>
      <c r="J90" s="13"/>
      <c r="K90" s="13"/>
      <c r="L90" s="13"/>
      <c r="M90" s="13"/>
      <c r="N90" s="13"/>
      <c r="O90" s="29"/>
      <c r="P90" s="29"/>
      <c r="Q90" s="23"/>
      <c r="R90" s="23"/>
      <c r="S90" s="13"/>
      <c r="T90" s="70"/>
      <c r="U90" s="13"/>
      <c r="W90" s="107" t="str">
        <f>$A$4&amp;" "&amp;A91&amp;"("&amp;B91&amp;","&amp;C91&amp;"^)"</f>
        <v>새롬동 새뜸6단지힐스테이트메이저시티('17.04.,393^)</v>
      </c>
      <c r="X90" s="108"/>
      <c r="Y90" s="108"/>
      <c r="Z90" s="108"/>
      <c r="AA90" s="108"/>
      <c r="AB90" s="108"/>
      <c r="AC90" s="108"/>
      <c r="AD90" s="108"/>
      <c r="AE90" s="108"/>
      <c r="AF90" s="109"/>
      <c r="AH90" s="36" t="str">
        <f>IF(A90="","",A90)</f>
        <v/>
      </c>
      <c r="AI90" s="37" t="str">
        <f>IF(E90="","",E90)</f>
        <v/>
      </c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</row>
    <row r="91" spans="1:48" x14ac:dyDescent="0.3">
      <c r="A91" s="5" t="s">
        <v>3140</v>
      </c>
      <c r="B91" s="16" t="s">
        <v>3141</v>
      </c>
      <c r="C91" s="28">
        <v>393</v>
      </c>
      <c r="D91" s="25">
        <v>109.1</v>
      </c>
      <c r="E91" s="106">
        <v>33</v>
      </c>
      <c r="F91" s="25">
        <v>85</v>
      </c>
      <c r="G91" s="27">
        <v>26</v>
      </c>
      <c r="H91" s="28">
        <v>148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3098</v>
      </c>
      <c r="T91" s="8" t="s">
        <v>3142</v>
      </c>
      <c r="U91" s="13"/>
      <c r="W91" s="25">
        <f>D91</f>
        <v>109.1</v>
      </c>
      <c r="X91" s="106">
        <f>E91</f>
        <v>33</v>
      </c>
      <c r="Y91" s="32">
        <f>H91</f>
        <v>148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새뜸6단지힐스테이트메이저시티</v>
      </c>
      <c r="AI91" s="106">
        <f>IF(E91="","",E91)</f>
        <v>33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3140</v>
      </c>
      <c r="B92" s="16" t="s">
        <v>3097</v>
      </c>
      <c r="C92" s="28">
        <v>393</v>
      </c>
      <c r="D92" s="25">
        <v>128.69999999999999</v>
      </c>
      <c r="E92" s="106">
        <v>39</v>
      </c>
      <c r="F92" s="25">
        <v>101.8</v>
      </c>
      <c r="G92" s="27">
        <v>31</v>
      </c>
      <c r="H92" s="28">
        <v>144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2</v>
      </c>
      <c r="S92" s="113" t="s">
        <v>3098</v>
      </c>
      <c r="T92" s="8">
        <v>128</v>
      </c>
      <c r="U92" s="13"/>
      <c r="W92" s="25">
        <f>D92</f>
        <v>128.69999999999999</v>
      </c>
      <c r="X92" s="106">
        <f>E92</f>
        <v>39</v>
      </c>
      <c r="Y92" s="32">
        <f>H92</f>
        <v>144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4/2</v>
      </c>
      <c r="AH92" s="36" t="str">
        <f>IF(A92="","",A92)</f>
        <v>새뜸6단지힐스테이트메이저시티</v>
      </c>
      <c r="AI92" s="106">
        <f>IF(E92="","",E92)</f>
        <v>39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3140</v>
      </c>
      <c r="B93" s="16" t="s">
        <v>3097</v>
      </c>
      <c r="C93" s="28">
        <v>393</v>
      </c>
      <c r="D93" s="25">
        <v>147.4</v>
      </c>
      <c r="E93" s="106">
        <v>45</v>
      </c>
      <c r="F93" s="25">
        <v>120.5</v>
      </c>
      <c r="G93" s="27">
        <v>36</v>
      </c>
      <c r="H93" s="28">
        <v>101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3" t="s">
        <v>3143</v>
      </c>
      <c r="T93" s="8">
        <v>147</v>
      </c>
      <c r="U93" s="13"/>
      <c r="W93" s="25">
        <f>D93</f>
        <v>147.4</v>
      </c>
      <c r="X93" s="106">
        <f>E93</f>
        <v>45</v>
      </c>
      <c r="Y93" s="32">
        <f>H93</f>
        <v>101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4/2</v>
      </c>
      <c r="AH93" s="36" t="str">
        <f>IF(A93="","",A93)</f>
        <v>새뜸6단지힐스테이트메이저시티</v>
      </c>
      <c r="AI93" s="106">
        <f>IF(E93="","",E93)</f>
        <v>45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새롬동 새뜸2단지메이저시티리슈빌('17.04.,696^)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3144</v>
      </c>
      <c r="B95" s="16" t="s">
        <v>3097</v>
      </c>
      <c r="C95" s="28">
        <v>696</v>
      </c>
      <c r="D95" s="25">
        <v>83.1</v>
      </c>
      <c r="E95" s="106">
        <v>25</v>
      </c>
      <c r="F95" s="25">
        <v>60</v>
      </c>
      <c r="G95" s="27">
        <v>18</v>
      </c>
      <c r="H95" s="28">
        <v>453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3098</v>
      </c>
      <c r="T95" s="8" t="s">
        <v>3101</v>
      </c>
      <c r="U95" s="13"/>
      <c r="W95" s="25">
        <f>D95</f>
        <v>83.1</v>
      </c>
      <c r="X95" s="106">
        <f>E95</f>
        <v>25</v>
      </c>
      <c r="Y95" s="32">
        <f>H95</f>
        <v>453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새뜸2단지메이저시티리슈빌</v>
      </c>
      <c r="AI95" s="106">
        <f>IF(E95="","",E95)</f>
        <v>25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3145</v>
      </c>
      <c r="B96" s="16" t="s">
        <v>3052</v>
      </c>
      <c r="C96" s="28">
        <v>696</v>
      </c>
      <c r="D96" s="25">
        <v>83.4</v>
      </c>
      <c r="E96" s="106">
        <v>25</v>
      </c>
      <c r="F96" s="25">
        <v>60</v>
      </c>
      <c r="G96" s="27">
        <v>18</v>
      </c>
      <c r="H96" s="28">
        <v>66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3146</v>
      </c>
      <c r="U96" s="13"/>
      <c r="W96" s="25">
        <f>D96</f>
        <v>83.4</v>
      </c>
      <c r="X96" s="106">
        <f>E96</f>
        <v>25</v>
      </c>
      <c r="Y96" s="32">
        <f>H96</f>
        <v>66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새뜸2단지메이저시티리슈빌</v>
      </c>
      <c r="AI96" s="106">
        <f>IF(E96="","",E96)</f>
        <v>25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3145</v>
      </c>
      <c r="B97" s="16" t="s">
        <v>3097</v>
      </c>
      <c r="C97" s="28">
        <v>696</v>
      </c>
      <c r="D97" s="25">
        <v>83.1</v>
      </c>
      <c r="E97" s="106">
        <v>25</v>
      </c>
      <c r="F97" s="25">
        <v>60</v>
      </c>
      <c r="G97" s="27">
        <v>18</v>
      </c>
      <c r="H97" s="28">
        <v>37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3098</v>
      </c>
      <c r="T97" s="8" t="s">
        <v>3147</v>
      </c>
      <c r="U97" s="13"/>
      <c r="W97" s="25">
        <f>D97</f>
        <v>83.1</v>
      </c>
      <c r="X97" s="106">
        <f>E97</f>
        <v>25</v>
      </c>
      <c r="Y97" s="32">
        <f>H97</f>
        <v>37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새뜸2단지메이저시티리슈빌</v>
      </c>
      <c r="AI97" s="106">
        <f>IF(E97="","",E97)</f>
        <v>25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3145</v>
      </c>
      <c r="B98" s="16" t="s">
        <v>3052</v>
      </c>
      <c r="C98" s="28">
        <v>696</v>
      </c>
      <c r="D98" s="25">
        <v>83.1</v>
      </c>
      <c r="E98" s="106">
        <v>25</v>
      </c>
      <c r="F98" s="25">
        <v>60</v>
      </c>
      <c r="G98" s="27">
        <v>18</v>
      </c>
      <c r="H98" s="28">
        <v>37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3148</v>
      </c>
      <c r="U98" s="13"/>
      <c r="W98" s="25">
        <f>D98</f>
        <v>83.1</v>
      </c>
      <c r="X98" s="106">
        <f>E98</f>
        <v>25</v>
      </c>
      <c r="Y98" s="32">
        <f>H98</f>
        <v>37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새뜸2단지메이저시티리슈빌</v>
      </c>
      <c r="AI98" s="106">
        <f>IF(E98="","",E98)</f>
        <v>25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3145</v>
      </c>
      <c r="B99" s="16" t="s">
        <v>3097</v>
      </c>
      <c r="C99" s="28">
        <v>696</v>
      </c>
      <c r="D99" s="25">
        <v>109.3</v>
      </c>
      <c r="E99" s="106">
        <v>33</v>
      </c>
      <c r="F99" s="25">
        <v>85</v>
      </c>
      <c r="G99" s="27">
        <v>26</v>
      </c>
      <c r="H99" s="28">
        <v>53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3098</v>
      </c>
      <c r="T99" s="8" t="s">
        <v>3149</v>
      </c>
      <c r="U99" s="13"/>
      <c r="W99" s="25">
        <f>D99</f>
        <v>109.3</v>
      </c>
      <c r="X99" s="106">
        <f>E99</f>
        <v>33</v>
      </c>
      <c r="Y99" s="32">
        <f>H99</f>
        <v>53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새뜸2단지메이저시티리슈빌</v>
      </c>
      <c r="AI99" s="106">
        <f>IF(E99="","",E99)</f>
        <v>33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3144</v>
      </c>
      <c r="B100" s="16" t="s">
        <v>3097</v>
      </c>
      <c r="C100" s="28">
        <v>696</v>
      </c>
      <c r="D100" s="25">
        <v>109.3</v>
      </c>
      <c r="E100" s="106">
        <v>33</v>
      </c>
      <c r="F100" s="25">
        <v>85</v>
      </c>
      <c r="G100" s="27">
        <v>26</v>
      </c>
      <c r="H100" s="28">
        <v>4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3098</v>
      </c>
      <c r="T100" s="8" t="s">
        <v>3150</v>
      </c>
      <c r="U100" s="13"/>
      <c r="W100" s="25">
        <f>D100</f>
        <v>109.3</v>
      </c>
      <c r="X100" s="106">
        <f>E100</f>
        <v>33</v>
      </c>
      <c r="Y100" s="32">
        <f>H100</f>
        <v>4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새뜸2단지메이저시티리슈빌</v>
      </c>
      <c r="AI100" s="106">
        <f>IF(E100="","",E100)</f>
        <v>33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3144</v>
      </c>
      <c r="B101" s="16" t="s">
        <v>3097</v>
      </c>
      <c r="C101" s="28">
        <v>696</v>
      </c>
      <c r="D101" s="25">
        <v>109.3</v>
      </c>
      <c r="E101" s="106">
        <v>33</v>
      </c>
      <c r="F101" s="25">
        <v>85</v>
      </c>
      <c r="G101" s="27">
        <v>26</v>
      </c>
      <c r="H101" s="28">
        <v>3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3098</v>
      </c>
      <c r="T101" s="8" t="s">
        <v>3151</v>
      </c>
      <c r="U101" s="13"/>
      <c r="W101" s="25">
        <f>D101</f>
        <v>109.3</v>
      </c>
      <c r="X101" s="106">
        <f>E101</f>
        <v>33</v>
      </c>
      <c r="Y101" s="32">
        <f>H101</f>
        <v>3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새뜸2단지메이저시티리슈빌</v>
      </c>
      <c r="AI101" s="106">
        <f>IF(E101="","",E101)</f>
        <v>33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3144</v>
      </c>
      <c r="B102" s="16" t="s">
        <v>3097</v>
      </c>
      <c r="C102" s="28">
        <v>696</v>
      </c>
      <c r="D102" s="25">
        <v>111.4</v>
      </c>
      <c r="E102" s="106">
        <v>34</v>
      </c>
      <c r="F102" s="25">
        <v>84.9</v>
      </c>
      <c r="G102" s="27">
        <v>26</v>
      </c>
      <c r="H102" s="28">
        <v>43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3098</v>
      </c>
      <c r="T102" s="8" t="s">
        <v>3105</v>
      </c>
      <c r="U102" s="13"/>
      <c r="W102" s="25">
        <f>D102</f>
        <v>111.4</v>
      </c>
      <c r="X102" s="106">
        <f>E102</f>
        <v>34</v>
      </c>
      <c r="Y102" s="32">
        <f>H102</f>
        <v>43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새뜸2단지메이저시티리슈빌</v>
      </c>
      <c r="AI102" s="106">
        <f>IF(E102="","",E102)</f>
        <v>34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9"/>
      <c r="B103" s="113"/>
      <c r="C103" s="10"/>
      <c r="D103" s="13"/>
      <c r="E103" s="20"/>
      <c r="F103" s="26"/>
      <c r="G103" s="13"/>
      <c r="H103" s="13"/>
      <c r="I103" s="13"/>
      <c r="J103" s="13"/>
      <c r="K103" s="13"/>
      <c r="L103" s="13"/>
      <c r="M103" s="13"/>
      <c r="N103" s="13"/>
      <c r="O103" s="29"/>
      <c r="P103" s="29"/>
      <c r="Q103" s="23"/>
      <c r="R103" s="23"/>
      <c r="S103" s="13"/>
      <c r="T103" s="70"/>
      <c r="U103" s="13"/>
      <c r="W103" s="107" t="str">
        <f>$A$4&amp;" "&amp;A104&amp;"("&amp;B104&amp;","&amp;C104&amp;"^)"</f>
        <v>새롬동 새뜸9단지예미지('17.04.,200^)</v>
      </c>
      <c r="X103" s="108"/>
      <c r="Y103" s="108"/>
      <c r="Z103" s="108"/>
      <c r="AA103" s="108"/>
      <c r="AB103" s="108"/>
      <c r="AC103" s="108"/>
      <c r="AD103" s="108"/>
      <c r="AE103" s="108"/>
      <c r="AF103" s="109"/>
      <c r="AH103" s="36" t="str">
        <f>IF(A103="","",A103)</f>
        <v/>
      </c>
      <c r="AI103" s="37" t="str">
        <f>IF(E103="","",E103)</f>
        <v/>
      </c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</row>
    <row r="104" spans="1:48" x14ac:dyDescent="0.3">
      <c r="A104" s="5" t="s">
        <v>3152</v>
      </c>
      <c r="B104" s="16" t="s">
        <v>3052</v>
      </c>
      <c r="C104" s="28">
        <v>200</v>
      </c>
      <c r="D104" s="25">
        <v>129.1</v>
      </c>
      <c r="E104" s="106">
        <v>39</v>
      </c>
      <c r="F104" s="25">
        <v>95.9</v>
      </c>
      <c r="G104" s="27">
        <v>29</v>
      </c>
      <c r="H104" s="28">
        <v>2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4</v>
      </c>
      <c r="R104" s="15">
        <v>2</v>
      </c>
      <c r="S104" s="113" t="s">
        <v>64</v>
      </c>
      <c r="T104" s="8">
        <v>129</v>
      </c>
      <c r="U104" s="13"/>
      <c r="W104" s="25">
        <f>D104</f>
        <v>129.1</v>
      </c>
      <c r="X104" s="106">
        <f>E104</f>
        <v>39</v>
      </c>
      <c r="Y104" s="32">
        <f>H104</f>
        <v>2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4/2</v>
      </c>
      <c r="AH104" s="36" t="str">
        <f>IF(A104="","",A104)</f>
        <v>새뜸9단지예미지</v>
      </c>
      <c r="AI104" s="106">
        <f>IF(E104="","",E104)</f>
        <v>39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X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3153</v>
      </c>
      <c r="B105" s="16" t="s">
        <v>3154</v>
      </c>
      <c r="C105" s="28">
        <v>200</v>
      </c>
      <c r="D105" s="25">
        <v>136</v>
      </c>
      <c r="E105" s="106">
        <v>41</v>
      </c>
      <c r="F105" s="25">
        <v>102</v>
      </c>
      <c r="G105" s="27">
        <v>31</v>
      </c>
      <c r="H105" s="28">
        <v>86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4</v>
      </c>
      <c r="R105" s="15">
        <v>2</v>
      </c>
      <c r="S105" s="113" t="s">
        <v>3155</v>
      </c>
      <c r="T105" s="8" t="s">
        <v>3156</v>
      </c>
      <c r="U105" s="13"/>
      <c r="W105" s="25">
        <f>D105</f>
        <v>136</v>
      </c>
      <c r="X105" s="106">
        <f>E105</f>
        <v>41</v>
      </c>
      <c r="Y105" s="32">
        <f>H105</f>
        <v>86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4/2</v>
      </c>
      <c r="AH105" s="36" t="str">
        <f>IF(A105="","",A105)</f>
        <v>새뜸9단지예미지</v>
      </c>
      <c r="AI105" s="106">
        <f>IF(E105="","",E105)</f>
        <v>41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X</v>
      </c>
      <c r="AU105" s="113" t="str">
        <f>IF(C105="","",IF(C105&gt;=$AU$1,"O","X"))</f>
        <v>X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3153</v>
      </c>
      <c r="B106" s="16" t="s">
        <v>3052</v>
      </c>
      <c r="C106" s="28">
        <v>200</v>
      </c>
      <c r="D106" s="25">
        <v>135.9</v>
      </c>
      <c r="E106" s="106">
        <v>41</v>
      </c>
      <c r="F106" s="25">
        <v>101.8</v>
      </c>
      <c r="G106" s="27">
        <v>31</v>
      </c>
      <c r="H106" s="28">
        <v>4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4</v>
      </c>
      <c r="R106" s="15">
        <v>2</v>
      </c>
      <c r="S106" s="113" t="s">
        <v>3157</v>
      </c>
      <c r="T106" s="8" t="s">
        <v>3158</v>
      </c>
      <c r="U106" s="13"/>
      <c r="W106" s="25">
        <f>D106</f>
        <v>135.9</v>
      </c>
      <c r="X106" s="106">
        <f>E106</f>
        <v>41</v>
      </c>
      <c r="Y106" s="32">
        <f>H106</f>
        <v>4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4/2</v>
      </c>
      <c r="AH106" s="36" t="str">
        <f>IF(A106="","",A106)</f>
        <v>새뜸9단지예미지</v>
      </c>
      <c r="AI106" s="106">
        <f>IF(E106="","",E106)</f>
        <v>41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X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3153</v>
      </c>
      <c r="B107" s="16" t="s">
        <v>3052</v>
      </c>
      <c r="C107" s="28">
        <v>200</v>
      </c>
      <c r="D107" s="25">
        <v>144</v>
      </c>
      <c r="E107" s="106">
        <v>44</v>
      </c>
      <c r="F107" s="25">
        <v>108.9</v>
      </c>
      <c r="G107" s="27">
        <v>33</v>
      </c>
      <c r="H107" s="28">
        <v>102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4</v>
      </c>
      <c r="R107" s="15">
        <v>2</v>
      </c>
      <c r="S107" s="113" t="s">
        <v>64</v>
      </c>
      <c r="T107" s="8">
        <v>143</v>
      </c>
      <c r="U107" s="13"/>
      <c r="W107" s="25">
        <f>D107</f>
        <v>144</v>
      </c>
      <c r="X107" s="106">
        <f>E107</f>
        <v>44</v>
      </c>
      <c r="Y107" s="32">
        <f>H107</f>
        <v>102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4/2</v>
      </c>
      <c r="AH107" s="36" t="str">
        <f>IF(A107="","",A107)</f>
        <v>새뜸9단지예미지</v>
      </c>
      <c r="AI107" s="106">
        <f>IF(E107="","",E107)</f>
        <v>44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X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3153</v>
      </c>
      <c r="B108" s="16" t="s">
        <v>3052</v>
      </c>
      <c r="C108" s="28">
        <v>200</v>
      </c>
      <c r="D108" s="25">
        <v>151.69999999999999</v>
      </c>
      <c r="E108" s="106">
        <v>46</v>
      </c>
      <c r="F108" s="25">
        <v>112.2</v>
      </c>
      <c r="G108" s="27">
        <v>34</v>
      </c>
      <c r="H108" s="28">
        <v>2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4</v>
      </c>
      <c r="R108" s="15">
        <v>2</v>
      </c>
      <c r="S108" s="113" t="s">
        <v>3159</v>
      </c>
      <c r="T108" s="8" t="s">
        <v>3160</v>
      </c>
      <c r="U108" s="13"/>
      <c r="W108" s="25">
        <f>D108</f>
        <v>151.69999999999999</v>
      </c>
      <c r="X108" s="106">
        <f>E108</f>
        <v>46</v>
      </c>
      <c r="Y108" s="32">
        <f>H108</f>
        <v>2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4/2</v>
      </c>
      <c r="AH108" s="36" t="str">
        <f>IF(A108="","",A108)</f>
        <v>새뜸9단지예미지</v>
      </c>
      <c r="AI108" s="106">
        <f>IF(E108="","",E108)</f>
        <v>46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X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3153</v>
      </c>
      <c r="B109" s="16" t="s">
        <v>3052</v>
      </c>
      <c r="C109" s="28">
        <v>200</v>
      </c>
      <c r="D109" s="25">
        <v>164</v>
      </c>
      <c r="E109" s="106">
        <v>50</v>
      </c>
      <c r="F109" s="25">
        <v>121</v>
      </c>
      <c r="G109" s="27">
        <v>37</v>
      </c>
      <c r="H109" s="28">
        <v>4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4</v>
      </c>
      <c r="R109" s="15">
        <v>3</v>
      </c>
      <c r="S109" s="113" t="s">
        <v>64</v>
      </c>
      <c r="T109" s="8" t="s">
        <v>3161</v>
      </c>
      <c r="U109" s="13"/>
      <c r="W109" s="25">
        <f>D109</f>
        <v>164</v>
      </c>
      <c r="X109" s="106">
        <f>E109</f>
        <v>50</v>
      </c>
      <c r="Y109" s="32">
        <f>H109</f>
        <v>4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4/3</v>
      </c>
      <c r="AH109" s="36" t="str">
        <f>IF(A109="","",A109)</f>
        <v>새뜸9단지예미지</v>
      </c>
      <c r="AI109" s="106">
        <f>IF(E109="","",E109)</f>
        <v>50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X</v>
      </c>
      <c r="AV109" s="113" t="str">
        <f>IF(AO109="","",IF(AND(AO109="O",AP109="O",AR109="O",AT109="O",AU109="O"),"후보","X"))</f>
        <v/>
      </c>
    </row>
    <row r="110" spans="1:48" x14ac:dyDescent="0.3">
      <c r="A110" s="9"/>
      <c r="B110" s="113"/>
      <c r="C110" s="10"/>
      <c r="D110" s="13"/>
      <c r="E110" s="20"/>
      <c r="F110" s="26"/>
      <c r="G110" s="13"/>
      <c r="H110" s="13"/>
      <c r="I110" s="13"/>
      <c r="J110" s="13"/>
      <c r="K110" s="13"/>
      <c r="L110" s="13"/>
      <c r="M110" s="13"/>
      <c r="N110" s="13"/>
      <c r="O110" s="29"/>
      <c r="P110" s="29"/>
      <c r="Q110" s="23"/>
      <c r="R110" s="23"/>
      <c r="S110" s="13"/>
      <c r="T110" s="70"/>
      <c r="U110" s="13"/>
      <c r="W110" s="107" t="str">
        <f>$A$4&amp;" "&amp;A111&amp;"("&amp;B111&amp;","&amp;C111&amp;"^)"</f>
        <v>새롬동 새뜸12단지예미지('17.04.,472^)</v>
      </c>
      <c r="X110" s="108"/>
      <c r="Y110" s="108"/>
      <c r="Z110" s="108"/>
      <c r="AA110" s="108"/>
      <c r="AB110" s="108"/>
      <c r="AC110" s="108"/>
      <c r="AD110" s="108"/>
      <c r="AE110" s="108"/>
      <c r="AF110" s="109"/>
      <c r="AH110" s="36" t="str">
        <f>IF(A110="","",A110)</f>
        <v/>
      </c>
      <c r="AI110" s="37" t="str">
        <f>IF(E110="","",E110)</f>
        <v/>
      </c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</row>
    <row r="111" spans="1:48" x14ac:dyDescent="0.3">
      <c r="A111" s="5" t="s">
        <v>3162</v>
      </c>
      <c r="B111" s="16" t="s">
        <v>3052</v>
      </c>
      <c r="C111" s="28">
        <v>472</v>
      </c>
      <c r="D111" s="25">
        <v>82.9</v>
      </c>
      <c r="E111" s="106">
        <v>25</v>
      </c>
      <c r="F111" s="25">
        <v>59.9</v>
      </c>
      <c r="G111" s="27">
        <v>18</v>
      </c>
      <c r="H111" s="28">
        <v>298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>
        <v>82</v>
      </c>
      <c r="U111" s="13"/>
      <c r="W111" s="25">
        <f>D111</f>
        <v>82.9</v>
      </c>
      <c r="X111" s="106">
        <f>E111</f>
        <v>25</v>
      </c>
      <c r="Y111" s="32">
        <f>H111</f>
        <v>298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새뜸12단지예미지</v>
      </c>
      <c r="AI111" s="106">
        <f>IF(E111="","",E111)</f>
        <v>25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3162</v>
      </c>
      <c r="B112" s="16" t="s">
        <v>3052</v>
      </c>
      <c r="C112" s="28">
        <v>472</v>
      </c>
      <c r="D112" s="25">
        <v>102.5</v>
      </c>
      <c r="E112" s="106">
        <v>31</v>
      </c>
      <c r="F112" s="25">
        <v>74.7</v>
      </c>
      <c r="G112" s="27">
        <v>23</v>
      </c>
      <c r="H112" s="28">
        <v>29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3159</v>
      </c>
      <c r="T112" s="8">
        <v>102</v>
      </c>
      <c r="U112" s="13"/>
      <c r="W112" s="25">
        <f>D112</f>
        <v>102.5</v>
      </c>
      <c r="X112" s="106">
        <f>E112</f>
        <v>31</v>
      </c>
      <c r="Y112" s="32">
        <f>H112</f>
        <v>29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새뜸12단지예미지</v>
      </c>
      <c r="AI112" s="106">
        <f>IF(E112="","",E112)</f>
        <v>31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3162</v>
      </c>
      <c r="B113" s="16" t="s">
        <v>3163</v>
      </c>
      <c r="C113" s="28">
        <v>472</v>
      </c>
      <c r="D113" s="25">
        <v>111.3</v>
      </c>
      <c r="E113" s="106">
        <v>34</v>
      </c>
      <c r="F113" s="25">
        <v>81</v>
      </c>
      <c r="G113" s="27">
        <v>24</v>
      </c>
      <c r="H113" s="28">
        <v>2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4</v>
      </c>
      <c r="R113" s="15">
        <v>2</v>
      </c>
      <c r="S113" s="113" t="s">
        <v>3159</v>
      </c>
      <c r="T113" s="8">
        <v>111</v>
      </c>
      <c r="U113" s="13"/>
      <c r="W113" s="25">
        <f>D113</f>
        <v>111.3</v>
      </c>
      <c r="X113" s="106">
        <f>E113</f>
        <v>34</v>
      </c>
      <c r="Y113" s="32">
        <f>H113</f>
        <v>2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4/2</v>
      </c>
      <c r="AH113" s="36" t="str">
        <f>IF(A113="","",A113)</f>
        <v>새뜸12단지예미지</v>
      </c>
      <c r="AI113" s="106">
        <f>IF(E113="","",E113)</f>
        <v>34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3162</v>
      </c>
      <c r="B114" s="16" t="s">
        <v>3052</v>
      </c>
      <c r="C114" s="28">
        <v>472</v>
      </c>
      <c r="D114" s="25">
        <v>115.1</v>
      </c>
      <c r="E114" s="106">
        <v>35</v>
      </c>
      <c r="F114" s="25">
        <v>85</v>
      </c>
      <c r="G114" s="27">
        <v>26</v>
      </c>
      <c r="H114" s="28">
        <v>73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4</v>
      </c>
      <c r="R114" s="15">
        <v>2</v>
      </c>
      <c r="S114" s="113" t="s">
        <v>64</v>
      </c>
      <c r="T114" s="8" t="s">
        <v>3164</v>
      </c>
      <c r="U114" s="13"/>
      <c r="W114" s="25">
        <f>D114</f>
        <v>115.1</v>
      </c>
      <c r="X114" s="106">
        <f>E114</f>
        <v>35</v>
      </c>
      <c r="Y114" s="32">
        <f>H114</f>
        <v>73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4/2</v>
      </c>
      <c r="AH114" s="36" t="str">
        <f>IF(A114="","",A114)</f>
        <v>새뜸12단지예미지</v>
      </c>
      <c r="AI114" s="106">
        <f>IF(E114="","",E114)</f>
        <v>35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3165</v>
      </c>
      <c r="B115" s="16" t="s">
        <v>3052</v>
      </c>
      <c r="C115" s="28">
        <v>472</v>
      </c>
      <c r="D115" s="25">
        <v>115.8</v>
      </c>
      <c r="E115" s="106">
        <v>35</v>
      </c>
      <c r="F115" s="25">
        <v>84.8</v>
      </c>
      <c r="G115" s="27">
        <v>26</v>
      </c>
      <c r="H115" s="28">
        <v>6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4</v>
      </c>
      <c r="R115" s="15">
        <v>2</v>
      </c>
      <c r="S115" s="113" t="s">
        <v>64</v>
      </c>
      <c r="T115" s="8" t="s">
        <v>3166</v>
      </c>
      <c r="U115" s="13"/>
      <c r="W115" s="25">
        <f>D115</f>
        <v>115.8</v>
      </c>
      <c r="X115" s="106">
        <f>E115</f>
        <v>35</v>
      </c>
      <c r="Y115" s="32">
        <f>H115</f>
        <v>6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4/2</v>
      </c>
      <c r="AH115" s="36" t="str">
        <f>IF(A115="","",A115)</f>
        <v>새뜸12단지예미지</v>
      </c>
      <c r="AI115" s="106">
        <f>IF(E115="","",E115)</f>
        <v>35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3162</v>
      </c>
      <c r="B116" s="16" t="s">
        <v>3052</v>
      </c>
      <c r="C116" s="28">
        <v>472</v>
      </c>
      <c r="D116" s="25">
        <v>116.2</v>
      </c>
      <c r="E116" s="106">
        <v>35</v>
      </c>
      <c r="F116" s="25">
        <v>85</v>
      </c>
      <c r="G116" s="27">
        <v>26</v>
      </c>
      <c r="H116" s="28">
        <v>64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4</v>
      </c>
      <c r="R116" s="15">
        <v>2</v>
      </c>
      <c r="S116" s="113" t="s">
        <v>64</v>
      </c>
      <c r="T116" s="8" t="s">
        <v>2427</v>
      </c>
      <c r="U116" s="13"/>
      <c r="W116" s="25">
        <f>D116</f>
        <v>116.2</v>
      </c>
      <c r="X116" s="106">
        <f>E116</f>
        <v>35</v>
      </c>
      <c r="Y116" s="32">
        <f>H116</f>
        <v>64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4/2</v>
      </c>
      <c r="AH116" s="36" t="str">
        <f>IF(A116="","",A116)</f>
        <v>새뜸12단지예미지</v>
      </c>
      <c r="AI116" s="106">
        <f>IF(E116="","",E116)</f>
        <v>35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</sheetData>
  <mergeCells count="1">
    <mergeCell ref="AJ1:AN1"/>
  </mergeCells>
  <phoneticPr fontId="2" type="noConversion"/>
  <conditionalFormatting sqref="AV4:AV6">
    <cfRule type="expression" dxfId="11653" priority="1956">
      <formula>AV4="X"</formula>
    </cfRule>
    <cfRule type="expression" dxfId="11652" priority="1957">
      <formula>AV4="후보"</formula>
    </cfRule>
  </conditionalFormatting>
  <conditionalFormatting sqref="Z2:Z6">
    <cfRule type="colorScale" priority="1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651" priority="1953" operator="greaterThan">
      <formula>0.9</formula>
    </cfRule>
    <cfRule type="cellIs" dxfId="11650" priority="1954" operator="greaterThan">
      <formula>0.85</formula>
    </cfRule>
  </conditionalFormatting>
  <conditionalFormatting sqref="N1:N2">
    <cfRule type="cellIs" dxfId="11649" priority="1951" operator="greaterThan">
      <formula>0.9</formula>
    </cfRule>
    <cfRule type="cellIs" dxfId="11648" priority="1952" operator="greaterThan">
      <formula>0.85</formula>
    </cfRule>
  </conditionalFormatting>
  <conditionalFormatting sqref="N6">
    <cfRule type="cellIs" dxfId="11647" priority="1949" operator="greaterThan">
      <formula>0.9</formula>
    </cfRule>
    <cfRule type="cellIs" dxfId="11646" priority="1950" operator="greaterThan">
      <formula>0.85</formula>
    </cfRule>
  </conditionalFormatting>
  <conditionalFormatting sqref="E6">
    <cfRule type="expression" dxfId="11645" priority="1945">
      <formula>AND(IF(OR($Q6=1,$Q6=2),1,0),IF($X6&lt;=20,1,0))</formula>
    </cfRule>
    <cfRule type="expression" dxfId="11644" priority="1946">
      <formula>AND(IF($Q6=2,1,0),IF($X6&lt;30,1,0))</formula>
    </cfRule>
    <cfRule type="expression" dxfId="11643" priority="1947">
      <formula>AND(IF($Q6=3,1,0),IF($X6&lt;30,1,0))</formula>
    </cfRule>
    <cfRule type="expression" dxfId="11642" priority="1948">
      <formula>AND(IF($Q6=3,1,IF($Q6=4,1,0)),IF($F6&lt;=85,1,0))</formula>
    </cfRule>
  </conditionalFormatting>
  <conditionalFormatting sqref="X6">
    <cfRule type="expression" dxfId="11641" priority="1941">
      <formula>AND(IF(OR($Q6=1,$Q6=2),1,0),IF($X6&lt;=20,1,0))</formula>
    </cfRule>
    <cfRule type="expression" dxfId="11640" priority="1942">
      <formula>AND(IF($Q6=2,1,0),IF($X6&lt;30,1,0))</formula>
    </cfRule>
    <cfRule type="expression" dxfId="11639" priority="1943">
      <formula>AND(IF($Q6=3,1,0),IF($X6&lt;30,1,0))</formula>
    </cfRule>
    <cfRule type="expression" dxfId="11638" priority="1944">
      <formula>AND(IF($Q6=3,1,IF($Q6=4,1,0)),IF($F6&lt;=85,1,0))</formula>
    </cfRule>
  </conditionalFormatting>
  <conditionalFormatting sqref="AI6">
    <cfRule type="expression" dxfId="11637" priority="1937">
      <formula>AND(IF(OR($Q6=1,$Q6=2),1,0),IF($X6&lt;=20,1,0))</formula>
    </cfRule>
    <cfRule type="expression" dxfId="11636" priority="1938">
      <formula>AND(IF($Q6=2,1,0),IF($X6&lt;30,1,0))</formula>
    </cfRule>
    <cfRule type="expression" dxfId="11635" priority="1939">
      <formula>AND(IF($Q6=3,1,0),IF($X6&lt;30,1,0))</formula>
    </cfRule>
    <cfRule type="expression" dxfId="11634" priority="1940">
      <formula>AND(IF($Q6=3,1,IF($Q6=4,1,0)),IF($F6&lt;=85,1,0))</formula>
    </cfRule>
  </conditionalFormatting>
  <conditionalFormatting sqref="AV7">
    <cfRule type="expression" dxfId="11633" priority="1935">
      <formula>AV7="X"</formula>
    </cfRule>
    <cfRule type="expression" dxfId="11632" priority="1936">
      <formula>AV7="후보"</formula>
    </cfRule>
  </conditionalFormatting>
  <conditionalFormatting sqref="Z7">
    <cfRule type="colorScale" priority="19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1631" priority="1932" operator="greaterThan">
      <formula>0.9</formula>
    </cfRule>
    <cfRule type="cellIs" dxfId="11630" priority="1933" operator="greaterThan">
      <formula>0.85</formula>
    </cfRule>
  </conditionalFormatting>
  <conditionalFormatting sqref="N7">
    <cfRule type="cellIs" dxfId="11629" priority="1930" operator="greaterThan">
      <formula>0.9</formula>
    </cfRule>
    <cfRule type="cellIs" dxfId="11628" priority="1931" operator="greaterThan">
      <formula>0.85</formula>
    </cfRule>
  </conditionalFormatting>
  <conditionalFormatting sqref="E7">
    <cfRule type="expression" dxfId="11627" priority="1926">
      <formula>AND(IF(OR($Q7=1,$Q7=2),1,0),IF($X7&lt;=20,1,0))</formula>
    </cfRule>
    <cfRule type="expression" dxfId="11626" priority="1927">
      <formula>AND(IF($Q7=2,1,0),IF($X7&lt;30,1,0))</formula>
    </cfRule>
    <cfRule type="expression" dxfId="11625" priority="1928">
      <formula>AND(IF($Q7=3,1,0),IF($X7&lt;30,1,0))</formula>
    </cfRule>
    <cfRule type="expression" dxfId="11624" priority="1929">
      <formula>AND(IF($Q7=3,1,IF($Q7=4,1,0)),IF($F7&lt;=85,1,0))</formula>
    </cfRule>
  </conditionalFormatting>
  <conditionalFormatting sqref="X7">
    <cfRule type="expression" dxfId="11623" priority="1922">
      <formula>AND(IF(OR($Q7=1,$Q7=2),1,0),IF($X7&lt;=20,1,0))</formula>
    </cfRule>
    <cfRule type="expression" dxfId="11622" priority="1923">
      <formula>AND(IF($Q7=2,1,0),IF($X7&lt;30,1,0))</formula>
    </cfRule>
    <cfRule type="expression" dxfId="11621" priority="1924">
      <formula>AND(IF($Q7=3,1,0),IF($X7&lt;30,1,0))</formula>
    </cfRule>
    <cfRule type="expression" dxfId="11620" priority="1925">
      <formula>AND(IF($Q7=3,1,IF($Q7=4,1,0)),IF($F7&lt;=85,1,0))</formula>
    </cfRule>
  </conditionalFormatting>
  <conditionalFormatting sqref="AI7">
    <cfRule type="expression" dxfId="11619" priority="1918">
      <formula>AND(IF(OR($Q7=1,$Q7=2),1,0),IF($X7&lt;=20,1,0))</formula>
    </cfRule>
    <cfRule type="expression" dxfId="11618" priority="1919">
      <formula>AND(IF($Q7=2,1,0),IF($X7&lt;30,1,0))</formula>
    </cfRule>
    <cfRule type="expression" dxfId="11617" priority="1920">
      <formula>AND(IF($Q7=3,1,0),IF($X7&lt;30,1,0))</formula>
    </cfRule>
    <cfRule type="expression" dxfId="11616" priority="1921">
      <formula>AND(IF($Q7=3,1,IF($Q7=4,1,0)),IF($F7&lt;=85,1,0))</formula>
    </cfRule>
  </conditionalFormatting>
  <conditionalFormatting sqref="AV8">
    <cfRule type="expression" dxfId="11615" priority="1916">
      <formula>AV8="X"</formula>
    </cfRule>
    <cfRule type="expression" dxfId="11614" priority="1917">
      <formula>AV8="후보"</formula>
    </cfRule>
  </conditionalFormatting>
  <conditionalFormatting sqref="Z8">
    <cfRule type="colorScale" priority="19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1613" priority="1913" operator="greaterThan">
      <formula>0.9</formula>
    </cfRule>
    <cfRule type="cellIs" dxfId="11612" priority="1914" operator="greaterThan">
      <formula>0.85</formula>
    </cfRule>
  </conditionalFormatting>
  <conditionalFormatting sqref="N8">
    <cfRule type="cellIs" dxfId="11611" priority="1911" operator="greaterThan">
      <formula>0.9</formula>
    </cfRule>
    <cfRule type="cellIs" dxfId="11610" priority="1912" operator="greaterThan">
      <formula>0.85</formula>
    </cfRule>
  </conditionalFormatting>
  <conditionalFormatting sqref="E8">
    <cfRule type="expression" dxfId="11609" priority="1907">
      <formula>AND(IF(OR($Q8=1,$Q8=2),1,0),IF($X8&lt;=20,1,0))</formula>
    </cfRule>
    <cfRule type="expression" dxfId="11608" priority="1908">
      <formula>AND(IF($Q8=2,1,0),IF($X8&lt;30,1,0))</formula>
    </cfRule>
    <cfRule type="expression" dxfId="11607" priority="1909">
      <formula>AND(IF($Q8=3,1,0),IF($X8&lt;30,1,0))</formula>
    </cfRule>
    <cfRule type="expression" dxfId="11606" priority="1910">
      <formula>AND(IF($Q8=3,1,IF($Q8=4,1,0)),IF($F8&lt;=85,1,0))</formula>
    </cfRule>
  </conditionalFormatting>
  <conditionalFormatting sqref="X8">
    <cfRule type="expression" dxfId="11605" priority="1903">
      <formula>AND(IF(OR($Q8=1,$Q8=2),1,0),IF($X8&lt;=20,1,0))</formula>
    </cfRule>
    <cfRule type="expression" dxfId="11604" priority="1904">
      <formula>AND(IF($Q8=2,1,0),IF($X8&lt;30,1,0))</formula>
    </cfRule>
    <cfRule type="expression" dxfId="11603" priority="1905">
      <formula>AND(IF($Q8=3,1,0),IF($X8&lt;30,1,0))</formula>
    </cfRule>
    <cfRule type="expression" dxfId="11602" priority="1906">
      <formula>AND(IF($Q8=3,1,IF($Q8=4,1,0)),IF($F8&lt;=85,1,0))</formula>
    </cfRule>
  </conditionalFormatting>
  <conditionalFormatting sqref="AI8">
    <cfRule type="expression" dxfId="11601" priority="1899">
      <formula>AND(IF(OR($Q8=1,$Q8=2),1,0),IF($X8&lt;=20,1,0))</formula>
    </cfRule>
    <cfRule type="expression" dxfId="11600" priority="1900">
      <formula>AND(IF($Q8=2,1,0),IF($X8&lt;30,1,0))</formula>
    </cfRule>
    <cfRule type="expression" dxfId="11599" priority="1901">
      <formula>AND(IF($Q8=3,1,0),IF($X8&lt;30,1,0))</formula>
    </cfRule>
    <cfRule type="expression" dxfId="11598" priority="1902">
      <formula>AND(IF($Q8=3,1,IF($Q8=4,1,0)),IF($F8&lt;=85,1,0))</formula>
    </cfRule>
  </conditionalFormatting>
  <conditionalFormatting sqref="AV9">
    <cfRule type="expression" dxfId="11597" priority="1897">
      <formula>AV9="X"</formula>
    </cfRule>
    <cfRule type="expression" dxfId="11596" priority="1898">
      <formula>AV9="후보"</formula>
    </cfRule>
  </conditionalFormatting>
  <conditionalFormatting sqref="Z9">
    <cfRule type="colorScale" priority="18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1595" priority="1894" operator="greaterThan">
      <formula>0.9</formula>
    </cfRule>
    <cfRule type="cellIs" dxfId="11594" priority="1895" operator="greaterThan">
      <formula>0.85</formula>
    </cfRule>
  </conditionalFormatting>
  <conditionalFormatting sqref="N9">
    <cfRule type="cellIs" dxfId="11593" priority="1892" operator="greaterThan">
      <formula>0.9</formula>
    </cfRule>
    <cfRule type="cellIs" dxfId="11592" priority="1893" operator="greaterThan">
      <formula>0.85</formula>
    </cfRule>
  </conditionalFormatting>
  <conditionalFormatting sqref="E9">
    <cfRule type="expression" dxfId="11591" priority="1888">
      <formula>AND(IF(OR($Q9=1,$Q9=2),1,0),IF($X9&lt;=20,1,0))</formula>
    </cfRule>
    <cfRule type="expression" dxfId="11590" priority="1889">
      <formula>AND(IF($Q9=2,1,0),IF($X9&lt;30,1,0))</formula>
    </cfRule>
    <cfRule type="expression" dxfId="11589" priority="1890">
      <formula>AND(IF($Q9=3,1,0),IF($X9&lt;30,1,0))</formula>
    </cfRule>
    <cfRule type="expression" dxfId="11588" priority="1891">
      <formula>AND(IF($Q9=3,1,IF($Q9=4,1,0)),IF($F9&lt;=85,1,0))</formula>
    </cfRule>
  </conditionalFormatting>
  <conditionalFormatting sqref="X9">
    <cfRule type="expression" dxfId="11587" priority="1884">
      <formula>AND(IF(OR($Q9=1,$Q9=2),1,0),IF($X9&lt;=20,1,0))</formula>
    </cfRule>
    <cfRule type="expression" dxfId="11586" priority="1885">
      <formula>AND(IF($Q9=2,1,0),IF($X9&lt;30,1,0))</formula>
    </cfRule>
    <cfRule type="expression" dxfId="11585" priority="1886">
      <formula>AND(IF($Q9=3,1,0),IF($X9&lt;30,1,0))</formula>
    </cfRule>
    <cfRule type="expression" dxfId="11584" priority="1887">
      <formula>AND(IF($Q9=3,1,IF($Q9=4,1,0)),IF($F9&lt;=85,1,0))</formula>
    </cfRule>
  </conditionalFormatting>
  <conditionalFormatting sqref="AI9">
    <cfRule type="expression" dxfId="11583" priority="1880">
      <formula>AND(IF(OR($Q9=1,$Q9=2),1,0),IF($X9&lt;=20,1,0))</formula>
    </cfRule>
    <cfRule type="expression" dxfId="11582" priority="1881">
      <formula>AND(IF($Q9=2,1,0),IF($X9&lt;30,1,0))</formula>
    </cfRule>
    <cfRule type="expression" dxfId="11581" priority="1882">
      <formula>AND(IF($Q9=3,1,0),IF($X9&lt;30,1,0))</formula>
    </cfRule>
    <cfRule type="expression" dxfId="11580" priority="1883">
      <formula>AND(IF($Q9=3,1,IF($Q9=4,1,0)),IF($F9&lt;=85,1,0))</formula>
    </cfRule>
  </conditionalFormatting>
  <conditionalFormatting sqref="AV10">
    <cfRule type="expression" dxfId="11579" priority="1878">
      <formula>AV10="X"</formula>
    </cfRule>
    <cfRule type="expression" dxfId="11578" priority="1879">
      <formula>AV10="후보"</formula>
    </cfRule>
  </conditionalFormatting>
  <conditionalFormatting sqref="Z10">
    <cfRule type="colorScale" priority="18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1577" priority="1875" operator="greaterThan">
      <formula>0.9</formula>
    </cfRule>
    <cfRule type="cellIs" dxfId="11576" priority="1876" operator="greaterThan">
      <formula>0.85</formula>
    </cfRule>
  </conditionalFormatting>
  <conditionalFormatting sqref="N10">
    <cfRule type="cellIs" dxfId="11575" priority="1873" operator="greaterThan">
      <formula>0.9</formula>
    </cfRule>
    <cfRule type="cellIs" dxfId="11574" priority="1874" operator="greaterThan">
      <formula>0.85</formula>
    </cfRule>
  </conditionalFormatting>
  <conditionalFormatting sqref="E10">
    <cfRule type="expression" dxfId="11573" priority="1869">
      <formula>AND(IF(OR($Q10=1,$Q10=2),1,0),IF($X10&lt;=20,1,0))</formula>
    </cfRule>
    <cfRule type="expression" dxfId="11572" priority="1870">
      <formula>AND(IF($Q10=2,1,0),IF($X10&lt;30,1,0))</formula>
    </cfRule>
    <cfRule type="expression" dxfId="11571" priority="1871">
      <formula>AND(IF($Q10=3,1,0),IF($X10&lt;30,1,0))</formula>
    </cfRule>
    <cfRule type="expression" dxfId="11570" priority="1872">
      <formula>AND(IF($Q10=3,1,IF($Q10=4,1,0)),IF($F10&lt;=85,1,0))</formula>
    </cfRule>
  </conditionalFormatting>
  <conditionalFormatting sqref="X10">
    <cfRule type="expression" dxfId="11569" priority="1865">
      <formula>AND(IF(OR($Q10=1,$Q10=2),1,0),IF($X10&lt;=20,1,0))</formula>
    </cfRule>
    <cfRule type="expression" dxfId="11568" priority="1866">
      <formula>AND(IF($Q10=2,1,0),IF($X10&lt;30,1,0))</formula>
    </cfRule>
    <cfRule type="expression" dxfId="11567" priority="1867">
      <formula>AND(IF($Q10=3,1,0),IF($X10&lt;30,1,0))</formula>
    </cfRule>
    <cfRule type="expression" dxfId="11566" priority="1868">
      <formula>AND(IF($Q10=3,1,IF($Q10=4,1,0)),IF($F10&lt;=85,1,0))</formula>
    </cfRule>
  </conditionalFormatting>
  <conditionalFormatting sqref="AI10">
    <cfRule type="expression" dxfId="11565" priority="1861">
      <formula>AND(IF(OR($Q10=1,$Q10=2),1,0),IF($X10&lt;=20,1,0))</formula>
    </cfRule>
    <cfRule type="expression" dxfId="11564" priority="1862">
      <formula>AND(IF($Q10=2,1,0),IF($X10&lt;30,1,0))</formula>
    </cfRule>
    <cfRule type="expression" dxfId="11563" priority="1863">
      <formula>AND(IF($Q10=3,1,0),IF($X10&lt;30,1,0))</formula>
    </cfRule>
    <cfRule type="expression" dxfId="11562" priority="1864">
      <formula>AND(IF($Q10=3,1,IF($Q10=4,1,0)),IF($F10&lt;=85,1,0))</formula>
    </cfRule>
  </conditionalFormatting>
  <conditionalFormatting sqref="AV11">
    <cfRule type="expression" dxfId="11561" priority="1859">
      <formula>AV11="X"</formula>
    </cfRule>
    <cfRule type="expression" dxfId="11560" priority="1860">
      <formula>AV11="후보"</formula>
    </cfRule>
  </conditionalFormatting>
  <conditionalFormatting sqref="Z11">
    <cfRule type="colorScale" priority="18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1559" priority="1856" operator="greaterThan">
      <formula>0.9</formula>
    </cfRule>
    <cfRule type="cellIs" dxfId="11558" priority="1857" operator="greaterThan">
      <formula>0.85</formula>
    </cfRule>
  </conditionalFormatting>
  <conditionalFormatting sqref="N11">
    <cfRule type="cellIs" dxfId="11557" priority="1854" operator="greaterThan">
      <formula>0.9</formula>
    </cfRule>
    <cfRule type="cellIs" dxfId="11556" priority="1855" operator="greaterThan">
      <formula>0.85</formula>
    </cfRule>
  </conditionalFormatting>
  <conditionalFormatting sqref="E11">
    <cfRule type="expression" dxfId="11555" priority="1850">
      <formula>AND(IF(OR($Q11=1,$Q11=2),1,0),IF($X11&lt;=20,1,0))</formula>
    </cfRule>
    <cfRule type="expression" dxfId="11554" priority="1851">
      <formula>AND(IF($Q11=2,1,0),IF($X11&lt;30,1,0))</formula>
    </cfRule>
    <cfRule type="expression" dxfId="11553" priority="1852">
      <formula>AND(IF($Q11=3,1,0),IF($X11&lt;30,1,0))</formula>
    </cfRule>
    <cfRule type="expression" dxfId="11552" priority="1853">
      <formula>AND(IF($Q11=3,1,IF($Q11=4,1,0)),IF($F11&lt;=85,1,0))</formula>
    </cfRule>
  </conditionalFormatting>
  <conditionalFormatting sqref="X11">
    <cfRule type="expression" dxfId="11551" priority="1846">
      <formula>AND(IF(OR($Q11=1,$Q11=2),1,0),IF($X11&lt;=20,1,0))</formula>
    </cfRule>
    <cfRule type="expression" dxfId="11550" priority="1847">
      <formula>AND(IF($Q11=2,1,0),IF($X11&lt;30,1,0))</formula>
    </cfRule>
    <cfRule type="expression" dxfId="11549" priority="1848">
      <formula>AND(IF($Q11=3,1,0),IF($X11&lt;30,1,0))</formula>
    </cfRule>
    <cfRule type="expression" dxfId="11548" priority="1849">
      <formula>AND(IF($Q11=3,1,IF($Q11=4,1,0)),IF($F11&lt;=85,1,0))</formula>
    </cfRule>
  </conditionalFormatting>
  <conditionalFormatting sqref="AI11">
    <cfRule type="expression" dxfId="11547" priority="1842">
      <formula>AND(IF(OR($Q11=1,$Q11=2),1,0),IF($X11&lt;=20,1,0))</formula>
    </cfRule>
    <cfRule type="expression" dxfId="11546" priority="1843">
      <formula>AND(IF($Q11=2,1,0),IF($X11&lt;30,1,0))</formula>
    </cfRule>
    <cfRule type="expression" dxfId="11545" priority="1844">
      <formula>AND(IF($Q11=3,1,0),IF($X11&lt;30,1,0))</formula>
    </cfRule>
    <cfRule type="expression" dxfId="11544" priority="1845">
      <formula>AND(IF($Q11=3,1,IF($Q11=4,1,0)),IF($F11&lt;=85,1,0))</formula>
    </cfRule>
  </conditionalFormatting>
  <conditionalFormatting sqref="AV12">
    <cfRule type="expression" dxfId="11543" priority="1840">
      <formula>AV12="X"</formula>
    </cfRule>
    <cfRule type="expression" dxfId="11542" priority="1841">
      <formula>AV12="후보"</formula>
    </cfRule>
  </conditionalFormatting>
  <conditionalFormatting sqref="Z12">
    <cfRule type="colorScale" priority="1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1541" priority="1837" operator="greaterThan">
      <formula>0.9</formula>
    </cfRule>
    <cfRule type="cellIs" dxfId="11540" priority="1838" operator="greaterThan">
      <formula>0.85</formula>
    </cfRule>
  </conditionalFormatting>
  <conditionalFormatting sqref="N12">
    <cfRule type="cellIs" dxfId="11539" priority="1835" operator="greaterThan">
      <formula>0.9</formula>
    </cfRule>
    <cfRule type="cellIs" dxfId="11538" priority="1836" operator="greaterThan">
      <formula>0.85</formula>
    </cfRule>
  </conditionalFormatting>
  <conditionalFormatting sqref="E12">
    <cfRule type="expression" dxfId="11537" priority="1831">
      <formula>AND(IF(OR($Q12=1,$Q12=2),1,0),IF($X12&lt;=20,1,0))</formula>
    </cfRule>
    <cfRule type="expression" dxfId="11536" priority="1832">
      <formula>AND(IF($Q12=2,1,0),IF($X12&lt;30,1,0))</formula>
    </cfRule>
    <cfRule type="expression" dxfId="11535" priority="1833">
      <formula>AND(IF($Q12=3,1,0),IF($X12&lt;30,1,0))</formula>
    </cfRule>
    <cfRule type="expression" dxfId="11534" priority="1834">
      <formula>AND(IF($Q12=3,1,IF($Q12=4,1,0)),IF($F12&lt;=85,1,0))</formula>
    </cfRule>
  </conditionalFormatting>
  <conditionalFormatting sqref="X12">
    <cfRule type="expression" dxfId="11533" priority="1827">
      <formula>AND(IF(OR($Q12=1,$Q12=2),1,0),IF($X12&lt;=20,1,0))</formula>
    </cfRule>
    <cfRule type="expression" dxfId="11532" priority="1828">
      <formula>AND(IF($Q12=2,1,0),IF($X12&lt;30,1,0))</formula>
    </cfRule>
    <cfRule type="expression" dxfId="11531" priority="1829">
      <formula>AND(IF($Q12=3,1,0),IF($X12&lt;30,1,0))</formula>
    </cfRule>
    <cfRule type="expression" dxfId="11530" priority="1830">
      <formula>AND(IF($Q12=3,1,IF($Q12=4,1,0)),IF($F12&lt;=85,1,0))</formula>
    </cfRule>
  </conditionalFormatting>
  <conditionalFormatting sqref="AI12">
    <cfRule type="expression" dxfId="11529" priority="1823">
      <formula>AND(IF(OR($Q12=1,$Q12=2),1,0),IF($X12&lt;=20,1,0))</formula>
    </cfRule>
    <cfRule type="expression" dxfId="11528" priority="1824">
      <formula>AND(IF($Q12=2,1,0),IF($X12&lt;30,1,0))</formula>
    </cfRule>
    <cfRule type="expression" dxfId="11527" priority="1825">
      <formula>AND(IF($Q12=3,1,0),IF($X12&lt;30,1,0))</formula>
    </cfRule>
    <cfRule type="expression" dxfId="11526" priority="1826">
      <formula>AND(IF($Q12=3,1,IF($Q12=4,1,0)),IF($F12&lt;=85,1,0))</formula>
    </cfRule>
  </conditionalFormatting>
  <conditionalFormatting sqref="AV13">
    <cfRule type="expression" dxfId="11525" priority="1821">
      <formula>AV13="X"</formula>
    </cfRule>
    <cfRule type="expression" dxfId="11524" priority="1822">
      <formula>AV13="후보"</formula>
    </cfRule>
  </conditionalFormatting>
  <conditionalFormatting sqref="Z13">
    <cfRule type="colorScale" priority="1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1523" priority="1818" operator="greaterThan">
      <formula>0.9</formula>
    </cfRule>
    <cfRule type="cellIs" dxfId="11522" priority="1819" operator="greaterThan">
      <formula>0.85</formula>
    </cfRule>
  </conditionalFormatting>
  <conditionalFormatting sqref="N13">
    <cfRule type="cellIs" dxfId="11521" priority="1816" operator="greaterThan">
      <formula>0.9</formula>
    </cfRule>
    <cfRule type="cellIs" dxfId="11520" priority="1817" operator="greaterThan">
      <formula>0.85</formula>
    </cfRule>
  </conditionalFormatting>
  <conditionalFormatting sqref="E13">
    <cfRule type="expression" dxfId="11519" priority="1812">
      <formula>AND(IF(OR($Q13=1,$Q13=2),1,0),IF($X13&lt;=20,1,0))</formula>
    </cfRule>
    <cfRule type="expression" dxfId="11518" priority="1813">
      <formula>AND(IF($Q13=2,1,0),IF($X13&lt;30,1,0))</formula>
    </cfRule>
    <cfRule type="expression" dxfId="11517" priority="1814">
      <formula>AND(IF($Q13=3,1,0),IF($X13&lt;30,1,0))</formula>
    </cfRule>
    <cfRule type="expression" dxfId="11516" priority="1815">
      <formula>AND(IF($Q13=3,1,IF($Q13=4,1,0)),IF($F13&lt;=85,1,0))</formula>
    </cfRule>
  </conditionalFormatting>
  <conditionalFormatting sqref="X13">
    <cfRule type="expression" dxfId="11515" priority="1808">
      <formula>AND(IF(OR($Q13=1,$Q13=2),1,0),IF($X13&lt;=20,1,0))</formula>
    </cfRule>
    <cfRule type="expression" dxfId="11514" priority="1809">
      <formula>AND(IF($Q13=2,1,0),IF($X13&lt;30,1,0))</formula>
    </cfRule>
    <cfRule type="expression" dxfId="11513" priority="1810">
      <formula>AND(IF($Q13=3,1,0),IF($X13&lt;30,1,0))</formula>
    </cfRule>
    <cfRule type="expression" dxfId="11512" priority="1811">
      <formula>AND(IF($Q13=3,1,IF($Q13=4,1,0)),IF($F13&lt;=85,1,0))</formula>
    </cfRule>
  </conditionalFormatting>
  <conditionalFormatting sqref="AI13">
    <cfRule type="expression" dxfId="11511" priority="1804">
      <formula>AND(IF(OR($Q13=1,$Q13=2),1,0),IF($X13&lt;=20,1,0))</formula>
    </cfRule>
    <cfRule type="expression" dxfId="11510" priority="1805">
      <formula>AND(IF($Q13=2,1,0),IF($X13&lt;30,1,0))</formula>
    </cfRule>
    <cfRule type="expression" dxfId="11509" priority="1806">
      <formula>AND(IF($Q13=3,1,0),IF($X13&lt;30,1,0))</formula>
    </cfRule>
    <cfRule type="expression" dxfId="11508" priority="1807">
      <formula>AND(IF($Q13=3,1,IF($Q13=4,1,0)),IF($F13&lt;=85,1,0))</formula>
    </cfRule>
  </conditionalFormatting>
  <conditionalFormatting sqref="AV14">
    <cfRule type="expression" dxfId="11507" priority="1802">
      <formula>AV14="X"</formula>
    </cfRule>
    <cfRule type="expression" dxfId="11506" priority="1803">
      <formula>AV14="후보"</formula>
    </cfRule>
  </conditionalFormatting>
  <conditionalFormatting sqref="Z14">
    <cfRule type="colorScale" priority="1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1505" priority="1799" operator="greaterThan">
      <formula>0.9</formula>
    </cfRule>
    <cfRule type="cellIs" dxfId="11504" priority="1800" operator="greaterThan">
      <formula>0.85</formula>
    </cfRule>
  </conditionalFormatting>
  <conditionalFormatting sqref="N14">
    <cfRule type="cellIs" dxfId="11503" priority="1797" operator="greaterThan">
      <formula>0.9</formula>
    </cfRule>
    <cfRule type="cellIs" dxfId="11502" priority="1798" operator="greaterThan">
      <formula>0.85</formula>
    </cfRule>
  </conditionalFormatting>
  <conditionalFormatting sqref="E14">
    <cfRule type="expression" dxfId="11501" priority="1793">
      <formula>AND(IF(OR($Q14=1,$Q14=2),1,0),IF($X14&lt;=20,1,0))</formula>
    </cfRule>
    <cfRule type="expression" dxfId="11500" priority="1794">
      <formula>AND(IF($Q14=2,1,0),IF($X14&lt;30,1,0))</formula>
    </cfRule>
    <cfRule type="expression" dxfId="11499" priority="1795">
      <formula>AND(IF($Q14=3,1,0),IF($X14&lt;30,1,0))</formula>
    </cfRule>
    <cfRule type="expression" dxfId="11498" priority="1796">
      <formula>AND(IF($Q14=3,1,IF($Q14=4,1,0)),IF($F14&lt;=85,1,0))</formula>
    </cfRule>
  </conditionalFormatting>
  <conditionalFormatting sqref="X14">
    <cfRule type="expression" dxfId="11497" priority="1789">
      <formula>AND(IF(OR($Q14=1,$Q14=2),1,0),IF($X14&lt;=20,1,0))</formula>
    </cfRule>
    <cfRule type="expression" dxfId="11496" priority="1790">
      <formula>AND(IF($Q14=2,1,0),IF($X14&lt;30,1,0))</formula>
    </cfRule>
    <cfRule type="expression" dxfId="11495" priority="1791">
      <formula>AND(IF($Q14=3,1,0),IF($X14&lt;30,1,0))</formula>
    </cfRule>
    <cfRule type="expression" dxfId="11494" priority="1792">
      <formula>AND(IF($Q14=3,1,IF($Q14=4,1,0)),IF($F14&lt;=85,1,0))</formula>
    </cfRule>
  </conditionalFormatting>
  <conditionalFormatting sqref="AI14">
    <cfRule type="expression" dxfId="11493" priority="1785">
      <formula>AND(IF(OR($Q14=1,$Q14=2),1,0),IF($X14&lt;=20,1,0))</formula>
    </cfRule>
    <cfRule type="expression" dxfId="11492" priority="1786">
      <formula>AND(IF($Q14=2,1,0),IF($X14&lt;30,1,0))</formula>
    </cfRule>
    <cfRule type="expression" dxfId="11491" priority="1787">
      <formula>AND(IF($Q14=3,1,0),IF($X14&lt;30,1,0))</formula>
    </cfRule>
    <cfRule type="expression" dxfId="11490" priority="1788">
      <formula>AND(IF($Q14=3,1,IF($Q14=4,1,0)),IF($F14&lt;=85,1,0))</formula>
    </cfRule>
  </conditionalFormatting>
  <conditionalFormatting sqref="AV15">
    <cfRule type="expression" dxfId="11489" priority="1783">
      <formula>AV15="X"</formula>
    </cfRule>
    <cfRule type="expression" dxfId="11488" priority="1784">
      <formula>AV15="후보"</formula>
    </cfRule>
  </conditionalFormatting>
  <conditionalFormatting sqref="Z15">
    <cfRule type="colorScale" priority="1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1487" priority="1780" operator="greaterThan">
      <formula>0.9</formula>
    </cfRule>
    <cfRule type="cellIs" dxfId="11486" priority="1781" operator="greaterThan">
      <formula>0.85</formula>
    </cfRule>
  </conditionalFormatting>
  <conditionalFormatting sqref="N15">
    <cfRule type="cellIs" dxfId="11485" priority="1778" operator="greaterThan">
      <formula>0.9</formula>
    </cfRule>
    <cfRule type="cellIs" dxfId="11484" priority="1779" operator="greaterThan">
      <formula>0.85</formula>
    </cfRule>
  </conditionalFormatting>
  <conditionalFormatting sqref="E15">
    <cfRule type="expression" dxfId="11483" priority="1774">
      <formula>AND(IF(OR($Q15=1,$Q15=2),1,0),IF($X15&lt;=20,1,0))</formula>
    </cfRule>
    <cfRule type="expression" dxfId="11482" priority="1775">
      <formula>AND(IF($Q15=2,1,0),IF($X15&lt;30,1,0))</formula>
    </cfRule>
    <cfRule type="expression" dxfId="11481" priority="1776">
      <formula>AND(IF($Q15=3,1,0),IF($X15&lt;30,1,0))</formula>
    </cfRule>
    <cfRule type="expression" dxfId="11480" priority="1777">
      <formula>AND(IF($Q15=3,1,IF($Q15=4,1,0)),IF($F15&lt;=85,1,0))</formula>
    </cfRule>
  </conditionalFormatting>
  <conditionalFormatting sqref="X15">
    <cfRule type="expression" dxfId="11479" priority="1770">
      <formula>AND(IF(OR($Q15=1,$Q15=2),1,0),IF($X15&lt;=20,1,0))</formula>
    </cfRule>
    <cfRule type="expression" dxfId="11478" priority="1771">
      <formula>AND(IF($Q15=2,1,0),IF($X15&lt;30,1,0))</formula>
    </cfRule>
    <cfRule type="expression" dxfId="11477" priority="1772">
      <formula>AND(IF($Q15=3,1,0),IF($X15&lt;30,1,0))</formula>
    </cfRule>
    <cfRule type="expression" dxfId="11476" priority="1773">
      <formula>AND(IF($Q15=3,1,IF($Q15=4,1,0)),IF($F15&lt;=85,1,0))</formula>
    </cfRule>
  </conditionalFormatting>
  <conditionalFormatting sqref="AI15">
    <cfRule type="expression" dxfId="11475" priority="1766">
      <formula>AND(IF(OR($Q15=1,$Q15=2),1,0),IF($X15&lt;=20,1,0))</formula>
    </cfRule>
    <cfRule type="expression" dxfId="11474" priority="1767">
      <formula>AND(IF($Q15=2,1,0),IF($X15&lt;30,1,0))</formula>
    </cfRule>
    <cfRule type="expression" dxfId="11473" priority="1768">
      <formula>AND(IF($Q15=3,1,0),IF($X15&lt;30,1,0))</formula>
    </cfRule>
    <cfRule type="expression" dxfId="11472" priority="1769">
      <formula>AND(IF($Q15=3,1,IF($Q15=4,1,0)),IF($F15&lt;=85,1,0))</formula>
    </cfRule>
  </conditionalFormatting>
  <conditionalFormatting sqref="AV16">
    <cfRule type="expression" dxfId="11471" priority="1764">
      <formula>AV16="X"</formula>
    </cfRule>
    <cfRule type="expression" dxfId="11470" priority="1765">
      <formula>AV16="후보"</formula>
    </cfRule>
  </conditionalFormatting>
  <conditionalFormatting sqref="Z16">
    <cfRule type="colorScale" priority="1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1469" priority="1761" operator="greaterThan">
      <formula>0.9</formula>
    </cfRule>
    <cfRule type="cellIs" dxfId="11468" priority="1762" operator="greaterThan">
      <formula>0.85</formula>
    </cfRule>
  </conditionalFormatting>
  <conditionalFormatting sqref="N16">
    <cfRule type="cellIs" dxfId="11467" priority="1759" operator="greaterThan">
      <formula>0.9</formula>
    </cfRule>
    <cfRule type="cellIs" dxfId="11466" priority="1760" operator="greaterThan">
      <formula>0.85</formula>
    </cfRule>
  </conditionalFormatting>
  <conditionalFormatting sqref="E16">
    <cfRule type="expression" dxfId="11465" priority="1755">
      <formula>AND(IF(OR($Q16=1,$Q16=2),1,0),IF($X16&lt;=20,1,0))</formula>
    </cfRule>
    <cfRule type="expression" dxfId="11464" priority="1756">
      <formula>AND(IF($Q16=2,1,0),IF($X16&lt;30,1,0))</formula>
    </cfRule>
    <cfRule type="expression" dxfId="11463" priority="1757">
      <formula>AND(IF($Q16=3,1,0),IF($X16&lt;30,1,0))</formula>
    </cfRule>
    <cfRule type="expression" dxfId="11462" priority="1758">
      <formula>AND(IF($Q16=3,1,IF($Q16=4,1,0)),IF($F16&lt;=85,1,0))</formula>
    </cfRule>
  </conditionalFormatting>
  <conditionalFormatting sqref="X16">
    <cfRule type="expression" dxfId="11461" priority="1751">
      <formula>AND(IF(OR($Q16=1,$Q16=2),1,0),IF($X16&lt;=20,1,0))</formula>
    </cfRule>
    <cfRule type="expression" dxfId="11460" priority="1752">
      <formula>AND(IF($Q16=2,1,0),IF($X16&lt;30,1,0))</formula>
    </cfRule>
    <cfRule type="expression" dxfId="11459" priority="1753">
      <formula>AND(IF($Q16=3,1,0),IF($X16&lt;30,1,0))</formula>
    </cfRule>
    <cfRule type="expression" dxfId="11458" priority="1754">
      <formula>AND(IF($Q16=3,1,IF($Q16=4,1,0)),IF($F16&lt;=85,1,0))</formula>
    </cfRule>
  </conditionalFormatting>
  <conditionalFormatting sqref="AI16">
    <cfRule type="expression" dxfId="11457" priority="1747">
      <formula>AND(IF(OR($Q16=1,$Q16=2),1,0),IF($X16&lt;=20,1,0))</formula>
    </cfRule>
    <cfRule type="expression" dxfId="11456" priority="1748">
      <formula>AND(IF($Q16=2,1,0),IF($X16&lt;30,1,0))</formula>
    </cfRule>
    <cfRule type="expression" dxfId="11455" priority="1749">
      <formula>AND(IF($Q16=3,1,0),IF($X16&lt;30,1,0))</formula>
    </cfRule>
    <cfRule type="expression" dxfId="11454" priority="1750">
      <formula>AND(IF($Q16=3,1,IF($Q16=4,1,0)),IF($F16&lt;=85,1,0))</formula>
    </cfRule>
  </conditionalFormatting>
  <conditionalFormatting sqref="AV17">
    <cfRule type="expression" dxfId="11453" priority="1745">
      <formula>AV17="X"</formula>
    </cfRule>
    <cfRule type="expression" dxfId="11452" priority="1746">
      <formula>AV17="후보"</formula>
    </cfRule>
  </conditionalFormatting>
  <conditionalFormatting sqref="Z17">
    <cfRule type="colorScale" priority="1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1451" priority="1742" operator="greaterThan">
      <formula>0.9</formula>
    </cfRule>
    <cfRule type="cellIs" dxfId="11450" priority="1743" operator="greaterThan">
      <formula>0.85</formula>
    </cfRule>
  </conditionalFormatting>
  <conditionalFormatting sqref="N17">
    <cfRule type="cellIs" dxfId="11449" priority="1740" operator="greaterThan">
      <formula>0.9</formula>
    </cfRule>
    <cfRule type="cellIs" dxfId="11448" priority="1741" operator="greaterThan">
      <formula>0.85</formula>
    </cfRule>
  </conditionalFormatting>
  <conditionalFormatting sqref="E17">
    <cfRule type="expression" dxfId="11447" priority="1736">
      <formula>AND(IF(OR($Q17=1,$Q17=2),1,0),IF($X17&lt;=20,1,0))</formula>
    </cfRule>
    <cfRule type="expression" dxfId="11446" priority="1737">
      <formula>AND(IF($Q17=2,1,0),IF($X17&lt;30,1,0))</formula>
    </cfRule>
    <cfRule type="expression" dxfId="11445" priority="1738">
      <formula>AND(IF($Q17=3,1,0),IF($X17&lt;30,1,0))</formula>
    </cfRule>
    <cfRule type="expression" dxfId="11444" priority="1739">
      <formula>AND(IF($Q17=3,1,IF($Q17=4,1,0)),IF($F17&lt;=85,1,0))</formula>
    </cfRule>
  </conditionalFormatting>
  <conditionalFormatting sqref="X17">
    <cfRule type="expression" dxfId="11443" priority="1732">
      <formula>AND(IF(OR($Q17=1,$Q17=2),1,0),IF($X17&lt;=20,1,0))</formula>
    </cfRule>
    <cfRule type="expression" dxfId="11442" priority="1733">
      <formula>AND(IF($Q17=2,1,0),IF($X17&lt;30,1,0))</formula>
    </cfRule>
    <cfRule type="expression" dxfId="11441" priority="1734">
      <formula>AND(IF($Q17=3,1,0),IF($X17&lt;30,1,0))</formula>
    </cfRule>
    <cfRule type="expression" dxfId="11440" priority="1735">
      <formula>AND(IF($Q17=3,1,IF($Q17=4,1,0)),IF($F17&lt;=85,1,0))</formula>
    </cfRule>
  </conditionalFormatting>
  <conditionalFormatting sqref="AI17">
    <cfRule type="expression" dxfId="11439" priority="1728">
      <formula>AND(IF(OR($Q17=1,$Q17=2),1,0),IF($X17&lt;=20,1,0))</formula>
    </cfRule>
    <cfRule type="expression" dxfId="11438" priority="1729">
      <formula>AND(IF($Q17=2,1,0),IF($X17&lt;30,1,0))</formula>
    </cfRule>
    <cfRule type="expression" dxfId="11437" priority="1730">
      <formula>AND(IF($Q17=3,1,0),IF($X17&lt;30,1,0))</formula>
    </cfRule>
    <cfRule type="expression" dxfId="11436" priority="1731">
      <formula>AND(IF($Q17=3,1,IF($Q17=4,1,0)),IF($F17&lt;=85,1,0))</formula>
    </cfRule>
  </conditionalFormatting>
  <conditionalFormatting sqref="AV18">
    <cfRule type="expression" dxfId="11435" priority="1726">
      <formula>AV18="X"</formula>
    </cfRule>
    <cfRule type="expression" dxfId="11434" priority="1727">
      <formula>AV18="후보"</formula>
    </cfRule>
  </conditionalFormatting>
  <conditionalFormatting sqref="Z18">
    <cfRule type="colorScale" priority="1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1433" priority="1723" operator="greaterThan">
      <formula>0.9</formula>
    </cfRule>
    <cfRule type="cellIs" dxfId="11432" priority="1724" operator="greaterThan">
      <formula>0.85</formula>
    </cfRule>
  </conditionalFormatting>
  <conditionalFormatting sqref="N18">
    <cfRule type="cellIs" dxfId="11431" priority="1721" operator="greaterThan">
      <formula>0.9</formula>
    </cfRule>
    <cfRule type="cellIs" dxfId="11430" priority="1722" operator="greaterThan">
      <formula>0.85</formula>
    </cfRule>
  </conditionalFormatting>
  <conditionalFormatting sqref="E18">
    <cfRule type="expression" dxfId="11429" priority="1717">
      <formula>AND(IF(OR($Q18=1,$Q18=2),1,0),IF($X18&lt;=20,1,0))</formula>
    </cfRule>
    <cfRule type="expression" dxfId="11428" priority="1718">
      <formula>AND(IF($Q18=2,1,0),IF($X18&lt;30,1,0))</formula>
    </cfRule>
    <cfRule type="expression" dxfId="11427" priority="1719">
      <formula>AND(IF($Q18=3,1,0),IF($X18&lt;30,1,0))</formula>
    </cfRule>
    <cfRule type="expression" dxfId="11426" priority="1720">
      <formula>AND(IF($Q18=3,1,IF($Q18=4,1,0)),IF($F18&lt;=85,1,0))</formula>
    </cfRule>
  </conditionalFormatting>
  <conditionalFormatting sqref="X18">
    <cfRule type="expression" dxfId="11425" priority="1713">
      <formula>AND(IF(OR($Q18=1,$Q18=2),1,0),IF($X18&lt;=20,1,0))</formula>
    </cfRule>
    <cfRule type="expression" dxfId="11424" priority="1714">
      <formula>AND(IF($Q18=2,1,0),IF($X18&lt;30,1,0))</formula>
    </cfRule>
    <cfRule type="expression" dxfId="11423" priority="1715">
      <formula>AND(IF($Q18=3,1,0),IF($X18&lt;30,1,0))</formula>
    </cfRule>
    <cfRule type="expression" dxfId="11422" priority="1716">
      <formula>AND(IF($Q18=3,1,IF($Q18=4,1,0)),IF($F18&lt;=85,1,0))</formula>
    </cfRule>
  </conditionalFormatting>
  <conditionalFormatting sqref="AI18">
    <cfRule type="expression" dxfId="11421" priority="1709">
      <formula>AND(IF(OR($Q18=1,$Q18=2),1,0),IF($X18&lt;=20,1,0))</formula>
    </cfRule>
    <cfRule type="expression" dxfId="11420" priority="1710">
      <formula>AND(IF($Q18=2,1,0),IF($X18&lt;30,1,0))</formula>
    </cfRule>
    <cfRule type="expression" dxfId="11419" priority="1711">
      <formula>AND(IF($Q18=3,1,0),IF($X18&lt;30,1,0))</formula>
    </cfRule>
    <cfRule type="expression" dxfId="11418" priority="1712">
      <formula>AND(IF($Q18=3,1,IF($Q18=4,1,0)),IF($F18&lt;=85,1,0))</formula>
    </cfRule>
  </conditionalFormatting>
  <conditionalFormatting sqref="AV19">
    <cfRule type="expression" dxfId="11417" priority="1707">
      <formula>AV19="X"</formula>
    </cfRule>
    <cfRule type="expression" dxfId="11416" priority="1708">
      <formula>AV19="후보"</formula>
    </cfRule>
  </conditionalFormatting>
  <conditionalFormatting sqref="Z19">
    <cfRule type="colorScale" priority="1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11415" priority="1704" operator="greaterThan">
      <formula>0.9</formula>
    </cfRule>
    <cfRule type="cellIs" dxfId="11414" priority="1705" operator="greaterThan">
      <formula>0.85</formula>
    </cfRule>
  </conditionalFormatting>
  <conditionalFormatting sqref="AV20">
    <cfRule type="expression" dxfId="11413" priority="1702">
      <formula>AV20="X"</formula>
    </cfRule>
    <cfRule type="expression" dxfId="11412" priority="1703">
      <formula>AV20="후보"</formula>
    </cfRule>
  </conditionalFormatting>
  <conditionalFormatting sqref="Z20">
    <cfRule type="colorScale" priority="17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1411" priority="1699" operator="greaterThan">
      <formula>0.9</formula>
    </cfRule>
    <cfRule type="cellIs" dxfId="11410" priority="1700" operator="greaterThan">
      <formula>0.85</formula>
    </cfRule>
  </conditionalFormatting>
  <conditionalFormatting sqref="N20">
    <cfRule type="cellIs" dxfId="11409" priority="1697" operator="greaterThan">
      <formula>0.9</formula>
    </cfRule>
    <cfRule type="cellIs" dxfId="11408" priority="1698" operator="greaterThan">
      <formula>0.85</formula>
    </cfRule>
  </conditionalFormatting>
  <conditionalFormatting sqref="E20">
    <cfRule type="expression" dxfId="11407" priority="1693">
      <formula>AND(IF(OR($Q20=1,$Q20=2),1,0),IF($X20&lt;=20,1,0))</formula>
    </cfRule>
    <cfRule type="expression" dxfId="11406" priority="1694">
      <formula>AND(IF($Q20=2,1,0),IF($X20&lt;30,1,0))</formula>
    </cfRule>
    <cfRule type="expression" dxfId="11405" priority="1695">
      <formula>AND(IF($Q20=3,1,0),IF($X20&lt;30,1,0))</formula>
    </cfRule>
    <cfRule type="expression" dxfId="11404" priority="1696">
      <formula>AND(IF($Q20=3,1,IF($Q20=4,1,0)),IF($F20&lt;=85,1,0))</formula>
    </cfRule>
  </conditionalFormatting>
  <conditionalFormatting sqref="X20">
    <cfRule type="expression" dxfId="11403" priority="1689">
      <formula>AND(IF(OR($Q20=1,$Q20=2),1,0),IF($X20&lt;=20,1,0))</formula>
    </cfRule>
    <cfRule type="expression" dxfId="11402" priority="1690">
      <formula>AND(IF($Q20=2,1,0),IF($X20&lt;30,1,0))</formula>
    </cfRule>
    <cfRule type="expression" dxfId="11401" priority="1691">
      <formula>AND(IF($Q20=3,1,0),IF($X20&lt;30,1,0))</formula>
    </cfRule>
    <cfRule type="expression" dxfId="11400" priority="1692">
      <formula>AND(IF($Q20=3,1,IF($Q20=4,1,0)),IF($F20&lt;=85,1,0))</formula>
    </cfRule>
  </conditionalFormatting>
  <conditionalFormatting sqref="AI20">
    <cfRule type="expression" dxfId="11399" priority="1685">
      <formula>AND(IF(OR($Q20=1,$Q20=2),1,0),IF($X20&lt;=20,1,0))</formula>
    </cfRule>
    <cfRule type="expression" dxfId="11398" priority="1686">
      <formula>AND(IF($Q20=2,1,0),IF($X20&lt;30,1,0))</formula>
    </cfRule>
    <cfRule type="expression" dxfId="11397" priority="1687">
      <formula>AND(IF($Q20=3,1,0),IF($X20&lt;30,1,0))</formula>
    </cfRule>
    <cfRule type="expression" dxfId="11396" priority="1688">
      <formula>AND(IF($Q20=3,1,IF($Q20=4,1,0)),IF($F20&lt;=85,1,0))</formula>
    </cfRule>
  </conditionalFormatting>
  <conditionalFormatting sqref="AV21">
    <cfRule type="expression" dxfId="11395" priority="1683">
      <formula>AV21="X"</formula>
    </cfRule>
    <cfRule type="expression" dxfId="11394" priority="1684">
      <formula>AV21="후보"</formula>
    </cfRule>
  </conditionalFormatting>
  <conditionalFormatting sqref="Z21">
    <cfRule type="colorScale" priority="1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1393" priority="1680" operator="greaterThan">
      <formula>0.9</formula>
    </cfRule>
    <cfRule type="cellIs" dxfId="11392" priority="1681" operator="greaterThan">
      <formula>0.85</formula>
    </cfRule>
  </conditionalFormatting>
  <conditionalFormatting sqref="N21">
    <cfRule type="cellIs" dxfId="11391" priority="1678" operator="greaterThan">
      <formula>0.9</formula>
    </cfRule>
    <cfRule type="cellIs" dxfId="11390" priority="1679" operator="greaterThan">
      <formula>0.85</formula>
    </cfRule>
  </conditionalFormatting>
  <conditionalFormatting sqref="E21">
    <cfRule type="expression" dxfId="11389" priority="1674">
      <formula>AND(IF(OR($Q21=1,$Q21=2),1,0),IF($X21&lt;=20,1,0))</formula>
    </cfRule>
    <cfRule type="expression" dxfId="11388" priority="1675">
      <formula>AND(IF($Q21=2,1,0),IF($X21&lt;30,1,0))</formula>
    </cfRule>
    <cfRule type="expression" dxfId="11387" priority="1676">
      <formula>AND(IF($Q21=3,1,0),IF($X21&lt;30,1,0))</formula>
    </cfRule>
    <cfRule type="expression" dxfId="11386" priority="1677">
      <formula>AND(IF($Q21=3,1,IF($Q21=4,1,0)),IF($F21&lt;=85,1,0))</formula>
    </cfRule>
  </conditionalFormatting>
  <conditionalFormatting sqref="X21">
    <cfRule type="expression" dxfId="11385" priority="1670">
      <formula>AND(IF(OR($Q21=1,$Q21=2),1,0),IF($X21&lt;=20,1,0))</formula>
    </cfRule>
    <cfRule type="expression" dxfId="11384" priority="1671">
      <formula>AND(IF($Q21=2,1,0),IF($X21&lt;30,1,0))</formula>
    </cfRule>
    <cfRule type="expression" dxfId="11383" priority="1672">
      <formula>AND(IF($Q21=3,1,0),IF($X21&lt;30,1,0))</formula>
    </cfRule>
    <cfRule type="expression" dxfId="11382" priority="1673">
      <formula>AND(IF($Q21=3,1,IF($Q21=4,1,0)),IF($F21&lt;=85,1,0))</formula>
    </cfRule>
  </conditionalFormatting>
  <conditionalFormatting sqref="AI21">
    <cfRule type="expression" dxfId="11381" priority="1666">
      <formula>AND(IF(OR($Q21=1,$Q21=2),1,0),IF($X21&lt;=20,1,0))</formula>
    </cfRule>
    <cfRule type="expression" dxfId="11380" priority="1667">
      <formula>AND(IF($Q21=2,1,0),IF($X21&lt;30,1,0))</formula>
    </cfRule>
    <cfRule type="expression" dxfId="11379" priority="1668">
      <formula>AND(IF($Q21=3,1,0),IF($X21&lt;30,1,0))</formula>
    </cfRule>
    <cfRule type="expression" dxfId="11378" priority="1669">
      <formula>AND(IF($Q21=3,1,IF($Q21=4,1,0)),IF($F21&lt;=85,1,0))</formula>
    </cfRule>
  </conditionalFormatting>
  <conditionalFormatting sqref="AV22">
    <cfRule type="expression" dxfId="11377" priority="1664">
      <formula>AV22="X"</formula>
    </cfRule>
    <cfRule type="expression" dxfId="11376" priority="1665">
      <formula>AV22="후보"</formula>
    </cfRule>
  </conditionalFormatting>
  <conditionalFormatting sqref="Z22">
    <cfRule type="colorScale" priority="1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1375" priority="1661" operator="greaterThan">
      <formula>0.9</formula>
    </cfRule>
    <cfRule type="cellIs" dxfId="11374" priority="1662" operator="greaterThan">
      <formula>0.85</formula>
    </cfRule>
  </conditionalFormatting>
  <conditionalFormatting sqref="N22">
    <cfRule type="cellIs" dxfId="11373" priority="1659" operator="greaterThan">
      <formula>0.9</formula>
    </cfRule>
    <cfRule type="cellIs" dxfId="11372" priority="1660" operator="greaterThan">
      <formula>0.85</formula>
    </cfRule>
  </conditionalFormatting>
  <conditionalFormatting sqref="E22">
    <cfRule type="expression" dxfId="11371" priority="1655">
      <formula>AND(IF(OR($Q22=1,$Q22=2),1,0),IF($X22&lt;=20,1,0))</formula>
    </cfRule>
    <cfRule type="expression" dxfId="11370" priority="1656">
      <formula>AND(IF($Q22=2,1,0),IF($X22&lt;30,1,0))</formula>
    </cfRule>
    <cfRule type="expression" dxfId="11369" priority="1657">
      <formula>AND(IF($Q22=3,1,0),IF($X22&lt;30,1,0))</formula>
    </cfRule>
    <cfRule type="expression" dxfId="11368" priority="1658">
      <formula>AND(IF($Q22=3,1,IF($Q22=4,1,0)),IF($F22&lt;=85,1,0))</formula>
    </cfRule>
  </conditionalFormatting>
  <conditionalFormatting sqref="X22">
    <cfRule type="expression" dxfId="11367" priority="1651">
      <formula>AND(IF(OR($Q22=1,$Q22=2),1,0),IF($X22&lt;=20,1,0))</formula>
    </cfRule>
    <cfRule type="expression" dxfId="11366" priority="1652">
      <formula>AND(IF($Q22=2,1,0),IF($X22&lt;30,1,0))</formula>
    </cfRule>
    <cfRule type="expression" dxfId="11365" priority="1653">
      <formula>AND(IF($Q22=3,1,0),IF($X22&lt;30,1,0))</formula>
    </cfRule>
    <cfRule type="expression" dxfId="11364" priority="1654">
      <formula>AND(IF($Q22=3,1,IF($Q22=4,1,0)),IF($F22&lt;=85,1,0))</formula>
    </cfRule>
  </conditionalFormatting>
  <conditionalFormatting sqref="AI22">
    <cfRule type="expression" dxfId="11363" priority="1647">
      <formula>AND(IF(OR($Q22=1,$Q22=2),1,0),IF($X22&lt;=20,1,0))</formula>
    </cfRule>
    <cfRule type="expression" dxfId="11362" priority="1648">
      <formula>AND(IF($Q22=2,1,0),IF($X22&lt;30,1,0))</formula>
    </cfRule>
    <cfRule type="expression" dxfId="11361" priority="1649">
      <formula>AND(IF($Q22=3,1,0),IF($X22&lt;30,1,0))</formula>
    </cfRule>
    <cfRule type="expression" dxfId="11360" priority="1650">
      <formula>AND(IF($Q22=3,1,IF($Q22=4,1,0)),IF($F22&lt;=85,1,0))</formula>
    </cfRule>
  </conditionalFormatting>
  <conditionalFormatting sqref="AV23">
    <cfRule type="expression" dxfId="11359" priority="1645">
      <formula>AV23="X"</formula>
    </cfRule>
    <cfRule type="expression" dxfId="11358" priority="1646">
      <formula>AV23="후보"</formula>
    </cfRule>
  </conditionalFormatting>
  <conditionalFormatting sqref="Z23">
    <cfRule type="colorScale" priority="1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1357" priority="1642" operator="greaterThan">
      <formula>0.9</formula>
    </cfRule>
    <cfRule type="cellIs" dxfId="11356" priority="1643" operator="greaterThan">
      <formula>0.85</formula>
    </cfRule>
  </conditionalFormatting>
  <conditionalFormatting sqref="N23">
    <cfRule type="cellIs" dxfId="11355" priority="1640" operator="greaterThan">
      <formula>0.9</formula>
    </cfRule>
    <cfRule type="cellIs" dxfId="11354" priority="1641" operator="greaterThan">
      <formula>0.85</formula>
    </cfRule>
  </conditionalFormatting>
  <conditionalFormatting sqref="E23">
    <cfRule type="expression" dxfId="11353" priority="1636">
      <formula>AND(IF(OR($Q23=1,$Q23=2),1,0),IF($X23&lt;=20,1,0))</formula>
    </cfRule>
    <cfRule type="expression" dxfId="11352" priority="1637">
      <formula>AND(IF($Q23=2,1,0),IF($X23&lt;30,1,0))</formula>
    </cfRule>
    <cfRule type="expression" dxfId="11351" priority="1638">
      <formula>AND(IF($Q23=3,1,0),IF($X23&lt;30,1,0))</formula>
    </cfRule>
    <cfRule type="expression" dxfId="11350" priority="1639">
      <formula>AND(IF($Q23=3,1,IF($Q23=4,1,0)),IF($F23&lt;=85,1,0))</formula>
    </cfRule>
  </conditionalFormatting>
  <conditionalFormatting sqref="X23">
    <cfRule type="expression" dxfId="11349" priority="1632">
      <formula>AND(IF(OR($Q23=1,$Q23=2),1,0),IF($X23&lt;=20,1,0))</formula>
    </cfRule>
    <cfRule type="expression" dxfId="11348" priority="1633">
      <formula>AND(IF($Q23=2,1,0),IF($X23&lt;30,1,0))</formula>
    </cfRule>
    <cfRule type="expression" dxfId="11347" priority="1634">
      <formula>AND(IF($Q23=3,1,0),IF($X23&lt;30,1,0))</formula>
    </cfRule>
    <cfRule type="expression" dxfId="11346" priority="1635">
      <formula>AND(IF($Q23=3,1,IF($Q23=4,1,0)),IF($F23&lt;=85,1,0))</formula>
    </cfRule>
  </conditionalFormatting>
  <conditionalFormatting sqref="AI23">
    <cfRule type="expression" dxfId="11345" priority="1628">
      <formula>AND(IF(OR($Q23=1,$Q23=2),1,0),IF($X23&lt;=20,1,0))</formula>
    </cfRule>
    <cfRule type="expression" dxfId="11344" priority="1629">
      <formula>AND(IF($Q23=2,1,0),IF($X23&lt;30,1,0))</formula>
    </cfRule>
    <cfRule type="expression" dxfId="11343" priority="1630">
      <formula>AND(IF($Q23=3,1,0),IF($X23&lt;30,1,0))</formula>
    </cfRule>
    <cfRule type="expression" dxfId="11342" priority="1631">
      <formula>AND(IF($Q23=3,1,IF($Q23=4,1,0)),IF($F23&lt;=85,1,0))</formula>
    </cfRule>
  </conditionalFormatting>
  <conditionalFormatting sqref="AV24">
    <cfRule type="expression" dxfId="11341" priority="1626">
      <formula>AV24="X"</formula>
    </cfRule>
    <cfRule type="expression" dxfId="11340" priority="1627">
      <formula>AV24="후보"</formula>
    </cfRule>
  </conditionalFormatting>
  <conditionalFormatting sqref="Z24">
    <cfRule type="colorScale" priority="1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1339" priority="1623" operator="greaterThan">
      <formula>0.9</formula>
    </cfRule>
    <cfRule type="cellIs" dxfId="11338" priority="1624" operator="greaterThan">
      <formula>0.85</formula>
    </cfRule>
  </conditionalFormatting>
  <conditionalFormatting sqref="N24">
    <cfRule type="cellIs" dxfId="11337" priority="1621" operator="greaterThan">
      <formula>0.9</formula>
    </cfRule>
    <cfRule type="cellIs" dxfId="11336" priority="1622" operator="greaterThan">
      <formula>0.85</formula>
    </cfRule>
  </conditionalFormatting>
  <conditionalFormatting sqref="E24">
    <cfRule type="expression" dxfId="11335" priority="1617">
      <formula>AND(IF(OR($Q24=1,$Q24=2),1,0),IF($X24&lt;=20,1,0))</formula>
    </cfRule>
    <cfRule type="expression" dxfId="11334" priority="1618">
      <formula>AND(IF($Q24=2,1,0),IF($X24&lt;30,1,0))</formula>
    </cfRule>
    <cfRule type="expression" dxfId="11333" priority="1619">
      <formula>AND(IF($Q24=3,1,0),IF($X24&lt;30,1,0))</formula>
    </cfRule>
    <cfRule type="expression" dxfId="11332" priority="1620">
      <formula>AND(IF($Q24=3,1,IF($Q24=4,1,0)),IF($F24&lt;=85,1,0))</formula>
    </cfRule>
  </conditionalFormatting>
  <conditionalFormatting sqref="X24">
    <cfRule type="expression" dxfId="11331" priority="1613">
      <formula>AND(IF(OR($Q24=1,$Q24=2),1,0),IF($X24&lt;=20,1,0))</formula>
    </cfRule>
    <cfRule type="expression" dxfId="11330" priority="1614">
      <formula>AND(IF($Q24=2,1,0),IF($X24&lt;30,1,0))</formula>
    </cfRule>
    <cfRule type="expression" dxfId="11329" priority="1615">
      <formula>AND(IF($Q24=3,1,0),IF($X24&lt;30,1,0))</formula>
    </cfRule>
    <cfRule type="expression" dxfId="11328" priority="1616">
      <formula>AND(IF($Q24=3,1,IF($Q24=4,1,0)),IF($F24&lt;=85,1,0))</formula>
    </cfRule>
  </conditionalFormatting>
  <conditionalFormatting sqref="AI24">
    <cfRule type="expression" dxfId="11327" priority="1609">
      <formula>AND(IF(OR($Q24=1,$Q24=2),1,0),IF($X24&lt;=20,1,0))</formula>
    </cfRule>
    <cfRule type="expression" dxfId="11326" priority="1610">
      <formula>AND(IF($Q24=2,1,0),IF($X24&lt;30,1,0))</formula>
    </cfRule>
    <cfRule type="expression" dxfId="11325" priority="1611">
      <formula>AND(IF($Q24=3,1,0),IF($X24&lt;30,1,0))</formula>
    </cfRule>
    <cfRule type="expression" dxfId="11324" priority="1612">
      <formula>AND(IF($Q24=3,1,IF($Q24=4,1,0)),IF($F24&lt;=85,1,0))</formula>
    </cfRule>
  </conditionalFormatting>
  <conditionalFormatting sqref="AV25">
    <cfRule type="expression" dxfId="11323" priority="1607">
      <formula>AV25="X"</formula>
    </cfRule>
    <cfRule type="expression" dxfId="11322" priority="1608">
      <formula>AV25="후보"</formula>
    </cfRule>
  </conditionalFormatting>
  <conditionalFormatting sqref="Z25">
    <cfRule type="colorScale" priority="1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1321" priority="1604" operator="greaterThan">
      <formula>0.9</formula>
    </cfRule>
    <cfRule type="cellIs" dxfId="11320" priority="1605" operator="greaterThan">
      <formula>0.85</formula>
    </cfRule>
  </conditionalFormatting>
  <conditionalFormatting sqref="N25">
    <cfRule type="cellIs" dxfId="11319" priority="1602" operator="greaterThan">
      <formula>0.9</formula>
    </cfRule>
    <cfRule type="cellIs" dxfId="11318" priority="1603" operator="greaterThan">
      <formula>0.85</formula>
    </cfRule>
  </conditionalFormatting>
  <conditionalFormatting sqref="E25">
    <cfRule type="expression" dxfId="11317" priority="1598">
      <formula>AND(IF(OR($Q25=1,$Q25=2),1,0),IF($X25&lt;=20,1,0))</formula>
    </cfRule>
    <cfRule type="expression" dxfId="11316" priority="1599">
      <formula>AND(IF($Q25=2,1,0),IF($X25&lt;30,1,0))</formula>
    </cfRule>
    <cfRule type="expression" dxfId="11315" priority="1600">
      <formula>AND(IF($Q25=3,1,0),IF($X25&lt;30,1,0))</formula>
    </cfRule>
    <cfRule type="expression" dxfId="11314" priority="1601">
      <formula>AND(IF($Q25=3,1,IF($Q25=4,1,0)),IF($F25&lt;=85,1,0))</formula>
    </cfRule>
  </conditionalFormatting>
  <conditionalFormatting sqref="X25">
    <cfRule type="expression" dxfId="11313" priority="1594">
      <formula>AND(IF(OR($Q25=1,$Q25=2),1,0),IF($X25&lt;=20,1,0))</formula>
    </cfRule>
    <cfRule type="expression" dxfId="11312" priority="1595">
      <formula>AND(IF($Q25=2,1,0),IF($X25&lt;30,1,0))</formula>
    </cfRule>
    <cfRule type="expression" dxfId="11311" priority="1596">
      <formula>AND(IF($Q25=3,1,0),IF($X25&lt;30,1,0))</formula>
    </cfRule>
    <cfRule type="expression" dxfId="11310" priority="1597">
      <formula>AND(IF($Q25=3,1,IF($Q25=4,1,0)),IF($F25&lt;=85,1,0))</formula>
    </cfRule>
  </conditionalFormatting>
  <conditionalFormatting sqref="AI25">
    <cfRule type="expression" dxfId="11309" priority="1590">
      <formula>AND(IF(OR($Q25=1,$Q25=2),1,0),IF($X25&lt;=20,1,0))</formula>
    </cfRule>
    <cfRule type="expression" dxfId="11308" priority="1591">
      <formula>AND(IF($Q25=2,1,0),IF($X25&lt;30,1,0))</formula>
    </cfRule>
    <cfRule type="expression" dxfId="11307" priority="1592">
      <formula>AND(IF($Q25=3,1,0),IF($X25&lt;30,1,0))</formula>
    </cfRule>
    <cfRule type="expression" dxfId="11306" priority="1593">
      <formula>AND(IF($Q25=3,1,IF($Q25=4,1,0)),IF($F25&lt;=85,1,0))</formula>
    </cfRule>
  </conditionalFormatting>
  <conditionalFormatting sqref="AV26">
    <cfRule type="expression" dxfId="11305" priority="1588">
      <formula>AV26="X"</formula>
    </cfRule>
    <cfRule type="expression" dxfId="11304" priority="1589">
      <formula>AV26="후보"</formula>
    </cfRule>
  </conditionalFormatting>
  <conditionalFormatting sqref="Z26">
    <cfRule type="colorScale" priority="1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1303" priority="1585" operator="greaterThan">
      <formula>0.9</formula>
    </cfRule>
    <cfRule type="cellIs" dxfId="11302" priority="1586" operator="greaterThan">
      <formula>0.85</formula>
    </cfRule>
  </conditionalFormatting>
  <conditionalFormatting sqref="N26">
    <cfRule type="cellIs" dxfId="11301" priority="1583" operator="greaterThan">
      <formula>0.9</formula>
    </cfRule>
    <cfRule type="cellIs" dxfId="11300" priority="1584" operator="greaterThan">
      <formula>0.85</formula>
    </cfRule>
  </conditionalFormatting>
  <conditionalFormatting sqref="E26">
    <cfRule type="expression" dxfId="11299" priority="1579">
      <formula>AND(IF(OR($Q26=1,$Q26=2),1,0),IF($X26&lt;=20,1,0))</formula>
    </cfRule>
    <cfRule type="expression" dxfId="11298" priority="1580">
      <formula>AND(IF($Q26=2,1,0),IF($X26&lt;30,1,0))</formula>
    </cfRule>
    <cfRule type="expression" dxfId="11297" priority="1581">
      <formula>AND(IF($Q26=3,1,0),IF($X26&lt;30,1,0))</formula>
    </cfRule>
    <cfRule type="expression" dxfId="11296" priority="1582">
      <formula>AND(IF($Q26=3,1,IF($Q26=4,1,0)),IF($F26&lt;=85,1,0))</formula>
    </cfRule>
  </conditionalFormatting>
  <conditionalFormatting sqref="X26">
    <cfRule type="expression" dxfId="11295" priority="1575">
      <formula>AND(IF(OR($Q26=1,$Q26=2),1,0),IF($X26&lt;=20,1,0))</formula>
    </cfRule>
    <cfRule type="expression" dxfId="11294" priority="1576">
      <formula>AND(IF($Q26=2,1,0),IF($X26&lt;30,1,0))</formula>
    </cfRule>
    <cfRule type="expression" dxfId="11293" priority="1577">
      <formula>AND(IF($Q26=3,1,0),IF($X26&lt;30,1,0))</formula>
    </cfRule>
    <cfRule type="expression" dxfId="11292" priority="1578">
      <formula>AND(IF($Q26=3,1,IF($Q26=4,1,0)),IF($F26&lt;=85,1,0))</formula>
    </cfRule>
  </conditionalFormatting>
  <conditionalFormatting sqref="AI26">
    <cfRule type="expression" dxfId="11291" priority="1571">
      <formula>AND(IF(OR($Q26=1,$Q26=2),1,0),IF($X26&lt;=20,1,0))</formula>
    </cfRule>
    <cfRule type="expression" dxfId="11290" priority="1572">
      <formula>AND(IF($Q26=2,1,0),IF($X26&lt;30,1,0))</formula>
    </cfRule>
    <cfRule type="expression" dxfId="11289" priority="1573">
      <formula>AND(IF($Q26=3,1,0),IF($X26&lt;30,1,0))</formula>
    </cfRule>
    <cfRule type="expression" dxfId="11288" priority="1574">
      <formula>AND(IF($Q26=3,1,IF($Q26=4,1,0)),IF($F26&lt;=85,1,0))</formula>
    </cfRule>
  </conditionalFormatting>
  <conditionalFormatting sqref="AV27">
    <cfRule type="expression" dxfId="11287" priority="1569">
      <formula>AV27="X"</formula>
    </cfRule>
    <cfRule type="expression" dxfId="11286" priority="1570">
      <formula>AV27="후보"</formula>
    </cfRule>
  </conditionalFormatting>
  <conditionalFormatting sqref="Z27">
    <cfRule type="colorScale" priority="1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1285" priority="1566" operator="greaterThan">
      <formula>0.9</formula>
    </cfRule>
    <cfRule type="cellIs" dxfId="11284" priority="1567" operator="greaterThan">
      <formula>0.85</formula>
    </cfRule>
  </conditionalFormatting>
  <conditionalFormatting sqref="N27">
    <cfRule type="cellIs" dxfId="11283" priority="1564" operator="greaterThan">
      <formula>0.9</formula>
    </cfRule>
    <cfRule type="cellIs" dxfId="11282" priority="1565" operator="greaterThan">
      <formula>0.85</formula>
    </cfRule>
  </conditionalFormatting>
  <conditionalFormatting sqref="E27">
    <cfRule type="expression" dxfId="11281" priority="1560">
      <formula>AND(IF(OR($Q27=1,$Q27=2),1,0),IF($X27&lt;=20,1,0))</formula>
    </cfRule>
    <cfRule type="expression" dxfId="11280" priority="1561">
      <formula>AND(IF($Q27=2,1,0),IF($X27&lt;30,1,0))</formula>
    </cfRule>
    <cfRule type="expression" dxfId="11279" priority="1562">
      <formula>AND(IF($Q27=3,1,0),IF($X27&lt;30,1,0))</formula>
    </cfRule>
    <cfRule type="expression" dxfId="11278" priority="1563">
      <formula>AND(IF($Q27=3,1,IF($Q27=4,1,0)),IF($F27&lt;=85,1,0))</formula>
    </cfRule>
  </conditionalFormatting>
  <conditionalFormatting sqref="X27">
    <cfRule type="expression" dxfId="11277" priority="1556">
      <formula>AND(IF(OR($Q27=1,$Q27=2),1,0),IF($X27&lt;=20,1,0))</formula>
    </cfRule>
    <cfRule type="expression" dxfId="11276" priority="1557">
      <formula>AND(IF($Q27=2,1,0),IF($X27&lt;30,1,0))</formula>
    </cfRule>
    <cfRule type="expression" dxfId="11275" priority="1558">
      <formula>AND(IF($Q27=3,1,0),IF($X27&lt;30,1,0))</formula>
    </cfRule>
    <cfRule type="expression" dxfId="11274" priority="1559">
      <formula>AND(IF($Q27=3,1,IF($Q27=4,1,0)),IF($F27&lt;=85,1,0))</formula>
    </cfRule>
  </conditionalFormatting>
  <conditionalFormatting sqref="AI27">
    <cfRule type="expression" dxfId="11273" priority="1552">
      <formula>AND(IF(OR($Q27=1,$Q27=2),1,0),IF($X27&lt;=20,1,0))</formula>
    </cfRule>
    <cfRule type="expression" dxfId="11272" priority="1553">
      <formula>AND(IF($Q27=2,1,0),IF($X27&lt;30,1,0))</formula>
    </cfRule>
    <cfRule type="expression" dxfId="11271" priority="1554">
      <formula>AND(IF($Q27=3,1,0),IF($X27&lt;30,1,0))</formula>
    </cfRule>
    <cfRule type="expression" dxfId="11270" priority="1555">
      <formula>AND(IF($Q27=3,1,IF($Q27=4,1,0)),IF($F27&lt;=85,1,0))</formula>
    </cfRule>
  </conditionalFormatting>
  <conditionalFormatting sqref="AV28">
    <cfRule type="expression" dxfId="11269" priority="1550">
      <formula>AV28="X"</formula>
    </cfRule>
    <cfRule type="expression" dxfId="11268" priority="1551">
      <formula>AV28="후보"</formula>
    </cfRule>
  </conditionalFormatting>
  <conditionalFormatting sqref="Z28">
    <cfRule type="colorScale" priority="1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11267" priority="1547" operator="greaterThan">
      <formula>0.9</formula>
    </cfRule>
    <cfRule type="cellIs" dxfId="11266" priority="1548" operator="greaterThan">
      <formula>0.85</formula>
    </cfRule>
  </conditionalFormatting>
  <conditionalFormatting sqref="AV29">
    <cfRule type="expression" dxfId="11265" priority="1545">
      <formula>AV29="X"</formula>
    </cfRule>
    <cfRule type="expression" dxfId="11264" priority="1546">
      <formula>AV29="후보"</formula>
    </cfRule>
  </conditionalFormatting>
  <conditionalFormatting sqref="Z29">
    <cfRule type="colorScale" priority="15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1263" priority="1542" operator="greaterThan">
      <formula>0.9</formula>
    </cfRule>
    <cfRule type="cellIs" dxfId="11262" priority="1543" operator="greaterThan">
      <formula>0.85</formula>
    </cfRule>
  </conditionalFormatting>
  <conditionalFormatting sqref="N29">
    <cfRule type="cellIs" dxfId="11261" priority="1540" operator="greaterThan">
      <formula>0.9</formula>
    </cfRule>
    <cfRule type="cellIs" dxfId="11260" priority="1541" operator="greaterThan">
      <formula>0.85</formula>
    </cfRule>
  </conditionalFormatting>
  <conditionalFormatting sqref="E29">
    <cfRule type="expression" dxfId="11259" priority="1536">
      <formula>AND(IF(OR($Q29=1,$Q29=2),1,0),IF($X29&lt;=20,1,0))</formula>
    </cfRule>
    <cfRule type="expression" dxfId="11258" priority="1537">
      <formula>AND(IF($Q29=2,1,0),IF($X29&lt;30,1,0))</formula>
    </cfRule>
    <cfRule type="expression" dxfId="11257" priority="1538">
      <formula>AND(IF($Q29=3,1,0),IF($X29&lt;30,1,0))</formula>
    </cfRule>
    <cfRule type="expression" dxfId="11256" priority="1539">
      <formula>AND(IF($Q29=3,1,IF($Q29=4,1,0)),IF($F29&lt;=85,1,0))</formula>
    </cfRule>
  </conditionalFormatting>
  <conditionalFormatting sqref="X29">
    <cfRule type="expression" dxfId="11255" priority="1532">
      <formula>AND(IF(OR($Q29=1,$Q29=2),1,0),IF($X29&lt;=20,1,0))</formula>
    </cfRule>
    <cfRule type="expression" dxfId="11254" priority="1533">
      <formula>AND(IF($Q29=2,1,0),IF($X29&lt;30,1,0))</formula>
    </cfRule>
    <cfRule type="expression" dxfId="11253" priority="1534">
      <formula>AND(IF($Q29=3,1,0),IF($X29&lt;30,1,0))</formula>
    </cfRule>
    <cfRule type="expression" dxfId="11252" priority="1535">
      <formula>AND(IF($Q29=3,1,IF($Q29=4,1,0)),IF($F29&lt;=85,1,0))</formula>
    </cfRule>
  </conditionalFormatting>
  <conditionalFormatting sqref="AI29">
    <cfRule type="expression" dxfId="11251" priority="1528">
      <formula>AND(IF(OR($Q29=1,$Q29=2),1,0),IF($X29&lt;=20,1,0))</formula>
    </cfRule>
    <cfRule type="expression" dxfId="11250" priority="1529">
      <formula>AND(IF($Q29=2,1,0),IF($X29&lt;30,1,0))</formula>
    </cfRule>
    <cfRule type="expression" dxfId="11249" priority="1530">
      <formula>AND(IF($Q29=3,1,0),IF($X29&lt;30,1,0))</formula>
    </cfRule>
    <cfRule type="expression" dxfId="11248" priority="1531">
      <formula>AND(IF($Q29=3,1,IF($Q29=4,1,0)),IF($F29&lt;=85,1,0))</formula>
    </cfRule>
  </conditionalFormatting>
  <conditionalFormatting sqref="AV30">
    <cfRule type="expression" dxfId="11247" priority="1526">
      <formula>AV30="X"</formula>
    </cfRule>
    <cfRule type="expression" dxfId="11246" priority="1527">
      <formula>AV30="후보"</formula>
    </cfRule>
  </conditionalFormatting>
  <conditionalFormatting sqref="Z30">
    <cfRule type="colorScale" priority="15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1245" priority="1523" operator="greaterThan">
      <formula>0.9</formula>
    </cfRule>
    <cfRule type="cellIs" dxfId="11244" priority="1524" operator="greaterThan">
      <formula>0.85</formula>
    </cfRule>
  </conditionalFormatting>
  <conditionalFormatting sqref="N30">
    <cfRule type="cellIs" dxfId="11243" priority="1521" operator="greaterThan">
      <formula>0.9</formula>
    </cfRule>
    <cfRule type="cellIs" dxfId="11242" priority="1522" operator="greaterThan">
      <formula>0.85</formula>
    </cfRule>
  </conditionalFormatting>
  <conditionalFormatting sqref="E30">
    <cfRule type="expression" dxfId="11241" priority="1517">
      <formula>AND(IF(OR($Q30=1,$Q30=2),1,0),IF($X30&lt;=20,1,0))</formula>
    </cfRule>
    <cfRule type="expression" dxfId="11240" priority="1518">
      <formula>AND(IF($Q30=2,1,0),IF($X30&lt;30,1,0))</formula>
    </cfRule>
    <cfRule type="expression" dxfId="11239" priority="1519">
      <formula>AND(IF($Q30=3,1,0),IF($X30&lt;30,1,0))</formula>
    </cfRule>
    <cfRule type="expression" dxfId="11238" priority="1520">
      <formula>AND(IF($Q30=3,1,IF($Q30=4,1,0)),IF($F30&lt;=85,1,0))</formula>
    </cfRule>
  </conditionalFormatting>
  <conditionalFormatting sqref="X30">
    <cfRule type="expression" dxfId="11237" priority="1513">
      <formula>AND(IF(OR($Q30=1,$Q30=2),1,0),IF($X30&lt;=20,1,0))</formula>
    </cfRule>
    <cfRule type="expression" dxfId="11236" priority="1514">
      <formula>AND(IF($Q30=2,1,0),IF($X30&lt;30,1,0))</formula>
    </cfRule>
    <cfRule type="expression" dxfId="11235" priority="1515">
      <formula>AND(IF($Q30=3,1,0),IF($X30&lt;30,1,0))</formula>
    </cfRule>
    <cfRule type="expression" dxfId="11234" priority="1516">
      <formula>AND(IF($Q30=3,1,IF($Q30=4,1,0)),IF($F30&lt;=85,1,0))</formula>
    </cfRule>
  </conditionalFormatting>
  <conditionalFormatting sqref="AI30">
    <cfRule type="expression" dxfId="11233" priority="1509">
      <formula>AND(IF(OR($Q30=1,$Q30=2),1,0),IF($X30&lt;=20,1,0))</formula>
    </cfRule>
    <cfRule type="expression" dxfId="11232" priority="1510">
      <formula>AND(IF($Q30=2,1,0),IF($X30&lt;30,1,0))</formula>
    </cfRule>
    <cfRule type="expression" dxfId="11231" priority="1511">
      <formula>AND(IF($Q30=3,1,0),IF($X30&lt;30,1,0))</formula>
    </cfRule>
    <cfRule type="expression" dxfId="11230" priority="1512">
      <formula>AND(IF($Q30=3,1,IF($Q30=4,1,0)),IF($F30&lt;=85,1,0))</formula>
    </cfRule>
  </conditionalFormatting>
  <conditionalFormatting sqref="AV31">
    <cfRule type="expression" dxfId="11229" priority="1507">
      <formula>AV31="X"</formula>
    </cfRule>
    <cfRule type="expression" dxfId="11228" priority="1508">
      <formula>AV31="후보"</formula>
    </cfRule>
  </conditionalFormatting>
  <conditionalFormatting sqref="Z31">
    <cfRule type="colorScale" priority="1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1227" priority="1504" operator="greaterThan">
      <formula>0.9</formula>
    </cfRule>
    <cfRule type="cellIs" dxfId="11226" priority="1505" operator="greaterThan">
      <formula>0.85</formula>
    </cfRule>
  </conditionalFormatting>
  <conditionalFormatting sqref="N31">
    <cfRule type="cellIs" dxfId="11225" priority="1502" operator="greaterThan">
      <formula>0.9</formula>
    </cfRule>
    <cfRule type="cellIs" dxfId="11224" priority="1503" operator="greaterThan">
      <formula>0.85</formula>
    </cfRule>
  </conditionalFormatting>
  <conditionalFormatting sqref="E31">
    <cfRule type="expression" dxfId="11223" priority="1498">
      <formula>AND(IF(OR($Q31=1,$Q31=2),1,0),IF($X31&lt;=20,1,0))</formula>
    </cfRule>
    <cfRule type="expression" dxfId="11222" priority="1499">
      <formula>AND(IF($Q31=2,1,0),IF($X31&lt;30,1,0))</formula>
    </cfRule>
    <cfRule type="expression" dxfId="11221" priority="1500">
      <formula>AND(IF($Q31=3,1,0),IF($X31&lt;30,1,0))</formula>
    </cfRule>
    <cfRule type="expression" dxfId="11220" priority="1501">
      <formula>AND(IF($Q31=3,1,IF($Q31=4,1,0)),IF($F31&lt;=85,1,0))</formula>
    </cfRule>
  </conditionalFormatting>
  <conditionalFormatting sqref="X31">
    <cfRule type="expression" dxfId="11219" priority="1494">
      <formula>AND(IF(OR($Q31=1,$Q31=2),1,0),IF($X31&lt;=20,1,0))</formula>
    </cfRule>
    <cfRule type="expression" dxfId="11218" priority="1495">
      <formula>AND(IF($Q31=2,1,0),IF($X31&lt;30,1,0))</formula>
    </cfRule>
    <cfRule type="expression" dxfId="11217" priority="1496">
      <formula>AND(IF($Q31=3,1,0),IF($X31&lt;30,1,0))</formula>
    </cfRule>
    <cfRule type="expression" dxfId="11216" priority="1497">
      <formula>AND(IF($Q31=3,1,IF($Q31=4,1,0)),IF($F31&lt;=85,1,0))</formula>
    </cfRule>
  </conditionalFormatting>
  <conditionalFormatting sqref="AI31">
    <cfRule type="expression" dxfId="11215" priority="1490">
      <formula>AND(IF(OR($Q31=1,$Q31=2),1,0),IF($X31&lt;=20,1,0))</formula>
    </cfRule>
    <cfRule type="expression" dxfId="11214" priority="1491">
      <formula>AND(IF($Q31=2,1,0),IF($X31&lt;30,1,0))</formula>
    </cfRule>
    <cfRule type="expression" dxfId="11213" priority="1492">
      <formula>AND(IF($Q31=3,1,0),IF($X31&lt;30,1,0))</formula>
    </cfRule>
    <cfRule type="expression" dxfId="11212" priority="1493">
      <formula>AND(IF($Q31=3,1,IF($Q31=4,1,0)),IF($F31&lt;=85,1,0))</formula>
    </cfRule>
  </conditionalFormatting>
  <conditionalFormatting sqref="AV32">
    <cfRule type="expression" dxfId="11211" priority="1488">
      <formula>AV32="X"</formula>
    </cfRule>
    <cfRule type="expression" dxfId="11210" priority="1489">
      <formula>AV32="후보"</formula>
    </cfRule>
  </conditionalFormatting>
  <conditionalFormatting sqref="Z32">
    <cfRule type="colorScale" priority="14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1209" priority="1485" operator="greaterThan">
      <formula>0.9</formula>
    </cfRule>
    <cfRule type="cellIs" dxfId="11208" priority="1486" operator="greaterThan">
      <formula>0.85</formula>
    </cfRule>
  </conditionalFormatting>
  <conditionalFormatting sqref="N32">
    <cfRule type="cellIs" dxfId="11207" priority="1483" operator="greaterThan">
      <formula>0.9</formula>
    </cfRule>
    <cfRule type="cellIs" dxfId="11206" priority="1484" operator="greaterThan">
      <formula>0.85</formula>
    </cfRule>
  </conditionalFormatting>
  <conditionalFormatting sqref="E32">
    <cfRule type="expression" dxfId="11205" priority="1479">
      <formula>AND(IF(OR($Q32=1,$Q32=2),1,0),IF($X32&lt;=20,1,0))</formula>
    </cfRule>
    <cfRule type="expression" dxfId="11204" priority="1480">
      <formula>AND(IF($Q32=2,1,0),IF($X32&lt;30,1,0))</formula>
    </cfRule>
    <cfRule type="expression" dxfId="11203" priority="1481">
      <formula>AND(IF($Q32=3,1,0),IF($X32&lt;30,1,0))</formula>
    </cfRule>
    <cfRule type="expression" dxfId="11202" priority="1482">
      <formula>AND(IF($Q32=3,1,IF($Q32=4,1,0)),IF($F32&lt;=85,1,0))</formula>
    </cfRule>
  </conditionalFormatting>
  <conditionalFormatting sqref="X32">
    <cfRule type="expression" dxfId="11201" priority="1475">
      <formula>AND(IF(OR($Q32=1,$Q32=2),1,0),IF($X32&lt;=20,1,0))</formula>
    </cfRule>
    <cfRule type="expression" dxfId="11200" priority="1476">
      <formula>AND(IF($Q32=2,1,0),IF($X32&lt;30,1,0))</formula>
    </cfRule>
    <cfRule type="expression" dxfId="11199" priority="1477">
      <formula>AND(IF($Q32=3,1,0),IF($X32&lt;30,1,0))</formula>
    </cfRule>
    <cfRule type="expression" dxfId="11198" priority="1478">
      <formula>AND(IF($Q32=3,1,IF($Q32=4,1,0)),IF($F32&lt;=85,1,0))</formula>
    </cfRule>
  </conditionalFormatting>
  <conditionalFormatting sqref="AI32">
    <cfRule type="expression" dxfId="11197" priority="1471">
      <formula>AND(IF(OR($Q32=1,$Q32=2),1,0),IF($X32&lt;=20,1,0))</formula>
    </cfRule>
    <cfRule type="expression" dxfId="11196" priority="1472">
      <formula>AND(IF($Q32=2,1,0),IF($X32&lt;30,1,0))</formula>
    </cfRule>
    <cfRule type="expression" dxfId="11195" priority="1473">
      <formula>AND(IF($Q32=3,1,0),IF($X32&lt;30,1,0))</formula>
    </cfRule>
    <cfRule type="expression" dxfId="11194" priority="1474">
      <formula>AND(IF($Q32=3,1,IF($Q32=4,1,0)),IF($F32&lt;=85,1,0))</formula>
    </cfRule>
  </conditionalFormatting>
  <conditionalFormatting sqref="AV33">
    <cfRule type="expression" dxfId="11193" priority="1469">
      <formula>AV33="X"</formula>
    </cfRule>
    <cfRule type="expression" dxfId="11192" priority="1470">
      <formula>AV33="후보"</formula>
    </cfRule>
  </conditionalFormatting>
  <conditionalFormatting sqref="Z33">
    <cfRule type="colorScale" priority="14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1191" priority="1466" operator="greaterThan">
      <formula>0.9</formula>
    </cfRule>
    <cfRule type="cellIs" dxfId="11190" priority="1467" operator="greaterThan">
      <formula>0.85</formula>
    </cfRule>
  </conditionalFormatting>
  <conditionalFormatting sqref="N33">
    <cfRule type="cellIs" dxfId="11189" priority="1464" operator="greaterThan">
      <formula>0.9</formula>
    </cfRule>
    <cfRule type="cellIs" dxfId="11188" priority="1465" operator="greaterThan">
      <formula>0.85</formula>
    </cfRule>
  </conditionalFormatting>
  <conditionalFormatting sqref="E33">
    <cfRule type="expression" dxfId="11187" priority="1460">
      <formula>AND(IF(OR($Q33=1,$Q33=2),1,0),IF($X33&lt;=20,1,0))</formula>
    </cfRule>
    <cfRule type="expression" dxfId="11186" priority="1461">
      <formula>AND(IF($Q33=2,1,0),IF($X33&lt;30,1,0))</formula>
    </cfRule>
    <cfRule type="expression" dxfId="11185" priority="1462">
      <formula>AND(IF($Q33=3,1,0),IF($X33&lt;30,1,0))</formula>
    </cfRule>
    <cfRule type="expression" dxfId="11184" priority="1463">
      <formula>AND(IF($Q33=3,1,IF($Q33=4,1,0)),IF($F33&lt;=85,1,0))</formula>
    </cfRule>
  </conditionalFormatting>
  <conditionalFormatting sqref="X33">
    <cfRule type="expression" dxfId="11183" priority="1456">
      <formula>AND(IF(OR($Q33=1,$Q33=2),1,0),IF($X33&lt;=20,1,0))</formula>
    </cfRule>
    <cfRule type="expression" dxfId="11182" priority="1457">
      <formula>AND(IF($Q33=2,1,0),IF($X33&lt;30,1,0))</formula>
    </cfRule>
    <cfRule type="expression" dxfId="11181" priority="1458">
      <formula>AND(IF($Q33=3,1,0),IF($X33&lt;30,1,0))</formula>
    </cfRule>
    <cfRule type="expression" dxfId="11180" priority="1459">
      <formula>AND(IF($Q33=3,1,IF($Q33=4,1,0)),IF($F33&lt;=85,1,0))</formula>
    </cfRule>
  </conditionalFormatting>
  <conditionalFormatting sqref="AI33">
    <cfRule type="expression" dxfId="11179" priority="1452">
      <formula>AND(IF(OR($Q33=1,$Q33=2),1,0),IF($X33&lt;=20,1,0))</formula>
    </cfRule>
    <cfRule type="expression" dxfId="11178" priority="1453">
      <formula>AND(IF($Q33=2,1,0),IF($X33&lt;30,1,0))</formula>
    </cfRule>
    <cfRule type="expression" dxfId="11177" priority="1454">
      <formula>AND(IF($Q33=3,1,0),IF($X33&lt;30,1,0))</formula>
    </cfRule>
    <cfRule type="expression" dxfId="11176" priority="1455">
      <formula>AND(IF($Q33=3,1,IF($Q33=4,1,0)),IF($F33&lt;=85,1,0))</formula>
    </cfRule>
  </conditionalFormatting>
  <conditionalFormatting sqref="AV34">
    <cfRule type="expression" dxfId="11175" priority="1450">
      <formula>AV34="X"</formula>
    </cfRule>
    <cfRule type="expression" dxfId="11174" priority="1451">
      <formula>AV34="후보"</formula>
    </cfRule>
  </conditionalFormatting>
  <conditionalFormatting sqref="Z34">
    <cfRule type="colorScale" priority="14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1173" priority="1447" operator="greaterThan">
      <formula>0.9</formula>
    </cfRule>
    <cfRule type="cellIs" dxfId="11172" priority="1448" operator="greaterThan">
      <formula>0.85</formula>
    </cfRule>
  </conditionalFormatting>
  <conditionalFormatting sqref="N34">
    <cfRule type="cellIs" dxfId="11171" priority="1445" operator="greaterThan">
      <formula>0.9</formula>
    </cfRule>
    <cfRule type="cellIs" dxfId="11170" priority="1446" operator="greaterThan">
      <formula>0.85</formula>
    </cfRule>
  </conditionalFormatting>
  <conditionalFormatting sqref="E34">
    <cfRule type="expression" dxfId="11169" priority="1441">
      <formula>AND(IF(OR($Q34=1,$Q34=2),1,0),IF($X34&lt;=20,1,0))</formula>
    </cfRule>
    <cfRule type="expression" dxfId="11168" priority="1442">
      <formula>AND(IF($Q34=2,1,0),IF($X34&lt;30,1,0))</formula>
    </cfRule>
    <cfRule type="expression" dxfId="11167" priority="1443">
      <formula>AND(IF($Q34=3,1,0),IF($X34&lt;30,1,0))</formula>
    </cfRule>
    <cfRule type="expression" dxfId="11166" priority="1444">
      <formula>AND(IF($Q34=3,1,IF($Q34=4,1,0)),IF($F34&lt;=85,1,0))</formula>
    </cfRule>
  </conditionalFormatting>
  <conditionalFormatting sqref="X34">
    <cfRule type="expression" dxfId="11165" priority="1437">
      <formula>AND(IF(OR($Q34=1,$Q34=2),1,0),IF($X34&lt;=20,1,0))</formula>
    </cfRule>
    <cfRule type="expression" dxfId="11164" priority="1438">
      <formula>AND(IF($Q34=2,1,0),IF($X34&lt;30,1,0))</formula>
    </cfRule>
    <cfRule type="expression" dxfId="11163" priority="1439">
      <formula>AND(IF($Q34=3,1,0),IF($X34&lt;30,1,0))</formula>
    </cfRule>
    <cfRule type="expression" dxfId="11162" priority="1440">
      <formula>AND(IF($Q34=3,1,IF($Q34=4,1,0)),IF($F34&lt;=85,1,0))</formula>
    </cfRule>
  </conditionalFormatting>
  <conditionalFormatting sqref="AI34">
    <cfRule type="expression" dxfId="11161" priority="1433">
      <formula>AND(IF(OR($Q34=1,$Q34=2),1,0),IF($X34&lt;=20,1,0))</formula>
    </cfRule>
    <cfRule type="expression" dxfId="11160" priority="1434">
      <formula>AND(IF($Q34=2,1,0),IF($X34&lt;30,1,0))</formula>
    </cfRule>
    <cfRule type="expression" dxfId="11159" priority="1435">
      <formula>AND(IF($Q34=3,1,0),IF($X34&lt;30,1,0))</formula>
    </cfRule>
    <cfRule type="expression" dxfId="11158" priority="1436">
      <formula>AND(IF($Q34=3,1,IF($Q34=4,1,0)),IF($F34&lt;=85,1,0))</formula>
    </cfRule>
  </conditionalFormatting>
  <conditionalFormatting sqref="AV35">
    <cfRule type="expression" dxfId="11157" priority="1431">
      <formula>AV35="X"</formula>
    </cfRule>
    <cfRule type="expression" dxfId="11156" priority="1432">
      <formula>AV35="후보"</formula>
    </cfRule>
  </conditionalFormatting>
  <conditionalFormatting sqref="Z35">
    <cfRule type="colorScale" priority="14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1155" priority="1428" operator="greaterThan">
      <formula>0.9</formula>
    </cfRule>
    <cfRule type="cellIs" dxfId="11154" priority="1429" operator="greaterThan">
      <formula>0.85</formula>
    </cfRule>
  </conditionalFormatting>
  <conditionalFormatting sqref="N35">
    <cfRule type="cellIs" dxfId="11153" priority="1426" operator="greaterThan">
      <formula>0.9</formula>
    </cfRule>
    <cfRule type="cellIs" dxfId="11152" priority="1427" operator="greaterThan">
      <formula>0.85</formula>
    </cfRule>
  </conditionalFormatting>
  <conditionalFormatting sqref="E35">
    <cfRule type="expression" dxfId="11151" priority="1422">
      <formula>AND(IF(OR($Q35=1,$Q35=2),1,0),IF($X35&lt;=20,1,0))</formula>
    </cfRule>
    <cfRule type="expression" dxfId="11150" priority="1423">
      <formula>AND(IF($Q35=2,1,0),IF($X35&lt;30,1,0))</formula>
    </cfRule>
    <cfRule type="expression" dxfId="11149" priority="1424">
      <formula>AND(IF($Q35=3,1,0),IF($X35&lt;30,1,0))</formula>
    </cfRule>
    <cfRule type="expression" dxfId="11148" priority="1425">
      <formula>AND(IF($Q35=3,1,IF($Q35=4,1,0)),IF($F35&lt;=85,1,0))</formula>
    </cfRule>
  </conditionalFormatting>
  <conditionalFormatting sqref="X35">
    <cfRule type="expression" dxfId="11147" priority="1418">
      <formula>AND(IF(OR($Q35=1,$Q35=2),1,0),IF($X35&lt;=20,1,0))</formula>
    </cfRule>
    <cfRule type="expression" dxfId="11146" priority="1419">
      <formula>AND(IF($Q35=2,1,0),IF($X35&lt;30,1,0))</formula>
    </cfRule>
    <cfRule type="expression" dxfId="11145" priority="1420">
      <formula>AND(IF($Q35=3,1,0),IF($X35&lt;30,1,0))</formula>
    </cfRule>
    <cfRule type="expression" dxfId="11144" priority="1421">
      <formula>AND(IF($Q35=3,1,IF($Q35=4,1,0)),IF($F35&lt;=85,1,0))</formula>
    </cfRule>
  </conditionalFormatting>
  <conditionalFormatting sqref="AI35">
    <cfRule type="expression" dxfId="11143" priority="1414">
      <formula>AND(IF(OR($Q35=1,$Q35=2),1,0),IF($X35&lt;=20,1,0))</formula>
    </cfRule>
    <cfRule type="expression" dxfId="11142" priority="1415">
      <formula>AND(IF($Q35=2,1,0),IF($X35&lt;30,1,0))</formula>
    </cfRule>
    <cfRule type="expression" dxfId="11141" priority="1416">
      <formula>AND(IF($Q35=3,1,0),IF($X35&lt;30,1,0))</formula>
    </cfRule>
    <cfRule type="expression" dxfId="11140" priority="1417">
      <formula>AND(IF($Q35=3,1,IF($Q35=4,1,0)),IF($F35&lt;=85,1,0))</formula>
    </cfRule>
  </conditionalFormatting>
  <conditionalFormatting sqref="AV36">
    <cfRule type="expression" dxfId="11139" priority="1412">
      <formula>AV36="X"</formula>
    </cfRule>
    <cfRule type="expression" dxfId="11138" priority="1413">
      <formula>AV36="후보"</formula>
    </cfRule>
  </conditionalFormatting>
  <conditionalFormatting sqref="Z36">
    <cfRule type="colorScale" priority="14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1137" priority="1409" operator="greaterThan">
      <formula>0.9</formula>
    </cfRule>
    <cfRule type="cellIs" dxfId="11136" priority="1410" operator="greaterThan">
      <formula>0.85</formula>
    </cfRule>
  </conditionalFormatting>
  <conditionalFormatting sqref="N36">
    <cfRule type="cellIs" dxfId="11135" priority="1407" operator="greaterThan">
      <formula>0.9</formula>
    </cfRule>
    <cfRule type="cellIs" dxfId="11134" priority="1408" operator="greaterThan">
      <formula>0.85</formula>
    </cfRule>
  </conditionalFormatting>
  <conditionalFormatting sqref="E36">
    <cfRule type="expression" dxfId="11133" priority="1403">
      <formula>AND(IF(OR($Q36=1,$Q36=2),1,0),IF($X36&lt;=20,1,0))</formula>
    </cfRule>
    <cfRule type="expression" dxfId="11132" priority="1404">
      <formula>AND(IF($Q36=2,1,0),IF($X36&lt;30,1,0))</formula>
    </cfRule>
    <cfRule type="expression" dxfId="11131" priority="1405">
      <formula>AND(IF($Q36=3,1,0),IF($X36&lt;30,1,0))</formula>
    </cfRule>
    <cfRule type="expression" dxfId="11130" priority="1406">
      <formula>AND(IF($Q36=3,1,IF($Q36=4,1,0)),IF($F36&lt;=85,1,0))</formula>
    </cfRule>
  </conditionalFormatting>
  <conditionalFormatting sqref="X36">
    <cfRule type="expression" dxfId="11129" priority="1399">
      <formula>AND(IF(OR($Q36=1,$Q36=2),1,0),IF($X36&lt;=20,1,0))</formula>
    </cfRule>
    <cfRule type="expression" dxfId="11128" priority="1400">
      <formula>AND(IF($Q36=2,1,0),IF($X36&lt;30,1,0))</formula>
    </cfRule>
    <cfRule type="expression" dxfId="11127" priority="1401">
      <formula>AND(IF($Q36=3,1,0),IF($X36&lt;30,1,0))</formula>
    </cfRule>
    <cfRule type="expression" dxfId="11126" priority="1402">
      <formula>AND(IF($Q36=3,1,IF($Q36=4,1,0)),IF($F36&lt;=85,1,0))</formula>
    </cfRule>
  </conditionalFormatting>
  <conditionalFormatting sqref="AI36">
    <cfRule type="expression" dxfId="11125" priority="1395">
      <formula>AND(IF(OR($Q36=1,$Q36=2),1,0),IF($X36&lt;=20,1,0))</formula>
    </cfRule>
    <cfRule type="expression" dxfId="11124" priority="1396">
      <formula>AND(IF($Q36=2,1,0),IF($X36&lt;30,1,0))</formula>
    </cfRule>
    <cfRule type="expression" dxfId="11123" priority="1397">
      <formula>AND(IF($Q36=3,1,0),IF($X36&lt;30,1,0))</formula>
    </cfRule>
    <cfRule type="expression" dxfId="11122" priority="1398">
      <formula>AND(IF($Q36=3,1,IF($Q36=4,1,0)),IF($F36&lt;=85,1,0))</formula>
    </cfRule>
  </conditionalFormatting>
  <conditionalFormatting sqref="AV37">
    <cfRule type="expression" dxfId="11121" priority="1393">
      <formula>AV37="X"</formula>
    </cfRule>
    <cfRule type="expression" dxfId="11120" priority="1394">
      <formula>AV37="후보"</formula>
    </cfRule>
  </conditionalFormatting>
  <conditionalFormatting sqref="Z37">
    <cfRule type="colorScale" priority="13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1119" priority="1390" operator="greaterThan">
      <formula>0.9</formula>
    </cfRule>
    <cfRule type="cellIs" dxfId="11118" priority="1391" operator="greaterThan">
      <formula>0.85</formula>
    </cfRule>
  </conditionalFormatting>
  <conditionalFormatting sqref="AV38">
    <cfRule type="expression" dxfId="11117" priority="1388">
      <formula>AV38="X"</formula>
    </cfRule>
    <cfRule type="expression" dxfId="11116" priority="1389">
      <formula>AV38="후보"</formula>
    </cfRule>
  </conditionalFormatting>
  <conditionalFormatting sqref="Z38">
    <cfRule type="colorScale" priority="13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1115" priority="1385" operator="greaterThan">
      <formula>0.9</formula>
    </cfRule>
    <cfRule type="cellIs" dxfId="11114" priority="1386" operator="greaterThan">
      <formula>0.85</formula>
    </cfRule>
  </conditionalFormatting>
  <conditionalFormatting sqref="N38">
    <cfRule type="cellIs" dxfId="11113" priority="1383" operator="greaterThan">
      <formula>0.9</formula>
    </cfRule>
    <cfRule type="cellIs" dxfId="11112" priority="1384" operator="greaterThan">
      <formula>0.85</formula>
    </cfRule>
  </conditionalFormatting>
  <conditionalFormatting sqref="E38">
    <cfRule type="expression" dxfId="11111" priority="1379">
      <formula>AND(IF(OR($Q38=1,$Q38=2),1,0),IF($X38&lt;=20,1,0))</formula>
    </cfRule>
    <cfRule type="expression" dxfId="11110" priority="1380">
      <formula>AND(IF($Q38=2,1,0),IF($X38&lt;30,1,0))</formula>
    </cfRule>
    <cfRule type="expression" dxfId="11109" priority="1381">
      <formula>AND(IF($Q38=3,1,0),IF($X38&lt;30,1,0))</formula>
    </cfRule>
    <cfRule type="expression" dxfId="11108" priority="1382">
      <formula>AND(IF($Q38=3,1,IF($Q38=4,1,0)),IF($F38&lt;=85,1,0))</formula>
    </cfRule>
  </conditionalFormatting>
  <conditionalFormatting sqref="X38">
    <cfRule type="expression" dxfId="11107" priority="1375">
      <formula>AND(IF(OR($Q38=1,$Q38=2),1,0),IF($X38&lt;=20,1,0))</formula>
    </cfRule>
    <cfRule type="expression" dxfId="11106" priority="1376">
      <formula>AND(IF($Q38=2,1,0),IF($X38&lt;30,1,0))</formula>
    </cfRule>
    <cfRule type="expression" dxfId="11105" priority="1377">
      <formula>AND(IF($Q38=3,1,0),IF($X38&lt;30,1,0))</formula>
    </cfRule>
    <cfRule type="expression" dxfId="11104" priority="1378">
      <formula>AND(IF($Q38=3,1,IF($Q38=4,1,0)),IF($F38&lt;=85,1,0))</formula>
    </cfRule>
  </conditionalFormatting>
  <conditionalFormatting sqref="AI38">
    <cfRule type="expression" dxfId="11103" priority="1371">
      <formula>AND(IF(OR($Q38=1,$Q38=2),1,0),IF($X38&lt;=20,1,0))</formula>
    </cfRule>
    <cfRule type="expression" dxfId="11102" priority="1372">
      <formula>AND(IF($Q38=2,1,0),IF($X38&lt;30,1,0))</formula>
    </cfRule>
    <cfRule type="expression" dxfId="11101" priority="1373">
      <formula>AND(IF($Q38=3,1,0),IF($X38&lt;30,1,0))</formula>
    </cfRule>
    <cfRule type="expression" dxfId="11100" priority="1374">
      <formula>AND(IF($Q38=3,1,IF($Q38=4,1,0)),IF($F38&lt;=85,1,0))</formula>
    </cfRule>
  </conditionalFormatting>
  <conditionalFormatting sqref="AV39">
    <cfRule type="expression" dxfId="11099" priority="1369">
      <formula>AV39="X"</formula>
    </cfRule>
    <cfRule type="expression" dxfId="11098" priority="1370">
      <formula>AV39="후보"</formula>
    </cfRule>
  </conditionalFormatting>
  <conditionalFormatting sqref="Z39">
    <cfRule type="colorScale" priority="1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1097" priority="1366" operator="greaterThan">
      <formula>0.9</formula>
    </cfRule>
    <cfRule type="cellIs" dxfId="11096" priority="1367" operator="greaterThan">
      <formula>0.85</formula>
    </cfRule>
  </conditionalFormatting>
  <conditionalFormatting sqref="N39">
    <cfRule type="cellIs" dxfId="11095" priority="1364" operator="greaterThan">
      <formula>0.9</formula>
    </cfRule>
    <cfRule type="cellIs" dxfId="11094" priority="1365" operator="greaterThan">
      <formula>0.85</formula>
    </cfRule>
  </conditionalFormatting>
  <conditionalFormatting sqref="E39">
    <cfRule type="expression" dxfId="11093" priority="1360">
      <formula>AND(IF(OR($Q39=1,$Q39=2),1,0),IF($X39&lt;=20,1,0))</formula>
    </cfRule>
    <cfRule type="expression" dxfId="11092" priority="1361">
      <formula>AND(IF($Q39=2,1,0),IF($X39&lt;30,1,0))</formula>
    </cfRule>
    <cfRule type="expression" dxfId="11091" priority="1362">
      <formula>AND(IF($Q39=3,1,0),IF($X39&lt;30,1,0))</formula>
    </cfRule>
    <cfRule type="expression" dxfId="11090" priority="1363">
      <formula>AND(IF($Q39=3,1,IF($Q39=4,1,0)),IF($F39&lt;=85,1,0))</formula>
    </cfRule>
  </conditionalFormatting>
  <conditionalFormatting sqref="X39">
    <cfRule type="expression" dxfId="11089" priority="1356">
      <formula>AND(IF(OR($Q39=1,$Q39=2),1,0),IF($X39&lt;=20,1,0))</formula>
    </cfRule>
    <cfRule type="expression" dxfId="11088" priority="1357">
      <formula>AND(IF($Q39=2,1,0),IF($X39&lt;30,1,0))</formula>
    </cfRule>
    <cfRule type="expression" dxfId="11087" priority="1358">
      <formula>AND(IF($Q39=3,1,0),IF($X39&lt;30,1,0))</formula>
    </cfRule>
    <cfRule type="expression" dxfId="11086" priority="1359">
      <formula>AND(IF($Q39=3,1,IF($Q39=4,1,0)),IF($F39&lt;=85,1,0))</formula>
    </cfRule>
  </conditionalFormatting>
  <conditionalFormatting sqref="AI39">
    <cfRule type="expression" dxfId="11085" priority="1352">
      <formula>AND(IF(OR($Q39=1,$Q39=2),1,0),IF($X39&lt;=20,1,0))</formula>
    </cfRule>
    <cfRule type="expression" dxfId="11084" priority="1353">
      <formula>AND(IF($Q39=2,1,0),IF($X39&lt;30,1,0))</formula>
    </cfRule>
    <cfRule type="expression" dxfId="11083" priority="1354">
      <formula>AND(IF($Q39=3,1,0),IF($X39&lt;30,1,0))</formula>
    </cfRule>
    <cfRule type="expression" dxfId="11082" priority="1355">
      <formula>AND(IF($Q39=3,1,IF($Q39=4,1,0)),IF($F39&lt;=85,1,0))</formula>
    </cfRule>
  </conditionalFormatting>
  <conditionalFormatting sqref="AV40">
    <cfRule type="expression" dxfId="11081" priority="1350">
      <formula>AV40="X"</formula>
    </cfRule>
    <cfRule type="expression" dxfId="11080" priority="1351">
      <formula>AV40="후보"</formula>
    </cfRule>
  </conditionalFormatting>
  <conditionalFormatting sqref="Z40">
    <cfRule type="colorScale" priority="1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1079" priority="1347" operator="greaterThan">
      <formula>0.9</formula>
    </cfRule>
    <cfRule type="cellIs" dxfId="11078" priority="1348" operator="greaterThan">
      <formula>0.85</formula>
    </cfRule>
  </conditionalFormatting>
  <conditionalFormatting sqref="N40">
    <cfRule type="cellIs" dxfId="11077" priority="1345" operator="greaterThan">
      <formula>0.9</formula>
    </cfRule>
    <cfRule type="cellIs" dxfId="11076" priority="1346" operator="greaterThan">
      <formula>0.85</formula>
    </cfRule>
  </conditionalFormatting>
  <conditionalFormatting sqref="E40">
    <cfRule type="expression" dxfId="11075" priority="1341">
      <formula>AND(IF(OR($Q40=1,$Q40=2),1,0),IF($X40&lt;=20,1,0))</formula>
    </cfRule>
    <cfRule type="expression" dxfId="11074" priority="1342">
      <formula>AND(IF($Q40=2,1,0),IF($X40&lt;30,1,0))</formula>
    </cfRule>
    <cfRule type="expression" dxfId="11073" priority="1343">
      <formula>AND(IF($Q40=3,1,0),IF($X40&lt;30,1,0))</formula>
    </cfRule>
    <cfRule type="expression" dxfId="11072" priority="1344">
      <formula>AND(IF($Q40=3,1,IF($Q40=4,1,0)),IF($F40&lt;=85,1,0))</formula>
    </cfRule>
  </conditionalFormatting>
  <conditionalFormatting sqref="X40">
    <cfRule type="expression" dxfId="11071" priority="1337">
      <formula>AND(IF(OR($Q40=1,$Q40=2),1,0),IF($X40&lt;=20,1,0))</formula>
    </cfRule>
    <cfRule type="expression" dxfId="11070" priority="1338">
      <formula>AND(IF($Q40=2,1,0),IF($X40&lt;30,1,0))</formula>
    </cfRule>
    <cfRule type="expression" dxfId="11069" priority="1339">
      <formula>AND(IF($Q40=3,1,0),IF($X40&lt;30,1,0))</formula>
    </cfRule>
    <cfRule type="expression" dxfId="11068" priority="1340">
      <formula>AND(IF($Q40=3,1,IF($Q40=4,1,0)),IF($F40&lt;=85,1,0))</formula>
    </cfRule>
  </conditionalFormatting>
  <conditionalFormatting sqref="AI40">
    <cfRule type="expression" dxfId="11067" priority="1333">
      <formula>AND(IF(OR($Q40=1,$Q40=2),1,0),IF($X40&lt;=20,1,0))</formula>
    </cfRule>
    <cfRule type="expression" dxfId="11066" priority="1334">
      <formula>AND(IF($Q40=2,1,0),IF($X40&lt;30,1,0))</formula>
    </cfRule>
    <cfRule type="expression" dxfId="11065" priority="1335">
      <formula>AND(IF($Q40=3,1,0),IF($X40&lt;30,1,0))</formula>
    </cfRule>
    <cfRule type="expression" dxfId="11064" priority="1336">
      <formula>AND(IF($Q40=3,1,IF($Q40=4,1,0)),IF($F40&lt;=85,1,0))</formula>
    </cfRule>
  </conditionalFormatting>
  <conditionalFormatting sqref="AV41">
    <cfRule type="expression" dxfId="11063" priority="1331">
      <formula>AV41="X"</formula>
    </cfRule>
    <cfRule type="expression" dxfId="11062" priority="1332">
      <formula>AV41="후보"</formula>
    </cfRule>
  </conditionalFormatting>
  <conditionalFormatting sqref="Z41">
    <cfRule type="colorScale" priority="1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1061" priority="1328" operator="greaterThan">
      <formula>0.9</formula>
    </cfRule>
    <cfRule type="cellIs" dxfId="11060" priority="1329" operator="greaterThan">
      <formula>0.85</formula>
    </cfRule>
  </conditionalFormatting>
  <conditionalFormatting sqref="N41">
    <cfRule type="cellIs" dxfId="11059" priority="1326" operator="greaterThan">
      <formula>0.9</formula>
    </cfRule>
    <cfRule type="cellIs" dxfId="11058" priority="1327" operator="greaterThan">
      <formula>0.85</formula>
    </cfRule>
  </conditionalFormatting>
  <conditionalFormatting sqref="E41">
    <cfRule type="expression" dxfId="11057" priority="1322">
      <formula>AND(IF(OR($Q41=1,$Q41=2),1,0),IF($X41&lt;=20,1,0))</formula>
    </cfRule>
    <cfRule type="expression" dxfId="11056" priority="1323">
      <formula>AND(IF($Q41=2,1,0),IF($X41&lt;30,1,0))</formula>
    </cfRule>
    <cfRule type="expression" dxfId="11055" priority="1324">
      <formula>AND(IF($Q41=3,1,0),IF($X41&lt;30,1,0))</formula>
    </cfRule>
    <cfRule type="expression" dxfId="11054" priority="1325">
      <formula>AND(IF($Q41=3,1,IF($Q41=4,1,0)),IF($F41&lt;=85,1,0))</formula>
    </cfRule>
  </conditionalFormatting>
  <conditionalFormatting sqref="X41">
    <cfRule type="expression" dxfId="11053" priority="1318">
      <formula>AND(IF(OR($Q41=1,$Q41=2),1,0),IF($X41&lt;=20,1,0))</formula>
    </cfRule>
    <cfRule type="expression" dxfId="11052" priority="1319">
      <formula>AND(IF($Q41=2,1,0),IF($X41&lt;30,1,0))</formula>
    </cfRule>
    <cfRule type="expression" dxfId="11051" priority="1320">
      <formula>AND(IF($Q41=3,1,0),IF($X41&lt;30,1,0))</formula>
    </cfRule>
    <cfRule type="expression" dxfId="11050" priority="1321">
      <formula>AND(IF($Q41=3,1,IF($Q41=4,1,0)),IF($F41&lt;=85,1,0))</formula>
    </cfRule>
  </conditionalFormatting>
  <conditionalFormatting sqref="AI41">
    <cfRule type="expression" dxfId="11049" priority="1314">
      <formula>AND(IF(OR($Q41=1,$Q41=2),1,0),IF($X41&lt;=20,1,0))</formula>
    </cfRule>
    <cfRule type="expression" dxfId="11048" priority="1315">
      <formula>AND(IF($Q41=2,1,0),IF($X41&lt;30,1,0))</formula>
    </cfRule>
    <cfRule type="expression" dxfId="11047" priority="1316">
      <formula>AND(IF($Q41=3,1,0),IF($X41&lt;30,1,0))</formula>
    </cfRule>
    <cfRule type="expression" dxfId="11046" priority="1317">
      <formula>AND(IF($Q41=3,1,IF($Q41=4,1,0)),IF($F41&lt;=85,1,0))</formula>
    </cfRule>
  </conditionalFormatting>
  <conditionalFormatting sqref="AV42">
    <cfRule type="expression" dxfId="11045" priority="1312">
      <formula>AV42="X"</formula>
    </cfRule>
    <cfRule type="expression" dxfId="11044" priority="1313">
      <formula>AV42="후보"</formula>
    </cfRule>
  </conditionalFormatting>
  <conditionalFormatting sqref="Z42">
    <cfRule type="colorScale" priority="13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1043" priority="1309" operator="greaterThan">
      <formula>0.9</formula>
    </cfRule>
    <cfRule type="cellIs" dxfId="11042" priority="1310" operator="greaterThan">
      <formula>0.85</formula>
    </cfRule>
  </conditionalFormatting>
  <conditionalFormatting sqref="N42">
    <cfRule type="cellIs" dxfId="11041" priority="1307" operator="greaterThan">
      <formula>0.9</formula>
    </cfRule>
    <cfRule type="cellIs" dxfId="11040" priority="1308" operator="greaterThan">
      <formula>0.85</formula>
    </cfRule>
  </conditionalFormatting>
  <conditionalFormatting sqref="E42">
    <cfRule type="expression" dxfId="11039" priority="1303">
      <formula>AND(IF(OR($Q42=1,$Q42=2),1,0),IF($X42&lt;=20,1,0))</formula>
    </cfRule>
    <cfRule type="expression" dxfId="11038" priority="1304">
      <formula>AND(IF($Q42=2,1,0),IF($X42&lt;30,1,0))</formula>
    </cfRule>
    <cfRule type="expression" dxfId="11037" priority="1305">
      <formula>AND(IF($Q42=3,1,0),IF($X42&lt;30,1,0))</formula>
    </cfRule>
    <cfRule type="expression" dxfId="11036" priority="1306">
      <formula>AND(IF($Q42=3,1,IF($Q42=4,1,0)),IF($F42&lt;=85,1,0))</formula>
    </cfRule>
  </conditionalFormatting>
  <conditionalFormatting sqref="X42">
    <cfRule type="expression" dxfId="11035" priority="1299">
      <formula>AND(IF(OR($Q42=1,$Q42=2),1,0),IF($X42&lt;=20,1,0))</formula>
    </cfRule>
    <cfRule type="expression" dxfId="11034" priority="1300">
      <formula>AND(IF($Q42=2,1,0),IF($X42&lt;30,1,0))</formula>
    </cfRule>
    <cfRule type="expression" dxfId="11033" priority="1301">
      <formula>AND(IF($Q42=3,1,0),IF($X42&lt;30,1,0))</formula>
    </cfRule>
    <cfRule type="expression" dxfId="11032" priority="1302">
      <formula>AND(IF($Q42=3,1,IF($Q42=4,1,0)),IF($F42&lt;=85,1,0))</formula>
    </cfRule>
  </conditionalFormatting>
  <conditionalFormatting sqref="AI42">
    <cfRule type="expression" dxfId="11031" priority="1295">
      <formula>AND(IF(OR($Q42=1,$Q42=2),1,0),IF($X42&lt;=20,1,0))</formula>
    </cfRule>
    <cfRule type="expression" dxfId="11030" priority="1296">
      <formula>AND(IF($Q42=2,1,0),IF($X42&lt;30,1,0))</formula>
    </cfRule>
    <cfRule type="expression" dxfId="11029" priority="1297">
      <formula>AND(IF($Q42=3,1,0),IF($X42&lt;30,1,0))</formula>
    </cfRule>
    <cfRule type="expression" dxfId="11028" priority="1298">
      <formula>AND(IF($Q42=3,1,IF($Q42=4,1,0)),IF($F42&lt;=85,1,0))</formula>
    </cfRule>
  </conditionalFormatting>
  <conditionalFormatting sqref="AV43">
    <cfRule type="expression" dxfId="11027" priority="1293">
      <formula>AV43="X"</formula>
    </cfRule>
    <cfRule type="expression" dxfId="11026" priority="1294">
      <formula>AV43="후보"</formula>
    </cfRule>
  </conditionalFormatting>
  <conditionalFormatting sqref="Z43">
    <cfRule type="colorScale" priority="12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1025" priority="1290" operator="greaterThan">
      <formula>0.9</formula>
    </cfRule>
    <cfRule type="cellIs" dxfId="11024" priority="1291" operator="greaterThan">
      <formula>0.85</formula>
    </cfRule>
  </conditionalFormatting>
  <conditionalFormatting sqref="N43">
    <cfRule type="cellIs" dxfId="11023" priority="1288" operator="greaterThan">
      <formula>0.9</formula>
    </cfRule>
    <cfRule type="cellIs" dxfId="11022" priority="1289" operator="greaterThan">
      <formula>0.85</formula>
    </cfRule>
  </conditionalFormatting>
  <conditionalFormatting sqref="E43">
    <cfRule type="expression" dxfId="11021" priority="1284">
      <formula>AND(IF(OR($Q43=1,$Q43=2),1,0),IF($X43&lt;=20,1,0))</formula>
    </cfRule>
    <cfRule type="expression" dxfId="11020" priority="1285">
      <formula>AND(IF($Q43=2,1,0),IF($X43&lt;30,1,0))</formula>
    </cfRule>
    <cfRule type="expression" dxfId="11019" priority="1286">
      <formula>AND(IF($Q43=3,1,0),IF($X43&lt;30,1,0))</formula>
    </cfRule>
    <cfRule type="expression" dxfId="11018" priority="1287">
      <formula>AND(IF($Q43=3,1,IF($Q43=4,1,0)),IF($F43&lt;=85,1,0))</formula>
    </cfRule>
  </conditionalFormatting>
  <conditionalFormatting sqref="X43">
    <cfRule type="expression" dxfId="11017" priority="1280">
      <formula>AND(IF(OR($Q43=1,$Q43=2),1,0),IF($X43&lt;=20,1,0))</formula>
    </cfRule>
    <cfRule type="expression" dxfId="11016" priority="1281">
      <formula>AND(IF($Q43=2,1,0),IF($X43&lt;30,1,0))</formula>
    </cfRule>
    <cfRule type="expression" dxfId="11015" priority="1282">
      <formula>AND(IF($Q43=3,1,0),IF($X43&lt;30,1,0))</formula>
    </cfRule>
    <cfRule type="expression" dxfId="11014" priority="1283">
      <formula>AND(IF($Q43=3,1,IF($Q43=4,1,0)),IF($F43&lt;=85,1,0))</formula>
    </cfRule>
  </conditionalFormatting>
  <conditionalFormatting sqref="AI43">
    <cfRule type="expression" dxfId="11013" priority="1276">
      <formula>AND(IF(OR($Q43=1,$Q43=2),1,0),IF($X43&lt;=20,1,0))</formula>
    </cfRule>
    <cfRule type="expression" dxfId="11012" priority="1277">
      <formula>AND(IF($Q43=2,1,0),IF($X43&lt;30,1,0))</formula>
    </cfRule>
    <cfRule type="expression" dxfId="11011" priority="1278">
      <formula>AND(IF($Q43=3,1,0),IF($X43&lt;30,1,0))</formula>
    </cfRule>
    <cfRule type="expression" dxfId="11010" priority="1279">
      <formula>AND(IF($Q43=3,1,IF($Q43=4,1,0)),IF($F43&lt;=85,1,0))</formula>
    </cfRule>
  </conditionalFormatting>
  <conditionalFormatting sqref="AV44">
    <cfRule type="expression" dxfId="11009" priority="1274">
      <formula>AV44="X"</formula>
    </cfRule>
    <cfRule type="expression" dxfId="11008" priority="1275">
      <formula>AV44="후보"</formula>
    </cfRule>
  </conditionalFormatting>
  <conditionalFormatting sqref="Z44">
    <cfRule type="colorScale" priority="12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1007" priority="1271" operator="greaterThan">
      <formula>0.9</formula>
    </cfRule>
    <cfRule type="cellIs" dxfId="11006" priority="1272" operator="greaterThan">
      <formula>0.85</formula>
    </cfRule>
  </conditionalFormatting>
  <conditionalFormatting sqref="N44">
    <cfRule type="cellIs" dxfId="11005" priority="1269" operator="greaterThan">
      <formula>0.9</formula>
    </cfRule>
    <cfRule type="cellIs" dxfId="11004" priority="1270" operator="greaterThan">
      <formula>0.85</formula>
    </cfRule>
  </conditionalFormatting>
  <conditionalFormatting sqref="E44">
    <cfRule type="expression" dxfId="11003" priority="1265">
      <formula>AND(IF(OR($Q44=1,$Q44=2),1,0),IF($X44&lt;=20,1,0))</formula>
    </cfRule>
    <cfRule type="expression" dxfId="11002" priority="1266">
      <formula>AND(IF($Q44=2,1,0),IF($X44&lt;30,1,0))</formula>
    </cfRule>
    <cfRule type="expression" dxfId="11001" priority="1267">
      <formula>AND(IF($Q44=3,1,0),IF($X44&lt;30,1,0))</formula>
    </cfRule>
    <cfRule type="expression" dxfId="11000" priority="1268">
      <formula>AND(IF($Q44=3,1,IF($Q44=4,1,0)),IF($F44&lt;=85,1,0))</formula>
    </cfRule>
  </conditionalFormatting>
  <conditionalFormatting sqref="X44">
    <cfRule type="expression" dxfId="10999" priority="1261">
      <formula>AND(IF(OR($Q44=1,$Q44=2),1,0),IF($X44&lt;=20,1,0))</formula>
    </cfRule>
    <cfRule type="expression" dxfId="10998" priority="1262">
      <formula>AND(IF($Q44=2,1,0),IF($X44&lt;30,1,0))</formula>
    </cfRule>
    <cfRule type="expression" dxfId="10997" priority="1263">
      <formula>AND(IF($Q44=3,1,0),IF($X44&lt;30,1,0))</formula>
    </cfRule>
    <cfRule type="expression" dxfId="10996" priority="1264">
      <formula>AND(IF($Q44=3,1,IF($Q44=4,1,0)),IF($F44&lt;=85,1,0))</formula>
    </cfRule>
  </conditionalFormatting>
  <conditionalFormatting sqref="AI44">
    <cfRule type="expression" dxfId="10995" priority="1257">
      <formula>AND(IF(OR($Q44=1,$Q44=2),1,0),IF($X44&lt;=20,1,0))</formula>
    </cfRule>
    <cfRule type="expression" dxfId="10994" priority="1258">
      <formula>AND(IF($Q44=2,1,0),IF($X44&lt;30,1,0))</formula>
    </cfRule>
    <cfRule type="expression" dxfId="10993" priority="1259">
      <formula>AND(IF($Q44=3,1,0),IF($X44&lt;30,1,0))</formula>
    </cfRule>
    <cfRule type="expression" dxfId="10992" priority="1260">
      <formula>AND(IF($Q44=3,1,IF($Q44=4,1,0)),IF($F44&lt;=85,1,0))</formula>
    </cfRule>
  </conditionalFormatting>
  <conditionalFormatting sqref="AV45">
    <cfRule type="expression" dxfId="10991" priority="1255">
      <formula>AV45="X"</formula>
    </cfRule>
    <cfRule type="expression" dxfId="10990" priority="1256">
      <formula>AV45="후보"</formula>
    </cfRule>
  </conditionalFormatting>
  <conditionalFormatting sqref="Z45">
    <cfRule type="colorScale" priority="12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0989" priority="1252" operator="greaterThan">
      <formula>0.9</formula>
    </cfRule>
    <cfRule type="cellIs" dxfId="10988" priority="1253" operator="greaterThan">
      <formula>0.85</formula>
    </cfRule>
  </conditionalFormatting>
  <conditionalFormatting sqref="N45">
    <cfRule type="cellIs" dxfId="10987" priority="1250" operator="greaterThan">
      <formula>0.9</formula>
    </cfRule>
    <cfRule type="cellIs" dxfId="10986" priority="1251" operator="greaterThan">
      <formula>0.85</formula>
    </cfRule>
  </conditionalFormatting>
  <conditionalFormatting sqref="E45">
    <cfRule type="expression" dxfId="10985" priority="1246">
      <formula>AND(IF(OR($Q45=1,$Q45=2),1,0),IF($X45&lt;=20,1,0))</formula>
    </cfRule>
    <cfRule type="expression" dxfId="10984" priority="1247">
      <formula>AND(IF($Q45=2,1,0),IF($X45&lt;30,1,0))</formula>
    </cfRule>
    <cfRule type="expression" dxfId="10983" priority="1248">
      <formula>AND(IF($Q45=3,1,0),IF($X45&lt;30,1,0))</formula>
    </cfRule>
    <cfRule type="expression" dxfId="10982" priority="1249">
      <formula>AND(IF($Q45=3,1,IF($Q45=4,1,0)),IF($F45&lt;=85,1,0))</formula>
    </cfRule>
  </conditionalFormatting>
  <conditionalFormatting sqref="X45">
    <cfRule type="expression" dxfId="10981" priority="1242">
      <formula>AND(IF(OR($Q45=1,$Q45=2),1,0),IF($X45&lt;=20,1,0))</formula>
    </cfRule>
    <cfRule type="expression" dxfId="10980" priority="1243">
      <formula>AND(IF($Q45=2,1,0),IF($X45&lt;30,1,0))</formula>
    </cfRule>
    <cfRule type="expression" dxfId="10979" priority="1244">
      <formula>AND(IF($Q45=3,1,0),IF($X45&lt;30,1,0))</formula>
    </cfRule>
    <cfRule type="expression" dxfId="10978" priority="1245">
      <formula>AND(IF($Q45=3,1,IF($Q45=4,1,0)),IF($F45&lt;=85,1,0))</formula>
    </cfRule>
  </conditionalFormatting>
  <conditionalFormatting sqref="AI45">
    <cfRule type="expression" dxfId="10977" priority="1238">
      <formula>AND(IF(OR($Q45=1,$Q45=2),1,0),IF($X45&lt;=20,1,0))</formula>
    </cfRule>
    <cfRule type="expression" dxfId="10976" priority="1239">
      <formula>AND(IF($Q45=2,1,0),IF($X45&lt;30,1,0))</formula>
    </cfRule>
    <cfRule type="expression" dxfId="10975" priority="1240">
      <formula>AND(IF($Q45=3,1,0),IF($X45&lt;30,1,0))</formula>
    </cfRule>
    <cfRule type="expression" dxfId="10974" priority="1241">
      <formula>AND(IF($Q45=3,1,IF($Q45=4,1,0)),IF($F45&lt;=85,1,0))</formula>
    </cfRule>
  </conditionalFormatting>
  <conditionalFormatting sqref="AV46">
    <cfRule type="expression" dxfId="10973" priority="1236">
      <formula>AV46="X"</formula>
    </cfRule>
    <cfRule type="expression" dxfId="10972" priority="1237">
      <formula>AV46="후보"</formula>
    </cfRule>
  </conditionalFormatting>
  <conditionalFormatting sqref="Z46">
    <cfRule type="colorScale" priority="12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0971" priority="1233" operator="greaterThan">
      <formula>0.9</formula>
    </cfRule>
    <cfRule type="cellIs" dxfId="10970" priority="1234" operator="greaterThan">
      <formula>0.85</formula>
    </cfRule>
  </conditionalFormatting>
  <conditionalFormatting sqref="N46">
    <cfRule type="cellIs" dxfId="10969" priority="1231" operator="greaterThan">
      <formula>0.9</formula>
    </cfRule>
    <cfRule type="cellIs" dxfId="10968" priority="1232" operator="greaterThan">
      <formula>0.85</formula>
    </cfRule>
  </conditionalFormatting>
  <conditionalFormatting sqref="E46">
    <cfRule type="expression" dxfId="10967" priority="1227">
      <formula>AND(IF(OR($Q46=1,$Q46=2),1,0),IF($X46&lt;=20,1,0))</formula>
    </cfRule>
    <cfRule type="expression" dxfId="10966" priority="1228">
      <formula>AND(IF($Q46=2,1,0),IF($X46&lt;30,1,0))</formula>
    </cfRule>
    <cfRule type="expression" dxfId="10965" priority="1229">
      <formula>AND(IF($Q46=3,1,0),IF($X46&lt;30,1,0))</formula>
    </cfRule>
    <cfRule type="expression" dxfId="10964" priority="1230">
      <formula>AND(IF($Q46=3,1,IF($Q46=4,1,0)),IF($F46&lt;=85,1,0))</formula>
    </cfRule>
  </conditionalFormatting>
  <conditionalFormatting sqref="X46">
    <cfRule type="expression" dxfId="10963" priority="1223">
      <formula>AND(IF(OR($Q46=1,$Q46=2),1,0),IF($X46&lt;=20,1,0))</formula>
    </cfRule>
    <cfRule type="expression" dxfId="10962" priority="1224">
      <formula>AND(IF($Q46=2,1,0),IF($X46&lt;30,1,0))</formula>
    </cfRule>
    <cfRule type="expression" dxfId="10961" priority="1225">
      <formula>AND(IF($Q46=3,1,0),IF($X46&lt;30,1,0))</formula>
    </cfRule>
    <cfRule type="expression" dxfId="10960" priority="1226">
      <formula>AND(IF($Q46=3,1,IF($Q46=4,1,0)),IF($F46&lt;=85,1,0))</formula>
    </cfRule>
  </conditionalFormatting>
  <conditionalFormatting sqref="AI46">
    <cfRule type="expression" dxfId="10959" priority="1219">
      <formula>AND(IF(OR($Q46=1,$Q46=2),1,0),IF($X46&lt;=20,1,0))</formula>
    </cfRule>
    <cfRule type="expression" dxfId="10958" priority="1220">
      <formula>AND(IF($Q46=2,1,0),IF($X46&lt;30,1,0))</formula>
    </cfRule>
    <cfRule type="expression" dxfId="10957" priority="1221">
      <formula>AND(IF($Q46=3,1,0),IF($X46&lt;30,1,0))</formula>
    </cfRule>
    <cfRule type="expression" dxfId="10956" priority="1222">
      <formula>AND(IF($Q46=3,1,IF($Q46=4,1,0)),IF($F46&lt;=85,1,0))</formula>
    </cfRule>
  </conditionalFormatting>
  <conditionalFormatting sqref="AV47">
    <cfRule type="expression" dxfId="10955" priority="1217">
      <formula>AV47="X"</formula>
    </cfRule>
    <cfRule type="expression" dxfId="10954" priority="1218">
      <formula>AV47="후보"</formula>
    </cfRule>
  </conditionalFormatting>
  <conditionalFormatting sqref="Z47">
    <cfRule type="colorScale" priority="12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0953" priority="1214" operator="greaterThan">
      <formula>0.9</formula>
    </cfRule>
    <cfRule type="cellIs" dxfId="10952" priority="1215" operator="greaterThan">
      <formula>0.85</formula>
    </cfRule>
  </conditionalFormatting>
  <conditionalFormatting sqref="N47">
    <cfRule type="cellIs" dxfId="10951" priority="1212" operator="greaterThan">
      <formula>0.9</formula>
    </cfRule>
    <cfRule type="cellIs" dxfId="10950" priority="1213" operator="greaterThan">
      <formula>0.85</formula>
    </cfRule>
  </conditionalFormatting>
  <conditionalFormatting sqref="E47">
    <cfRule type="expression" dxfId="10949" priority="1208">
      <formula>AND(IF(OR($Q47=1,$Q47=2),1,0),IF($X47&lt;=20,1,0))</formula>
    </cfRule>
    <cfRule type="expression" dxfId="10948" priority="1209">
      <formula>AND(IF($Q47=2,1,0),IF($X47&lt;30,1,0))</formula>
    </cfRule>
    <cfRule type="expression" dxfId="10947" priority="1210">
      <formula>AND(IF($Q47=3,1,0),IF($X47&lt;30,1,0))</formula>
    </cfRule>
    <cfRule type="expression" dxfId="10946" priority="1211">
      <formula>AND(IF($Q47=3,1,IF($Q47=4,1,0)),IF($F47&lt;=85,1,0))</formula>
    </cfRule>
  </conditionalFormatting>
  <conditionalFormatting sqref="X47">
    <cfRule type="expression" dxfId="10945" priority="1204">
      <formula>AND(IF(OR($Q47=1,$Q47=2),1,0),IF($X47&lt;=20,1,0))</formula>
    </cfRule>
    <cfRule type="expression" dxfId="10944" priority="1205">
      <formula>AND(IF($Q47=2,1,0),IF($X47&lt;30,1,0))</formula>
    </cfRule>
    <cfRule type="expression" dxfId="10943" priority="1206">
      <formula>AND(IF($Q47=3,1,0),IF($X47&lt;30,1,0))</formula>
    </cfRule>
    <cfRule type="expression" dxfId="10942" priority="1207">
      <formula>AND(IF($Q47=3,1,IF($Q47=4,1,0)),IF($F47&lt;=85,1,0))</formula>
    </cfRule>
  </conditionalFormatting>
  <conditionalFormatting sqref="AI47">
    <cfRule type="expression" dxfId="10941" priority="1200">
      <formula>AND(IF(OR($Q47=1,$Q47=2),1,0),IF($X47&lt;=20,1,0))</formula>
    </cfRule>
    <cfRule type="expression" dxfId="10940" priority="1201">
      <formula>AND(IF($Q47=2,1,0),IF($X47&lt;30,1,0))</formula>
    </cfRule>
    <cfRule type="expression" dxfId="10939" priority="1202">
      <formula>AND(IF($Q47=3,1,0),IF($X47&lt;30,1,0))</formula>
    </cfRule>
    <cfRule type="expression" dxfId="10938" priority="1203">
      <formula>AND(IF($Q47=3,1,IF($Q47=4,1,0)),IF($F47&lt;=85,1,0))</formula>
    </cfRule>
  </conditionalFormatting>
  <conditionalFormatting sqref="AV48">
    <cfRule type="expression" dxfId="10937" priority="1198">
      <formula>AV48="X"</formula>
    </cfRule>
    <cfRule type="expression" dxfId="10936" priority="1199">
      <formula>AV48="후보"</formula>
    </cfRule>
  </conditionalFormatting>
  <conditionalFormatting sqref="Z48">
    <cfRule type="colorScale" priority="11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0935" priority="1195" operator="greaterThan">
      <formula>0.9</formula>
    </cfRule>
    <cfRule type="cellIs" dxfId="10934" priority="1196" operator="greaterThan">
      <formula>0.85</formula>
    </cfRule>
  </conditionalFormatting>
  <conditionalFormatting sqref="N48">
    <cfRule type="cellIs" dxfId="10933" priority="1193" operator="greaterThan">
      <formula>0.9</formula>
    </cfRule>
    <cfRule type="cellIs" dxfId="10932" priority="1194" operator="greaterThan">
      <formula>0.85</formula>
    </cfRule>
  </conditionalFormatting>
  <conditionalFormatting sqref="E48">
    <cfRule type="expression" dxfId="10931" priority="1189">
      <formula>AND(IF(OR($Q48=1,$Q48=2),1,0),IF($X48&lt;=20,1,0))</formula>
    </cfRule>
    <cfRule type="expression" dxfId="10930" priority="1190">
      <formula>AND(IF($Q48=2,1,0),IF($X48&lt;30,1,0))</formula>
    </cfRule>
    <cfRule type="expression" dxfId="10929" priority="1191">
      <formula>AND(IF($Q48=3,1,0),IF($X48&lt;30,1,0))</formula>
    </cfRule>
    <cfRule type="expression" dxfId="10928" priority="1192">
      <formula>AND(IF($Q48=3,1,IF($Q48=4,1,0)),IF($F48&lt;=85,1,0))</formula>
    </cfRule>
  </conditionalFormatting>
  <conditionalFormatting sqref="X48">
    <cfRule type="expression" dxfId="10927" priority="1185">
      <formula>AND(IF(OR($Q48=1,$Q48=2),1,0),IF($X48&lt;=20,1,0))</formula>
    </cfRule>
    <cfRule type="expression" dxfId="10926" priority="1186">
      <formula>AND(IF($Q48=2,1,0),IF($X48&lt;30,1,0))</formula>
    </cfRule>
    <cfRule type="expression" dxfId="10925" priority="1187">
      <formula>AND(IF($Q48=3,1,0),IF($X48&lt;30,1,0))</formula>
    </cfRule>
    <cfRule type="expression" dxfId="10924" priority="1188">
      <formula>AND(IF($Q48=3,1,IF($Q48=4,1,0)),IF($F48&lt;=85,1,0))</formula>
    </cfRule>
  </conditionalFormatting>
  <conditionalFormatting sqref="AI48">
    <cfRule type="expression" dxfId="10923" priority="1181">
      <formula>AND(IF(OR($Q48=1,$Q48=2),1,0),IF($X48&lt;=20,1,0))</formula>
    </cfRule>
    <cfRule type="expression" dxfId="10922" priority="1182">
      <formula>AND(IF($Q48=2,1,0),IF($X48&lt;30,1,0))</formula>
    </cfRule>
    <cfRule type="expression" dxfId="10921" priority="1183">
      <formula>AND(IF($Q48=3,1,0),IF($X48&lt;30,1,0))</formula>
    </cfRule>
    <cfRule type="expression" dxfId="10920" priority="1184">
      <formula>AND(IF($Q48=3,1,IF($Q48=4,1,0)),IF($F48&lt;=85,1,0))</formula>
    </cfRule>
  </conditionalFormatting>
  <conditionalFormatting sqref="AV49">
    <cfRule type="expression" dxfId="10919" priority="1179">
      <formula>AV49="X"</formula>
    </cfRule>
    <cfRule type="expression" dxfId="10918" priority="1180">
      <formula>AV49="후보"</formula>
    </cfRule>
  </conditionalFormatting>
  <conditionalFormatting sqref="Z49">
    <cfRule type="colorScale" priority="1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0917" priority="1176" operator="greaterThan">
      <formula>0.9</formula>
    </cfRule>
    <cfRule type="cellIs" dxfId="10916" priority="1177" operator="greaterThan">
      <formula>0.85</formula>
    </cfRule>
  </conditionalFormatting>
  <conditionalFormatting sqref="N49">
    <cfRule type="cellIs" dxfId="10915" priority="1174" operator="greaterThan">
      <formula>0.9</formula>
    </cfRule>
    <cfRule type="cellIs" dxfId="10914" priority="1175" operator="greaterThan">
      <formula>0.85</formula>
    </cfRule>
  </conditionalFormatting>
  <conditionalFormatting sqref="E49">
    <cfRule type="expression" dxfId="10913" priority="1170">
      <formula>AND(IF(OR($Q49=1,$Q49=2),1,0),IF($X49&lt;=20,1,0))</formula>
    </cfRule>
    <cfRule type="expression" dxfId="10912" priority="1171">
      <formula>AND(IF($Q49=2,1,0),IF($X49&lt;30,1,0))</formula>
    </cfRule>
    <cfRule type="expression" dxfId="10911" priority="1172">
      <formula>AND(IF($Q49=3,1,0),IF($X49&lt;30,1,0))</formula>
    </cfRule>
    <cfRule type="expression" dxfId="10910" priority="1173">
      <formula>AND(IF($Q49=3,1,IF($Q49=4,1,0)),IF($F49&lt;=85,1,0))</formula>
    </cfRule>
  </conditionalFormatting>
  <conditionalFormatting sqref="X49">
    <cfRule type="expression" dxfId="10909" priority="1166">
      <formula>AND(IF(OR($Q49=1,$Q49=2),1,0),IF($X49&lt;=20,1,0))</formula>
    </cfRule>
    <cfRule type="expression" dxfId="10908" priority="1167">
      <formula>AND(IF($Q49=2,1,0),IF($X49&lt;30,1,0))</formula>
    </cfRule>
    <cfRule type="expression" dxfId="10907" priority="1168">
      <formula>AND(IF($Q49=3,1,0),IF($X49&lt;30,1,0))</formula>
    </cfRule>
    <cfRule type="expression" dxfId="10906" priority="1169">
      <formula>AND(IF($Q49=3,1,IF($Q49=4,1,0)),IF($F49&lt;=85,1,0))</formula>
    </cfRule>
  </conditionalFormatting>
  <conditionalFormatting sqref="AI49">
    <cfRule type="expression" dxfId="10905" priority="1162">
      <formula>AND(IF(OR($Q49=1,$Q49=2),1,0),IF($X49&lt;=20,1,0))</formula>
    </cfRule>
    <cfRule type="expression" dxfId="10904" priority="1163">
      <formula>AND(IF($Q49=2,1,0),IF($X49&lt;30,1,0))</formula>
    </cfRule>
    <cfRule type="expression" dxfId="10903" priority="1164">
      <formula>AND(IF($Q49=3,1,0),IF($X49&lt;30,1,0))</formula>
    </cfRule>
    <cfRule type="expression" dxfId="10902" priority="1165">
      <formula>AND(IF($Q49=3,1,IF($Q49=4,1,0)),IF($F49&lt;=85,1,0))</formula>
    </cfRule>
  </conditionalFormatting>
  <conditionalFormatting sqref="AV50">
    <cfRule type="expression" dxfId="10901" priority="1160">
      <formula>AV50="X"</formula>
    </cfRule>
    <cfRule type="expression" dxfId="10900" priority="1161">
      <formula>AV50="후보"</formula>
    </cfRule>
  </conditionalFormatting>
  <conditionalFormatting sqref="Z50">
    <cfRule type="colorScale" priority="1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0899" priority="1157" operator="greaterThan">
      <formula>0.9</formula>
    </cfRule>
    <cfRule type="cellIs" dxfId="10898" priority="1158" operator="greaterThan">
      <formula>0.85</formula>
    </cfRule>
  </conditionalFormatting>
  <conditionalFormatting sqref="N50">
    <cfRule type="cellIs" dxfId="10897" priority="1155" operator="greaterThan">
      <formula>0.9</formula>
    </cfRule>
    <cfRule type="cellIs" dxfId="10896" priority="1156" operator="greaterThan">
      <formula>0.85</formula>
    </cfRule>
  </conditionalFormatting>
  <conditionalFormatting sqref="E50">
    <cfRule type="expression" dxfId="10895" priority="1151">
      <formula>AND(IF(OR($Q50=1,$Q50=2),1,0),IF($X50&lt;=20,1,0))</formula>
    </cfRule>
    <cfRule type="expression" dxfId="10894" priority="1152">
      <formula>AND(IF($Q50=2,1,0),IF($X50&lt;30,1,0))</formula>
    </cfRule>
    <cfRule type="expression" dxfId="10893" priority="1153">
      <formula>AND(IF($Q50=3,1,0),IF($X50&lt;30,1,0))</formula>
    </cfRule>
    <cfRule type="expression" dxfId="10892" priority="1154">
      <formula>AND(IF($Q50=3,1,IF($Q50=4,1,0)),IF($F50&lt;=85,1,0))</formula>
    </cfRule>
  </conditionalFormatting>
  <conditionalFormatting sqref="X50">
    <cfRule type="expression" dxfId="10891" priority="1147">
      <formula>AND(IF(OR($Q50=1,$Q50=2),1,0),IF($X50&lt;=20,1,0))</formula>
    </cfRule>
    <cfRule type="expression" dxfId="10890" priority="1148">
      <formula>AND(IF($Q50=2,1,0),IF($X50&lt;30,1,0))</formula>
    </cfRule>
    <cfRule type="expression" dxfId="10889" priority="1149">
      <formula>AND(IF($Q50=3,1,0),IF($X50&lt;30,1,0))</formula>
    </cfRule>
    <cfRule type="expression" dxfId="10888" priority="1150">
      <formula>AND(IF($Q50=3,1,IF($Q50=4,1,0)),IF($F50&lt;=85,1,0))</formula>
    </cfRule>
  </conditionalFormatting>
  <conditionalFormatting sqref="AI50">
    <cfRule type="expression" dxfId="10887" priority="1143">
      <formula>AND(IF(OR($Q50=1,$Q50=2),1,0),IF($X50&lt;=20,1,0))</formula>
    </cfRule>
    <cfRule type="expression" dxfId="10886" priority="1144">
      <formula>AND(IF($Q50=2,1,0),IF($X50&lt;30,1,0))</formula>
    </cfRule>
    <cfRule type="expression" dxfId="10885" priority="1145">
      <formula>AND(IF($Q50=3,1,0),IF($X50&lt;30,1,0))</formula>
    </cfRule>
    <cfRule type="expression" dxfId="10884" priority="1146">
      <formula>AND(IF($Q50=3,1,IF($Q50=4,1,0)),IF($F50&lt;=85,1,0))</formula>
    </cfRule>
  </conditionalFormatting>
  <conditionalFormatting sqref="AV51">
    <cfRule type="expression" dxfId="10883" priority="1141">
      <formula>AV51="X"</formula>
    </cfRule>
    <cfRule type="expression" dxfId="10882" priority="1142">
      <formula>AV51="후보"</formula>
    </cfRule>
  </conditionalFormatting>
  <conditionalFormatting sqref="Z51">
    <cfRule type="colorScale" priority="1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10881" priority="1138" operator="greaterThan">
      <formula>0.9</formula>
    </cfRule>
    <cfRule type="cellIs" dxfId="10880" priority="1139" operator="greaterThan">
      <formula>0.85</formula>
    </cfRule>
  </conditionalFormatting>
  <conditionalFormatting sqref="AV52">
    <cfRule type="expression" dxfId="10879" priority="1136">
      <formula>AV52="X"</formula>
    </cfRule>
    <cfRule type="expression" dxfId="10878" priority="1137">
      <formula>AV52="후보"</formula>
    </cfRule>
  </conditionalFormatting>
  <conditionalFormatting sqref="Z52">
    <cfRule type="colorScale" priority="11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0877" priority="1133" operator="greaterThan">
      <formula>0.9</formula>
    </cfRule>
    <cfRule type="cellIs" dxfId="10876" priority="1134" operator="greaterThan">
      <formula>0.85</formula>
    </cfRule>
  </conditionalFormatting>
  <conditionalFormatting sqref="N52">
    <cfRule type="cellIs" dxfId="10875" priority="1131" operator="greaterThan">
      <formula>0.9</formula>
    </cfRule>
    <cfRule type="cellIs" dxfId="10874" priority="1132" operator="greaterThan">
      <formula>0.85</formula>
    </cfRule>
  </conditionalFormatting>
  <conditionalFormatting sqref="E52">
    <cfRule type="expression" dxfId="10873" priority="1127">
      <formula>AND(IF(OR($Q52=1,$Q52=2),1,0),IF($X52&lt;=20,1,0))</formula>
    </cfRule>
    <cfRule type="expression" dxfId="10872" priority="1128">
      <formula>AND(IF($Q52=2,1,0),IF($X52&lt;30,1,0))</formula>
    </cfRule>
    <cfRule type="expression" dxfId="10871" priority="1129">
      <formula>AND(IF($Q52=3,1,0),IF($X52&lt;30,1,0))</formula>
    </cfRule>
    <cfRule type="expression" dxfId="10870" priority="1130">
      <formula>AND(IF($Q52=3,1,IF($Q52=4,1,0)),IF($F52&lt;=85,1,0))</formula>
    </cfRule>
  </conditionalFormatting>
  <conditionalFormatting sqref="X52">
    <cfRule type="expression" dxfId="10869" priority="1123">
      <formula>AND(IF(OR($Q52=1,$Q52=2),1,0),IF($X52&lt;=20,1,0))</formula>
    </cfRule>
    <cfRule type="expression" dxfId="10868" priority="1124">
      <formula>AND(IF($Q52=2,1,0),IF($X52&lt;30,1,0))</formula>
    </cfRule>
    <cfRule type="expression" dxfId="10867" priority="1125">
      <formula>AND(IF($Q52=3,1,0),IF($X52&lt;30,1,0))</formula>
    </cfRule>
    <cfRule type="expression" dxfId="10866" priority="1126">
      <formula>AND(IF($Q52=3,1,IF($Q52=4,1,0)),IF($F52&lt;=85,1,0))</formula>
    </cfRule>
  </conditionalFormatting>
  <conditionalFormatting sqref="AI52">
    <cfRule type="expression" dxfId="10865" priority="1119">
      <formula>AND(IF(OR($Q52=1,$Q52=2),1,0),IF($X52&lt;=20,1,0))</formula>
    </cfRule>
    <cfRule type="expression" dxfId="10864" priority="1120">
      <formula>AND(IF($Q52=2,1,0),IF($X52&lt;30,1,0))</formula>
    </cfRule>
    <cfRule type="expression" dxfId="10863" priority="1121">
      <formula>AND(IF($Q52=3,1,0),IF($X52&lt;30,1,0))</formula>
    </cfRule>
    <cfRule type="expression" dxfId="10862" priority="1122">
      <formula>AND(IF($Q52=3,1,IF($Q52=4,1,0)),IF($F52&lt;=85,1,0))</formula>
    </cfRule>
  </conditionalFormatting>
  <conditionalFormatting sqref="AV53">
    <cfRule type="expression" dxfId="10861" priority="1117">
      <formula>AV53="X"</formula>
    </cfRule>
    <cfRule type="expression" dxfId="10860" priority="1118">
      <formula>AV53="후보"</formula>
    </cfRule>
  </conditionalFormatting>
  <conditionalFormatting sqref="Z53">
    <cfRule type="colorScale" priority="11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859" priority="1114" operator="greaterThan">
      <formula>0.9</formula>
    </cfRule>
    <cfRule type="cellIs" dxfId="10858" priority="1115" operator="greaterThan">
      <formula>0.85</formula>
    </cfRule>
  </conditionalFormatting>
  <conditionalFormatting sqref="N53">
    <cfRule type="cellIs" dxfId="10857" priority="1112" operator="greaterThan">
      <formula>0.9</formula>
    </cfRule>
    <cfRule type="cellIs" dxfId="10856" priority="1113" operator="greaterThan">
      <formula>0.85</formula>
    </cfRule>
  </conditionalFormatting>
  <conditionalFormatting sqref="E53">
    <cfRule type="expression" dxfId="10855" priority="1108">
      <formula>AND(IF(OR($Q53=1,$Q53=2),1,0),IF($X53&lt;=20,1,0))</formula>
    </cfRule>
    <cfRule type="expression" dxfId="10854" priority="1109">
      <formula>AND(IF($Q53=2,1,0),IF($X53&lt;30,1,0))</formula>
    </cfRule>
    <cfRule type="expression" dxfId="10853" priority="1110">
      <formula>AND(IF($Q53=3,1,0),IF($X53&lt;30,1,0))</formula>
    </cfRule>
    <cfRule type="expression" dxfId="10852" priority="1111">
      <formula>AND(IF($Q53=3,1,IF($Q53=4,1,0)),IF($F53&lt;=85,1,0))</formula>
    </cfRule>
  </conditionalFormatting>
  <conditionalFormatting sqref="X53">
    <cfRule type="expression" dxfId="10851" priority="1104">
      <formula>AND(IF(OR($Q53=1,$Q53=2),1,0),IF($X53&lt;=20,1,0))</formula>
    </cfRule>
    <cfRule type="expression" dxfId="10850" priority="1105">
      <formula>AND(IF($Q53=2,1,0),IF($X53&lt;30,1,0))</formula>
    </cfRule>
    <cfRule type="expression" dxfId="10849" priority="1106">
      <formula>AND(IF($Q53=3,1,0),IF($X53&lt;30,1,0))</formula>
    </cfRule>
    <cfRule type="expression" dxfId="10848" priority="1107">
      <formula>AND(IF($Q53=3,1,IF($Q53=4,1,0)),IF($F53&lt;=85,1,0))</formula>
    </cfRule>
  </conditionalFormatting>
  <conditionalFormatting sqref="AI53">
    <cfRule type="expression" dxfId="10847" priority="1100">
      <formula>AND(IF(OR($Q53=1,$Q53=2),1,0),IF($X53&lt;=20,1,0))</formula>
    </cfRule>
    <cfRule type="expression" dxfId="10846" priority="1101">
      <formula>AND(IF($Q53=2,1,0),IF($X53&lt;30,1,0))</formula>
    </cfRule>
    <cfRule type="expression" dxfId="10845" priority="1102">
      <formula>AND(IF($Q53=3,1,0),IF($X53&lt;30,1,0))</formula>
    </cfRule>
    <cfRule type="expression" dxfId="10844" priority="1103">
      <formula>AND(IF($Q53=3,1,IF($Q53=4,1,0)),IF($F53&lt;=85,1,0))</formula>
    </cfRule>
  </conditionalFormatting>
  <conditionalFormatting sqref="AV54">
    <cfRule type="expression" dxfId="10843" priority="1098">
      <formula>AV54="X"</formula>
    </cfRule>
    <cfRule type="expression" dxfId="10842" priority="1099">
      <formula>AV54="후보"</formula>
    </cfRule>
  </conditionalFormatting>
  <conditionalFormatting sqref="Z54">
    <cfRule type="colorScale" priority="10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0841" priority="1095" operator="greaterThan">
      <formula>0.9</formula>
    </cfRule>
    <cfRule type="cellIs" dxfId="10840" priority="1096" operator="greaterThan">
      <formula>0.85</formula>
    </cfRule>
  </conditionalFormatting>
  <conditionalFormatting sqref="N54">
    <cfRule type="cellIs" dxfId="10839" priority="1093" operator="greaterThan">
      <formula>0.9</formula>
    </cfRule>
    <cfRule type="cellIs" dxfId="10838" priority="1094" operator="greaterThan">
      <formula>0.85</formula>
    </cfRule>
  </conditionalFormatting>
  <conditionalFormatting sqref="E54">
    <cfRule type="expression" dxfId="10837" priority="1089">
      <formula>AND(IF(OR($Q54=1,$Q54=2),1,0),IF($X54&lt;=20,1,0))</formula>
    </cfRule>
    <cfRule type="expression" dxfId="10836" priority="1090">
      <formula>AND(IF($Q54=2,1,0),IF($X54&lt;30,1,0))</formula>
    </cfRule>
    <cfRule type="expression" dxfId="10835" priority="1091">
      <formula>AND(IF($Q54=3,1,0),IF($X54&lt;30,1,0))</formula>
    </cfRule>
    <cfRule type="expression" dxfId="10834" priority="1092">
      <formula>AND(IF($Q54=3,1,IF($Q54=4,1,0)),IF($F54&lt;=85,1,0))</formula>
    </cfRule>
  </conditionalFormatting>
  <conditionalFormatting sqref="X54">
    <cfRule type="expression" dxfId="10833" priority="1085">
      <formula>AND(IF(OR($Q54=1,$Q54=2),1,0),IF($X54&lt;=20,1,0))</formula>
    </cfRule>
    <cfRule type="expression" dxfId="10832" priority="1086">
      <formula>AND(IF($Q54=2,1,0),IF($X54&lt;30,1,0))</formula>
    </cfRule>
    <cfRule type="expression" dxfId="10831" priority="1087">
      <formula>AND(IF($Q54=3,1,0),IF($X54&lt;30,1,0))</formula>
    </cfRule>
    <cfRule type="expression" dxfId="10830" priority="1088">
      <formula>AND(IF($Q54=3,1,IF($Q54=4,1,0)),IF($F54&lt;=85,1,0))</formula>
    </cfRule>
  </conditionalFormatting>
  <conditionalFormatting sqref="AI54">
    <cfRule type="expression" dxfId="10829" priority="1081">
      <formula>AND(IF(OR($Q54=1,$Q54=2),1,0),IF($X54&lt;=20,1,0))</formula>
    </cfRule>
    <cfRule type="expression" dxfId="10828" priority="1082">
      <formula>AND(IF($Q54=2,1,0),IF($X54&lt;30,1,0))</formula>
    </cfRule>
    <cfRule type="expression" dxfId="10827" priority="1083">
      <formula>AND(IF($Q54=3,1,0),IF($X54&lt;30,1,0))</formula>
    </cfRule>
    <cfRule type="expression" dxfId="10826" priority="1084">
      <formula>AND(IF($Q54=3,1,IF($Q54=4,1,0)),IF($F54&lt;=85,1,0))</formula>
    </cfRule>
  </conditionalFormatting>
  <conditionalFormatting sqref="AV55">
    <cfRule type="expression" dxfId="10825" priority="1079">
      <formula>AV55="X"</formula>
    </cfRule>
    <cfRule type="expression" dxfId="10824" priority="1080">
      <formula>AV55="후보"</formula>
    </cfRule>
  </conditionalFormatting>
  <conditionalFormatting sqref="Z55">
    <cfRule type="colorScale" priority="1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0823" priority="1076" operator="greaterThan">
      <formula>0.9</formula>
    </cfRule>
    <cfRule type="cellIs" dxfId="10822" priority="1077" operator="greaterThan">
      <formula>0.85</formula>
    </cfRule>
  </conditionalFormatting>
  <conditionalFormatting sqref="N55">
    <cfRule type="cellIs" dxfId="10821" priority="1074" operator="greaterThan">
      <formula>0.9</formula>
    </cfRule>
    <cfRule type="cellIs" dxfId="10820" priority="1075" operator="greaterThan">
      <formula>0.85</formula>
    </cfRule>
  </conditionalFormatting>
  <conditionalFormatting sqref="E55">
    <cfRule type="expression" dxfId="10819" priority="1070">
      <formula>AND(IF(OR($Q55=1,$Q55=2),1,0),IF($X55&lt;=20,1,0))</formula>
    </cfRule>
    <cfRule type="expression" dxfId="10818" priority="1071">
      <formula>AND(IF($Q55=2,1,0),IF($X55&lt;30,1,0))</formula>
    </cfRule>
    <cfRule type="expression" dxfId="10817" priority="1072">
      <formula>AND(IF($Q55=3,1,0),IF($X55&lt;30,1,0))</formula>
    </cfRule>
    <cfRule type="expression" dxfId="10816" priority="1073">
      <formula>AND(IF($Q55=3,1,IF($Q55=4,1,0)),IF($F55&lt;=85,1,0))</formula>
    </cfRule>
  </conditionalFormatting>
  <conditionalFormatting sqref="X55">
    <cfRule type="expression" dxfId="10815" priority="1066">
      <formula>AND(IF(OR($Q55=1,$Q55=2),1,0),IF($X55&lt;=20,1,0))</formula>
    </cfRule>
    <cfRule type="expression" dxfId="10814" priority="1067">
      <formula>AND(IF($Q55=2,1,0),IF($X55&lt;30,1,0))</formula>
    </cfRule>
    <cfRule type="expression" dxfId="10813" priority="1068">
      <formula>AND(IF($Q55=3,1,0),IF($X55&lt;30,1,0))</formula>
    </cfRule>
    <cfRule type="expression" dxfId="10812" priority="1069">
      <formula>AND(IF($Q55=3,1,IF($Q55=4,1,0)),IF($F55&lt;=85,1,0))</formula>
    </cfRule>
  </conditionalFormatting>
  <conditionalFormatting sqref="AI55">
    <cfRule type="expression" dxfId="10811" priority="1062">
      <formula>AND(IF(OR($Q55=1,$Q55=2),1,0),IF($X55&lt;=20,1,0))</formula>
    </cfRule>
    <cfRule type="expression" dxfId="10810" priority="1063">
      <formula>AND(IF($Q55=2,1,0),IF($X55&lt;30,1,0))</formula>
    </cfRule>
    <cfRule type="expression" dxfId="10809" priority="1064">
      <formula>AND(IF($Q55=3,1,0),IF($X55&lt;30,1,0))</formula>
    </cfRule>
    <cfRule type="expression" dxfId="10808" priority="1065">
      <formula>AND(IF($Q55=3,1,IF($Q55=4,1,0)),IF($F55&lt;=85,1,0))</formula>
    </cfRule>
  </conditionalFormatting>
  <conditionalFormatting sqref="AV56">
    <cfRule type="expression" dxfId="10807" priority="1060">
      <formula>AV56="X"</formula>
    </cfRule>
    <cfRule type="expression" dxfId="10806" priority="1061">
      <formula>AV56="후보"</formula>
    </cfRule>
  </conditionalFormatting>
  <conditionalFormatting sqref="Z56">
    <cfRule type="colorScale" priority="1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0805" priority="1057" operator="greaterThan">
      <formula>0.9</formula>
    </cfRule>
    <cfRule type="cellIs" dxfId="10804" priority="1058" operator="greaterThan">
      <formula>0.85</formula>
    </cfRule>
  </conditionalFormatting>
  <conditionalFormatting sqref="N56">
    <cfRule type="cellIs" dxfId="10803" priority="1055" operator="greaterThan">
      <formula>0.9</formula>
    </cfRule>
    <cfRule type="cellIs" dxfId="10802" priority="1056" operator="greaterThan">
      <formula>0.85</formula>
    </cfRule>
  </conditionalFormatting>
  <conditionalFormatting sqref="E56">
    <cfRule type="expression" dxfId="10801" priority="1051">
      <formula>AND(IF(OR($Q56=1,$Q56=2),1,0),IF($X56&lt;=20,1,0))</formula>
    </cfRule>
    <cfRule type="expression" dxfId="10800" priority="1052">
      <formula>AND(IF($Q56=2,1,0),IF($X56&lt;30,1,0))</formula>
    </cfRule>
    <cfRule type="expression" dxfId="10799" priority="1053">
      <formula>AND(IF($Q56=3,1,0),IF($X56&lt;30,1,0))</formula>
    </cfRule>
    <cfRule type="expression" dxfId="10798" priority="1054">
      <formula>AND(IF($Q56=3,1,IF($Q56=4,1,0)),IF($F56&lt;=85,1,0))</formula>
    </cfRule>
  </conditionalFormatting>
  <conditionalFormatting sqref="X56">
    <cfRule type="expression" dxfId="10797" priority="1047">
      <formula>AND(IF(OR($Q56=1,$Q56=2),1,0),IF($X56&lt;=20,1,0))</formula>
    </cfRule>
    <cfRule type="expression" dxfId="10796" priority="1048">
      <formula>AND(IF($Q56=2,1,0),IF($X56&lt;30,1,0))</formula>
    </cfRule>
    <cfRule type="expression" dxfId="10795" priority="1049">
      <formula>AND(IF($Q56=3,1,0),IF($X56&lt;30,1,0))</formula>
    </cfRule>
    <cfRule type="expression" dxfId="10794" priority="1050">
      <formula>AND(IF($Q56=3,1,IF($Q56=4,1,0)),IF($F56&lt;=85,1,0))</formula>
    </cfRule>
  </conditionalFormatting>
  <conditionalFormatting sqref="AI56">
    <cfRule type="expression" dxfId="10793" priority="1043">
      <formula>AND(IF(OR($Q56=1,$Q56=2),1,0),IF($X56&lt;=20,1,0))</formula>
    </cfRule>
    <cfRule type="expression" dxfId="10792" priority="1044">
      <formula>AND(IF($Q56=2,1,0),IF($X56&lt;30,1,0))</formula>
    </cfRule>
    <cfRule type="expression" dxfId="10791" priority="1045">
      <formula>AND(IF($Q56=3,1,0),IF($X56&lt;30,1,0))</formula>
    </cfRule>
    <cfRule type="expression" dxfId="10790" priority="1046">
      <formula>AND(IF($Q56=3,1,IF($Q56=4,1,0)),IF($F56&lt;=85,1,0))</formula>
    </cfRule>
  </conditionalFormatting>
  <conditionalFormatting sqref="AV57">
    <cfRule type="expression" dxfId="10789" priority="1041">
      <formula>AV57="X"</formula>
    </cfRule>
    <cfRule type="expression" dxfId="10788" priority="1042">
      <formula>AV57="후보"</formula>
    </cfRule>
  </conditionalFormatting>
  <conditionalFormatting sqref="Z57">
    <cfRule type="colorScale" priority="1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0787" priority="1038" operator="greaterThan">
      <formula>0.9</formula>
    </cfRule>
    <cfRule type="cellIs" dxfId="10786" priority="1039" operator="greaterThan">
      <formula>0.85</formula>
    </cfRule>
  </conditionalFormatting>
  <conditionalFormatting sqref="AV58">
    <cfRule type="expression" dxfId="10785" priority="1036">
      <formula>AV58="X"</formula>
    </cfRule>
    <cfRule type="expression" dxfId="10784" priority="1037">
      <formula>AV58="후보"</formula>
    </cfRule>
  </conditionalFormatting>
  <conditionalFormatting sqref="Z58">
    <cfRule type="colorScale" priority="10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0783" priority="1033" operator="greaterThan">
      <formula>0.9</formula>
    </cfRule>
    <cfRule type="cellIs" dxfId="10782" priority="1034" operator="greaterThan">
      <formula>0.85</formula>
    </cfRule>
  </conditionalFormatting>
  <conditionalFormatting sqref="N58">
    <cfRule type="cellIs" dxfId="10781" priority="1031" operator="greaterThan">
      <formula>0.9</formula>
    </cfRule>
    <cfRule type="cellIs" dxfId="10780" priority="1032" operator="greaterThan">
      <formula>0.85</formula>
    </cfRule>
  </conditionalFormatting>
  <conditionalFormatting sqref="E58">
    <cfRule type="expression" dxfId="10779" priority="1027">
      <formula>AND(IF(OR($Q58=1,$Q58=2),1,0),IF($X58&lt;=20,1,0))</formula>
    </cfRule>
    <cfRule type="expression" dxfId="10778" priority="1028">
      <formula>AND(IF($Q58=2,1,0),IF($X58&lt;30,1,0))</formula>
    </cfRule>
    <cfRule type="expression" dxfId="10777" priority="1029">
      <formula>AND(IF($Q58=3,1,0),IF($X58&lt;30,1,0))</formula>
    </cfRule>
    <cfRule type="expression" dxfId="10776" priority="1030">
      <formula>AND(IF($Q58=3,1,IF($Q58=4,1,0)),IF($F58&lt;=85,1,0))</formula>
    </cfRule>
  </conditionalFormatting>
  <conditionalFormatting sqref="X58">
    <cfRule type="expression" dxfId="10775" priority="1023">
      <formula>AND(IF(OR($Q58=1,$Q58=2),1,0),IF($X58&lt;=20,1,0))</formula>
    </cfRule>
    <cfRule type="expression" dxfId="10774" priority="1024">
      <formula>AND(IF($Q58=2,1,0),IF($X58&lt;30,1,0))</formula>
    </cfRule>
    <cfRule type="expression" dxfId="10773" priority="1025">
      <formula>AND(IF($Q58=3,1,0),IF($X58&lt;30,1,0))</formula>
    </cfRule>
    <cfRule type="expression" dxfId="10772" priority="1026">
      <formula>AND(IF($Q58=3,1,IF($Q58=4,1,0)),IF($F58&lt;=85,1,0))</formula>
    </cfRule>
  </conditionalFormatting>
  <conditionalFormatting sqref="AI58">
    <cfRule type="expression" dxfId="10771" priority="1019">
      <formula>AND(IF(OR($Q58=1,$Q58=2),1,0),IF($X58&lt;=20,1,0))</formula>
    </cfRule>
    <cfRule type="expression" dxfId="10770" priority="1020">
      <formula>AND(IF($Q58=2,1,0),IF($X58&lt;30,1,0))</formula>
    </cfRule>
    <cfRule type="expression" dxfId="10769" priority="1021">
      <formula>AND(IF($Q58=3,1,0),IF($X58&lt;30,1,0))</formula>
    </cfRule>
    <cfRule type="expression" dxfId="10768" priority="1022">
      <formula>AND(IF($Q58=3,1,IF($Q58=4,1,0)),IF($F58&lt;=85,1,0))</formula>
    </cfRule>
  </conditionalFormatting>
  <conditionalFormatting sqref="AV59">
    <cfRule type="expression" dxfId="10767" priority="1017">
      <formula>AV59="X"</formula>
    </cfRule>
    <cfRule type="expression" dxfId="10766" priority="1018">
      <formula>AV59="후보"</formula>
    </cfRule>
  </conditionalFormatting>
  <conditionalFormatting sqref="Z59">
    <cfRule type="colorScale" priority="1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0765" priority="1014" operator="greaterThan">
      <formula>0.9</formula>
    </cfRule>
    <cfRule type="cellIs" dxfId="10764" priority="1015" operator="greaterThan">
      <formula>0.85</formula>
    </cfRule>
  </conditionalFormatting>
  <conditionalFormatting sqref="N59">
    <cfRule type="cellIs" dxfId="10763" priority="1012" operator="greaterThan">
      <formula>0.9</formula>
    </cfRule>
    <cfRule type="cellIs" dxfId="10762" priority="1013" operator="greaterThan">
      <formula>0.85</formula>
    </cfRule>
  </conditionalFormatting>
  <conditionalFormatting sqref="E59">
    <cfRule type="expression" dxfId="10761" priority="1008">
      <formula>AND(IF(OR($Q59=1,$Q59=2),1,0),IF($X59&lt;=20,1,0))</formula>
    </cfRule>
    <cfRule type="expression" dxfId="10760" priority="1009">
      <formula>AND(IF($Q59=2,1,0),IF($X59&lt;30,1,0))</formula>
    </cfRule>
    <cfRule type="expression" dxfId="10759" priority="1010">
      <formula>AND(IF($Q59=3,1,0),IF($X59&lt;30,1,0))</formula>
    </cfRule>
    <cfRule type="expression" dxfId="10758" priority="1011">
      <formula>AND(IF($Q59=3,1,IF($Q59=4,1,0)),IF($F59&lt;=85,1,0))</formula>
    </cfRule>
  </conditionalFormatting>
  <conditionalFormatting sqref="X59">
    <cfRule type="expression" dxfId="10757" priority="1004">
      <formula>AND(IF(OR($Q59=1,$Q59=2),1,0),IF($X59&lt;=20,1,0))</formula>
    </cfRule>
    <cfRule type="expression" dxfId="10756" priority="1005">
      <formula>AND(IF($Q59=2,1,0),IF($X59&lt;30,1,0))</formula>
    </cfRule>
    <cfRule type="expression" dxfId="10755" priority="1006">
      <formula>AND(IF($Q59=3,1,0),IF($X59&lt;30,1,0))</formula>
    </cfRule>
    <cfRule type="expression" dxfId="10754" priority="1007">
      <formula>AND(IF($Q59=3,1,IF($Q59=4,1,0)),IF($F59&lt;=85,1,0))</formula>
    </cfRule>
  </conditionalFormatting>
  <conditionalFormatting sqref="AI59">
    <cfRule type="expression" dxfId="10753" priority="1000">
      <formula>AND(IF(OR($Q59=1,$Q59=2),1,0),IF($X59&lt;=20,1,0))</formula>
    </cfRule>
    <cfRule type="expression" dxfId="10752" priority="1001">
      <formula>AND(IF($Q59=2,1,0),IF($X59&lt;30,1,0))</formula>
    </cfRule>
    <cfRule type="expression" dxfId="10751" priority="1002">
      <formula>AND(IF($Q59=3,1,0),IF($X59&lt;30,1,0))</formula>
    </cfRule>
    <cfRule type="expression" dxfId="10750" priority="1003">
      <formula>AND(IF($Q59=3,1,IF($Q59=4,1,0)),IF($F59&lt;=85,1,0))</formula>
    </cfRule>
  </conditionalFormatting>
  <conditionalFormatting sqref="AV60">
    <cfRule type="expression" dxfId="10749" priority="998">
      <formula>AV60="X"</formula>
    </cfRule>
    <cfRule type="expression" dxfId="10748" priority="999">
      <formula>AV60="후보"</formula>
    </cfRule>
  </conditionalFormatting>
  <conditionalFormatting sqref="Z60">
    <cfRule type="colorScale" priority="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0747" priority="995" operator="greaterThan">
      <formula>0.9</formula>
    </cfRule>
    <cfRule type="cellIs" dxfId="10746" priority="996" operator="greaterThan">
      <formula>0.85</formula>
    </cfRule>
  </conditionalFormatting>
  <conditionalFormatting sqref="N60">
    <cfRule type="cellIs" dxfId="10745" priority="993" operator="greaterThan">
      <formula>0.9</formula>
    </cfRule>
    <cfRule type="cellIs" dxfId="10744" priority="994" operator="greaterThan">
      <formula>0.85</formula>
    </cfRule>
  </conditionalFormatting>
  <conditionalFormatting sqref="E60">
    <cfRule type="expression" dxfId="10743" priority="989">
      <formula>AND(IF(OR($Q60=1,$Q60=2),1,0),IF($X60&lt;=20,1,0))</formula>
    </cfRule>
    <cfRule type="expression" dxfId="10742" priority="990">
      <formula>AND(IF($Q60=2,1,0),IF($X60&lt;30,1,0))</formula>
    </cfRule>
    <cfRule type="expression" dxfId="10741" priority="991">
      <formula>AND(IF($Q60=3,1,0),IF($X60&lt;30,1,0))</formula>
    </cfRule>
    <cfRule type="expression" dxfId="10740" priority="992">
      <formula>AND(IF($Q60=3,1,IF($Q60=4,1,0)),IF($F60&lt;=85,1,0))</formula>
    </cfRule>
  </conditionalFormatting>
  <conditionalFormatting sqref="X60">
    <cfRule type="expression" dxfId="10739" priority="985">
      <formula>AND(IF(OR($Q60=1,$Q60=2),1,0),IF($X60&lt;=20,1,0))</formula>
    </cfRule>
    <cfRule type="expression" dxfId="10738" priority="986">
      <formula>AND(IF($Q60=2,1,0),IF($X60&lt;30,1,0))</formula>
    </cfRule>
    <cfRule type="expression" dxfId="10737" priority="987">
      <formula>AND(IF($Q60=3,1,0),IF($X60&lt;30,1,0))</formula>
    </cfRule>
    <cfRule type="expression" dxfId="10736" priority="988">
      <formula>AND(IF($Q60=3,1,IF($Q60=4,1,0)),IF($F60&lt;=85,1,0))</formula>
    </cfRule>
  </conditionalFormatting>
  <conditionalFormatting sqref="AI60">
    <cfRule type="expression" dxfId="10735" priority="981">
      <formula>AND(IF(OR($Q60=1,$Q60=2),1,0),IF($X60&lt;=20,1,0))</formula>
    </cfRule>
    <cfRule type="expression" dxfId="10734" priority="982">
      <formula>AND(IF($Q60=2,1,0),IF($X60&lt;30,1,0))</formula>
    </cfRule>
    <cfRule type="expression" dxfId="10733" priority="983">
      <formula>AND(IF($Q60=3,1,0),IF($X60&lt;30,1,0))</formula>
    </cfRule>
    <cfRule type="expression" dxfId="10732" priority="984">
      <formula>AND(IF($Q60=3,1,IF($Q60=4,1,0)),IF($F60&lt;=85,1,0))</formula>
    </cfRule>
  </conditionalFormatting>
  <conditionalFormatting sqref="AV61">
    <cfRule type="expression" dxfId="10731" priority="979">
      <formula>AV61="X"</formula>
    </cfRule>
    <cfRule type="expression" dxfId="10730" priority="980">
      <formula>AV61="후보"</formula>
    </cfRule>
  </conditionalFormatting>
  <conditionalFormatting sqref="Z61">
    <cfRule type="colorScale" priority="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0729" priority="976" operator="greaterThan">
      <formula>0.9</formula>
    </cfRule>
    <cfRule type="cellIs" dxfId="10728" priority="977" operator="greaterThan">
      <formula>0.85</formula>
    </cfRule>
  </conditionalFormatting>
  <conditionalFormatting sqref="N61">
    <cfRule type="cellIs" dxfId="10727" priority="974" operator="greaterThan">
      <formula>0.9</formula>
    </cfRule>
    <cfRule type="cellIs" dxfId="10726" priority="975" operator="greaterThan">
      <formula>0.85</formula>
    </cfRule>
  </conditionalFormatting>
  <conditionalFormatting sqref="E61">
    <cfRule type="expression" dxfId="10725" priority="970">
      <formula>AND(IF(OR($Q61=1,$Q61=2),1,0),IF($X61&lt;=20,1,0))</formula>
    </cfRule>
    <cfRule type="expression" dxfId="10724" priority="971">
      <formula>AND(IF($Q61=2,1,0),IF($X61&lt;30,1,0))</formula>
    </cfRule>
    <cfRule type="expression" dxfId="10723" priority="972">
      <formula>AND(IF($Q61=3,1,0),IF($X61&lt;30,1,0))</formula>
    </cfRule>
    <cfRule type="expression" dxfId="10722" priority="973">
      <formula>AND(IF($Q61=3,1,IF($Q61=4,1,0)),IF($F61&lt;=85,1,0))</formula>
    </cfRule>
  </conditionalFormatting>
  <conditionalFormatting sqref="X61">
    <cfRule type="expression" dxfId="10721" priority="966">
      <formula>AND(IF(OR($Q61=1,$Q61=2),1,0),IF($X61&lt;=20,1,0))</formula>
    </cfRule>
    <cfRule type="expression" dxfId="10720" priority="967">
      <formula>AND(IF($Q61=2,1,0),IF($X61&lt;30,1,0))</formula>
    </cfRule>
    <cfRule type="expression" dxfId="10719" priority="968">
      <formula>AND(IF($Q61=3,1,0),IF($X61&lt;30,1,0))</formula>
    </cfRule>
    <cfRule type="expression" dxfId="10718" priority="969">
      <formula>AND(IF($Q61=3,1,IF($Q61=4,1,0)),IF($F61&lt;=85,1,0))</formula>
    </cfRule>
  </conditionalFormatting>
  <conditionalFormatting sqref="AI61">
    <cfRule type="expression" dxfId="10717" priority="962">
      <formula>AND(IF(OR($Q61=1,$Q61=2),1,0),IF($X61&lt;=20,1,0))</formula>
    </cfRule>
    <cfRule type="expression" dxfId="10716" priority="963">
      <formula>AND(IF($Q61=2,1,0),IF($X61&lt;30,1,0))</formula>
    </cfRule>
    <cfRule type="expression" dxfId="10715" priority="964">
      <formula>AND(IF($Q61=3,1,0),IF($X61&lt;30,1,0))</formula>
    </cfRule>
    <cfRule type="expression" dxfId="10714" priority="965">
      <formula>AND(IF($Q61=3,1,IF($Q61=4,1,0)),IF($F61&lt;=85,1,0))</formula>
    </cfRule>
  </conditionalFormatting>
  <conditionalFormatting sqref="AV62">
    <cfRule type="expression" dxfId="10713" priority="960">
      <formula>AV62="X"</formula>
    </cfRule>
    <cfRule type="expression" dxfId="10712" priority="961">
      <formula>AV62="후보"</formula>
    </cfRule>
  </conditionalFormatting>
  <conditionalFormatting sqref="Z62">
    <cfRule type="colorScale" priority="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0711" priority="957" operator="greaterThan">
      <formula>0.9</formula>
    </cfRule>
    <cfRule type="cellIs" dxfId="10710" priority="958" operator="greaterThan">
      <formula>0.85</formula>
    </cfRule>
  </conditionalFormatting>
  <conditionalFormatting sqref="N62">
    <cfRule type="cellIs" dxfId="10709" priority="955" operator="greaterThan">
      <formula>0.9</formula>
    </cfRule>
    <cfRule type="cellIs" dxfId="10708" priority="956" operator="greaterThan">
      <formula>0.85</formula>
    </cfRule>
  </conditionalFormatting>
  <conditionalFormatting sqref="E62">
    <cfRule type="expression" dxfId="10707" priority="951">
      <formula>AND(IF(OR($Q62=1,$Q62=2),1,0),IF($X62&lt;=20,1,0))</formula>
    </cfRule>
    <cfRule type="expression" dxfId="10706" priority="952">
      <formula>AND(IF($Q62=2,1,0),IF($X62&lt;30,1,0))</formula>
    </cfRule>
    <cfRule type="expression" dxfId="10705" priority="953">
      <formula>AND(IF($Q62=3,1,0),IF($X62&lt;30,1,0))</formula>
    </cfRule>
    <cfRule type="expression" dxfId="10704" priority="954">
      <formula>AND(IF($Q62=3,1,IF($Q62=4,1,0)),IF($F62&lt;=85,1,0))</formula>
    </cfRule>
  </conditionalFormatting>
  <conditionalFormatting sqref="X62">
    <cfRule type="expression" dxfId="10703" priority="947">
      <formula>AND(IF(OR($Q62=1,$Q62=2),1,0),IF($X62&lt;=20,1,0))</formula>
    </cfRule>
    <cfRule type="expression" dxfId="10702" priority="948">
      <formula>AND(IF($Q62=2,1,0),IF($X62&lt;30,1,0))</formula>
    </cfRule>
    <cfRule type="expression" dxfId="10701" priority="949">
      <formula>AND(IF($Q62=3,1,0),IF($X62&lt;30,1,0))</formula>
    </cfRule>
    <cfRule type="expression" dxfId="10700" priority="950">
      <formula>AND(IF($Q62=3,1,IF($Q62=4,1,0)),IF($F62&lt;=85,1,0))</formula>
    </cfRule>
  </conditionalFormatting>
  <conditionalFormatting sqref="AI62">
    <cfRule type="expression" dxfId="10699" priority="943">
      <formula>AND(IF(OR($Q62=1,$Q62=2),1,0),IF($X62&lt;=20,1,0))</formula>
    </cfRule>
    <cfRule type="expression" dxfId="10698" priority="944">
      <formula>AND(IF($Q62=2,1,0),IF($X62&lt;30,1,0))</formula>
    </cfRule>
    <cfRule type="expression" dxfId="10697" priority="945">
      <formula>AND(IF($Q62=3,1,0),IF($X62&lt;30,1,0))</formula>
    </cfRule>
    <cfRule type="expression" dxfId="10696" priority="946">
      <formula>AND(IF($Q62=3,1,IF($Q62=4,1,0)),IF($F62&lt;=85,1,0))</formula>
    </cfRule>
  </conditionalFormatting>
  <conditionalFormatting sqref="AV63">
    <cfRule type="expression" dxfId="10695" priority="941">
      <formula>AV63="X"</formula>
    </cfRule>
    <cfRule type="expression" dxfId="10694" priority="942">
      <formula>AV63="후보"</formula>
    </cfRule>
  </conditionalFormatting>
  <conditionalFormatting sqref="Z63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0693" priority="938" operator="greaterThan">
      <formula>0.9</formula>
    </cfRule>
    <cfRule type="cellIs" dxfId="10692" priority="939" operator="greaterThan">
      <formula>0.85</formula>
    </cfRule>
  </conditionalFormatting>
  <conditionalFormatting sqref="N63">
    <cfRule type="cellIs" dxfId="10691" priority="936" operator="greaterThan">
      <formula>0.9</formula>
    </cfRule>
    <cfRule type="cellIs" dxfId="10690" priority="937" operator="greaterThan">
      <formula>0.85</formula>
    </cfRule>
  </conditionalFormatting>
  <conditionalFormatting sqref="E63">
    <cfRule type="expression" dxfId="10689" priority="932">
      <formula>AND(IF(OR($Q63=1,$Q63=2),1,0),IF($X63&lt;=20,1,0))</formula>
    </cfRule>
    <cfRule type="expression" dxfId="10688" priority="933">
      <formula>AND(IF($Q63=2,1,0),IF($X63&lt;30,1,0))</formula>
    </cfRule>
    <cfRule type="expression" dxfId="10687" priority="934">
      <formula>AND(IF($Q63=3,1,0),IF($X63&lt;30,1,0))</formula>
    </cfRule>
    <cfRule type="expression" dxfId="10686" priority="935">
      <formula>AND(IF($Q63=3,1,IF($Q63=4,1,0)),IF($F63&lt;=85,1,0))</formula>
    </cfRule>
  </conditionalFormatting>
  <conditionalFormatting sqref="X63">
    <cfRule type="expression" dxfId="10685" priority="928">
      <formula>AND(IF(OR($Q63=1,$Q63=2),1,0),IF($X63&lt;=20,1,0))</formula>
    </cfRule>
    <cfRule type="expression" dxfId="10684" priority="929">
      <formula>AND(IF($Q63=2,1,0),IF($X63&lt;30,1,0))</formula>
    </cfRule>
    <cfRule type="expression" dxfId="10683" priority="930">
      <formula>AND(IF($Q63=3,1,0),IF($X63&lt;30,1,0))</formula>
    </cfRule>
    <cfRule type="expression" dxfId="10682" priority="931">
      <formula>AND(IF($Q63=3,1,IF($Q63=4,1,0)),IF($F63&lt;=85,1,0))</formula>
    </cfRule>
  </conditionalFormatting>
  <conditionalFormatting sqref="AI63">
    <cfRule type="expression" dxfId="10681" priority="924">
      <formula>AND(IF(OR($Q63=1,$Q63=2),1,0),IF($X63&lt;=20,1,0))</formula>
    </cfRule>
    <cfRule type="expression" dxfId="10680" priority="925">
      <formula>AND(IF($Q63=2,1,0),IF($X63&lt;30,1,0))</formula>
    </cfRule>
    <cfRule type="expression" dxfId="10679" priority="926">
      <formula>AND(IF($Q63=3,1,0),IF($X63&lt;30,1,0))</formula>
    </cfRule>
    <cfRule type="expression" dxfId="10678" priority="927">
      <formula>AND(IF($Q63=3,1,IF($Q63=4,1,0)),IF($F63&lt;=85,1,0))</formula>
    </cfRule>
  </conditionalFormatting>
  <conditionalFormatting sqref="AV64">
    <cfRule type="expression" dxfId="10677" priority="922">
      <formula>AV64="X"</formula>
    </cfRule>
    <cfRule type="expression" dxfId="10676" priority="923">
      <formula>AV64="후보"</formula>
    </cfRule>
  </conditionalFormatting>
  <conditionalFormatting sqref="Z64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0675" priority="919" operator="greaterThan">
      <formula>0.9</formula>
    </cfRule>
    <cfRule type="cellIs" dxfId="10674" priority="920" operator="greaterThan">
      <formula>0.85</formula>
    </cfRule>
  </conditionalFormatting>
  <conditionalFormatting sqref="AV65">
    <cfRule type="expression" dxfId="10673" priority="917">
      <formula>AV65="X"</formula>
    </cfRule>
    <cfRule type="expression" dxfId="10672" priority="918">
      <formula>AV65="후보"</formula>
    </cfRule>
  </conditionalFormatting>
  <conditionalFormatting sqref="Z65">
    <cfRule type="colorScale" priority="9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0671" priority="914" operator="greaterThan">
      <formula>0.9</formula>
    </cfRule>
    <cfRule type="cellIs" dxfId="10670" priority="915" operator="greaterThan">
      <formula>0.85</formula>
    </cfRule>
  </conditionalFormatting>
  <conditionalFormatting sqref="N65">
    <cfRule type="cellIs" dxfId="10669" priority="912" operator="greaterThan">
      <formula>0.9</formula>
    </cfRule>
    <cfRule type="cellIs" dxfId="10668" priority="913" operator="greaterThan">
      <formula>0.85</formula>
    </cfRule>
  </conditionalFormatting>
  <conditionalFormatting sqref="E65">
    <cfRule type="expression" dxfId="10667" priority="908">
      <formula>AND(IF(OR($Q65=1,$Q65=2),1,0),IF($X65&lt;=20,1,0))</formula>
    </cfRule>
    <cfRule type="expression" dxfId="10666" priority="909">
      <formula>AND(IF($Q65=2,1,0),IF($X65&lt;30,1,0))</formula>
    </cfRule>
    <cfRule type="expression" dxfId="10665" priority="910">
      <formula>AND(IF($Q65=3,1,0),IF($X65&lt;30,1,0))</formula>
    </cfRule>
    <cfRule type="expression" dxfId="10664" priority="911">
      <formula>AND(IF($Q65=3,1,IF($Q65=4,1,0)),IF($F65&lt;=85,1,0))</formula>
    </cfRule>
  </conditionalFormatting>
  <conditionalFormatting sqref="X65">
    <cfRule type="expression" dxfId="10663" priority="904">
      <formula>AND(IF(OR($Q65=1,$Q65=2),1,0),IF($X65&lt;=20,1,0))</formula>
    </cfRule>
    <cfRule type="expression" dxfId="10662" priority="905">
      <formula>AND(IF($Q65=2,1,0),IF($X65&lt;30,1,0))</formula>
    </cfRule>
    <cfRule type="expression" dxfId="10661" priority="906">
      <formula>AND(IF($Q65=3,1,0),IF($X65&lt;30,1,0))</formula>
    </cfRule>
    <cfRule type="expression" dxfId="10660" priority="907">
      <formula>AND(IF($Q65=3,1,IF($Q65=4,1,0)),IF($F65&lt;=85,1,0))</formula>
    </cfRule>
  </conditionalFormatting>
  <conditionalFormatting sqref="AI65">
    <cfRule type="expression" dxfId="10659" priority="900">
      <formula>AND(IF(OR($Q65=1,$Q65=2),1,0),IF($X65&lt;=20,1,0))</formula>
    </cfRule>
    <cfRule type="expression" dxfId="10658" priority="901">
      <formula>AND(IF($Q65=2,1,0),IF($X65&lt;30,1,0))</formula>
    </cfRule>
    <cfRule type="expression" dxfId="10657" priority="902">
      <formula>AND(IF($Q65=3,1,0),IF($X65&lt;30,1,0))</formula>
    </cfRule>
    <cfRule type="expression" dxfId="10656" priority="903">
      <formula>AND(IF($Q65=3,1,IF($Q65=4,1,0)),IF($F65&lt;=85,1,0))</formula>
    </cfRule>
  </conditionalFormatting>
  <conditionalFormatting sqref="AV66">
    <cfRule type="expression" dxfId="10655" priority="898">
      <formula>AV66="X"</formula>
    </cfRule>
    <cfRule type="expression" dxfId="10654" priority="899">
      <formula>AV66="후보"</formula>
    </cfRule>
  </conditionalFormatting>
  <conditionalFormatting sqref="Z66">
    <cfRule type="colorScale" priority="8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0653" priority="895" operator="greaterThan">
      <formula>0.9</formula>
    </cfRule>
    <cfRule type="cellIs" dxfId="10652" priority="896" operator="greaterThan">
      <formula>0.85</formula>
    </cfRule>
  </conditionalFormatting>
  <conditionalFormatting sqref="N66">
    <cfRule type="cellIs" dxfId="10651" priority="893" operator="greaterThan">
      <formula>0.9</formula>
    </cfRule>
    <cfRule type="cellIs" dxfId="10650" priority="894" operator="greaterThan">
      <formula>0.85</formula>
    </cfRule>
  </conditionalFormatting>
  <conditionalFormatting sqref="E66">
    <cfRule type="expression" dxfId="10649" priority="889">
      <formula>AND(IF(OR($Q66=1,$Q66=2),1,0),IF($X66&lt;=20,1,0))</formula>
    </cfRule>
    <cfRule type="expression" dxfId="10648" priority="890">
      <formula>AND(IF($Q66=2,1,0),IF($X66&lt;30,1,0))</formula>
    </cfRule>
    <cfRule type="expression" dxfId="10647" priority="891">
      <formula>AND(IF($Q66=3,1,0),IF($X66&lt;30,1,0))</formula>
    </cfRule>
    <cfRule type="expression" dxfId="10646" priority="892">
      <formula>AND(IF($Q66=3,1,IF($Q66=4,1,0)),IF($F66&lt;=85,1,0))</formula>
    </cfRule>
  </conditionalFormatting>
  <conditionalFormatting sqref="X66">
    <cfRule type="expression" dxfId="10645" priority="885">
      <formula>AND(IF(OR($Q66=1,$Q66=2),1,0),IF($X66&lt;=20,1,0))</formula>
    </cfRule>
    <cfRule type="expression" dxfId="10644" priority="886">
      <formula>AND(IF($Q66=2,1,0),IF($X66&lt;30,1,0))</formula>
    </cfRule>
    <cfRule type="expression" dxfId="10643" priority="887">
      <formula>AND(IF($Q66=3,1,0),IF($X66&lt;30,1,0))</formula>
    </cfRule>
    <cfRule type="expression" dxfId="10642" priority="888">
      <formula>AND(IF($Q66=3,1,IF($Q66=4,1,0)),IF($F66&lt;=85,1,0))</formula>
    </cfRule>
  </conditionalFormatting>
  <conditionalFormatting sqref="AI66">
    <cfRule type="expression" dxfId="10641" priority="881">
      <formula>AND(IF(OR($Q66=1,$Q66=2),1,0),IF($X66&lt;=20,1,0))</formula>
    </cfRule>
    <cfRule type="expression" dxfId="10640" priority="882">
      <formula>AND(IF($Q66=2,1,0),IF($X66&lt;30,1,0))</formula>
    </cfRule>
    <cfRule type="expression" dxfId="10639" priority="883">
      <formula>AND(IF($Q66=3,1,0),IF($X66&lt;30,1,0))</formula>
    </cfRule>
    <cfRule type="expression" dxfId="10638" priority="884">
      <formula>AND(IF($Q66=3,1,IF($Q66=4,1,0)),IF($F66&lt;=85,1,0))</formula>
    </cfRule>
  </conditionalFormatting>
  <conditionalFormatting sqref="AV67">
    <cfRule type="expression" dxfId="10637" priority="879">
      <formula>AV67="X"</formula>
    </cfRule>
    <cfRule type="expression" dxfId="10636" priority="880">
      <formula>AV67="후보"</formula>
    </cfRule>
  </conditionalFormatting>
  <conditionalFormatting sqref="Z67">
    <cfRule type="colorScale" priority="8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0635" priority="876" operator="greaterThan">
      <formula>0.9</formula>
    </cfRule>
    <cfRule type="cellIs" dxfId="10634" priority="877" operator="greaterThan">
      <formula>0.85</formula>
    </cfRule>
  </conditionalFormatting>
  <conditionalFormatting sqref="N67">
    <cfRule type="cellIs" dxfId="10633" priority="874" operator="greaterThan">
      <formula>0.9</formula>
    </cfRule>
    <cfRule type="cellIs" dxfId="10632" priority="875" operator="greaterThan">
      <formula>0.85</formula>
    </cfRule>
  </conditionalFormatting>
  <conditionalFormatting sqref="E67">
    <cfRule type="expression" dxfId="10631" priority="870">
      <formula>AND(IF(OR($Q67=1,$Q67=2),1,0),IF($X67&lt;=20,1,0))</formula>
    </cfRule>
    <cfRule type="expression" dxfId="10630" priority="871">
      <formula>AND(IF($Q67=2,1,0),IF($X67&lt;30,1,0))</formula>
    </cfRule>
    <cfRule type="expression" dxfId="10629" priority="872">
      <formula>AND(IF($Q67=3,1,0),IF($X67&lt;30,1,0))</formula>
    </cfRule>
    <cfRule type="expression" dxfId="10628" priority="873">
      <formula>AND(IF($Q67=3,1,IF($Q67=4,1,0)),IF($F67&lt;=85,1,0))</formula>
    </cfRule>
  </conditionalFormatting>
  <conditionalFormatting sqref="X67">
    <cfRule type="expression" dxfId="10627" priority="866">
      <formula>AND(IF(OR($Q67=1,$Q67=2),1,0),IF($X67&lt;=20,1,0))</formula>
    </cfRule>
    <cfRule type="expression" dxfId="10626" priority="867">
      <formula>AND(IF($Q67=2,1,0),IF($X67&lt;30,1,0))</formula>
    </cfRule>
    <cfRule type="expression" dxfId="10625" priority="868">
      <formula>AND(IF($Q67=3,1,0),IF($X67&lt;30,1,0))</formula>
    </cfRule>
    <cfRule type="expression" dxfId="10624" priority="869">
      <formula>AND(IF($Q67=3,1,IF($Q67=4,1,0)),IF($F67&lt;=85,1,0))</formula>
    </cfRule>
  </conditionalFormatting>
  <conditionalFormatting sqref="AI67">
    <cfRule type="expression" dxfId="10623" priority="862">
      <formula>AND(IF(OR($Q67=1,$Q67=2),1,0),IF($X67&lt;=20,1,0))</formula>
    </cfRule>
    <cfRule type="expression" dxfId="10622" priority="863">
      <formula>AND(IF($Q67=2,1,0),IF($X67&lt;30,1,0))</formula>
    </cfRule>
    <cfRule type="expression" dxfId="10621" priority="864">
      <formula>AND(IF($Q67=3,1,0),IF($X67&lt;30,1,0))</formula>
    </cfRule>
    <cfRule type="expression" dxfId="10620" priority="865">
      <formula>AND(IF($Q67=3,1,IF($Q67=4,1,0)),IF($F67&lt;=85,1,0))</formula>
    </cfRule>
  </conditionalFormatting>
  <conditionalFormatting sqref="AV68">
    <cfRule type="expression" dxfId="10619" priority="860">
      <formula>AV68="X"</formula>
    </cfRule>
    <cfRule type="expression" dxfId="10618" priority="861">
      <formula>AV68="후보"</formula>
    </cfRule>
  </conditionalFormatting>
  <conditionalFormatting sqref="Z68">
    <cfRule type="colorScale" priority="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0617" priority="857" operator="greaterThan">
      <formula>0.9</formula>
    </cfRule>
    <cfRule type="cellIs" dxfId="10616" priority="858" operator="greaterThan">
      <formula>0.85</formula>
    </cfRule>
  </conditionalFormatting>
  <conditionalFormatting sqref="N68">
    <cfRule type="cellIs" dxfId="10615" priority="855" operator="greaterThan">
      <formula>0.9</formula>
    </cfRule>
    <cfRule type="cellIs" dxfId="10614" priority="856" operator="greaterThan">
      <formula>0.85</formula>
    </cfRule>
  </conditionalFormatting>
  <conditionalFormatting sqref="E68">
    <cfRule type="expression" dxfId="10613" priority="851">
      <formula>AND(IF(OR($Q68=1,$Q68=2),1,0),IF($X68&lt;=20,1,0))</formula>
    </cfRule>
    <cfRule type="expression" dxfId="10612" priority="852">
      <formula>AND(IF($Q68=2,1,0),IF($X68&lt;30,1,0))</formula>
    </cfRule>
    <cfRule type="expression" dxfId="10611" priority="853">
      <formula>AND(IF($Q68=3,1,0),IF($X68&lt;30,1,0))</formula>
    </cfRule>
    <cfRule type="expression" dxfId="10610" priority="854">
      <formula>AND(IF($Q68=3,1,IF($Q68=4,1,0)),IF($F68&lt;=85,1,0))</formula>
    </cfRule>
  </conditionalFormatting>
  <conditionalFormatting sqref="X68">
    <cfRule type="expression" dxfId="10609" priority="847">
      <formula>AND(IF(OR($Q68=1,$Q68=2),1,0),IF($X68&lt;=20,1,0))</formula>
    </cfRule>
    <cfRule type="expression" dxfId="10608" priority="848">
      <formula>AND(IF($Q68=2,1,0),IF($X68&lt;30,1,0))</formula>
    </cfRule>
    <cfRule type="expression" dxfId="10607" priority="849">
      <formula>AND(IF($Q68=3,1,0),IF($X68&lt;30,1,0))</formula>
    </cfRule>
    <cfRule type="expression" dxfId="10606" priority="850">
      <formula>AND(IF($Q68=3,1,IF($Q68=4,1,0)),IF($F68&lt;=85,1,0))</formula>
    </cfRule>
  </conditionalFormatting>
  <conditionalFormatting sqref="AI68">
    <cfRule type="expression" dxfId="10605" priority="843">
      <formula>AND(IF(OR($Q68=1,$Q68=2),1,0),IF($X68&lt;=20,1,0))</formula>
    </cfRule>
    <cfRule type="expression" dxfId="10604" priority="844">
      <formula>AND(IF($Q68=2,1,0),IF($X68&lt;30,1,0))</formula>
    </cfRule>
    <cfRule type="expression" dxfId="10603" priority="845">
      <formula>AND(IF($Q68=3,1,0),IF($X68&lt;30,1,0))</formula>
    </cfRule>
    <cfRule type="expression" dxfId="10602" priority="846">
      <formula>AND(IF($Q68=3,1,IF($Q68=4,1,0)),IF($F68&lt;=85,1,0))</formula>
    </cfRule>
  </conditionalFormatting>
  <conditionalFormatting sqref="AV69">
    <cfRule type="expression" dxfId="10601" priority="841">
      <formula>AV69="X"</formula>
    </cfRule>
    <cfRule type="expression" dxfId="10600" priority="842">
      <formula>AV69="후보"</formula>
    </cfRule>
  </conditionalFormatting>
  <conditionalFormatting sqref="Z69">
    <cfRule type="colorScale" priority="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0599" priority="838" operator="greaterThan">
      <formula>0.9</formula>
    </cfRule>
    <cfRule type="cellIs" dxfId="10598" priority="839" operator="greaterThan">
      <formula>0.85</formula>
    </cfRule>
  </conditionalFormatting>
  <conditionalFormatting sqref="N69">
    <cfRule type="cellIs" dxfId="10597" priority="836" operator="greaterThan">
      <formula>0.9</formula>
    </cfRule>
    <cfRule type="cellIs" dxfId="10596" priority="837" operator="greaterThan">
      <formula>0.85</formula>
    </cfRule>
  </conditionalFormatting>
  <conditionalFormatting sqref="E69">
    <cfRule type="expression" dxfId="10595" priority="832">
      <formula>AND(IF(OR($Q69=1,$Q69=2),1,0),IF($X69&lt;=20,1,0))</formula>
    </cfRule>
    <cfRule type="expression" dxfId="10594" priority="833">
      <formula>AND(IF($Q69=2,1,0),IF($X69&lt;30,1,0))</formula>
    </cfRule>
    <cfRule type="expression" dxfId="10593" priority="834">
      <formula>AND(IF($Q69=3,1,0),IF($X69&lt;30,1,0))</formula>
    </cfRule>
    <cfRule type="expression" dxfId="10592" priority="835">
      <formula>AND(IF($Q69=3,1,IF($Q69=4,1,0)),IF($F69&lt;=85,1,0))</formula>
    </cfRule>
  </conditionalFormatting>
  <conditionalFormatting sqref="X69">
    <cfRule type="expression" dxfId="10591" priority="828">
      <formula>AND(IF(OR($Q69=1,$Q69=2),1,0),IF($X69&lt;=20,1,0))</formula>
    </cfRule>
    <cfRule type="expression" dxfId="10590" priority="829">
      <formula>AND(IF($Q69=2,1,0),IF($X69&lt;30,1,0))</formula>
    </cfRule>
    <cfRule type="expression" dxfId="10589" priority="830">
      <formula>AND(IF($Q69=3,1,0),IF($X69&lt;30,1,0))</formula>
    </cfRule>
    <cfRule type="expression" dxfId="10588" priority="831">
      <formula>AND(IF($Q69=3,1,IF($Q69=4,1,0)),IF($F69&lt;=85,1,0))</formula>
    </cfRule>
  </conditionalFormatting>
  <conditionalFormatting sqref="AI69">
    <cfRule type="expression" dxfId="10587" priority="824">
      <formula>AND(IF(OR($Q69=1,$Q69=2),1,0),IF($X69&lt;=20,1,0))</formula>
    </cfRule>
    <cfRule type="expression" dxfId="10586" priority="825">
      <formula>AND(IF($Q69=2,1,0),IF($X69&lt;30,1,0))</formula>
    </cfRule>
    <cfRule type="expression" dxfId="10585" priority="826">
      <formula>AND(IF($Q69=3,1,0),IF($X69&lt;30,1,0))</formula>
    </cfRule>
    <cfRule type="expression" dxfId="10584" priority="827">
      <formula>AND(IF($Q69=3,1,IF($Q69=4,1,0)),IF($F69&lt;=85,1,0))</formula>
    </cfRule>
  </conditionalFormatting>
  <conditionalFormatting sqref="AV70">
    <cfRule type="expression" dxfId="10583" priority="822">
      <formula>AV70="X"</formula>
    </cfRule>
    <cfRule type="expression" dxfId="10582" priority="823">
      <formula>AV70="후보"</formula>
    </cfRule>
  </conditionalFormatting>
  <conditionalFormatting sqref="Z70">
    <cfRule type="colorScale" priority="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0581" priority="819" operator="greaterThan">
      <formula>0.9</formula>
    </cfRule>
    <cfRule type="cellIs" dxfId="10580" priority="820" operator="greaterThan">
      <formula>0.85</formula>
    </cfRule>
  </conditionalFormatting>
  <conditionalFormatting sqref="N70">
    <cfRule type="cellIs" dxfId="10579" priority="817" operator="greaterThan">
      <formula>0.9</formula>
    </cfRule>
    <cfRule type="cellIs" dxfId="10578" priority="818" operator="greaterThan">
      <formula>0.85</formula>
    </cfRule>
  </conditionalFormatting>
  <conditionalFormatting sqref="E70">
    <cfRule type="expression" dxfId="10577" priority="813">
      <formula>AND(IF(OR($Q70=1,$Q70=2),1,0),IF($X70&lt;=20,1,0))</formula>
    </cfRule>
    <cfRule type="expression" dxfId="10576" priority="814">
      <formula>AND(IF($Q70=2,1,0),IF($X70&lt;30,1,0))</formula>
    </cfRule>
    <cfRule type="expression" dxfId="10575" priority="815">
      <formula>AND(IF($Q70=3,1,0),IF($X70&lt;30,1,0))</formula>
    </cfRule>
    <cfRule type="expression" dxfId="10574" priority="816">
      <formula>AND(IF($Q70=3,1,IF($Q70=4,1,0)),IF($F70&lt;=85,1,0))</formula>
    </cfRule>
  </conditionalFormatting>
  <conditionalFormatting sqref="X70">
    <cfRule type="expression" dxfId="10573" priority="809">
      <formula>AND(IF(OR($Q70=1,$Q70=2),1,0),IF($X70&lt;=20,1,0))</formula>
    </cfRule>
    <cfRule type="expression" dxfId="10572" priority="810">
      <formula>AND(IF($Q70=2,1,0),IF($X70&lt;30,1,0))</formula>
    </cfRule>
    <cfRule type="expression" dxfId="10571" priority="811">
      <formula>AND(IF($Q70=3,1,0),IF($X70&lt;30,1,0))</formula>
    </cfRule>
    <cfRule type="expression" dxfId="10570" priority="812">
      <formula>AND(IF($Q70=3,1,IF($Q70=4,1,0)),IF($F70&lt;=85,1,0))</formula>
    </cfRule>
  </conditionalFormatting>
  <conditionalFormatting sqref="AI70">
    <cfRule type="expression" dxfId="10569" priority="805">
      <formula>AND(IF(OR($Q70=1,$Q70=2),1,0),IF($X70&lt;=20,1,0))</formula>
    </cfRule>
    <cfRule type="expression" dxfId="10568" priority="806">
      <formula>AND(IF($Q70=2,1,0),IF($X70&lt;30,1,0))</formula>
    </cfRule>
    <cfRule type="expression" dxfId="10567" priority="807">
      <formula>AND(IF($Q70=3,1,0),IF($X70&lt;30,1,0))</formula>
    </cfRule>
    <cfRule type="expression" dxfId="10566" priority="808">
      <formula>AND(IF($Q70=3,1,IF($Q70=4,1,0)),IF($F70&lt;=85,1,0))</formula>
    </cfRule>
  </conditionalFormatting>
  <conditionalFormatting sqref="AV71">
    <cfRule type="expression" dxfId="10565" priority="803">
      <formula>AV71="X"</formula>
    </cfRule>
    <cfRule type="expression" dxfId="10564" priority="804">
      <formula>AV71="후보"</formula>
    </cfRule>
  </conditionalFormatting>
  <conditionalFormatting sqref="Z71">
    <cfRule type="colorScale" priority="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0563" priority="800" operator="greaterThan">
      <formula>0.9</formula>
    </cfRule>
    <cfRule type="cellIs" dxfId="10562" priority="801" operator="greaterThan">
      <formula>0.85</formula>
    </cfRule>
  </conditionalFormatting>
  <conditionalFormatting sqref="N71">
    <cfRule type="cellIs" dxfId="10561" priority="798" operator="greaterThan">
      <formula>0.9</formula>
    </cfRule>
    <cfRule type="cellIs" dxfId="10560" priority="799" operator="greaterThan">
      <formula>0.85</formula>
    </cfRule>
  </conditionalFormatting>
  <conditionalFormatting sqref="E71">
    <cfRule type="expression" dxfId="10559" priority="794">
      <formula>AND(IF(OR($Q71=1,$Q71=2),1,0),IF($X71&lt;=20,1,0))</formula>
    </cfRule>
    <cfRule type="expression" dxfId="10558" priority="795">
      <formula>AND(IF($Q71=2,1,0),IF($X71&lt;30,1,0))</formula>
    </cfRule>
    <cfRule type="expression" dxfId="10557" priority="796">
      <formula>AND(IF($Q71=3,1,0),IF($X71&lt;30,1,0))</formula>
    </cfRule>
    <cfRule type="expression" dxfId="10556" priority="797">
      <formula>AND(IF($Q71=3,1,IF($Q71=4,1,0)),IF($F71&lt;=85,1,0))</formula>
    </cfRule>
  </conditionalFormatting>
  <conditionalFormatting sqref="X71">
    <cfRule type="expression" dxfId="10555" priority="790">
      <formula>AND(IF(OR($Q71=1,$Q71=2),1,0),IF($X71&lt;=20,1,0))</formula>
    </cfRule>
    <cfRule type="expression" dxfId="10554" priority="791">
      <formula>AND(IF($Q71=2,1,0),IF($X71&lt;30,1,0))</formula>
    </cfRule>
    <cfRule type="expression" dxfId="10553" priority="792">
      <formula>AND(IF($Q71=3,1,0),IF($X71&lt;30,1,0))</formula>
    </cfRule>
    <cfRule type="expression" dxfId="10552" priority="793">
      <formula>AND(IF($Q71=3,1,IF($Q71=4,1,0)),IF($F71&lt;=85,1,0))</formula>
    </cfRule>
  </conditionalFormatting>
  <conditionalFormatting sqref="AI71">
    <cfRule type="expression" dxfId="10551" priority="786">
      <formula>AND(IF(OR($Q71=1,$Q71=2),1,0),IF($X71&lt;=20,1,0))</formula>
    </cfRule>
    <cfRule type="expression" dxfId="10550" priority="787">
      <formula>AND(IF($Q71=2,1,0),IF($X71&lt;30,1,0))</formula>
    </cfRule>
    <cfRule type="expression" dxfId="10549" priority="788">
      <formula>AND(IF($Q71=3,1,0),IF($X71&lt;30,1,0))</formula>
    </cfRule>
    <cfRule type="expression" dxfId="10548" priority="789">
      <formula>AND(IF($Q71=3,1,IF($Q71=4,1,0)),IF($F71&lt;=85,1,0))</formula>
    </cfRule>
  </conditionalFormatting>
  <conditionalFormatting sqref="AV72">
    <cfRule type="expression" dxfId="10547" priority="784">
      <formula>AV72="X"</formula>
    </cfRule>
    <cfRule type="expression" dxfId="10546" priority="785">
      <formula>AV72="후보"</formula>
    </cfRule>
  </conditionalFormatting>
  <conditionalFormatting sqref="Z72">
    <cfRule type="colorScale" priority="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0545" priority="781" operator="greaterThan">
      <formula>0.9</formula>
    </cfRule>
    <cfRule type="cellIs" dxfId="10544" priority="782" operator="greaterThan">
      <formula>0.85</formula>
    </cfRule>
  </conditionalFormatting>
  <conditionalFormatting sqref="N72">
    <cfRule type="cellIs" dxfId="10543" priority="779" operator="greaterThan">
      <formula>0.9</formula>
    </cfRule>
    <cfRule type="cellIs" dxfId="10542" priority="780" operator="greaterThan">
      <formula>0.85</formula>
    </cfRule>
  </conditionalFormatting>
  <conditionalFormatting sqref="E72">
    <cfRule type="expression" dxfId="10541" priority="775">
      <formula>AND(IF(OR($Q72=1,$Q72=2),1,0),IF($X72&lt;=20,1,0))</formula>
    </cfRule>
    <cfRule type="expression" dxfId="10540" priority="776">
      <formula>AND(IF($Q72=2,1,0),IF($X72&lt;30,1,0))</formula>
    </cfRule>
    <cfRule type="expression" dxfId="10539" priority="777">
      <formula>AND(IF($Q72=3,1,0),IF($X72&lt;30,1,0))</formula>
    </cfRule>
    <cfRule type="expression" dxfId="10538" priority="778">
      <formula>AND(IF($Q72=3,1,IF($Q72=4,1,0)),IF($F72&lt;=85,1,0))</formula>
    </cfRule>
  </conditionalFormatting>
  <conditionalFormatting sqref="X72">
    <cfRule type="expression" dxfId="10537" priority="771">
      <formula>AND(IF(OR($Q72=1,$Q72=2),1,0),IF($X72&lt;=20,1,0))</formula>
    </cfRule>
    <cfRule type="expression" dxfId="10536" priority="772">
      <formula>AND(IF($Q72=2,1,0),IF($X72&lt;30,1,0))</formula>
    </cfRule>
    <cfRule type="expression" dxfId="10535" priority="773">
      <formula>AND(IF($Q72=3,1,0),IF($X72&lt;30,1,0))</formula>
    </cfRule>
    <cfRule type="expression" dxfId="10534" priority="774">
      <formula>AND(IF($Q72=3,1,IF($Q72=4,1,0)),IF($F72&lt;=85,1,0))</formula>
    </cfRule>
  </conditionalFormatting>
  <conditionalFormatting sqref="AI72">
    <cfRule type="expression" dxfId="10533" priority="767">
      <formula>AND(IF(OR($Q72=1,$Q72=2),1,0),IF($X72&lt;=20,1,0))</formula>
    </cfRule>
    <cfRule type="expression" dxfId="10532" priority="768">
      <formula>AND(IF($Q72=2,1,0),IF($X72&lt;30,1,0))</formula>
    </cfRule>
    <cfRule type="expression" dxfId="10531" priority="769">
      <formula>AND(IF($Q72=3,1,0),IF($X72&lt;30,1,0))</formula>
    </cfRule>
    <cfRule type="expression" dxfId="10530" priority="770">
      <formula>AND(IF($Q72=3,1,IF($Q72=4,1,0)),IF($F72&lt;=85,1,0))</formula>
    </cfRule>
  </conditionalFormatting>
  <conditionalFormatting sqref="AV73">
    <cfRule type="expression" dxfId="10529" priority="765">
      <formula>AV73="X"</formula>
    </cfRule>
    <cfRule type="expression" dxfId="10528" priority="766">
      <formula>AV73="후보"</formula>
    </cfRule>
  </conditionalFormatting>
  <conditionalFormatting sqref="Z73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0527" priority="762" operator="greaterThan">
      <formula>0.9</formula>
    </cfRule>
    <cfRule type="cellIs" dxfId="10526" priority="763" operator="greaterThan">
      <formula>0.85</formula>
    </cfRule>
  </conditionalFormatting>
  <conditionalFormatting sqref="N73">
    <cfRule type="cellIs" dxfId="10525" priority="760" operator="greaterThan">
      <formula>0.9</formula>
    </cfRule>
    <cfRule type="cellIs" dxfId="10524" priority="761" operator="greaterThan">
      <formula>0.85</formula>
    </cfRule>
  </conditionalFormatting>
  <conditionalFormatting sqref="E73">
    <cfRule type="expression" dxfId="10523" priority="756">
      <formula>AND(IF(OR($Q73=1,$Q73=2),1,0),IF($X73&lt;=20,1,0))</formula>
    </cfRule>
    <cfRule type="expression" dxfId="10522" priority="757">
      <formula>AND(IF($Q73=2,1,0),IF($X73&lt;30,1,0))</formula>
    </cfRule>
    <cfRule type="expression" dxfId="10521" priority="758">
      <formula>AND(IF($Q73=3,1,0),IF($X73&lt;30,1,0))</formula>
    </cfRule>
    <cfRule type="expression" dxfId="10520" priority="759">
      <formula>AND(IF($Q73=3,1,IF($Q73=4,1,0)),IF($F73&lt;=85,1,0))</formula>
    </cfRule>
  </conditionalFormatting>
  <conditionalFormatting sqref="X73">
    <cfRule type="expression" dxfId="10519" priority="752">
      <formula>AND(IF(OR($Q73=1,$Q73=2),1,0),IF($X73&lt;=20,1,0))</formula>
    </cfRule>
    <cfRule type="expression" dxfId="10518" priority="753">
      <formula>AND(IF($Q73=2,1,0),IF($X73&lt;30,1,0))</formula>
    </cfRule>
    <cfRule type="expression" dxfId="10517" priority="754">
      <formula>AND(IF($Q73=3,1,0),IF($X73&lt;30,1,0))</formula>
    </cfRule>
    <cfRule type="expression" dxfId="10516" priority="755">
      <formula>AND(IF($Q73=3,1,IF($Q73=4,1,0)),IF($F73&lt;=85,1,0))</formula>
    </cfRule>
  </conditionalFormatting>
  <conditionalFormatting sqref="AI73">
    <cfRule type="expression" dxfId="10515" priority="748">
      <formula>AND(IF(OR($Q73=1,$Q73=2),1,0),IF($X73&lt;=20,1,0))</formula>
    </cfRule>
    <cfRule type="expression" dxfId="10514" priority="749">
      <formula>AND(IF($Q73=2,1,0),IF($X73&lt;30,1,0))</formula>
    </cfRule>
    <cfRule type="expression" dxfId="10513" priority="750">
      <formula>AND(IF($Q73=3,1,0),IF($X73&lt;30,1,0))</formula>
    </cfRule>
    <cfRule type="expression" dxfId="10512" priority="751">
      <formula>AND(IF($Q73=3,1,IF($Q73=4,1,0)),IF($F73&lt;=85,1,0))</formula>
    </cfRule>
  </conditionalFormatting>
  <conditionalFormatting sqref="AV74">
    <cfRule type="expression" dxfId="10511" priority="746">
      <formula>AV74="X"</formula>
    </cfRule>
    <cfRule type="expression" dxfId="10510" priority="747">
      <formula>AV74="후보"</formula>
    </cfRule>
  </conditionalFormatting>
  <conditionalFormatting sqref="Z74">
    <cfRule type="colorScale" priority="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0509" priority="743" operator="greaterThan">
      <formula>0.9</formula>
    </cfRule>
    <cfRule type="cellIs" dxfId="10508" priority="744" operator="greaterThan">
      <formula>0.85</formula>
    </cfRule>
  </conditionalFormatting>
  <conditionalFormatting sqref="N74">
    <cfRule type="cellIs" dxfId="10507" priority="741" operator="greaterThan">
      <formula>0.9</formula>
    </cfRule>
    <cfRule type="cellIs" dxfId="10506" priority="742" operator="greaterThan">
      <formula>0.85</formula>
    </cfRule>
  </conditionalFormatting>
  <conditionalFormatting sqref="E74">
    <cfRule type="expression" dxfId="10505" priority="737">
      <formula>AND(IF(OR($Q74=1,$Q74=2),1,0),IF($X74&lt;=20,1,0))</formula>
    </cfRule>
    <cfRule type="expression" dxfId="10504" priority="738">
      <formula>AND(IF($Q74=2,1,0),IF($X74&lt;30,1,0))</formula>
    </cfRule>
    <cfRule type="expression" dxfId="10503" priority="739">
      <formula>AND(IF($Q74=3,1,0),IF($X74&lt;30,1,0))</formula>
    </cfRule>
    <cfRule type="expression" dxfId="10502" priority="740">
      <formula>AND(IF($Q74=3,1,IF($Q74=4,1,0)),IF($F74&lt;=85,1,0))</formula>
    </cfRule>
  </conditionalFormatting>
  <conditionalFormatting sqref="X74">
    <cfRule type="expression" dxfId="10501" priority="733">
      <formula>AND(IF(OR($Q74=1,$Q74=2),1,0),IF($X74&lt;=20,1,0))</formula>
    </cfRule>
    <cfRule type="expression" dxfId="10500" priority="734">
      <formula>AND(IF($Q74=2,1,0),IF($X74&lt;30,1,0))</formula>
    </cfRule>
    <cfRule type="expression" dxfId="10499" priority="735">
      <formula>AND(IF($Q74=3,1,0),IF($X74&lt;30,1,0))</formula>
    </cfRule>
    <cfRule type="expression" dxfId="10498" priority="736">
      <formula>AND(IF($Q74=3,1,IF($Q74=4,1,0)),IF($F74&lt;=85,1,0))</formula>
    </cfRule>
  </conditionalFormatting>
  <conditionalFormatting sqref="AI74">
    <cfRule type="expression" dxfId="10497" priority="729">
      <formula>AND(IF(OR($Q74=1,$Q74=2),1,0),IF($X74&lt;=20,1,0))</formula>
    </cfRule>
    <cfRule type="expression" dxfId="10496" priority="730">
      <formula>AND(IF($Q74=2,1,0),IF($X74&lt;30,1,0))</formula>
    </cfRule>
    <cfRule type="expression" dxfId="10495" priority="731">
      <formula>AND(IF($Q74=3,1,0),IF($X74&lt;30,1,0))</formula>
    </cfRule>
    <cfRule type="expression" dxfId="10494" priority="732">
      <formula>AND(IF($Q74=3,1,IF($Q74=4,1,0)),IF($F74&lt;=85,1,0))</formula>
    </cfRule>
  </conditionalFormatting>
  <conditionalFormatting sqref="AV75">
    <cfRule type="expression" dxfId="10493" priority="727">
      <formula>AV75="X"</formula>
    </cfRule>
    <cfRule type="expression" dxfId="10492" priority="728">
      <formula>AV75="후보"</formula>
    </cfRule>
  </conditionalFormatting>
  <conditionalFormatting sqref="Z75">
    <cfRule type="colorScale" priority="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0491" priority="724" operator="greaterThan">
      <formula>0.9</formula>
    </cfRule>
    <cfRule type="cellIs" dxfId="10490" priority="725" operator="greaterThan">
      <formula>0.85</formula>
    </cfRule>
  </conditionalFormatting>
  <conditionalFormatting sqref="N75">
    <cfRule type="cellIs" dxfId="10489" priority="722" operator="greaterThan">
      <formula>0.9</formula>
    </cfRule>
    <cfRule type="cellIs" dxfId="10488" priority="723" operator="greaterThan">
      <formula>0.85</formula>
    </cfRule>
  </conditionalFormatting>
  <conditionalFormatting sqref="E75">
    <cfRule type="expression" dxfId="10487" priority="718">
      <formula>AND(IF(OR($Q75=1,$Q75=2),1,0),IF($X75&lt;=20,1,0))</formula>
    </cfRule>
    <cfRule type="expression" dxfId="10486" priority="719">
      <formula>AND(IF($Q75=2,1,0),IF($X75&lt;30,1,0))</formula>
    </cfRule>
    <cfRule type="expression" dxfId="10485" priority="720">
      <formula>AND(IF($Q75=3,1,0),IF($X75&lt;30,1,0))</formula>
    </cfRule>
    <cfRule type="expression" dxfId="10484" priority="721">
      <formula>AND(IF($Q75=3,1,IF($Q75=4,1,0)),IF($F75&lt;=85,1,0))</formula>
    </cfRule>
  </conditionalFormatting>
  <conditionalFormatting sqref="X75">
    <cfRule type="expression" dxfId="10483" priority="714">
      <formula>AND(IF(OR($Q75=1,$Q75=2),1,0),IF($X75&lt;=20,1,0))</formula>
    </cfRule>
    <cfRule type="expression" dxfId="10482" priority="715">
      <formula>AND(IF($Q75=2,1,0),IF($X75&lt;30,1,0))</formula>
    </cfRule>
    <cfRule type="expression" dxfId="10481" priority="716">
      <formula>AND(IF($Q75=3,1,0),IF($X75&lt;30,1,0))</formula>
    </cfRule>
    <cfRule type="expression" dxfId="10480" priority="717">
      <formula>AND(IF($Q75=3,1,IF($Q75=4,1,0)),IF($F75&lt;=85,1,0))</formula>
    </cfRule>
  </conditionalFormatting>
  <conditionalFormatting sqref="AI75">
    <cfRule type="expression" dxfId="10479" priority="710">
      <formula>AND(IF(OR($Q75=1,$Q75=2),1,0),IF($X75&lt;=20,1,0))</formula>
    </cfRule>
    <cfRule type="expression" dxfId="10478" priority="711">
      <formula>AND(IF($Q75=2,1,0),IF($X75&lt;30,1,0))</formula>
    </cfRule>
    <cfRule type="expression" dxfId="10477" priority="712">
      <formula>AND(IF($Q75=3,1,0),IF($X75&lt;30,1,0))</formula>
    </cfRule>
    <cfRule type="expression" dxfId="10476" priority="713">
      <formula>AND(IF($Q75=3,1,IF($Q75=4,1,0)),IF($F75&lt;=85,1,0))</formula>
    </cfRule>
  </conditionalFormatting>
  <conditionalFormatting sqref="AV76">
    <cfRule type="expression" dxfId="10475" priority="708">
      <formula>AV76="X"</formula>
    </cfRule>
    <cfRule type="expression" dxfId="10474" priority="709">
      <formula>AV76="후보"</formula>
    </cfRule>
  </conditionalFormatting>
  <conditionalFormatting sqref="Z76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0473" priority="705" operator="greaterThan">
      <formula>0.9</formula>
    </cfRule>
    <cfRule type="cellIs" dxfId="10472" priority="706" operator="greaterThan">
      <formula>0.85</formula>
    </cfRule>
  </conditionalFormatting>
  <conditionalFormatting sqref="N76">
    <cfRule type="cellIs" dxfId="10471" priority="703" operator="greaterThan">
      <formula>0.9</formula>
    </cfRule>
    <cfRule type="cellIs" dxfId="10470" priority="704" operator="greaterThan">
      <formula>0.85</formula>
    </cfRule>
  </conditionalFormatting>
  <conditionalFormatting sqref="E76">
    <cfRule type="expression" dxfId="10469" priority="699">
      <formula>AND(IF(OR($Q76=1,$Q76=2),1,0),IF($X76&lt;=20,1,0))</formula>
    </cfRule>
    <cfRule type="expression" dxfId="10468" priority="700">
      <formula>AND(IF($Q76=2,1,0),IF($X76&lt;30,1,0))</formula>
    </cfRule>
    <cfRule type="expression" dxfId="10467" priority="701">
      <formula>AND(IF($Q76=3,1,0),IF($X76&lt;30,1,0))</formula>
    </cfRule>
    <cfRule type="expression" dxfId="10466" priority="702">
      <formula>AND(IF($Q76=3,1,IF($Q76=4,1,0)),IF($F76&lt;=85,1,0))</formula>
    </cfRule>
  </conditionalFormatting>
  <conditionalFormatting sqref="X76">
    <cfRule type="expression" dxfId="10465" priority="695">
      <formula>AND(IF(OR($Q76=1,$Q76=2),1,0),IF($X76&lt;=20,1,0))</formula>
    </cfRule>
    <cfRule type="expression" dxfId="10464" priority="696">
      <formula>AND(IF($Q76=2,1,0),IF($X76&lt;30,1,0))</formula>
    </cfRule>
    <cfRule type="expression" dxfId="10463" priority="697">
      <formula>AND(IF($Q76=3,1,0),IF($X76&lt;30,1,0))</formula>
    </cfRule>
    <cfRule type="expression" dxfId="10462" priority="698">
      <formula>AND(IF($Q76=3,1,IF($Q76=4,1,0)),IF($F76&lt;=85,1,0))</formula>
    </cfRule>
  </conditionalFormatting>
  <conditionalFormatting sqref="AI76">
    <cfRule type="expression" dxfId="10461" priority="691">
      <formula>AND(IF(OR($Q76=1,$Q76=2),1,0),IF($X76&lt;=20,1,0))</formula>
    </cfRule>
    <cfRule type="expression" dxfId="10460" priority="692">
      <formula>AND(IF($Q76=2,1,0),IF($X76&lt;30,1,0))</formula>
    </cfRule>
    <cfRule type="expression" dxfId="10459" priority="693">
      <formula>AND(IF($Q76=3,1,0),IF($X76&lt;30,1,0))</formula>
    </cfRule>
    <cfRule type="expression" dxfId="10458" priority="694">
      <formula>AND(IF($Q76=3,1,IF($Q76=4,1,0)),IF($F76&lt;=85,1,0))</formula>
    </cfRule>
  </conditionalFormatting>
  <conditionalFormatting sqref="AV77">
    <cfRule type="expression" dxfId="10457" priority="689">
      <formula>AV77="X"</formula>
    </cfRule>
    <cfRule type="expression" dxfId="10456" priority="690">
      <formula>AV77="후보"</formula>
    </cfRule>
  </conditionalFormatting>
  <conditionalFormatting sqref="Z77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0455" priority="686" operator="greaterThan">
      <formula>0.9</formula>
    </cfRule>
    <cfRule type="cellIs" dxfId="10454" priority="687" operator="greaterThan">
      <formula>0.85</formula>
    </cfRule>
  </conditionalFormatting>
  <conditionalFormatting sqref="N77">
    <cfRule type="cellIs" dxfId="10453" priority="684" operator="greaterThan">
      <formula>0.9</formula>
    </cfRule>
    <cfRule type="cellIs" dxfId="10452" priority="685" operator="greaterThan">
      <formula>0.85</formula>
    </cfRule>
  </conditionalFormatting>
  <conditionalFormatting sqref="E77">
    <cfRule type="expression" dxfId="10451" priority="680">
      <formula>AND(IF(OR($Q77=1,$Q77=2),1,0),IF($X77&lt;=20,1,0))</formula>
    </cfRule>
    <cfRule type="expression" dxfId="10450" priority="681">
      <formula>AND(IF($Q77=2,1,0),IF($X77&lt;30,1,0))</formula>
    </cfRule>
    <cfRule type="expression" dxfId="10449" priority="682">
      <formula>AND(IF($Q77=3,1,0),IF($X77&lt;30,1,0))</formula>
    </cfRule>
    <cfRule type="expression" dxfId="10448" priority="683">
      <formula>AND(IF($Q77=3,1,IF($Q77=4,1,0)),IF($F77&lt;=85,1,0))</formula>
    </cfRule>
  </conditionalFormatting>
  <conditionalFormatting sqref="X77">
    <cfRule type="expression" dxfId="10447" priority="676">
      <formula>AND(IF(OR($Q77=1,$Q77=2),1,0),IF($X77&lt;=20,1,0))</formula>
    </cfRule>
    <cfRule type="expression" dxfId="10446" priority="677">
      <formula>AND(IF($Q77=2,1,0),IF($X77&lt;30,1,0))</formula>
    </cfRule>
    <cfRule type="expression" dxfId="10445" priority="678">
      <formula>AND(IF($Q77=3,1,0),IF($X77&lt;30,1,0))</formula>
    </cfRule>
    <cfRule type="expression" dxfId="10444" priority="679">
      <formula>AND(IF($Q77=3,1,IF($Q77=4,1,0)),IF($F77&lt;=85,1,0))</formula>
    </cfRule>
  </conditionalFormatting>
  <conditionalFormatting sqref="AI77">
    <cfRule type="expression" dxfId="10443" priority="672">
      <formula>AND(IF(OR($Q77=1,$Q77=2),1,0),IF($X77&lt;=20,1,0))</formula>
    </cfRule>
    <cfRule type="expression" dxfId="10442" priority="673">
      <formula>AND(IF($Q77=2,1,0),IF($X77&lt;30,1,0))</formula>
    </cfRule>
    <cfRule type="expression" dxfId="10441" priority="674">
      <formula>AND(IF($Q77=3,1,0),IF($X77&lt;30,1,0))</formula>
    </cfRule>
    <cfRule type="expression" dxfId="10440" priority="675">
      <formula>AND(IF($Q77=3,1,IF($Q77=4,1,0)),IF($F77&lt;=85,1,0))</formula>
    </cfRule>
  </conditionalFormatting>
  <conditionalFormatting sqref="AV78">
    <cfRule type="expression" dxfId="10439" priority="670">
      <formula>AV78="X"</formula>
    </cfRule>
    <cfRule type="expression" dxfId="10438" priority="671">
      <formula>AV78="후보"</formula>
    </cfRule>
  </conditionalFormatting>
  <conditionalFormatting sqref="Z78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0437" priority="667" operator="greaterThan">
      <formula>0.9</formula>
    </cfRule>
    <cfRule type="cellIs" dxfId="10436" priority="668" operator="greaterThan">
      <formula>0.85</formula>
    </cfRule>
  </conditionalFormatting>
  <conditionalFormatting sqref="N78">
    <cfRule type="cellIs" dxfId="10435" priority="665" operator="greaterThan">
      <formula>0.9</formula>
    </cfRule>
    <cfRule type="cellIs" dxfId="10434" priority="666" operator="greaterThan">
      <formula>0.85</formula>
    </cfRule>
  </conditionalFormatting>
  <conditionalFormatting sqref="E78">
    <cfRule type="expression" dxfId="10433" priority="661">
      <formula>AND(IF(OR($Q78=1,$Q78=2),1,0),IF($X78&lt;=20,1,0))</formula>
    </cfRule>
    <cfRule type="expression" dxfId="10432" priority="662">
      <formula>AND(IF($Q78=2,1,0),IF($X78&lt;30,1,0))</formula>
    </cfRule>
    <cfRule type="expression" dxfId="10431" priority="663">
      <formula>AND(IF($Q78=3,1,0),IF($X78&lt;30,1,0))</formula>
    </cfRule>
    <cfRule type="expression" dxfId="10430" priority="664">
      <formula>AND(IF($Q78=3,1,IF($Q78=4,1,0)),IF($F78&lt;=85,1,0))</formula>
    </cfRule>
  </conditionalFormatting>
  <conditionalFormatting sqref="X78">
    <cfRule type="expression" dxfId="10429" priority="657">
      <formula>AND(IF(OR($Q78=1,$Q78=2),1,0),IF($X78&lt;=20,1,0))</formula>
    </cfRule>
    <cfRule type="expression" dxfId="10428" priority="658">
      <formula>AND(IF($Q78=2,1,0),IF($X78&lt;30,1,0))</formula>
    </cfRule>
    <cfRule type="expression" dxfId="10427" priority="659">
      <formula>AND(IF($Q78=3,1,0),IF($X78&lt;30,1,0))</formula>
    </cfRule>
    <cfRule type="expression" dxfId="10426" priority="660">
      <formula>AND(IF($Q78=3,1,IF($Q78=4,1,0)),IF($F78&lt;=85,1,0))</formula>
    </cfRule>
  </conditionalFormatting>
  <conditionalFormatting sqref="AI78">
    <cfRule type="expression" dxfId="10425" priority="653">
      <formula>AND(IF(OR($Q78=1,$Q78=2),1,0),IF($X78&lt;=20,1,0))</formula>
    </cfRule>
    <cfRule type="expression" dxfId="10424" priority="654">
      <formula>AND(IF($Q78=2,1,0),IF($X78&lt;30,1,0))</formula>
    </cfRule>
    <cfRule type="expression" dxfId="10423" priority="655">
      <formula>AND(IF($Q78=3,1,0),IF($X78&lt;30,1,0))</formula>
    </cfRule>
    <cfRule type="expression" dxfId="10422" priority="656">
      <formula>AND(IF($Q78=3,1,IF($Q78=4,1,0)),IF($F78&lt;=85,1,0))</formula>
    </cfRule>
  </conditionalFormatting>
  <conditionalFormatting sqref="AV79">
    <cfRule type="expression" dxfId="10421" priority="651">
      <formula>AV79="X"</formula>
    </cfRule>
    <cfRule type="expression" dxfId="10420" priority="652">
      <formula>AV79="후보"</formula>
    </cfRule>
  </conditionalFormatting>
  <conditionalFormatting sqref="Z79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0419" priority="648" operator="greaterThan">
      <formula>0.9</formula>
    </cfRule>
    <cfRule type="cellIs" dxfId="10418" priority="649" operator="greaterThan">
      <formula>0.85</formula>
    </cfRule>
  </conditionalFormatting>
  <conditionalFormatting sqref="N79">
    <cfRule type="cellIs" dxfId="10417" priority="646" operator="greaterThan">
      <formula>0.9</formula>
    </cfRule>
    <cfRule type="cellIs" dxfId="10416" priority="647" operator="greaterThan">
      <formula>0.85</formula>
    </cfRule>
  </conditionalFormatting>
  <conditionalFormatting sqref="E79">
    <cfRule type="expression" dxfId="10415" priority="642">
      <formula>AND(IF(OR($Q79=1,$Q79=2),1,0),IF($X79&lt;=20,1,0))</formula>
    </cfRule>
    <cfRule type="expression" dxfId="10414" priority="643">
      <formula>AND(IF($Q79=2,1,0),IF($X79&lt;30,1,0))</formula>
    </cfRule>
    <cfRule type="expression" dxfId="10413" priority="644">
      <formula>AND(IF($Q79=3,1,0),IF($X79&lt;30,1,0))</formula>
    </cfRule>
    <cfRule type="expression" dxfId="10412" priority="645">
      <formula>AND(IF($Q79=3,1,IF($Q79=4,1,0)),IF($F79&lt;=85,1,0))</formula>
    </cfRule>
  </conditionalFormatting>
  <conditionalFormatting sqref="X79">
    <cfRule type="expression" dxfId="10411" priority="638">
      <formula>AND(IF(OR($Q79=1,$Q79=2),1,0),IF($X79&lt;=20,1,0))</formula>
    </cfRule>
    <cfRule type="expression" dxfId="10410" priority="639">
      <formula>AND(IF($Q79=2,1,0),IF($X79&lt;30,1,0))</formula>
    </cfRule>
    <cfRule type="expression" dxfId="10409" priority="640">
      <formula>AND(IF($Q79=3,1,0),IF($X79&lt;30,1,0))</formula>
    </cfRule>
    <cfRule type="expression" dxfId="10408" priority="641">
      <formula>AND(IF($Q79=3,1,IF($Q79=4,1,0)),IF($F79&lt;=85,1,0))</formula>
    </cfRule>
  </conditionalFormatting>
  <conditionalFormatting sqref="AI79">
    <cfRule type="expression" dxfId="10407" priority="634">
      <formula>AND(IF(OR($Q79=1,$Q79=2),1,0),IF($X79&lt;=20,1,0))</formula>
    </cfRule>
    <cfRule type="expression" dxfId="10406" priority="635">
      <formula>AND(IF($Q79=2,1,0),IF($X79&lt;30,1,0))</formula>
    </cfRule>
    <cfRule type="expression" dxfId="10405" priority="636">
      <formula>AND(IF($Q79=3,1,0),IF($X79&lt;30,1,0))</formula>
    </cfRule>
    <cfRule type="expression" dxfId="10404" priority="637">
      <formula>AND(IF($Q79=3,1,IF($Q79=4,1,0)),IF($F79&lt;=85,1,0))</formula>
    </cfRule>
  </conditionalFormatting>
  <conditionalFormatting sqref="AV80">
    <cfRule type="expression" dxfId="10403" priority="632">
      <formula>AV80="X"</formula>
    </cfRule>
    <cfRule type="expression" dxfId="10402" priority="633">
      <formula>AV80="후보"</formula>
    </cfRule>
  </conditionalFormatting>
  <conditionalFormatting sqref="Z80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0401" priority="629" operator="greaterThan">
      <formula>0.9</formula>
    </cfRule>
    <cfRule type="cellIs" dxfId="10400" priority="630" operator="greaterThan">
      <formula>0.85</formula>
    </cfRule>
  </conditionalFormatting>
  <conditionalFormatting sqref="N80">
    <cfRule type="cellIs" dxfId="10399" priority="627" operator="greaterThan">
      <formula>0.9</formula>
    </cfRule>
    <cfRule type="cellIs" dxfId="10398" priority="628" operator="greaterThan">
      <formula>0.85</formula>
    </cfRule>
  </conditionalFormatting>
  <conditionalFormatting sqref="E80">
    <cfRule type="expression" dxfId="10397" priority="623">
      <formula>AND(IF(OR($Q80=1,$Q80=2),1,0),IF($X80&lt;=20,1,0))</formula>
    </cfRule>
    <cfRule type="expression" dxfId="10396" priority="624">
      <formula>AND(IF($Q80=2,1,0),IF($X80&lt;30,1,0))</formula>
    </cfRule>
    <cfRule type="expression" dxfId="10395" priority="625">
      <formula>AND(IF($Q80=3,1,0),IF($X80&lt;30,1,0))</formula>
    </cfRule>
    <cfRule type="expression" dxfId="10394" priority="626">
      <formula>AND(IF($Q80=3,1,IF($Q80=4,1,0)),IF($F80&lt;=85,1,0))</formula>
    </cfRule>
  </conditionalFormatting>
  <conditionalFormatting sqref="X80">
    <cfRule type="expression" dxfId="10393" priority="619">
      <formula>AND(IF(OR($Q80=1,$Q80=2),1,0),IF($X80&lt;=20,1,0))</formula>
    </cfRule>
    <cfRule type="expression" dxfId="10392" priority="620">
      <formula>AND(IF($Q80=2,1,0),IF($X80&lt;30,1,0))</formula>
    </cfRule>
    <cfRule type="expression" dxfId="10391" priority="621">
      <formula>AND(IF($Q80=3,1,0),IF($X80&lt;30,1,0))</formula>
    </cfRule>
    <cfRule type="expression" dxfId="10390" priority="622">
      <formula>AND(IF($Q80=3,1,IF($Q80=4,1,0)),IF($F80&lt;=85,1,0))</formula>
    </cfRule>
  </conditionalFormatting>
  <conditionalFormatting sqref="AI80">
    <cfRule type="expression" dxfId="10389" priority="615">
      <formula>AND(IF(OR($Q80=1,$Q80=2),1,0),IF($X80&lt;=20,1,0))</formula>
    </cfRule>
    <cfRule type="expression" dxfId="10388" priority="616">
      <formula>AND(IF($Q80=2,1,0),IF($X80&lt;30,1,0))</formula>
    </cfRule>
    <cfRule type="expression" dxfId="10387" priority="617">
      <formula>AND(IF($Q80=3,1,0),IF($X80&lt;30,1,0))</formula>
    </cfRule>
    <cfRule type="expression" dxfId="10386" priority="618">
      <formula>AND(IF($Q80=3,1,IF($Q80=4,1,0)),IF($F80&lt;=85,1,0))</formula>
    </cfRule>
  </conditionalFormatting>
  <conditionalFormatting sqref="AV81">
    <cfRule type="expression" dxfId="10385" priority="613">
      <formula>AV81="X"</formula>
    </cfRule>
    <cfRule type="expression" dxfId="10384" priority="614">
      <formula>AV81="후보"</formula>
    </cfRule>
  </conditionalFormatting>
  <conditionalFormatting sqref="Z81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0383" priority="610" operator="greaterThan">
      <formula>0.9</formula>
    </cfRule>
    <cfRule type="cellIs" dxfId="10382" priority="611" operator="greaterThan">
      <formula>0.85</formula>
    </cfRule>
  </conditionalFormatting>
  <conditionalFormatting sqref="N81">
    <cfRule type="cellIs" dxfId="10381" priority="608" operator="greaterThan">
      <formula>0.9</formula>
    </cfRule>
    <cfRule type="cellIs" dxfId="10380" priority="609" operator="greaterThan">
      <formula>0.85</formula>
    </cfRule>
  </conditionalFormatting>
  <conditionalFormatting sqref="E81">
    <cfRule type="expression" dxfId="10379" priority="604">
      <formula>AND(IF(OR($Q81=1,$Q81=2),1,0),IF($X81&lt;=20,1,0))</formula>
    </cfRule>
    <cfRule type="expression" dxfId="10378" priority="605">
      <formula>AND(IF($Q81=2,1,0),IF($X81&lt;30,1,0))</formula>
    </cfRule>
    <cfRule type="expression" dxfId="10377" priority="606">
      <formula>AND(IF($Q81=3,1,0),IF($X81&lt;30,1,0))</formula>
    </cfRule>
    <cfRule type="expression" dxfId="10376" priority="607">
      <formula>AND(IF($Q81=3,1,IF($Q81=4,1,0)),IF($F81&lt;=85,1,0))</formula>
    </cfRule>
  </conditionalFormatting>
  <conditionalFormatting sqref="X81">
    <cfRule type="expression" dxfId="10375" priority="600">
      <formula>AND(IF(OR($Q81=1,$Q81=2),1,0),IF($X81&lt;=20,1,0))</formula>
    </cfRule>
    <cfRule type="expression" dxfId="10374" priority="601">
      <formula>AND(IF($Q81=2,1,0),IF($X81&lt;30,1,0))</formula>
    </cfRule>
    <cfRule type="expression" dxfId="10373" priority="602">
      <formula>AND(IF($Q81=3,1,0),IF($X81&lt;30,1,0))</formula>
    </cfRule>
    <cfRule type="expression" dxfId="10372" priority="603">
      <formula>AND(IF($Q81=3,1,IF($Q81=4,1,0)),IF($F81&lt;=85,1,0))</formula>
    </cfRule>
  </conditionalFormatting>
  <conditionalFormatting sqref="AI81">
    <cfRule type="expression" dxfId="10371" priority="596">
      <formula>AND(IF(OR($Q81=1,$Q81=2),1,0),IF($X81&lt;=20,1,0))</formula>
    </cfRule>
    <cfRule type="expression" dxfId="10370" priority="597">
      <formula>AND(IF($Q81=2,1,0),IF($X81&lt;30,1,0))</formula>
    </cfRule>
    <cfRule type="expression" dxfId="10369" priority="598">
      <formula>AND(IF($Q81=3,1,0),IF($X81&lt;30,1,0))</formula>
    </cfRule>
    <cfRule type="expression" dxfId="10368" priority="599">
      <formula>AND(IF($Q81=3,1,IF($Q81=4,1,0)),IF($F81&lt;=85,1,0))</formula>
    </cfRule>
  </conditionalFormatting>
  <conditionalFormatting sqref="AV82">
    <cfRule type="expression" dxfId="10367" priority="594">
      <formula>AV82="X"</formula>
    </cfRule>
    <cfRule type="expression" dxfId="10366" priority="595">
      <formula>AV82="후보"</formula>
    </cfRule>
  </conditionalFormatting>
  <conditionalFormatting sqref="Z82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0365" priority="591" operator="greaterThan">
      <formula>0.9</formula>
    </cfRule>
    <cfRule type="cellIs" dxfId="10364" priority="592" operator="greaterThan">
      <formula>0.85</formula>
    </cfRule>
  </conditionalFormatting>
  <conditionalFormatting sqref="N82">
    <cfRule type="cellIs" dxfId="10363" priority="589" operator="greaterThan">
      <formula>0.9</formula>
    </cfRule>
    <cfRule type="cellIs" dxfId="10362" priority="590" operator="greaterThan">
      <formula>0.85</formula>
    </cfRule>
  </conditionalFormatting>
  <conditionalFormatting sqref="E82">
    <cfRule type="expression" dxfId="10361" priority="585">
      <formula>AND(IF(OR($Q82=1,$Q82=2),1,0),IF($X82&lt;=20,1,0))</formula>
    </cfRule>
    <cfRule type="expression" dxfId="10360" priority="586">
      <formula>AND(IF($Q82=2,1,0),IF($X82&lt;30,1,0))</formula>
    </cfRule>
    <cfRule type="expression" dxfId="10359" priority="587">
      <formula>AND(IF($Q82=3,1,0),IF($X82&lt;30,1,0))</formula>
    </cfRule>
    <cfRule type="expression" dxfId="10358" priority="588">
      <formula>AND(IF($Q82=3,1,IF($Q82=4,1,0)),IF($F82&lt;=85,1,0))</formula>
    </cfRule>
  </conditionalFormatting>
  <conditionalFormatting sqref="X82">
    <cfRule type="expression" dxfId="10357" priority="581">
      <formula>AND(IF(OR($Q82=1,$Q82=2),1,0),IF($X82&lt;=20,1,0))</formula>
    </cfRule>
    <cfRule type="expression" dxfId="10356" priority="582">
      <formula>AND(IF($Q82=2,1,0),IF($X82&lt;30,1,0))</formula>
    </cfRule>
    <cfRule type="expression" dxfId="10355" priority="583">
      <formula>AND(IF($Q82=3,1,0),IF($X82&lt;30,1,0))</formula>
    </cfRule>
    <cfRule type="expression" dxfId="10354" priority="584">
      <formula>AND(IF($Q82=3,1,IF($Q82=4,1,0)),IF($F82&lt;=85,1,0))</formula>
    </cfRule>
  </conditionalFormatting>
  <conditionalFormatting sqref="AI82">
    <cfRule type="expression" dxfId="10353" priority="577">
      <formula>AND(IF(OR($Q82=1,$Q82=2),1,0),IF($X82&lt;=20,1,0))</formula>
    </cfRule>
    <cfRule type="expression" dxfId="10352" priority="578">
      <formula>AND(IF($Q82=2,1,0),IF($X82&lt;30,1,0))</formula>
    </cfRule>
    <cfRule type="expression" dxfId="10351" priority="579">
      <formula>AND(IF($Q82=3,1,0),IF($X82&lt;30,1,0))</formula>
    </cfRule>
    <cfRule type="expression" dxfId="10350" priority="580">
      <formula>AND(IF($Q82=3,1,IF($Q82=4,1,0)),IF($F82&lt;=85,1,0))</formula>
    </cfRule>
  </conditionalFormatting>
  <conditionalFormatting sqref="AV83">
    <cfRule type="expression" dxfId="10349" priority="575">
      <formula>AV83="X"</formula>
    </cfRule>
    <cfRule type="expression" dxfId="10348" priority="576">
      <formula>AV83="후보"</formula>
    </cfRule>
  </conditionalFormatting>
  <conditionalFormatting sqref="Z83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0347" priority="572" operator="greaterThan">
      <formula>0.9</formula>
    </cfRule>
    <cfRule type="cellIs" dxfId="10346" priority="573" operator="greaterThan">
      <formula>0.85</formula>
    </cfRule>
  </conditionalFormatting>
  <conditionalFormatting sqref="N83">
    <cfRule type="cellIs" dxfId="10345" priority="570" operator="greaterThan">
      <formula>0.9</formula>
    </cfRule>
    <cfRule type="cellIs" dxfId="10344" priority="571" operator="greaterThan">
      <formula>0.85</formula>
    </cfRule>
  </conditionalFormatting>
  <conditionalFormatting sqref="E83">
    <cfRule type="expression" dxfId="10343" priority="566">
      <formula>AND(IF(OR($Q83=1,$Q83=2),1,0),IF($X83&lt;=20,1,0))</formula>
    </cfRule>
    <cfRule type="expression" dxfId="10342" priority="567">
      <formula>AND(IF($Q83=2,1,0),IF($X83&lt;30,1,0))</formula>
    </cfRule>
    <cfRule type="expression" dxfId="10341" priority="568">
      <formula>AND(IF($Q83=3,1,0),IF($X83&lt;30,1,0))</formula>
    </cfRule>
    <cfRule type="expression" dxfId="10340" priority="569">
      <formula>AND(IF($Q83=3,1,IF($Q83=4,1,0)),IF($F83&lt;=85,1,0))</formula>
    </cfRule>
  </conditionalFormatting>
  <conditionalFormatting sqref="X83">
    <cfRule type="expression" dxfId="10339" priority="562">
      <formula>AND(IF(OR($Q83=1,$Q83=2),1,0),IF($X83&lt;=20,1,0))</formula>
    </cfRule>
    <cfRule type="expression" dxfId="10338" priority="563">
      <formula>AND(IF($Q83=2,1,0),IF($X83&lt;30,1,0))</formula>
    </cfRule>
    <cfRule type="expression" dxfId="10337" priority="564">
      <formula>AND(IF($Q83=3,1,0),IF($X83&lt;30,1,0))</formula>
    </cfRule>
    <cfRule type="expression" dxfId="10336" priority="565">
      <formula>AND(IF($Q83=3,1,IF($Q83=4,1,0)),IF($F83&lt;=85,1,0))</formula>
    </cfRule>
  </conditionalFormatting>
  <conditionalFormatting sqref="AI83">
    <cfRule type="expression" dxfId="10335" priority="558">
      <formula>AND(IF(OR($Q83=1,$Q83=2),1,0),IF($X83&lt;=20,1,0))</formula>
    </cfRule>
    <cfRule type="expression" dxfId="10334" priority="559">
      <formula>AND(IF($Q83=2,1,0),IF($X83&lt;30,1,0))</formula>
    </cfRule>
    <cfRule type="expression" dxfId="10333" priority="560">
      <formula>AND(IF($Q83=3,1,0),IF($X83&lt;30,1,0))</formula>
    </cfRule>
    <cfRule type="expression" dxfId="10332" priority="561">
      <formula>AND(IF($Q83=3,1,IF($Q83=4,1,0)),IF($F83&lt;=85,1,0))</formula>
    </cfRule>
  </conditionalFormatting>
  <conditionalFormatting sqref="AV84">
    <cfRule type="expression" dxfId="10331" priority="556">
      <formula>AV84="X"</formula>
    </cfRule>
    <cfRule type="expression" dxfId="10330" priority="557">
      <formula>AV84="후보"</formula>
    </cfRule>
  </conditionalFormatting>
  <conditionalFormatting sqref="Z84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10329" priority="553" operator="greaterThan">
      <formula>0.9</formula>
    </cfRule>
    <cfRule type="cellIs" dxfId="10328" priority="554" operator="greaterThan">
      <formula>0.85</formula>
    </cfRule>
  </conditionalFormatting>
  <conditionalFormatting sqref="AV85">
    <cfRule type="expression" dxfId="10327" priority="551">
      <formula>AV85="X"</formula>
    </cfRule>
    <cfRule type="expression" dxfId="10326" priority="552">
      <formula>AV85="후보"</formula>
    </cfRule>
  </conditionalFormatting>
  <conditionalFormatting sqref="Z85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0325" priority="548" operator="greaterThan">
      <formula>0.9</formula>
    </cfRule>
    <cfRule type="cellIs" dxfId="10324" priority="549" operator="greaterThan">
      <formula>0.85</formula>
    </cfRule>
  </conditionalFormatting>
  <conditionalFormatting sqref="N85">
    <cfRule type="cellIs" dxfId="10323" priority="546" operator="greaterThan">
      <formula>0.9</formula>
    </cfRule>
    <cfRule type="cellIs" dxfId="10322" priority="547" operator="greaterThan">
      <formula>0.85</formula>
    </cfRule>
  </conditionalFormatting>
  <conditionalFormatting sqref="E85">
    <cfRule type="expression" dxfId="10321" priority="542">
      <formula>AND(IF(OR($Q85=1,$Q85=2),1,0),IF($X85&lt;=20,1,0))</formula>
    </cfRule>
    <cfRule type="expression" dxfId="10320" priority="543">
      <formula>AND(IF($Q85=2,1,0),IF($X85&lt;30,1,0))</formula>
    </cfRule>
    <cfRule type="expression" dxfId="10319" priority="544">
      <formula>AND(IF($Q85=3,1,0),IF($X85&lt;30,1,0))</formula>
    </cfRule>
    <cfRule type="expression" dxfId="10318" priority="545">
      <formula>AND(IF($Q85=3,1,IF($Q85=4,1,0)),IF($F85&lt;=85,1,0))</formula>
    </cfRule>
  </conditionalFormatting>
  <conditionalFormatting sqref="X85">
    <cfRule type="expression" dxfId="10317" priority="538">
      <formula>AND(IF(OR($Q85=1,$Q85=2),1,0),IF($X85&lt;=20,1,0))</formula>
    </cfRule>
    <cfRule type="expression" dxfId="10316" priority="539">
      <formula>AND(IF($Q85=2,1,0),IF($X85&lt;30,1,0))</formula>
    </cfRule>
    <cfRule type="expression" dxfId="10315" priority="540">
      <formula>AND(IF($Q85=3,1,0),IF($X85&lt;30,1,0))</formula>
    </cfRule>
    <cfRule type="expression" dxfId="10314" priority="541">
      <formula>AND(IF($Q85=3,1,IF($Q85=4,1,0)),IF($F85&lt;=85,1,0))</formula>
    </cfRule>
  </conditionalFormatting>
  <conditionalFormatting sqref="AI85">
    <cfRule type="expression" dxfId="10313" priority="534">
      <formula>AND(IF(OR($Q85=1,$Q85=2),1,0),IF($X85&lt;=20,1,0))</formula>
    </cfRule>
    <cfRule type="expression" dxfId="10312" priority="535">
      <formula>AND(IF($Q85=2,1,0),IF($X85&lt;30,1,0))</formula>
    </cfRule>
    <cfRule type="expression" dxfId="10311" priority="536">
      <formula>AND(IF($Q85=3,1,0),IF($X85&lt;30,1,0))</formula>
    </cfRule>
    <cfRule type="expression" dxfId="10310" priority="537">
      <formula>AND(IF($Q85=3,1,IF($Q85=4,1,0)),IF($F85&lt;=85,1,0))</formula>
    </cfRule>
  </conditionalFormatting>
  <conditionalFormatting sqref="AV86">
    <cfRule type="expression" dxfId="10309" priority="532">
      <formula>AV86="X"</formula>
    </cfRule>
    <cfRule type="expression" dxfId="10308" priority="533">
      <formula>AV86="후보"</formula>
    </cfRule>
  </conditionalFormatting>
  <conditionalFormatting sqref="Z86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0307" priority="529" operator="greaterThan">
      <formula>0.9</formula>
    </cfRule>
    <cfRule type="cellIs" dxfId="10306" priority="530" operator="greaterThan">
      <formula>0.85</formula>
    </cfRule>
  </conditionalFormatting>
  <conditionalFormatting sqref="N86">
    <cfRule type="cellIs" dxfId="10305" priority="527" operator="greaterThan">
      <formula>0.9</formula>
    </cfRule>
    <cfRule type="cellIs" dxfId="10304" priority="528" operator="greaterThan">
      <formula>0.85</formula>
    </cfRule>
  </conditionalFormatting>
  <conditionalFormatting sqref="E86">
    <cfRule type="expression" dxfId="10303" priority="523">
      <formula>AND(IF(OR($Q86=1,$Q86=2),1,0),IF($X86&lt;=20,1,0))</formula>
    </cfRule>
    <cfRule type="expression" dxfId="10302" priority="524">
      <formula>AND(IF($Q86=2,1,0),IF($X86&lt;30,1,0))</formula>
    </cfRule>
    <cfRule type="expression" dxfId="10301" priority="525">
      <formula>AND(IF($Q86=3,1,0),IF($X86&lt;30,1,0))</formula>
    </cfRule>
    <cfRule type="expression" dxfId="10300" priority="526">
      <formula>AND(IF($Q86=3,1,IF($Q86=4,1,0)),IF($F86&lt;=85,1,0))</formula>
    </cfRule>
  </conditionalFormatting>
  <conditionalFormatting sqref="X86">
    <cfRule type="expression" dxfId="10299" priority="519">
      <formula>AND(IF(OR($Q86=1,$Q86=2),1,0),IF($X86&lt;=20,1,0))</formula>
    </cfRule>
    <cfRule type="expression" dxfId="10298" priority="520">
      <formula>AND(IF($Q86=2,1,0),IF($X86&lt;30,1,0))</formula>
    </cfRule>
    <cfRule type="expression" dxfId="10297" priority="521">
      <formula>AND(IF($Q86=3,1,0),IF($X86&lt;30,1,0))</formula>
    </cfRule>
    <cfRule type="expression" dxfId="10296" priority="522">
      <formula>AND(IF($Q86=3,1,IF($Q86=4,1,0)),IF($F86&lt;=85,1,0))</formula>
    </cfRule>
  </conditionalFormatting>
  <conditionalFormatting sqref="AI86">
    <cfRule type="expression" dxfId="10295" priority="515">
      <formula>AND(IF(OR($Q86=1,$Q86=2),1,0),IF($X86&lt;=20,1,0))</formula>
    </cfRule>
    <cfRule type="expression" dxfId="10294" priority="516">
      <formula>AND(IF($Q86=2,1,0),IF($X86&lt;30,1,0))</formula>
    </cfRule>
    <cfRule type="expression" dxfId="10293" priority="517">
      <formula>AND(IF($Q86=3,1,0),IF($X86&lt;30,1,0))</formula>
    </cfRule>
    <cfRule type="expression" dxfId="10292" priority="518">
      <formula>AND(IF($Q86=3,1,IF($Q86=4,1,0)),IF($F86&lt;=85,1,0))</formula>
    </cfRule>
  </conditionalFormatting>
  <conditionalFormatting sqref="AV87">
    <cfRule type="expression" dxfId="10291" priority="513">
      <formula>AV87="X"</formula>
    </cfRule>
    <cfRule type="expression" dxfId="10290" priority="514">
      <formula>AV87="후보"</formula>
    </cfRule>
  </conditionalFormatting>
  <conditionalFormatting sqref="Z87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0289" priority="510" operator="greaterThan">
      <formula>0.9</formula>
    </cfRule>
    <cfRule type="cellIs" dxfId="10288" priority="511" operator="greaterThan">
      <formula>0.85</formula>
    </cfRule>
  </conditionalFormatting>
  <conditionalFormatting sqref="N87">
    <cfRule type="cellIs" dxfId="10287" priority="508" operator="greaterThan">
      <formula>0.9</formula>
    </cfRule>
    <cfRule type="cellIs" dxfId="10286" priority="509" operator="greaterThan">
      <formula>0.85</formula>
    </cfRule>
  </conditionalFormatting>
  <conditionalFormatting sqref="E87">
    <cfRule type="expression" dxfId="10285" priority="504">
      <formula>AND(IF(OR($Q87=1,$Q87=2),1,0),IF($X87&lt;=20,1,0))</formula>
    </cfRule>
    <cfRule type="expression" dxfId="10284" priority="505">
      <formula>AND(IF($Q87=2,1,0),IF($X87&lt;30,1,0))</formula>
    </cfRule>
    <cfRule type="expression" dxfId="10283" priority="506">
      <formula>AND(IF($Q87=3,1,0),IF($X87&lt;30,1,0))</formula>
    </cfRule>
    <cfRule type="expression" dxfId="10282" priority="507">
      <formula>AND(IF($Q87=3,1,IF($Q87=4,1,0)),IF($F87&lt;=85,1,0))</formula>
    </cfRule>
  </conditionalFormatting>
  <conditionalFormatting sqref="X87">
    <cfRule type="expression" dxfId="10281" priority="500">
      <formula>AND(IF(OR($Q87=1,$Q87=2),1,0),IF($X87&lt;=20,1,0))</formula>
    </cfRule>
    <cfRule type="expression" dxfId="10280" priority="501">
      <formula>AND(IF($Q87=2,1,0),IF($X87&lt;30,1,0))</formula>
    </cfRule>
    <cfRule type="expression" dxfId="10279" priority="502">
      <formula>AND(IF($Q87=3,1,0),IF($X87&lt;30,1,0))</formula>
    </cfRule>
    <cfRule type="expression" dxfId="10278" priority="503">
      <formula>AND(IF($Q87=3,1,IF($Q87=4,1,0)),IF($F87&lt;=85,1,0))</formula>
    </cfRule>
  </conditionalFormatting>
  <conditionalFormatting sqref="AI87">
    <cfRule type="expression" dxfId="10277" priority="496">
      <formula>AND(IF(OR($Q87=1,$Q87=2),1,0),IF($X87&lt;=20,1,0))</formula>
    </cfRule>
    <cfRule type="expression" dxfId="10276" priority="497">
      <formula>AND(IF($Q87=2,1,0),IF($X87&lt;30,1,0))</formula>
    </cfRule>
    <cfRule type="expression" dxfId="10275" priority="498">
      <formula>AND(IF($Q87=3,1,0),IF($X87&lt;30,1,0))</formula>
    </cfRule>
    <cfRule type="expression" dxfId="10274" priority="499">
      <formula>AND(IF($Q87=3,1,IF($Q87=4,1,0)),IF($F87&lt;=85,1,0))</formula>
    </cfRule>
  </conditionalFormatting>
  <conditionalFormatting sqref="AV88">
    <cfRule type="expression" dxfId="10273" priority="494">
      <formula>AV88="X"</formula>
    </cfRule>
    <cfRule type="expression" dxfId="10272" priority="495">
      <formula>AV88="후보"</formula>
    </cfRule>
  </conditionalFormatting>
  <conditionalFormatting sqref="Z88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0271" priority="491" operator="greaterThan">
      <formula>0.9</formula>
    </cfRule>
    <cfRule type="cellIs" dxfId="10270" priority="492" operator="greaterThan">
      <formula>0.85</formula>
    </cfRule>
  </conditionalFormatting>
  <conditionalFormatting sqref="N88">
    <cfRule type="cellIs" dxfId="10269" priority="489" operator="greaterThan">
      <formula>0.9</formula>
    </cfRule>
    <cfRule type="cellIs" dxfId="10268" priority="490" operator="greaterThan">
      <formula>0.85</formula>
    </cfRule>
  </conditionalFormatting>
  <conditionalFormatting sqref="E88">
    <cfRule type="expression" dxfId="10267" priority="485">
      <formula>AND(IF(OR($Q88=1,$Q88=2),1,0),IF($X88&lt;=20,1,0))</formula>
    </cfRule>
    <cfRule type="expression" dxfId="10266" priority="486">
      <formula>AND(IF($Q88=2,1,0),IF($X88&lt;30,1,0))</formula>
    </cfRule>
    <cfRule type="expression" dxfId="10265" priority="487">
      <formula>AND(IF($Q88=3,1,0),IF($X88&lt;30,1,0))</formula>
    </cfRule>
    <cfRule type="expression" dxfId="10264" priority="488">
      <formula>AND(IF($Q88=3,1,IF($Q88=4,1,0)),IF($F88&lt;=85,1,0))</formula>
    </cfRule>
  </conditionalFormatting>
  <conditionalFormatting sqref="X88">
    <cfRule type="expression" dxfId="10263" priority="481">
      <formula>AND(IF(OR($Q88=1,$Q88=2),1,0),IF($X88&lt;=20,1,0))</formula>
    </cfRule>
    <cfRule type="expression" dxfId="10262" priority="482">
      <formula>AND(IF($Q88=2,1,0),IF($X88&lt;30,1,0))</formula>
    </cfRule>
    <cfRule type="expression" dxfId="10261" priority="483">
      <formula>AND(IF($Q88=3,1,0),IF($X88&lt;30,1,0))</formula>
    </cfRule>
    <cfRule type="expression" dxfId="10260" priority="484">
      <formula>AND(IF($Q88=3,1,IF($Q88=4,1,0)),IF($F88&lt;=85,1,0))</formula>
    </cfRule>
  </conditionalFormatting>
  <conditionalFormatting sqref="AI88">
    <cfRule type="expression" dxfId="10259" priority="477">
      <formula>AND(IF(OR($Q88=1,$Q88=2),1,0),IF($X88&lt;=20,1,0))</formula>
    </cfRule>
    <cfRule type="expression" dxfId="10258" priority="478">
      <formula>AND(IF($Q88=2,1,0),IF($X88&lt;30,1,0))</formula>
    </cfRule>
    <cfRule type="expression" dxfId="10257" priority="479">
      <formula>AND(IF($Q88=3,1,0),IF($X88&lt;30,1,0))</formula>
    </cfRule>
    <cfRule type="expression" dxfId="10256" priority="480">
      <formula>AND(IF($Q88=3,1,IF($Q88=4,1,0)),IF($F88&lt;=85,1,0))</formula>
    </cfRule>
  </conditionalFormatting>
  <conditionalFormatting sqref="AV89">
    <cfRule type="expression" dxfId="10255" priority="475">
      <formula>AV89="X"</formula>
    </cfRule>
    <cfRule type="expression" dxfId="10254" priority="476">
      <formula>AV89="후보"</formula>
    </cfRule>
  </conditionalFormatting>
  <conditionalFormatting sqref="Z89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0253" priority="472" operator="greaterThan">
      <formula>0.9</formula>
    </cfRule>
    <cfRule type="cellIs" dxfId="10252" priority="473" operator="greaterThan">
      <formula>0.85</formula>
    </cfRule>
  </conditionalFormatting>
  <conditionalFormatting sqref="N89">
    <cfRule type="cellIs" dxfId="10251" priority="470" operator="greaterThan">
      <formula>0.9</formula>
    </cfRule>
    <cfRule type="cellIs" dxfId="10250" priority="471" operator="greaterThan">
      <formula>0.85</formula>
    </cfRule>
  </conditionalFormatting>
  <conditionalFormatting sqref="E89">
    <cfRule type="expression" dxfId="10249" priority="466">
      <formula>AND(IF(OR($Q89=1,$Q89=2),1,0),IF($X89&lt;=20,1,0))</formula>
    </cfRule>
    <cfRule type="expression" dxfId="10248" priority="467">
      <formula>AND(IF($Q89=2,1,0),IF($X89&lt;30,1,0))</formula>
    </cfRule>
    <cfRule type="expression" dxfId="10247" priority="468">
      <formula>AND(IF($Q89=3,1,0),IF($X89&lt;30,1,0))</formula>
    </cfRule>
    <cfRule type="expression" dxfId="10246" priority="469">
      <formula>AND(IF($Q89=3,1,IF($Q89=4,1,0)),IF($F89&lt;=85,1,0))</formula>
    </cfRule>
  </conditionalFormatting>
  <conditionalFormatting sqref="X89">
    <cfRule type="expression" dxfId="10245" priority="462">
      <formula>AND(IF(OR($Q89=1,$Q89=2),1,0),IF($X89&lt;=20,1,0))</formula>
    </cfRule>
    <cfRule type="expression" dxfId="10244" priority="463">
      <formula>AND(IF($Q89=2,1,0),IF($X89&lt;30,1,0))</formula>
    </cfRule>
    <cfRule type="expression" dxfId="10243" priority="464">
      <formula>AND(IF($Q89=3,1,0),IF($X89&lt;30,1,0))</formula>
    </cfRule>
    <cfRule type="expression" dxfId="10242" priority="465">
      <formula>AND(IF($Q89=3,1,IF($Q89=4,1,0)),IF($F89&lt;=85,1,0))</formula>
    </cfRule>
  </conditionalFormatting>
  <conditionalFormatting sqref="AI89">
    <cfRule type="expression" dxfId="10241" priority="458">
      <formula>AND(IF(OR($Q89=1,$Q89=2),1,0),IF($X89&lt;=20,1,0))</formula>
    </cfRule>
    <cfRule type="expression" dxfId="10240" priority="459">
      <formula>AND(IF($Q89=2,1,0),IF($X89&lt;30,1,0))</formula>
    </cfRule>
    <cfRule type="expression" dxfId="10239" priority="460">
      <formula>AND(IF($Q89=3,1,0),IF($X89&lt;30,1,0))</formula>
    </cfRule>
    <cfRule type="expression" dxfId="10238" priority="461">
      <formula>AND(IF($Q89=3,1,IF($Q89=4,1,0)),IF($F89&lt;=85,1,0))</formula>
    </cfRule>
  </conditionalFormatting>
  <conditionalFormatting sqref="AV90">
    <cfRule type="expression" dxfId="10237" priority="456">
      <formula>AV90="X"</formula>
    </cfRule>
    <cfRule type="expression" dxfId="10236" priority="457">
      <formula>AV90="후보"</formula>
    </cfRule>
  </conditionalFormatting>
  <conditionalFormatting sqref="Z90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 N90">
    <cfRule type="cellIs" dxfId="10235" priority="453" operator="greaterThan">
      <formula>0.9</formula>
    </cfRule>
    <cfRule type="cellIs" dxfId="10234" priority="454" operator="greaterThan">
      <formula>0.85</formula>
    </cfRule>
  </conditionalFormatting>
  <conditionalFormatting sqref="AV91">
    <cfRule type="expression" dxfId="10233" priority="451">
      <formula>AV91="X"</formula>
    </cfRule>
    <cfRule type="expression" dxfId="10232" priority="452">
      <formula>AV91="후보"</formula>
    </cfRule>
  </conditionalFormatting>
  <conditionalFormatting sqref="Z91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0231" priority="448" operator="greaterThan">
      <formula>0.9</formula>
    </cfRule>
    <cfRule type="cellIs" dxfId="10230" priority="449" operator="greaterThan">
      <formula>0.85</formula>
    </cfRule>
  </conditionalFormatting>
  <conditionalFormatting sqref="N91">
    <cfRule type="cellIs" dxfId="10229" priority="446" operator="greaterThan">
      <formula>0.9</formula>
    </cfRule>
    <cfRule type="cellIs" dxfId="10228" priority="447" operator="greaterThan">
      <formula>0.85</formula>
    </cfRule>
  </conditionalFormatting>
  <conditionalFormatting sqref="E91">
    <cfRule type="expression" dxfId="10227" priority="442">
      <formula>AND(IF(OR($Q91=1,$Q91=2),1,0),IF($X91&lt;=20,1,0))</formula>
    </cfRule>
    <cfRule type="expression" dxfId="10226" priority="443">
      <formula>AND(IF($Q91=2,1,0),IF($X91&lt;30,1,0))</formula>
    </cfRule>
    <cfRule type="expression" dxfId="10225" priority="444">
      <formula>AND(IF($Q91=3,1,0),IF($X91&lt;30,1,0))</formula>
    </cfRule>
    <cfRule type="expression" dxfId="10224" priority="445">
      <formula>AND(IF($Q91=3,1,IF($Q91=4,1,0)),IF($F91&lt;=85,1,0))</formula>
    </cfRule>
  </conditionalFormatting>
  <conditionalFormatting sqref="X91">
    <cfRule type="expression" dxfId="10223" priority="438">
      <formula>AND(IF(OR($Q91=1,$Q91=2),1,0),IF($X91&lt;=20,1,0))</formula>
    </cfRule>
    <cfRule type="expression" dxfId="10222" priority="439">
      <formula>AND(IF($Q91=2,1,0),IF($X91&lt;30,1,0))</formula>
    </cfRule>
    <cfRule type="expression" dxfId="10221" priority="440">
      <formula>AND(IF($Q91=3,1,0),IF($X91&lt;30,1,0))</formula>
    </cfRule>
    <cfRule type="expression" dxfId="10220" priority="441">
      <formula>AND(IF($Q91=3,1,IF($Q91=4,1,0)),IF($F91&lt;=85,1,0))</formula>
    </cfRule>
  </conditionalFormatting>
  <conditionalFormatting sqref="AI91">
    <cfRule type="expression" dxfId="10219" priority="434">
      <formula>AND(IF(OR($Q91=1,$Q91=2),1,0),IF($X91&lt;=20,1,0))</formula>
    </cfRule>
    <cfRule type="expression" dxfId="10218" priority="435">
      <formula>AND(IF($Q91=2,1,0),IF($X91&lt;30,1,0))</formula>
    </cfRule>
    <cfRule type="expression" dxfId="10217" priority="436">
      <formula>AND(IF($Q91=3,1,0),IF($X91&lt;30,1,0))</formula>
    </cfRule>
    <cfRule type="expression" dxfId="10216" priority="437">
      <formula>AND(IF($Q91=3,1,IF($Q91=4,1,0)),IF($F91&lt;=85,1,0))</formula>
    </cfRule>
  </conditionalFormatting>
  <conditionalFormatting sqref="AV92">
    <cfRule type="expression" dxfId="10215" priority="432">
      <formula>AV92="X"</formula>
    </cfRule>
    <cfRule type="expression" dxfId="10214" priority="433">
      <formula>AV92="후보"</formula>
    </cfRule>
  </conditionalFormatting>
  <conditionalFormatting sqref="Z92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0213" priority="429" operator="greaterThan">
      <formula>0.9</formula>
    </cfRule>
    <cfRule type="cellIs" dxfId="10212" priority="430" operator="greaterThan">
      <formula>0.85</formula>
    </cfRule>
  </conditionalFormatting>
  <conditionalFormatting sqref="N92">
    <cfRule type="cellIs" dxfId="10211" priority="427" operator="greaterThan">
      <formula>0.9</formula>
    </cfRule>
    <cfRule type="cellIs" dxfId="10210" priority="428" operator="greaterThan">
      <formula>0.85</formula>
    </cfRule>
  </conditionalFormatting>
  <conditionalFormatting sqref="E92">
    <cfRule type="expression" dxfId="10209" priority="423">
      <formula>AND(IF(OR($Q92=1,$Q92=2),1,0),IF($X92&lt;=20,1,0))</formula>
    </cfRule>
    <cfRule type="expression" dxfId="10208" priority="424">
      <formula>AND(IF($Q92=2,1,0),IF($X92&lt;30,1,0))</formula>
    </cfRule>
    <cfRule type="expression" dxfId="10207" priority="425">
      <formula>AND(IF($Q92=3,1,0),IF($X92&lt;30,1,0))</formula>
    </cfRule>
    <cfRule type="expression" dxfId="10206" priority="426">
      <formula>AND(IF($Q92=3,1,IF($Q92=4,1,0)),IF($F92&lt;=85,1,0))</formula>
    </cfRule>
  </conditionalFormatting>
  <conditionalFormatting sqref="X92">
    <cfRule type="expression" dxfId="10205" priority="419">
      <formula>AND(IF(OR($Q92=1,$Q92=2),1,0),IF($X92&lt;=20,1,0))</formula>
    </cfRule>
    <cfRule type="expression" dxfId="10204" priority="420">
      <formula>AND(IF($Q92=2,1,0),IF($X92&lt;30,1,0))</formula>
    </cfRule>
    <cfRule type="expression" dxfId="10203" priority="421">
      <formula>AND(IF($Q92=3,1,0),IF($X92&lt;30,1,0))</formula>
    </cfRule>
    <cfRule type="expression" dxfId="10202" priority="422">
      <formula>AND(IF($Q92=3,1,IF($Q92=4,1,0)),IF($F92&lt;=85,1,0))</formula>
    </cfRule>
  </conditionalFormatting>
  <conditionalFormatting sqref="AI92">
    <cfRule type="expression" dxfId="10201" priority="415">
      <formula>AND(IF(OR($Q92=1,$Q92=2),1,0),IF($X92&lt;=20,1,0))</formula>
    </cfRule>
    <cfRule type="expression" dxfId="10200" priority="416">
      <formula>AND(IF($Q92=2,1,0),IF($X92&lt;30,1,0))</formula>
    </cfRule>
    <cfRule type="expression" dxfId="10199" priority="417">
      <formula>AND(IF($Q92=3,1,0),IF($X92&lt;30,1,0))</formula>
    </cfRule>
    <cfRule type="expression" dxfId="10198" priority="418">
      <formula>AND(IF($Q92=3,1,IF($Q92=4,1,0)),IF($F92&lt;=85,1,0))</formula>
    </cfRule>
  </conditionalFormatting>
  <conditionalFormatting sqref="AV93">
    <cfRule type="expression" dxfId="10197" priority="413">
      <formula>AV93="X"</formula>
    </cfRule>
    <cfRule type="expression" dxfId="10196" priority="414">
      <formula>AV93="후보"</formula>
    </cfRule>
  </conditionalFormatting>
  <conditionalFormatting sqref="Z93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0195" priority="410" operator="greaterThan">
      <formula>0.9</formula>
    </cfRule>
    <cfRule type="cellIs" dxfId="10194" priority="411" operator="greaterThan">
      <formula>0.85</formula>
    </cfRule>
  </conditionalFormatting>
  <conditionalFormatting sqref="N93">
    <cfRule type="cellIs" dxfId="10193" priority="408" operator="greaterThan">
      <formula>0.9</formula>
    </cfRule>
    <cfRule type="cellIs" dxfId="10192" priority="409" operator="greaterThan">
      <formula>0.85</formula>
    </cfRule>
  </conditionalFormatting>
  <conditionalFormatting sqref="E93">
    <cfRule type="expression" dxfId="10191" priority="404">
      <formula>AND(IF(OR($Q93=1,$Q93=2),1,0),IF($X93&lt;=20,1,0))</formula>
    </cfRule>
    <cfRule type="expression" dxfId="10190" priority="405">
      <formula>AND(IF($Q93=2,1,0),IF($X93&lt;30,1,0))</formula>
    </cfRule>
    <cfRule type="expression" dxfId="10189" priority="406">
      <formula>AND(IF($Q93=3,1,0),IF($X93&lt;30,1,0))</formula>
    </cfRule>
    <cfRule type="expression" dxfId="10188" priority="407">
      <formula>AND(IF($Q93=3,1,IF($Q93=4,1,0)),IF($F93&lt;=85,1,0))</formula>
    </cfRule>
  </conditionalFormatting>
  <conditionalFormatting sqref="X93">
    <cfRule type="expression" dxfId="10187" priority="400">
      <formula>AND(IF(OR($Q93=1,$Q93=2),1,0),IF($X93&lt;=20,1,0))</formula>
    </cfRule>
    <cfRule type="expression" dxfId="10186" priority="401">
      <formula>AND(IF($Q93=2,1,0),IF($X93&lt;30,1,0))</formula>
    </cfRule>
    <cfRule type="expression" dxfId="10185" priority="402">
      <formula>AND(IF($Q93=3,1,0),IF($X93&lt;30,1,0))</formula>
    </cfRule>
    <cfRule type="expression" dxfId="10184" priority="403">
      <formula>AND(IF($Q93=3,1,IF($Q93=4,1,0)),IF($F93&lt;=85,1,0))</formula>
    </cfRule>
  </conditionalFormatting>
  <conditionalFormatting sqref="AI93">
    <cfRule type="expression" dxfId="10183" priority="396">
      <formula>AND(IF(OR($Q93=1,$Q93=2),1,0),IF($X93&lt;=20,1,0))</formula>
    </cfRule>
    <cfRule type="expression" dxfId="10182" priority="397">
      <formula>AND(IF($Q93=2,1,0),IF($X93&lt;30,1,0))</formula>
    </cfRule>
    <cfRule type="expression" dxfId="10181" priority="398">
      <formula>AND(IF($Q93=3,1,0),IF($X93&lt;30,1,0))</formula>
    </cfRule>
    <cfRule type="expression" dxfId="10180" priority="399">
      <formula>AND(IF($Q93=3,1,IF($Q93=4,1,0)),IF($F93&lt;=85,1,0))</formula>
    </cfRule>
  </conditionalFormatting>
  <conditionalFormatting sqref="AV94">
    <cfRule type="expression" dxfId="10179" priority="394">
      <formula>AV94="X"</formula>
    </cfRule>
    <cfRule type="expression" dxfId="10178" priority="395">
      <formula>AV94="후보"</formula>
    </cfRule>
  </conditionalFormatting>
  <conditionalFormatting sqref="Z94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10177" priority="391" operator="greaterThan">
      <formula>0.9</formula>
    </cfRule>
    <cfRule type="cellIs" dxfId="10176" priority="392" operator="greaterThan">
      <formula>0.85</formula>
    </cfRule>
  </conditionalFormatting>
  <conditionalFormatting sqref="AV95">
    <cfRule type="expression" dxfId="10175" priority="389">
      <formula>AV95="X"</formula>
    </cfRule>
    <cfRule type="expression" dxfId="10174" priority="390">
      <formula>AV95="후보"</formula>
    </cfRule>
  </conditionalFormatting>
  <conditionalFormatting sqref="Z95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0173" priority="386" operator="greaterThan">
      <formula>0.9</formula>
    </cfRule>
    <cfRule type="cellIs" dxfId="10172" priority="387" operator="greaterThan">
      <formula>0.85</formula>
    </cfRule>
  </conditionalFormatting>
  <conditionalFormatting sqref="N95">
    <cfRule type="cellIs" dxfId="10171" priority="384" operator="greaterThan">
      <formula>0.9</formula>
    </cfRule>
    <cfRule type="cellIs" dxfId="10170" priority="385" operator="greaterThan">
      <formula>0.85</formula>
    </cfRule>
  </conditionalFormatting>
  <conditionalFormatting sqref="E95">
    <cfRule type="expression" dxfId="10169" priority="380">
      <formula>AND(IF(OR($Q95=1,$Q95=2),1,0),IF($X95&lt;=20,1,0))</formula>
    </cfRule>
    <cfRule type="expression" dxfId="10168" priority="381">
      <formula>AND(IF($Q95=2,1,0),IF($X95&lt;30,1,0))</formula>
    </cfRule>
    <cfRule type="expression" dxfId="10167" priority="382">
      <formula>AND(IF($Q95=3,1,0),IF($X95&lt;30,1,0))</formula>
    </cfRule>
    <cfRule type="expression" dxfId="10166" priority="383">
      <formula>AND(IF($Q95=3,1,IF($Q95=4,1,0)),IF($F95&lt;=85,1,0))</formula>
    </cfRule>
  </conditionalFormatting>
  <conditionalFormatting sqref="X95">
    <cfRule type="expression" dxfId="10165" priority="376">
      <formula>AND(IF(OR($Q95=1,$Q95=2),1,0),IF($X95&lt;=20,1,0))</formula>
    </cfRule>
    <cfRule type="expression" dxfId="10164" priority="377">
      <formula>AND(IF($Q95=2,1,0),IF($X95&lt;30,1,0))</formula>
    </cfRule>
    <cfRule type="expression" dxfId="10163" priority="378">
      <formula>AND(IF($Q95=3,1,0),IF($X95&lt;30,1,0))</formula>
    </cfRule>
    <cfRule type="expression" dxfId="10162" priority="379">
      <formula>AND(IF($Q95=3,1,IF($Q95=4,1,0)),IF($F95&lt;=85,1,0))</formula>
    </cfRule>
  </conditionalFormatting>
  <conditionalFormatting sqref="AI95">
    <cfRule type="expression" dxfId="10161" priority="372">
      <formula>AND(IF(OR($Q95=1,$Q95=2),1,0),IF($X95&lt;=20,1,0))</formula>
    </cfRule>
    <cfRule type="expression" dxfId="10160" priority="373">
      <formula>AND(IF($Q95=2,1,0),IF($X95&lt;30,1,0))</formula>
    </cfRule>
    <cfRule type="expression" dxfId="10159" priority="374">
      <formula>AND(IF($Q95=3,1,0),IF($X95&lt;30,1,0))</formula>
    </cfRule>
    <cfRule type="expression" dxfId="10158" priority="375">
      <formula>AND(IF($Q95=3,1,IF($Q95=4,1,0)),IF($F95&lt;=85,1,0))</formula>
    </cfRule>
  </conditionalFormatting>
  <conditionalFormatting sqref="AV96">
    <cfRule type="expression" dxfId="10157" priority="370">
      <formula>AV96="X"</formula>
    </cfRule>
    <cfRule type="expression" dxfId="10156" priority="371">
      <formula>AV96="후보"</formula>
    </cfRule>
  </conditionalFormatting>
  <conditionalFormatting sqref="Z96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0155" priority="367" operator="greaterThan">
      <formula>0.9</formula>
    </cfRule>
    <cfRule type="cellIs" dxfId="10154" priority="368" operator="greaterThan">
      <formula>0.85</formula>
    </cfRule>
  </conditionalFormatting>
  <conditionalFormatting sqref="N96">
    <cfRule type="cellIs" dxfId="10153" priority="365" operator="greaterThan">
      <formula>0.9</formula>
    </cfRule>
    <cfRule type="cellIs" dxfId="10152" priority="366" operator="greaterThan">
      <formula>0.85</formula>
    </cfRule>
  </conditionalFormatting>
  <conditionalFormatting sqref="E96">
    <cfRule type="expression" dxfId="10151" priority="361">
      <formula>AND(IF(OR($Q96=1,$Q96=2),1,0),IF($X96&lt;=20,1,0))</formula>
    </cfRule>
    <cfRule type="expression" dxfId="10150" priority="362">
      <formula>AND(IF($Q96=2,1,0),IF($X96&lt;30,1,0))</formula>
    </cfRule>
    <cfRule type="expression" dxfId="10149" priority="363">
      <formula>AND(IF($Q96=3,1,0),IF($X96&lt;30,1,0))</formula>
    </cfRule>
    <cfRule type="expression" dxfId="10148" priority="364">
      <formula>AND(IF($Q96=3,1,IF($Q96=4,1,0)),IF($F96&lt;=85,1,0))</formula>
    </cfRule>
  </conditionalFormatting>
  <conditionalFormatting sqref="X96">
    <cfRule type="expression" dxfId="10147" priority="357">
      <formula>AND(IF(OR($Q96=1,$Q96=2),1,0),IF($X96&lt;=20,1,0))</formula>
    </cfRule>
    <cfRule type="expression" dxfId="10146" priority="358">
      <formula>AND(IF($Q96=2,1,0),IF($X96&lt;30,1,0))</formula>
    </cfRule>
    <cfRule type="expression" dxfId="10145" priority="359">
      <formula>AND(IF($Q96=3,1,0),IF($X96&lt;30,1,0))</formula>
    </cfRule>
    <cfRule type="expression" dxfId="10144" priority="360">
      <formula>AND(IF($Q96=3,1,IF($Q96=4,1,0)),IF($F96&lt;=85,1,0))</formula>
    </cfRule>
  </conditionalFormatting>
  <conditionalFormatting sqref="AI96">
    <cfRule type="expression" dxfId="10143" priority="353">
      <formula>AND(IF(OR($Q96=1,$Q96=2),1,0),IF($X96&lt;=20,1,0))</formula>
    </cfRule>
    <cfRule type="expression" dxfId="10142" priority="354">
      <formula>AND(IF($Q96=2,1,0),IF($X96&lt;30,1,0))</formula>
    </cfRule>
    <cfRule type="expression" dxfId="10141" priority="355">
      <formula>AND(IF($Q96=3,1,0),IF($X96&lt;30,1,0))</formula>
    </cfRule>
    <cfRule type="expression" dxfId="10140" priority="356">
      <formula>AND(IF($Q96=3,1,IF($Q96=4,1,0)),IF($F96&lt;=85,1,0))</formula>
    </cfRule>
  </conditionalFormatting>
  <conditionalFormatting sqref="AV97">
    <cfRule type="expression" dxfId="10139" priority="351">
      <formula>AV97="X"</formula>
    </cfRule>
    <cfRule type="expression" dxfId="10138" priority="352">
      <formula>AV97="후보"</formula>
    </cfRule>
  </conditionalFormatting>
  <conditionalFormatting sqref="Z97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0137" priority="348" operator="greaterThan">
      <formula>0.9</formula>
    </cfRule>
    <cfRule type="cellIs" dxfId="10136" priority="349" operator="greaterThan">
      <formula>0.85</formula>
    </cfRule>
  </conditionalFormatting>
  <conditionalFormatting sqref="N97">
    <cfRule type="cellIs" dxfId="10135" priority="346" operator="greaterThan">
      <formula>0.9</formula>
    </cfRule>
    <cfRule type="cellIs" dxfId="10134" priority="347" operator="greaterThan">
      <formula>0.85</formula>
    </cfRule>
  </conditionalFormatting>
  <conditionalFormatting sqref="E97">
    <cfRule type="expression" dxfId="10133" priority="342">
      <formula>AND(IF(OR($Q97=1,$Q97=2),1,0),IF($X97&lt;=20,1,0))</formula>
    </cfRule>
    <cfRule type="expression" dxfId="10132" priority="343">
      <formula>AND(IF($Q97=2,1,0),IF($X97&lt;30,1,0))</formula>
    </cfRule>
    <cfRule type="expression" dxfId="10131" priority="344">
      <formula>AND(IF($Q97=3,1,0),IF($X97&lt;30,1,0))</formula>
    </cfRule>
    <cfRule type="expression" dxfId="10130" priority="345">
      <formula>AND(IF($Q97=3,1,IF($Q97=4,1,0)),IF($F97&lt;=85,1,0))</formula>
    </cfRule>
  </conditionalFormatting>
  <conditionalFormatting sqref="X97">
    <cfRule type="expression" dxfId="10129" priority="338">
      <formula>AND(IF(OR($Q97=1,$Q97=2),1,0),IF($X97&lt;=20,1,0))</formula>
    </cfRule>
    <cfRule type="expression" dxfId="10128" priority="339">
      <formula>AND(IF($Q97=2,1,0),IF($X97&lt;30,1,0))</formula>
    </cfRule>
    <cfRule type="expression" dxfId="10127" priority="340">
      <formula>AND(IF($Q97=3,1,0),IF($X97&lt;30,1,0))</formula>
    </cfRule>
    <cfRule type="expression" dxfId="10126" priority="341">
      <formula>AND(IF($Q97=3,1,IF($Q97=4,1,0)),IF($F97&lt;=85,1,0))</formula>
    </cfRule>
  </conditionalFormatting>
  <conditionalFormatting sqref="AI97">
    <cfRule type="expression" dxfId="10125" priority="334">
      <formula>AND(IF(OR($Q97=1,$Q97=2),1,0),IF($X97&lt;=20,1,0))</formula>
    </cfRule>
    <cfRule type="expression" dxfId="10124" priority="335">
      <formula>AND(IF($Q97=2,1,0),IF($X97&lt;30,1,0))</formula>
    </cfRule>
    <cfRule type="expression" dxfId="10123" priority="336">
      <formula>AND(IF($Q97=3,1,0),IF($X97&lt;30,1,0))</formula>
    </cfRule>
    <cfRule type="expression" dxfId="10122" priority="337">
      <formula>AND(IF($Q97=3,1,IF($Q97=4,1,0)),IF($F97&lt;=85,1,0))</formula>
    </cfRule>
  </conditionalFormatting>
  <conditionalFormatting sqref="AV98">
    <cfRule type="expression" dxfId="10121" priority="332">
      <formula>AV98="X"</formula>
    </cfRule>
    <cfRule type="expression" dxfId="10120" priority="333">
      <formula>AV98="후보"</formula>
    </cfRule>
  </conditionalFormatting>
  <conditionalFormatting sqref="Z98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0119" priority="329" operator="greaterThan">
      <formula>0.9</formula>
    </cfRule>
    <cfRule type="cellIs" dxfId="10118" priority="330" operator="greaterThan">
      <formula>0.85</formula>
    </cfRule>
  </conditionalFormatting>
  <conditionalFormatting sqref="N98">
    <cfRule type="cellIs" dxfId="10117" priority="327" operator="greaterThan">
      <formula>0.9</formula>
    </cfRule>
    <cfRule type="cellIs" dxfId="10116" priority="328" operator="greaterThan">
      <formula>0.85</formula>
    </cfRule>
  </conditionalFormatting>
  <conditionalFormatting sqref="E98">
    <cfRule type="expression" dxfId="10115" priority="323">
      <formula>AND(IF(OR($Q98=1,$Q98=2),1,0),IF($X98&lt;=20,1,0))</formula>
    </cfRule>
    <cfRule type="expression" dxfId="10114" priority="324">
      <formula>AND(IF($Q98=2,1,0),IF($X98&lt;30,1,0))</formula>
    </cfRule>
    <cfRule type="expression" dxfId="10113" priority="325">
      <formula>AND(IF($Q98=3,1,0),IF($X98&lt;30,1,0))</formula>
    </cfRule>
    <cfRule type="expression" dxfId="10112" priority="326">
      <formula>AND(IF($Q98=3,1,IF($Q98=4,1,0)),IF($F98&lt;=85,1,0))</formula>
    </cfRule>
  </conditionalFormatting>
  <conditionalFormatting sqref="X98">
    <cfRule type="expression" dxfId="10111" priority="319">
      <formula>AND(IF(OR($Q98=1,$Q98=2),1,0),IF($X98&lt;=20,1,0))</formula>
    </cfRule>
    <cfRule type="expression" dxfId="10110" priority="320">
      <formula>AND(IF($Q98=2,1,0),IF($X98&lt;30,1,0))</formula>
    </cfRule>
    <cfRule type="expression" dxfId="10109" priority="321">
      <formula>AND(IF($Q98=3,1,0),IF($X98&lt;30,1,0))</formula>
    </cfRule>
    <cfRule type="expression" dxfId="10108" priority="322">
      <formula>AND(IF($Q98=3,1,IF($Q98=4,1,0)),IF($F98&lt;=85,1,0))</formula>
    </cfRule>
  </conditionalFormatting>
  <conditionalFormatting sqref="AI98">
    <cfRule type="expression" dxfId="10107" priority="315">
      <formula>AND(IF(OR($Q98=1,$Q98=2),1,0),IF($X98&lt;=20,1,0))</formula>
    </cfRule>
    <cfRule type="expression" dxfId="10106" priority="316">
      <formula>AND(IF($Q98=2,1,0),IF($X98&lt;30,1,0))</formula>
    </cfRule>
    <cfRule type="expression" dxfId="10105" priority="317">
      <formula>AND(IF($Q98=3,1,0),IF($X98&lt;30,1,0))</formula>
    </cfRule>
    <cfRule type="expression" dxfId="10104" priority="318">
      <formula>AND(IF($Q98=3,1,IF($Q98=4,1,0)),IF($F98&lt;=85,1,0))</formula>
    </cfRule>
  </conditionalFormatting>
  <conditionalFormatting sqref="AV99">
    <cfRule type="expression" dxfId="10103" priority="313">
      <formula>AV99="X"</formula>
    </cfRule>
    <cfRule type="expression" dxfId="10102" priority="314">
      <formula>AV99="후보"</formula>
    </cfRule>
  </conditionalFormatting>
  <conditionalFormatting sqref="Z99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0101" priority="310" operator="greaterThan">
      <formula>0.9</formula>
    </cfRule>
    <cfRule type="cellIs" dxfId="10100" priority="311" operator="greaterThan">
      <formula>0.85</formula>
    </cfRule>
  </conditionalFormatting>
  <conditionalFormatting sqref="N99">
    <cfRule type="cellIs" dxfId="10099" priority="308" operator="greaterThan">
      <formula>0.9</formula>
    </cfRule>
    <cfRule type="cellIs" dxfId="10098" priority="309" operator="greaterThan">
      <formula>0.85</formula>
    </cfRule>
  </conditionalFormatting>
  <conditionalFormatting sqref="E99">
    <cfRule type="expression" dxfId="10097" priority="304">
      <formula>AND(IF(OR($Q99=1,$Q99=2),1,0),IF($X99&lt;=20,1,0))</formula>
    </cfRule>
    <cfRule type="expression" dxfId="10096" priority="305">
      <formula>AND(IF($Q99=2,1,0),IF($X99&lt;30,1,0))</formula>
    </cfRule>
    <cfRule type="expression" dxfId="10095" priority="306">
      <formula>AND(IF($Q99=3,1,0),IF($X99&lt;30,1,0))</formula>
    </cfRule>
    <cfRule type="expression" dxfId="10094" priority="307">
      <formula>AND(IF($Q99=3,1,IF($Q99=4,1,0)),IF($F99&lt;=85,1,0))</formula>
    </cfRule>
  </conditionalFormatting>
  <conditionalFormatting sqref="X99">
    <cfRule type="expression" dxfId="10093" priority="300">
      <formula>AND(IF(OR($Q99=1,$Q99=2),1,0),IF($X99&lt;=20,1,0))</formula>
    </cfRule>
    <cfRule type="expression" dxfId="10092" priority="301">
      <formula>AND(IF($Q99=2,1,0),IF($X99&lt;30,1,0))</formula>
    </cfRule>
    <cfRule type="expression" dxfId="10091" priority="302">
      <formula>AND(IF($Q99=3,1,0),IF($X99&lt;30,1,0))</formula>
    </cfRule>
    <cfRule type="expression" dxfId="10090" priority="303">
      <formula>AND(IF($Q99=3,1,IF($Q99=4,1,0)),IF($F99&lt;=85,1,0))</formula>
    </cfRule>
  </conditionalFormatting>
  <conditionalFormatting sqref="AI99">
    <cfRule type="expression" dxfId="10089" priority="296">
      <formula>AND(IF(OR($Q99=1,$Q99=2),1,0),IF($X99&lt;=20,1,0))</formula>
    </cfRule>
    <cfRule type="expression" dxfId="10088" priority="297">
      <formula>AND(IF($Q99=2,1,0),IF($X99&lt;30,1,0))</formula>
    </cfRule>
    <cfRule type="expression" dxfId="10087" priority="298">
      <formula>AND(IF($Q99=3,1,0),IF($X99&lt;30,1,0))</formula>
    </cfRule>
    <cfRule type="expression" dxfId="10086" priority="299">
      <formula>AND(IF($Q99=3,1,IF($Q99=4,1,0)),IF($F99&lt;=85,1,0))</formula>
    </cfRule>
  </conditionalFormatting>
  <conditionalFormatting sqref="AV100">
    <cfRule type="expression" dxfId="10085" priority="294">
      <formula>AV100="X"</formula>
    </cfRule>
    <cfRule type="expression" dxfId="10084" priority="295">
      <formula>AV100="후보"</formula>
    </cfRule>
  </conditionalFormatting>
  <conditionalFormatting sqref="Z100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0083" priority="291" operator="greaterThan">
      <formula>0.9</formula>
    </cfRule>
    <cfRule type="cellIs" dxfId="10082" priority="292" operator="greaterThan">
      <formula>0.85</formula>
    </cfRule>
  </conditionalFormatting>
  <conditionalFormatting sqref="N100">
    <cfRule type="cellIs" dxfId="10081" priority="289" operator="greaterThan">
      <formula>0.9</formula>
    </cfRule>
    <cfRule type="cellIs" dxfId="10080" priority="290" operator="greaterThan">
      <formula>0.85</formula>
    </cfRule>
  </conditionalFormatting>
  <conditionalFormatting sqref="E100">
    <cfRule type="expression" dxfId="10079" priority="285">
      <formula>AND(IF(OR($Q100=1,$Q100=2),1,0),IF($X100&lt;=20,1,0))</formula>
    </cfRule>
    <cfRule type="expression" dxfId="10078" priority="286">
      <formula>AND(IF($Q100=2,1,0),IF($X100&lt;30,1,0))</formula>
    </cfRule>
    <cfRule type="expression" dxfId="10077" priority="287">
      <formula>AND(IF($Q100=3,1,0),IF($X100&lt;30,1,0))</formula>
    </cfRule>
    <cfRule type="expression" dxfId="10076" priority="288">
      <formula>AND(IF($Q100=3,1,IF($Q100=4,1,0)),IF($F100&lt;=85,1,0))</formula>
    </cfRule>
  </conditionalFormatting>
  <conditionalFormatting sqref="X100">
    <cfRule type="expression" dxfId="10075" priority="281">
      <formula>AND(IF(OR($Q100=1,$Q100=2),1,0),IF($X100&lt;=20,1,0))</formula>
    </cfRule>
    <cfRule type="expression" dxfId="10074" priority="282">
      <formula>AND(IF($Q100=2,1,0),IF($X100&lt;30,1,0))</formula>
    </cfRule>
    <cfRule type="expression" dxfId="10073" priority="283">
      <formula>AND(IF($Q100=3,1,0),IF($X100&lt;30,1,0))</formula>
    </cfRule>
    <cfRule type="expression" dxfId="10072" priority="284">
      <formula>AND(IF($Q100=3,1,IF($Q100=4,1,0)),IF($F100&lt;=85,1,0))</formula>
    </cfRule>
  </conditionalFormatting>
  <conditionalFormatting sqref="AI100">
    <cfRule type="expression" dxfId="10071" priority="277">
      <formula>AND(IF(OR($Q100=1,$Q100=2),1,0),IF($X100&lt;=20,1,0))</formula>
    </cfRule>
    <cfRule type="expression" dxfId="10070" priority="278">
      <formula>AND(IF($Q100=2,1,0),IF($X100&lt;30,1,0))</formula>
    </cfRule>
    <cfRule type="expression" dxfId="10069" priority="279">
      <formula>AND(IF($Q100=3,1,0),IF($X100&lt;30,1,0))</formula>
    </cfRule>
    <cfRule type="expression" dxfId="10068" priority="280">
      <formula>AND(IF($Q100=3,1,IF($Q100=4,1,0)),IF($F100&lt;=85,1,0))</formula>
    </cfRule>
  </conditionalFormatting>
  <conditionalFormatting sqref="AV101">
    <cfRule type="expression" dxfId="10067" priority="275">
      <formula>AV101="X"</formula>
    </cfRule>
    <cfRule type="expression" dxfId="10066" priority="276">
      <formula>AV101="후보"</formula>
    </cfRule>
  </conditionalFormatting>
  <conditionalFormatting sqref="Z101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0065" priority="272" operator="greaterThan">
      <formula>0.9</formula>
    </cfRule>
    <cfRule type="cellIs" dxfId="10064" priority="273" operator="greaterThan">
      <formula>0.85</formula>
    </cfRule>
  </conditionalFormatting>
  <conditionalFormatting sqref="N101">
    <cfRule type="cellIs" dxfId="10063" priority="270" operator="greaterThan">
      <formula>0.9</formula>
    </cfRule>
    <cfRule type="cellIs" dxfId="10062" priority="271" operator="greaterThan">
      <formula>0.85</formula>
    </cfRule>
  </conditionalFormatting>
  <conditionalFormatting sqref="E101">
    <cfRule type="expression" dxfId="10061" priority="266">
      <formula>AND(IF(OR($Q101=1,$Q101=2),1,0),IF($X101&lt;=20,1,0))</formula>
    </cfRule>
    <cfRule type="expression" dxfId="10060" priority="267">
      <formula>AND(IF($Q101=2,1,0),IF($X101&lt;30,1,0))</formula>
    </cfRule>
    <cfRule type="expression" dxfId="10059" priority="268">
      <formula>AND(IF($Q101=3,1,0),IF($X101&lt;30,1,0))</formula>
    </cfRule>
    <cfRule type="expression" dxfId="10058" priority="269">
      <formula>AND(IF($Q101=3,1,IF($Q101=4,1,0)),IF($F101&lt;=85,1,0))</formula>
    </cfRule>
  </conditionalFormatting>
  <conditionalFormatting sqref="X101">
    <cfRule type="expression" dxfId="10057" priority="262">
      <formula>AND(IF(OR($Q101=1,$Q101=2),1,0),IF($X101&lt;=20,1,0))</formula>
    </cfRule>
    <cfRule type="expression" dxfId="10056" priority="263">
      <formula>AND(IF($Q101=2,1,0),IF($X101&lt;30,1,0))</formula>
    </cfRule>
    <cfRule type="expression" dxfId="10055" priority="264">
      <formula>AND(IF($Q101=3,1,0),IF($X101&lt;30,1,0))</formula>
    </cfRule>
    <cfRule type="expression" dxfId="10054" priority="265">
      <formula>AND(IF($Q101=3,1,IF($Q101=4,1,0)),IF($F101&lt;=85,1,0))</formula>
    </cfRule>
  </conditionalFormatting>
  <conditionalFormatting sqref="AI101">
    <cfRule type="expression" dxfId="10053" priority="258">
      <formula>AND(IF(OR($Q101=1,$Q101=2),1,0),IF($X101&lt;=20,1,0))</formula>
    </cfRule>
    <cfRule type="expression" dxfId="10052" priority="259">
      <formula>AND(IF($Q101=2,1,0),IF($X101&lt;30,1,0))</formula>
    </cfRule>
    <cfRule type="expression" dxfId="10051" priority="260">
      <formula>AND(IF($Q101=3,1,0),IF($X101&lt;30,1,0))</formula>
    </cfRule>
    <cfRule type="expression" dxfId="10050" priority="261">
      <formula>AND(IF($Q101=3,1,IF($Q101=4,1,0)),IF($F101&lt;=85,1,0))</formula>
    </cfRule>
  </conditionalFormatting>
  <conditionalFormatting sqref="AV102">
    <cfRule type="expression" dxfId="10049" priority="256">
      <formula>AV102="X"</formula>
    </cfRule>
    <cfRule type="expression" dxfId="10048" priority="257">
      <formula>AV102="후보"</formula>
    </cfRule>
  </conditionalFormatting>
  <conditionalFormatting sqref="Z102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0047" priority="253" operator="greaterThan">
      <formula>0.9</formula>
    </cfRule>
    <cfRule type="cellIs" dxfId="10046" priority="254" operator="greaterThan">
      <formula>0.85</formula>
    </cfRule>
  </conditionalFormatting>
  <conditionalFormatting sqref="N102">
    <cfRule type="cellIs" dxfId="10045" priority="251" operator="greaterThan">
      <formula>0.9</formula>
    </cfRule>
    <cfRule type="cellIs" dxfId="10044" priority="252" operator="greaterThan">
      <formula>0.85</formula>
    </cfRule>
  </conditionalFormatting>
  <conditionalFormatting sqref="E102">
    <cfRule type="expression" dxfId="10043" priority="247">
      <formula>AND(IF(OR($Q102=1,$Q102=2),1,0),IF($X102&lt;=20,1,0))</formula>
    </cfRule>
    <cfRule type="expression" dxfId="10042" priority="248">
      <formula>AND(IF($Q102=2,1,0),IF($X102&lt;30,1,0))</formula>
    </cfRule>
    <cfRule type="expression" dxfId="10041" priority="249">
      <formula>AND(IF($Q102=3,1,0),IF($X102&lt;30,1,0))</formula>
    </cfRule>
    <cfRule type="expression" dxfId="10040" priority="250">
      <formula>AND(IF($Q102=3,1,IF($Q102=4,1,0)),IF($F102&lt;=85,1,0))</formula>
    </cfRule>
  </conditionalFormatting>
  <conditionalFormatting sqref="X102">
    <cfRule type="expression" dxfId="10039" priority="243">
      <formula>AND(IF(OR($Q102=1,$Q102=2),1,0),IF($X102&lt;=20,1,0))</formula>
    </cfRule>
    <cfRule type="expression" dxfId="10038" priority="244">
      <formula>AND(IF($Q102=2,1,0),IF($X102&lt;30,1,0))</formula>
    </cfRule>
    <cfRule type="expression" dxfId="10037" priority="245">
      <formula>AND(IF($Q102=3,1,0),IF($X102&lt;30,1,0))</formula>
    </cfRule>
    <cfRule type="expression" dxfId="10036" priority="246">
      <formula>AND(IF($Q102=3,1,IF($Q102=4,1,0)),IF($F102&lt;=85,1,0))</formula>
    </cfRule>
  </conditionalFormatting>
  <conditionalFormatting sqref="AI102">
    <cfRule type="expression" dxfId="10035" priority="239">
      <formula>AND(IF(OR($Q102=1,$Q102=2),1,0),IF($X102&lt;=20,1,0))</formula>
    </cfRule>
    <cfRule type="expression" dxfId="10034" priority="240">
      <formula>AND(IF($Q102=2,1,0),IF($X102&lt;30,1,0))</formula>
    </cfRule>
    <cfRule type="expression" dxfId="10033" priority="241">
      <formula>AND(IF($Q102=3,1,0),IF($X102&lt;30,1,0))</formula>
    </cfRule>
    <cfRule type="expression" dxfId="10032" priority="242">
      <formula>AND(IF($Q102=3,1,IF($Q102=4,1,0)),IF($F102&lt;=85,1,0))</formula>
    </cfRule>
  </conditionalFormatting>
  <conditionalFormatting sqref="AV103">
    <cfRule type="expression" dxfId="10031" priority="237">
      <formula>AV103="X"</formula>
    </cfRule>
    <cfRule type="expression" dxfId="10030" priority="238">
      <formula>AV103="후보"</formula>
    </cfRule>
  </conditionalFormatting>
  <conditionalFormatting sqref="Z103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 N103">
    <cfRule type="cellIs" dxfId="10029" priority="234" operator="greaterThan">
      <formula>0.9</formula>
    </cfRule>
    <cfRule type="cellIs" dxfId="10028" priority="235" operator="greaterThan">
      <formula>0.85</formula>
    </cfRule>
  </conditionalFormatting>
  <conditionalFormatting sqref="AV104">
    <cfRule type="expression" dxfId="10027" priority="232">
      <formula>AV104="X"</formula>
    </cfRule>
    <cfRule type="expression" dxfId="10026" priority="233">
      <formula>AV104="후보"</formula>
    </cfRule>
  </conditionalFormatting>
  <conditionalFormatting sqref="Z104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0025" priority="229" operator="greaterThan">
      <formula>0.9</formula>
    </cfRule>
    <cfRule type="cellIs" dxfId="10024" priority="230" operator="greaterThan">
      <formula>0.85</formula>
    </cfRule>
  </conditionalFormatting>
  <conditionalFormatting sqref="N104">
    <cfRule type="cellIs" dxfId="10023" priority="227" operator="greaterThan">
      <formula>0.9</formula>
    </cfRule>
    <cfRule type="cellIs" dxfId="10022" priority="228" operator="greaterThan">
      <formula>0.85</formula>
    </cfRule>
  </conditionalFormatting>
  <conditionalFormatting sqref="E104">
    <cfRule type="expression" dxfId="10021" priority="223">
      <formula>AND(IF(OR($Q104=1,$Q104=2),1,0),IF($X104&lt;=20,1,0))</formula>
    </cfRule>
    <cfRule type="expression" dxfId="10020" priority="224">
      <formula>AND(IF($Q104=2,1,0),IF($X104&lt;30,1,0))</formula>
    </cfRule>
    <cfRule type="expression" dxfId="10019" priority="225">
      <formula>AND(IF($Q104=3,1,0),IF($X104&lt;30,1,0))</formula>
    </cfRule>
    <cfRule type="expression" dxfId="10018" priority="226">
      <formula>AND(IF($Q104=3,1,IF($Q104=4,1,0)),IF($F104&lt;=85,1,0))</formula>
    </cfRule>
  </conditionalFormatting>
  <conditionalFormatting sqref="X104">
    <cfRule type="expression" dxfId="10017" priority="219">
      <formula>AND(IF(OR($Q104=1,$Q104=2),1,0),IF($X104&lt;=20,1,0))</formula>
    </cfRule>
    <cfRule type="expression" dxfId="10016" priority="220">
      <formula>AND(IF($Q104=2,1,0),IF($X104&lt;30,1,0))</formula>
    </cfRule>
    <cfRule type="expression" dxfId="10015" priority="221">
      <formula>AND(IF($Q104=3,1,0),IF($X104&lt;30,1,0))</formula>
    </cfRule>
    <cfRule type="expression" dxfId="10014" priority="222">
      <formula>AND(IF($Q104=3,1,IF($Q104=4,1,0)),IF($F104&lt;=85,1,0))</formula>
    </cfRule>
  </conditionalFormatting>
  <conditionalFormatting sqref="AI104">
    <cfRule type="expression" dxfId="10013" priority="215">
      <formula>AND(IF(OR($Q104=1,$Q104=2),1,0),IF($X104&lt;=20,1,0))</formula>
    </cfRule>
    <cfRule type="expression" dxfId="10012" priority="216">
      <formula>AND(IF($Q104=2,1,0),IF($X104&lt;30,1,0))</formula>
    </cfRule>
    <cfRule type="expression" dxfId="10011" priority="217">
      <formula>AND(IF($Q104=3,1,0),IF($X104&lt;30,1,0))</formula>
    </cfRule>
    <cfRule type="expression" dxfId="10010" priority="218">
      <formula>AND(IF($Q104=3,1,IF($Q104=4,1,0)),IF($F104&lt;=85,1,0))</formula>
    </cfRule>
  </conditionalFormatting>
  <conditionalFormatting sqref="AV105">
    <cfRule type="expression" dxfId="10009" priority="213">
      <formula>AV105="X"</formula>
    </cfRule>
    <cfRule type="expression" dxfId="10008" priority="214">
      <formula>AV105="후보"</formula>
    </cfRule>
  </conditionalFormatting>
  <conditionalFormatting sqref="Z105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0007" priority="210" operator="greaterThan">
      <formula>0.9</formula>
    </cfRule>
    <cfRule type="cellIs" dxfId="10006" priority="211" operator="greaterThan">
      <formula>0.85</formula>
    </cfRule>
  </conditionalFormatting>
  <conditionalFormatting sqref="N105">
    <cfRule type="cellIs" dxfId="10005" priority="208" operator="greaterThan">
      <formula>0.9</formula>
    </cfRule>
    <cfRule type="cellIs" dxfId="10004" priority="209" operator="greaterThan">
      <formula>0.85</formula>
    </cfRule>
  </conditionalFormatting>
  <conditionalFormatting sqref="E105">
    <cfRule type="expression" dxfId="10003" priority="204">
      <formula>AND(IF(OR($Q105=1,$Q105=2),1,0),IF($X105&lt;=20,1,0))</formula>
    </cfRule>
    <cfRule type="expression" dxfId="10002" priority="205">
      <formula>AND(IF($Q105=2,1,0),IF($X105&lt;30,1,0))</formula>
    </cfRule>
    <cfRule type="expression" dxfId="10001" priority="206">
      <formula>AND(IF($Q105=3,1,0),IF($X105&lt;30,1,0))</formula>
    </cfRule>
    <cfRule type="expression" dxfId="10000" priority="207">
      <formula>AND(IF($Q105=3,1,IF($Q105=4,1,0)),IF($F105&lt;=85,1,0))</formula>
    </cfRule>
  </conditionalFormatting>
  <conditionalFormatting sqref="X105">
    <cfRule type="expression" dxfId="9999" priority="200">
      <formula>AND(IF(OR($Q105=1,$Q105=2),1,0),IF($X105&lt;=20,1,0))</formula>
    </cfRule>
    <cfRule type="expression" dxfId="9998" priority="201">
      <formula>AND(IF($Q105=2,1,0),IF($X105&lt;30,1,0))</formula>
    </cfRule>
    <cfRule type="expression" dxfId="9997" priority="202">
      <formula>AND(IF($Q105=3,1,0),IF($X105&lt;30,1,0))</formula>
    </cfRule>
    <cfRule type="expression" dxfId="9996" priority="203">
      <formula>AND(IF($Q105=3,1,IF($Q105=4,1,0)),IF($F105&lt;=85,1,0))</formula>
    </cfRule>
  </conditionalFormatting>
  <conditionalFormatting sqref="AI105">
    <cfRule type="expression" dxfId="9995" priority="196">
      <formula>AND(IF(OR($Q105=1,$Q105=2),1,0),IF($X105&lt;=20,1,0))</formula>
    </cfRule>
    <cfRule type="expression" dxfId="9994" priority="197">
      <formula>AND(IF($Q105=2,1,0),IF($X105&lt;30,1,0))</formula>
    </cfRule>
    <cfRule type="expression" dxfId="9993" priority="198">
      <formula>AND(IF($Q105=3,1,0),IF($X105&lt;30,1,0))</formula>
    </cfRule>
    <cfRule type="expression" dxfId="9992" priority="199">
      <formula>AND(IF($Q105=3,1,IF($Q105=4,1,0)),IF($F105&lt;=85,1,0))</formula>
    </cfRule>
  </conditionalFormatting>
  <conditionalFormatting sqref="AV106">
    <cfRule type="expression" dxfId="9991" priority="194">
      <formula>AV106="X"</formula>
    </cfRule>
    <cfRule type="expression" dxfId="9990" priority="195">
      <formula>AV106="후보"</formula>
    </cfRule>
  </conditionalFormatting>
  <conditionalFormatting sqref="Z106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9989" priority="191" operator="greaterThan">
      <formula>0.9</formula>
    </cfRule>
    <cfRule type="cellIs" dxfId="9988" priority="192" operator="greaterThan">
      <formula>0.85</formula>
    </cfRule>
  </conditionalFormatting>
  <conditionalFormatting sqref="N106">
    <cfRule type="cellIs" dxfId="9987" priority="189" operator="greaterThan">
      <formula>0.9</formula>
    </cfRule>
    <cfRule type="cellIs" dxfId="9986" priority="190" operator="greaterThan">
      <formula>0.85</formula>
    </cfRule>
  </conditionalFormatting>
  <conditionalFormatting sqref="E106">
    <cfRule type="expression" dxfId="9985" priority="185">
      <formula>AND(IF(OR($Q106=1,$Q106=2),1,0),IF($X106&lt;=20,1,0))</formula>
    </cfRule>
    <cfRule type="expression" dxfId="9984" priority="186">
      <formula>AND(IF($Q106=2,1,0),IF($X106&lt;30,1,0))</formula>
    </cfRule>
    <cfRule type="expression" dxfId="9983" priority="187">
      <formula>AND(IF($Q106=3,1,0),IF($X106&lt;30,1,0))</formula>
    </cfRule>
    <cfRule type="expression" dxfId="9982" priority="188">
      <formula>AND(IF($Q106=3,1,IF($Q106=4,1,0)),IF($F106&lt;=85,1,0))</formula>
    </cfRule>
  </conditionalFormatting>
  <conditionalFormatting sqref="X106">
    <cfRule type="expression" dxfId="9981" priority="181">
      <formula>AND(IF(OR($Q106=1,$Q106=2),1,0),IF($X106&lt;=20,1,0))</formula>
    </cfRule>
    <cfRule type="expression" dxfId="9980" priority="182">
      <formula>AND(IF($Q106=2,1,0),IF($X106&lt;30,1,0))</formula>
    </cfRule>
    <cfRule type="expression" dxfId="9979" priority="183">
      <formula>AND(IF($Q106=3,1,0),IF($X106&lt;30,1,0))</formula>
    </cfRule>
    <cfRule type="expression" dxfId="9978" priority="184">
      <formula>AND(IF($Q106=3,1,IF($Q106=4,1,0)),IF($F106&lt;=85,1,0))</formula>
    </cfRule>
  </conditionalFormatting>
  <conditionalFormatting sqref="AI106">
    <cfRule type="expression" dxfId="9977" priority="177">
      <formula>AND(IF(OR($Q106=1,$Q106=2),1,0),IF($X106&lt;=20,1,0))</formula>
    </cfRule>
    <cfRule type="expression" dxfId="9976" priority="178">
      <formula>AND(IF($Q106=2,1,0),IF($X106&lt;30,1,0))</formula>
    </cfRule>
    <cfRule type="expression" dxfId="9975" priority="179">
      <formula>AND(IF($Q106=3,1,0),IF($X106&lt;30,1,0))</formula>
    </cfRule>
    <cfRule type="expression" dxfId="9974" priority="180">
      <formula>AND(IF($Q106=3,1,IF($Q106=4,1,0)),IF($F106&lt;=85,1,0))</formula>
    </cfRule>
  </conditionalFormatting>
  <conditionalFormatting sqref="AV107">
    <cfRule type="expression" dxfId="9973" priority="175">
      <formula>AV107="X"</formula>
    </cfRule>
    <cfRule type="expression" dxfId="9972" priority="176">
      <formula>AV107="후보"</formula>
    </cfRule>
  </conditionalFormatting>
  <conditionalFormatting sqref="Z107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9971" priority="172" operator="greaterThan">
      <formula>0.9</formula>
    </cfRule>
    <cfRule type="cellIs" dxfId="9970" priority="173" operator="greaterThan">
      <formula>0.85</formula>
    </cfRule>
  </conditionalFormatting>
  <conditionalFormatting sqref="N107">
    <cfRule type="cellIs" dxfId="9969" priority="170" operator="greaterThan">
      <formula>0.9</formula>
    </cfRule>
    <cfRule type="cellIs" dxfId="9968" priority="171" operator="greaterThan">
      <formula>0.85</formula>
    </cfRule>
  </conditionalFormatting>
  <conditionalFormatting sqref="E107">
    <cfRule type="expression" dxfId="9967" priority="166">
      <formula>AND(IF(OR($Q107=1,$Q107=2),1,0),IF($X107&lt;=20,1,0))</formula>
    </cfRule>
    <cfRule type="expression" dxfId="9966" priority="167">
      <formula>AND(IF($Q107=2,1,0),IF($X107&lt;30,1,0))</formula>
    </cfRule>
    <cfRule type="expression" dxfId="9965" priority="168">
      <formula>AND(IF($Q107=3,1,0),IF($X107&lt;30,1,0))</formula>
    </cfRule>
    <cfRule type="expression" dxfId="9964" priority="169">
      <formula>AND(IF($Q107=3,1,IF($Q107=4,1,0)),IF($F107&lt;=85,1,0))</formula>
    </cfRule>
  </conditionalFormatting>
  <conditionalFormatting sqref="X107">
    <cfRule type="expression" dxfId="9963" priority="162">
      <formula>AND(IF(OR($Q107=1,$Q107=2),1,0),IF($X107&lt;=20,1,0))</formula>
    </cfRule>
    <cfRule type="expression" dxfId="9962" priority="163">
      <formula>AND(IF($Q107=2,1,0),IF($X107&lt;30,1,0))</formula>
    </cfRule>
    <cfRule type="expression" dxfId="9961" priority="164">
      <formula>AND(IF($Q107=3,1,0),IF($X107&lt;30,1,0))</formula>
    </cfRule>
    <cfRule type="expression" dxfId="9960" priority="165">
      <formula>AND(IF($Q107=3,1,IF($Q107=4,1,0)),IF($F107&lt;=85,1,0))</formula>
    </cfRule>
  </conditionalFormatting>
  <conditionalFormatting sqref="AI107">
    <cfRule type="expression" dxfId="9959" priority="158">
      <formula>AND(IF(OR($Q107=1,$Q107=2),1,0),IF($X107&lt;=20,1,0))</formula>
    </cfRule>
    <cfRule type="expression" dxfId="9958" priority="159">
      <formula>AND(IF($Q107=2,1,0),IF($X107&lt;30,1,0))</formula>
    </cfRule>
    <cfRule type="expression" dxfId="9957" priority="160">
      <formula>AND(IF($Q107=3,1,0),IF($X107&lt;30,1,0))</formula>
    </cfRule>
    <cfRule type="expression" dxfId="9956" priority="161">
      <formula>AND(IF($Q107=3,1,IF($Q107=4,1,0)),IF($F107&lt;=85,1,0))</formula>
    </cfRule>
  </conditionalFormatting>
  <conditionalFormatting sqref="AV108">
    <cfRule type="expression" dxfId="9955" priority="156">
      <formula>AV108="X"</formula>
    </cfRule>
    <cfRule type="expression" dxfId="9954" priority="157">
      <formula>AV108="후보"</formula>
    </cfRule>
  </conditionalFormatting>
  <conditionalFormatting sqref="Z108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9953" priority="153" operator="greaterThan">
      <formula>0.9</formula>
    </cfRule>
    <cfRule type="cellIs" dxfId="9952" priority="154" operator="greaterThan">
      <formula>0.85</formula>
    </cfRule>
  </conditionalFormatting>
  <conditionalFormatting sqref="N108">
    <cfRule type="cellIs" dxfId="9951" priority="151" operator="greaterThan">
      <formula>0.9</formula>
    </cfRule>
    <cfRule type="cellIs" dxfId="9950" priority="152" operator="greaterThan">
      <formula>0.85</formula>
    </cfRule>
  </conditionalFormatting>
  <conditionalFormatting sqref="E108">
    <cfRule type="expression" dxfId="9949" priority="147">
      <formula>AND(IF(OR($Q108=1,$Q108=2),1,0),IF($X108&lt;=20,1,0))</formula>
    </cfRule>
    <cfRule type="expression" dxfId="9948" priority="148">
      <formula>AND(IF($Q108=2,1,0),IF($X108&lt;30,1,0))</formula>
    </cfRule>
    <cfRule type="expression" dxfId="9947" priority="149">
      <formula>AND(IF($Q108=3,1,0),IF($X108&lt;30,1,0))</formula>
    </cfRule>
    <cfRule type="expression" dxfId="9946" priority="150">
      <formula>AND(IF($Q108=3,1,IF($Q108=4,1,0)),IF($F108&lt;=85,1,0))</formula>
    </cfRule>
  </conditionalFormatting>
  <conditionalFormatting sqref="X108">
    <cfRule type="expression" dxfId="9945" priority="143">
      <formula>AND(IF(OR($Q108=1,$Q108=2),1,0),IF($X108&lt;=20,1,0))</formula>
    </cfRule>
    <cfRule type="expression" dxfId="9944" priority="144">
      <formula>AND(IF($Q108=2,1,0),IF($X108&lt;30,1,0))</formula>
    </cfRule>
    <cfRule type="expression" dxfId="9943" priority="145">
      <formula>AND(IF($Q108=3,1,0),IF($X108&lt;30,1,0))</formula>
    </cfRule>
    <cfRule type="expression" dxfId="9942" priority="146">
      <formula>AND(IF($Q108=3,1,IF($Q108=4,1,0)),IF($F108&lt;=85,1,0))</formula>
    </cfRule>
  </conditionalFormatting>
  <conditionalFormatting sqref="AI108">
    <cfRule type="expression" dxfId="9941" priority="139">
      <formula>AND(IF(OR($Q108=1,$Q108=2),1,0),IF($X108&lt;=20,1,0))</formula>
    </cfRule>
    <cfRule type="expression" dxfId="9940" priority="140">
      <formula>AND(IF($Q108=2,1,0),IF($X108&lt;30,1,0))</formula>
    </cfRule>
    <cfRule type="expression" dxfId="9939" priority="141">
      <formula>AND(IF($Q108=3,1,0),IF($X108&lt;30,1,0))</formula>
    </cfRule>
    <cfRule type="expression" dxfId="9938" priority="142">
      <formula>AND(IF($Q108=3,1,IF($Q108=4,1,0)),IF($F108&lt;=85,1,0))</formula>
    </cfRule>
  </conditionalFormatting>
  <conditionalFormatting sqref="AV109">
    <cfRule type="expression" dxfId="9937" priority="137">
      <formula>AV109="X"</formula>
    </cfRule>
    <cfRule type="expression" dxfId="9936" priority="138">
      <formula>AV109="후보"</formula>
    </cfRule>
  </conditionalFormatting>
  <conditionalFormatting sqref="Z10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9935" priority="134" operator="greaterThan">
      <formula>0.9</formula>
    </cfRule>
    <cfRule type="cellIs" dxfId="9934" priority="135" operator="greaterThan">
      <formula>0.85</formula>
    </cfRule>
  </conditionalFormatting>
  <conditionalFormatting sqref="N109">
    <cfRule type="cellIs" dxfId="9933" priority="132" operator="greaterThan">
      <formula>0.9</formula>
    </cfRule>
    <cfRule type="cellIs" dxfId="9932" priority="133" operator="greaterThan">
      <formula>0.85</formula>
    </cfRule>
  </conditionalFormatting>
  <conditionalFormatting sqref="E109">
    <cfRule type="expression" dxfId="9931" priority="128">
      <formula>AND(IF(OR($Q109=1,$Q109=2),1,0),IF($X109&lt;=20,1,0))</formula>
    </cfRule>
    <cfRule type="expression" dxfId="9930" priority="129">
      <formula>AND(IF($Q109=2,1,0),IF($X109&lt;30,1,0))</formula>
    </cfRule>
    <cfRule type="expression" dxfId="9929" priority="130">
      <formula>AND(IF($Q109=3,1,0),IF($X109&lt;30,1,0))</formula>
    </cfRule>
    <cfRule type="expression" dxfId="9928" priority="131">
      <formula>AND(IF($Q109=3,1,IF($Q109=4,1,0)),IF($F109&lt;=85,1,0))</formula>
    </cfRule>
  </conditionalFormatting>
  <conditionalFormatting sqref="X109">
    <cfRule type="expression" dxfId="9927" priority="124">
      <formula>AND(IF(OR($Q109=1,$Q109=2),1,0),IF($X109&lt;=20,1,0))</formula>
    </cfRule>
    <cfRule type="expression" dxfId="9926" priority="125">
      <formula>AND(IF($Q109=2,1,0),IF($X109&lt;30,1,0))</formula>
    </cfRule>
    <cfRule type="expression" dxfId="9925" priority="126">
      <formula>AND(IF($Q109=3,1,0),IF($X109&lt;30,1,0))</formula>
    </cfRule>
    <cfRule type="expression" dxfId="9924" priority="127">
      <formula>AND(IF($Q109=3,1,IF($Q109=4,1,0)),IF($F109&lt;=85,1,0))</formula>
    </cfRule>
  </conditionalFormatting>
  <conditionalFormatting sqref="AI109">
    <cfRule type="expression" dxfId="9923" priority="120">
      <formula>AND(IF(OR($Q109=1,$Q109=2),1,0),IF($X109&lt;=20,1,0))</formula>
    </cfRule>
    <cfRule type="expression" dxfId="9922" priority="121">
      <formula>AND(IF($Q109=2,1,0),IF($X109&lt;30,1,0))</formula>
    </cfRule>
    <cfRule type="expression" dxfId="9921" priority="122">
      <formula>AND(IF($Q109=3,1,0),IF($X109&lt;30,1,0))</formula>
    </cfRule>
    <cfRule type="expression" dxfId="9920" priority="123">
      <formula>AND(IF($Q109=3,1,IF($Q109=4,1,0)),IF($F109&lt;=85,1,0))</formula>
    </cfRule>
  </conditionalFormatting>
  <conditionalFormatting sqref="AV110">
    <cfRule type="expression" dxfId="9919" priority="118">
      <formula>AV110="X"</formula>
    </cfRule>
    <cfRule type="expression" dxfId="9918" priority="119">
      <formula>AV110="후보"</formula>
    </cfRule>
  </conditionalFormatting>
  <conditionalFormatting sqref="Z11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 N110">
    <cfRule type="cellIs" dxfId="9917" priority="115" operator="greaterThan">
      <formula>0.9</formula>
    </cfRule>
    <cfRule type="cellIs" dxfId="9916" priority="116" operator="greaterThan">
      <formula>0.85</formula>
    </cfRule>
  </conditionalFormatting>
  <conditionalFormatting sqref="AV111">
    <cfRule type="expression" dxfId="9915" priority="113">
      <formula>AV111="X"</formula>
    </cfRule>
    <cfRule type="expression" dxfId="9914" priority="114">
      <formula>AV111="후보"</formula>
    </cfRule>
  </conditionalFormatting>
  <conditionalFormatting sqref="Z111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9913" priority="110" operator="greaterThan">
      <formula>0.9</formula>
    </cfRule>
    <cfRule type="cellIs" dxfId="9912" priority="111" operator="greaterThan">
      <formula>0.85</formula>
    </cfRule>
  </conditionalFormatting>
  <conditionalFormatting sqref="N111">
    <cfRule type="cellIs" dxfId="9911" priority="108" operator="greaterThan">
      <formula>0.9</formula>
    </cfRule>
    <cfRule type="cellIs" dxfId="9910" priority="109" operator="greaterThan">
      <formula>0.85</formula>
    </cfRule>
  </conditionalFormatting>
  <conditionalFormatting sqref="E111">
    <cfRule type="expression" dxfId="9909" priority="104">
      <formula>AND(IF(OR($Q111=1,$Q111=2),1,0),IF($X111&lt;=20,1,0))</formula>
    </cfRule>
    <cfRule type="expression" dxfId="9908" priority="105">
      <formula>AND(IF($Q111=2,1,0),IF($X111&lt;30,1,0))</formula>
    </cfRule>
    <cfRule type="expression" dxfId="9907" priority="106">
      <formula>AND(IF($Q111=3,1,0),IF($X111&lt;30,1,0))</formula>
    </cfRule>
    <cfRule type="expression" dxfId="9906" priority="107">
      <formula>AND(IF($Q111=3,1,IF($Q111=4,1,0)),IF($F111&lt;=85,1,0))</formula>
    </cfRule>
  </conditionalFormatting>
  <conditionalFormatting sqref="X111">
    <cfRule type="expression" dxfId="9905" priority="100">
      <formula>AND(IF(OR($Q111=1,$Q111=2),1,0),IF($X111&lt;=20,1,0))</formula>
    </cfRule>
    <cfRule type="expression" dxfId="9904" priority="101">
      <formula>AND(IF($Q111=2,1,0),IF($X111&lt;30,1,0))</formula>
    </cfRule>
    <cfRule type="expression" dxfId="9903" priority="102">
      <formula>AND(IF($Q111=3,1,0),IF($X111&lt;30,1,0))</formula>
    </cfRule>
    <cfRule type="expression" dxfId="9902" priority="103">
      <formula>AND(IF($Q111=3,1,IF($Q111=4,1,0)),IF($F111&lt;=85,1,0))</formula>
    </cfRule>
  </conditionalFormatting>
  <conditionalFormatting sqref="AI111">
    <cfRule type="expression" dxfId="9901" priority="96">
      <formula>AND(IF(OR($Q111=1,$Q111=2),1,0),IF($X111&lt;=20,1,0))</formula>
    </cfRule>
    <cfRule type="expression" dxfId="9900" priority="97">
      <formula>AND(IF($Q111=2,1,0),IF($X111&lt;30,1,0))</formula>
    </cfRule>
    <cfRule type="expression" dxfId="9899" priority="98">
      <formula>AND(IF($Q111=3,1,0),IF($X111&lt;30,1,0))</formula>
    </cfRule>
    <cfRule type="expression" dxfId="9898" priority="99">
      <formula>AND(IF($Q111=3,1,IF($Q111=4,1,0)),IF($F111&lt;=85,1,0))</formula>
    </cfRule>
  </conditionalFormatting>
  <conditionalFormatting sqref="AV112">
    <cfRule type="expression" dxfId="9897" priority="94">
      <formula>AV112="X"</formula>
    </cfRule>
    <cfRule type="expression" dxfId="9896" priority="95">
      <formula>AV112="후보"</formula>
    </cfRule>
  </conditionalFormatting>
  <conditionalFormatting sqref="Z112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9895" priority="91" operator="greaterThan">
      <formula>0.9</formula>
    </cfRule>
    <cfRule type="cellIs" dxfId="9894" priority="92" operator="greaterThan">
      <formula>0.85</formula>
    </cfRule>
  </conditionalFormatting>
  <conditionalFormatting sqref="N112">
    <cfRule type="cellIs" dxfId="9893" priority="89" operator="greaterThan">
      <formula>0.9</formula>
    </cfRule>
    <cfRule type="cellIs" dxfId="9892" priority="90" operator="greaterThan">
      <formula>0.85</formula>
    </cfRule>
  </conditionalFormatting>
  <conditionalFormatting sqref="E112">
    <cfRule type="expression" dxfId="9891" priority="85">
      <formula>AND(IF(OR($Q112=1,$Q112=2),1,0),IF($X112&lt;=20,1,0))</formula>
    </cfRule>
    <cfRule type="expression" dxfId="9890" priority="86">
      <formula>AND(IF($Q112=2,1,0),IF($X112&lt;30,1,0))</formula>
    </cfRule>
    <cfRule type="expression" dxfId="9889" priority="87">
      <formula>AND(IF($Q112=3,1,0),IF($X112&lt;30,1,0))</formula>
    </cfRule>
    <cfRule type="expression" dxfId="9888" priority="88">
      <formula>AND(IF($Q112=3,1,IF($Q112=4,1,0)),IF($F112&lt;=85,1,0))</formula>
    </cfRule>
  </conditionalFormatting>
  <conditionalFormatting sqref="X112">
    <cfRule type="expression" dxfId="9887" priority="81">
      <formula>AND(IF(OR($Q112=1,$Q112=2),1,0),IF($X112&lt;=20,1,0))</formula>
    </cfRule>
    <cfRule type="expression" dxfId="9886" priority="82">
      <formula>AND(IF($Q112=2,1,0),IF($X112&lt;30,1,0))</formula>
    </cfRule>
    <cfRule type="expression" dxfId="9885" priority="83">
      <formula>AND(IF($Q112=3,1,0),IF($X112&lt;30,1,0))</formula>
    </cfRule>
    <cfRule type="expression" dxfId="9884" priority="84">
      <formula>AND(IF($Q112=3,1,IF($Q112=4,1,0)),IF($F112&lt;=85,1,0))</formula>
    </cfRule>
  </conditionalFormatting>
  <conditionalFormatting sqref="AI112">
    <cfRule type="expression" dxfId="9883" priority="77">
      <formula>AND(IF(OR($Q112=1,$Q112=2),1,0),IF($X112&lt;=20,1,0))</formula>
    </cfRule>
    <cfRule type="expression" dxfId="9882" priority="78">
      <formula>AND(IF($Q112=2,1,0),IF($X112&lt;30,1,0))</formula>
    </cfRule>
    <cfRule type="expression" dxfId="9881" priority="79">
      <formula>AND(IF($Q112=3,1,0),IF($X112&lt;30,1,0))</formula>
    </cfRule>
    <cfRule type="expression" dxfId="9880" priority="80">
      <formula>AND(IF($Q112=3,1,IF($Q112=4,1,0)),IF($F112&lt;=85,1,0))</formula>
    </cfRule>
  </conditionalFormatting>
  <conditionalFormatting sqref="AV113">
    <cfRule type="expression" dxfId="9879" priority="75">
      <formula>AV113="X"</formula>
    </cfRule>
    <cfRule type="expression" dxfId="9878" priority="76">
      <formula>AV113="후보"</formula>
    </cfRule>
  </conditionalFormatting>
  <conditionalFormatting sqref="Z113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9877" priority="72" operator="greaterThan">
      <formula>0.9</formula>
    </cfRule>
    <cfRule type="cellIs" dxfId="9876" priority="73" operator="greaterThan">
      <formula>0.85</formula>
    </cfRule>
  </conditionalFormatting>
  <conditionalFormatting sqref="N113">
    <cfRule type="cellIs" dxfId="9875" priority="70" operator="greaterThan">
      <formula>0.9</formula>
    </cfRule>
    <cfRule type="cellIs" dxfId="9874" priority="71" operator="greaterThan">
      <formula>0.85</formula>
    </cfRule>
  </conditionalFormatting>
  <conditionalFormatting sqref="E113">
    <cfRule type="expression" dxfId="9873" priority="66">
      <formula>AND(IF(OR($Q113=1,$Q113=2),1,0),IF($X113&lt;=20,1,0))</formula>
    </cfRule>
    <cfRule type="expression" dxfId="9872" priority="67">
      <formula>AND(IF($Q113=2,1,0),IF($X113&lt;30,1,0))</formula>
    </cfRule>
    <cfRule type="expression" dxfId="9871" priority="68">
      <formula>AND(IF($Q113=3,1,0),IF($X113&lt;30,1,0))</formula>
    </cfRule>
    <cfRule type="expression" dxfId="9870" priority="69">
      <formula>AND(IF($Q113=3,1,IF($Q113=4,1,0)),IF($F113&lt;=85,1,0))</formula>
    </cfRule>
  </conditionalFormatting>
  <conditionalFormatting sqref="X113">
    <cfRule type="expression" dxfId="9869" priority="62">
      <formula>AND(IF(OR($Q113=1,$Q113=2),1,0),IF($X113&lt;=20,1,0))</formula>
    </cfRule>
    <cfRule type="expression" dxfId="9868" priority="63">
      <formula>AND(IF($Q113=2,1,0),IF($X113&lt;30,1,0))</formula>
    </cfRule>
    <cfRule type="expression" dxfId="9867" priority="64">
      <formula>AND(IF($Q113=3,1,0),IF($X113&lt;30,1,0))</formula>
    </cfRule>
    <cfRule type="expression" dxfId="9866" priority="65">
      <formula>AND(IF($Q113=3,1,IF($Q113=4,1,0)),IF($F113&lt;=85,1,0))</formula>
    </cfRule>
  </conditionalFormatting>
  <conditionalFormatting sqref="AI113">
    <cfRule type="expression" dxfId="9865" priority="58">
      <formula>AND(IF(OR($Q113=1,$Q113=2),1,0),IF($X113&lt;=20,1,0))</formula>
    </cfRule>
    <cfRule type="expression" dxfId="9864" priority="59">
      <formula>AND(IF($Q113=2,1,0),IF($X113&lt;30,1,0))</formula>
    </cfRule>
    <cfRule type="expression" dxfId="9863" priority="60">
      <formula>AND(IF($Q113=3,1,0),IF($X113&lt;30,1,0))</formula>
    </cfRule>
    <cfRule type="expression" dxfId="9862" priority="61">
      <formula>AND(IF($Q113=3,1,IF($Q113=4,1,0)),IF($F113&lt;=85,1,0))</formula>
    </cfRule>
  </conditionalFormatting>
  <conditionalFormatting sqref="AV114">
    <cfRule type="expression" dxfId="9861" priority="56">
      <formula>AV114="X"</formula>
    </cfRule>
    <cfRule type="expression" dxfId="9860" priority="57">
      <formula>AV114="후보"</formula>
    </cfRule>
  </conditionalFormatting>
  <conditionalFormatting sqref="Z11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9859" priority="53" operator="greaterThan">
      <formula>0.9</formula>
    </cfRule>
    <cfRule type="cellIs" dxfId="9858" priority="54" operator="greaterThan">
      <formula>0.85</formula>
    </cfRule>
  </conditionalFormatting>
  <conditionalFormatting sqref="N114">
    <cfRule type="cellIs" dxfId="9857" priority="51" operator="greaterThan">
      <formula>0.9</formula>
    </cfRule>
    <cfRule type="cellIs" dxfId="9856" priority="52" operator="greaterThan">
      <formula>0.85</formula>
    </cfRule>
  </conditionalFormatting>
  <conditionalFormatting sqref="E114">
    <cfRule type="expression" dxfId="9855" priority="47">
      <formula>AND(IF(OR($Q114=1,$Q114=2),1,0),IF($X114&lt;=20,1,0))</formula>
    </cfRule>
    <cfRule type="expression" dxfId="9854" priority="48">
      <formula>AND(IF($Q114=2,1,0),IF($X114&lt;30,1,0))</formula>
    </cfRule>
    <cfRule type="expression" dxfId="9853" priority="49">
      <formula>AND(IF($Q114=3,1,0),IF($X114&lt;30,1,0))</formula>
    </cfRule>
    <cfRule type="expression" dxfId="9852" priority="50">
      <formula>AND(IF($Q114=3,1,IF($Q114=4,1,0)),IF($F114&lt;=85,1,0))</formula>
    </cfRule>
  </conditionalFormatting>
  <conditionalFormatting sqref="X114">
    <cfRule type="expression" dxfId="9851" priority="43">
      <formula>AND(IF(OR($Q114=1,$Q114=2),1,0),IF($X114&lt;=20,1,0))</formula>
    </cfRule>
    <cfRule type="expression" dxfId="9850" priority="44">
      <formula>AND(IF($Q114=2,1,0),IF($X114&lt;30,1,0))</formula>
    </cfRule>
    <cfRule type="expression" dxfId="9849" priority="45">
      <formula>AND(IF($Q114=3,1,0),IF($X114&lt;30,1,0))</formula>
    </cfRule>
    <cfRule type="expression" dxfId="9848" priority="46">
      <formula>AND(IF($Q114=3,1,IF($Q114=4,1,0)),IF($F114&lt;=85,1,0))</formula>
    </cfRule>
  </conditionalFormatting>
  <conditionalFormatting sqref="AI114">
    <cfRule type="expression" dxfId="9847" priority="39">
      <formula>AND(IF(OR($Q114=1,$Q114=2),1,0),IF($X114&lt;=20,1,0))</formula>
    </cfRule>
    <cfRule type="expression" dxfId="9846" priority="40">
      <formula>AND(IF($Q114=2,1,0),IF($X114&lt;30,1,0))</formula>
    </cfRule>
    <cfRule type="expression" dxfId="9845" priority="41">
      <formula>AND(IF($Q114=3,1,0),IF($X114&lt;30,1,0))</formula>
    </cfRule>
    <cfRule type="expression" dxfId="9844" priority="42">
      <formula>AND(IF($Q114=3,1,IF($Q114=4,1,0)),IF($F114&lt;=85,1,0))</formula>
    </cfRule>
  </conditionalFormatting>
  <conditionalFormatting sqref="AV115">
    <cfRule type="expression" dxfId="9843" priority="37">
      <formula>AV115="X"</formula>
    </cfRule>
    <cfRule type="expression" dxfId="9842" priority="38">
      <formula>AV115="후보"</formula>
    </cfRule>
  </conditionalFormatting>
  <conditionalFormatting sqref="Z11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9841" priority="34" operator="greaterThan">
      <formula>0.9</formula>
    </cfRule>
    <cfRule type="cellIs" dxfId="9840" priority="35" operator="greaterThan">
      <formula>0.85</formula>
    </cfRule>
  </conditionalFormatting>
  <conditionalFormatting sqref="N115">
    <cfRule type="cellIs" dxfId="9839" priority="32" operator="greaterThan">
      <formula>0.9</formula>
    </cfRule>
    <cfRule type="cellIs" dxfId="9838" priority="33" operator="greaterThan">
      <formula>0.85</formula>
    </cfRule>
  </conditionalFormatting>
  <conditionalFormatting sqref="E115">
    <cfRule type="expression" dxfId="9837" priority="28">
      <formula>AND(IF(OR($Q115=1,$Q115=2),1,0),IF($X115&lt;=20,1,0))</formula>
    </cfRule>
    <cfRule type="expression" dxfId="9836" priority="29">
      <formula>AND(IF($Q115=2,1,0),IF($X115&lt;30,1,0))</formula>
    </cfRule>
    <cfRule type="expression" dxfId="9835" priority="30">
      <formula>AND(IF($Q115=3,1,0),IF($X115&lt;30,1,0))</formula>
    </cfRule>
    <cfRule type="expression" dxfId="9834" priority="31">
      <formula>AND(IF($Q115=3,1,IF($Q115=4,1,0)),IF($F115&lt;=85,1,0))</formula>
    </cfRule>
  </conditionalFormatting>
  <conditionalFormatting sqref="X115">
    <cfRule type="expression" dxfId="9833" priority="24">
      <formula>AND(IF(OR($Q115=1,$Q115=2),1,0),IF($X115&lt;=20,1,0))</formula>
    </cfRule>
    <cfRule type="expression" dxfId="9832" priority="25">
      <formula>AND(IF($Q115=2,1,0),IF($X115&lt;30,1,0))</formula>
    </cfRule>
    <cfRule type="expression" dxfId="9831" priority="26">
      <formula>AND(IF($Q115=3,1,0),IF($X115&lt;30,1,0))</formula>
    </cfRule>
    <cfRule type="expression" dxfId="9830" priority="27">
      <formula>AND(IF($Q115=3,1,IF($Q115=4,1,0)),IF($F115&lt;=85,1,0))</formula>
    </cfRule>
  </conditionalFormatting>
  <conditionalFormatting sqref="AI115">
    <cfRule type="expression" dxfId="9829" priority="20">
      <formula>AND(IF(OR($Q115=1,$Q115=2),1,0),IF($X115&lt;=20,1,0))</formula>
    </cfRule>
    <cfRule type="expression" dxfId="9828" priority="21">
      <formula>AND(IF($Q115=2,1,0),IF($X115&lt;30,1,0))</formula>
    </cfRule>
    <cfRule type="expression" dxfId="9827" priority="22">
      <formula>AND(IF($Q115=3,1,0),IF($X115&lt;30,1,0))</formula>
    </cfRule>
    <cfRule type="expression" dxfId="9826" priority="23">
      <formula>AND(IF($Q115=3,1,IF($Q115=4,1,0)),IF($F115&lt;=85,1,0))</formula>
    </cfRule>
  </conditionalFormatting>
  <conditionalFormatting sqref="AV116">
    <cfRule type="expression" dxfId="9825" priority="18">
      <formula>AV116="X"</formula>
    </cfRule>
    <cfRule type="expression" dxfId="9824" priority="19">
      <formula>AV116="후보"</formula>
    </cfRule>
  </conditionalFormatting>
  <conditionalFormatting sqref="Z11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9823" priority="15" operator="greaterThan">
      <formula>0.9</formula>
    </cfRule>
    <cfRule type="cellIs" dxfId="9822" priority="16" operator="greaterThan">
      <formula>0.85</formula>
    </cfRule>
  </conditionalFormatting>
  <conditionalFormatting sqref="N116">
    <cfRule type="cellIs" dxfId="9821" priority="13" operator="greaterThan">
      <formula>0.9</formula>
    </cfRule>
    <cfRule type="cellIs" dxfId="9820" priority="14" operator="greaterThan">
      <formula>0.85</formula>
    </cfRule>
  </conditionalFormatting>
  <conditionalFormatting sqref="E116">
    <cfRule type="expression" dxfId="9819" priority="9">
      <formula>AND(IF(OR($Q116=1,$Q116=2),1,0),IF($X116&lt;=20,1,0))</formula>
    </cfRule>
    <cfRule type="expression" dxfId="9818" priority="10">
      <formula>AND(IF($Q116=2,1,0),IF($X116&lt;30,1,0))</formula>
    </cfRule>
    <cfRule type="expression" dxfId="9817" priority="11">
      <formula>AND(IF($Q116=3,1,0),IF($X116&lt;30,1,0))</formula>
    </cfRule>
    <cfRule type="expression" dxfId="9816" priority="12">
      <formula>AND(IF($Q116=3,1,IF($Q116=4,1,0)),IF($F116&lt;=85,1,0))</formula>
    </cfRule>
  </conditionalFormatting>
  <conditionalFormatting sqref="X116">
    <cfRule type="expression" dxfId="9815" priority="5">
      <formula>AND(IF(OR($Q116=1,$Q116=2),1,0),IF($X116&lt;=20,1,0))</formula>
    </cfRule>
    <cfRule type="expression" dxfId="9814" priority="6">
      <formula>AND(IF($Q116=2,1,0),IF($X116&lt;30,1,0))</formula>
    </cfRule>
    <cfRule type="expression" dxfId="9813" priority="7">
      <formula>AND(IF($Q116=3,1,0),IF($X116&lt;30,1,0))</formula>
    </cfRule>
    <cfRule type="expression" dxfId="9812" priority="8">
      <formula>AND(IF($Q116=3,1,IF($Q116=4,1,0)),IF($F116&lt;=85,1,0))</formula>
    </cfRule>
  </conditionalFormatting>
  <conditionalFormatting sqref="AI116">
    <cfRule type="expression" dxfId="9811" priority="1">
      <formula>AND(IF(OR($Q116=1,$Q116=2),1,0),IF($X116&lt;=20,1,0))</formula>
    </cfRule>
    <cfRule type="expression" dxfId="9810" priority="2">
      <formula>AND(IF($Q116=2,1,0),IF($X116&lt;30,1,0))</formula>
    </cfRule>
    <cfRule type="expression" dxfId="9809" priority="3">
      <formula>AND(IF($Q116=3,1,0),IF($X116&lt;30,1,0))</formula>
    </cfRule>
    <cfRule type="expression" dxfId="9808" priority="4">
      <formula>AND(IF($Q116=3,1,IF($Q116=4,1,0)),IF($F116&lt;=85,1,0))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소담동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3167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소담동 세종중흥S클래스리버뷰(3-3생활권 M1블럭)('16.09.,946^)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3168</v>
      </c>
      <c r="B6" s="16" t="s">
        <v>3169</v>
      </c>
      <c r="C6" s="28">
        <v>946</v>
      </c>
      <c r="D6" s="25">
        <v>110.7</v>
      </c>
      <c r="E6" s="106">
        <v>33</v>
      </c>
      <c r="F6" s="25">
        <v>85</v>
      </c>
      <c r="G6" s="27">
        <v>26</v>
      </c>
      <c r="H6" s="28">
        <v>454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110</v>
      </c>
      <c r="U6" s="13"/>
      <c r="W6" s="25">
        <f>D6</f>
        <v>110.7</v>
      </c>
      <c r="X6" s="106">
        <f>E6</f>
        <v>33</v>
      </c>
      <c r="Y6" s="32">
        <f>H6</f>
        <v>454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세종중흥S클래스리버뷰(3-3생활권 M1블럭)</v>
      </c>
      <c r="AI6" s="106">
        <f>IF(E6="","",E6)</f>
        <v>33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3170</v>
      </c>
      <c r="B7" s="16" t="s">
        <v>3171</v>
      </c>
      <c r="C7" s="28">
        <v>946</v>
      </c>
      <c r="D7" s="25">
        <v>126.7</v>
      </c>
      <c r="E7" s="106">
        <v>38</v>
      </c>
      <c r="F7" s="25">
        <v>98.2</v>
      </c>
      <c r="G7" s="27">
        <v>30</v>
      </c>
      <c r="H7" s="28">
        <v>339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>
        <v>126</v>
      </c>
      <c r="U7" s="13"/>
      <c r="W7" s="25">
        <f>D7</f>
        <v>126.7</v>
      </c>
      <c r="X7" s="106">
        <f>E7</f>
        <v>38</v>
      </c>
      <c r="Y7" s="32">
        <f>H7</f>
        <v>339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세종중흥S클래스리버뷰(3-3생활권 M1블럭)</v>
      </c>
      <c r="AI7" s="106">
        <f>IF(E7="","",E7)</f>
        <v>38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3170</v>
      </c>
      <c r="B8" s="16" t="s">
        <v>3171</v>
      </c>
      <c r="C8" s="28">
        <v>946</v>
      </c>
      <c r="D8" s="25">
        <v>141.4</v>
      </c>
      <c r="E8" s="106">
        <v>43</v>
      </c>
      <c r="F8" s="25">
        <v>109.9</v>
      </c>
      <c r="G8" s="27">
        <v>33</v>
      </c>
      <c r="H8" s="28">
        <v>149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3159</v>
      </c>
      <c r="T8" s="8">
        <v>141</v>
      </c>
      <c r="U8" s="13"/>
      <c r="W8" s="25">
        <f>D8</f>
        <v>141.4</v>
      </c>
      <c r="X8" s="106">
        <f>E8</f>
        <v>43</v>
      </c>
      <c r="Y8" s="32">
        <f>H8</f>
        <v>149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세종중흥S클래스리버뷰(3-3생활권 M1블럭)</v>
      </c>
      <c r="AI8" s="106">
        <f>IF(E8="","",E8)</f>
        <v>43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3170</v>
      </c>
      <c r="B9" s="16" t="s">
        <v>3171</v>
      </c>
      <c r="C9" s="28">
        <v>946</v>
      </c>
      <c r="D9" s="25">
        <v>220</v>
      </c>
      <c r="E9" s="106">
        <v>67</v>
      </c>
      <c r="F9" s="25">
        <v>167.9</v>
      </c>
      <c r="G9" s="27">
        <v>51</v>
      </c>
      <c r="H9" s="28">
        <v>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3</v>
      </c>
      <c r="S9" s="113" t="s">
        <v>3159</v>
      </c>
      <c r="T9" s="8">
        <v>219</v>
      </c>
      <c r="U9" s="13"/>
      <c r="W9" s="25">
        <f>D9</f>
        <v>220</v>
      </c>
      <c r="X9" s="106">
        <f>E9</f>
        <v>67</v>
      </c>
      <c r="Y9" s="32">
        <f>H9</f>
        <v>4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4/3</v>
      </c>
      <c r="AH9" s="36" t="str">
        <f>IF(A9="","",A9)</f>
        <v>세종중흥S클래스리버뷰(3-3생활권 M1블럭)</v>
      </c>
      <c r="AI9" s="106">
        <f>IF(E9="","",E9)</f>
        <v>67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소담동 새샘6단지한신더휴펜타힐스('17.09.,1522^)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3172</v>
      </c>
      <c r="B11" s="16" t="s">
        <v>3173</v>
      </c>
      <c r="C11" s="28">
        <v>1522</v>
      </c>
      <c r="D11" s="25">
        <v>83.7</v>
      </c>
      <c r="E11" s="106">
        <v>25</v>
      </c>
      <c r="F11" s="25">
        <v>59.9</v>
      </c>
      <c r="G11" s="27">
        <v>18</v>
      </c>
      <c r="H11" s="28">
        <v>570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3159</v>
      </c>
      <c r="T11" s="8" t="s">
        <v>1410</v>
      </c>
      <c r="U11" s="13"/>
      <c r="W11" s="25">
        <f>D11</f>
        <v>83.7</v>
      </c>
      <c r="X11" s="106">
        <f>E11</f>
        <v>25</v>
      </c>
      <c r="Y11" s="32">
        <f>H11</f>
        <v>570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새샘6단지한신더휴펜타힐스</v>
      </c>
      <c r="AI11" s="106">
        <f>IF(E11="","",E11)</f>
        <v>25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3172</v>
      </c>
      <c r="B12" s="16" t="s">
        <v>3173</v>
      </c>
      <c r="C12" s="28">
        <v>1522</v>
      </c>
      <c r="D12" s="25">
        <v>83.1</v>
      </c>
      <c r="E12" s="106">
        <v>25</v>
      </c>
      <c r="F12" s="25">
        <v>59.5</v>
      </c>
      <c r="G12" s="27">
        <v>18</v>
      </c>
      <c r="H12" s="28">
        <v>329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3159</v>
      </c>
      <c r="T12" s="8" t="s">
        <v>228</v>
      </c>
      <c r="U12" s="13"/>
      <c r="W12" s="25">
        <f>D12</f>
        <v>83.1</v>
      </c>
      <c r="X12" s="106">
        <f>E12</f>
        <v>25</v>
      </c>
      <c r="Y12" s="32">
        <f>H12</f>
        <v>329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새샘6단지한신더휴펜타힐스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3172</v>
      </c>
      <c r="B13" s="16" t="s">
        <v>3173</v>
      </c>
      <c r="C13" s="28">
        <v>1522</v>
      </c>
      <c r="D13" s="25">
        <v>83.8</v>
      </c>
      <c r="E13" s="106">
        <v>25</v>
      </c>
      <c r="F13" s="25">
        <v>60</v>
      </c>
      <c r="G13" s="27">
        <v>18</v>
      </c>
      <c r="H13" s="28">
        <v>142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3159</v>
      </c>
      <c r="T13" s="8" t="s">
        <v>1414</v>
      </c>
      <c r="U13" s="13"/>
      <c r="W13" s="25">
        <f>D13</f>
        <v>83.8</v>
      </c>
      <c r="X13" s="106">
        <f>E13</f>
        <v>25</v>
      </c>
      <c r="Y13" s="32">
        <f>H13</f>
        <v>142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새샘6단지한신더휴펜타힐스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3172</v>
      </c>
      <c r="B14" s="16" t="s">
        <v>3173</v>
      </c>
      <c r="C14" s="28">
        <v>1522</v>
      </c>
      <c r="D14" s="25">
        <v>83.8</v>
      </c>
      <c r="E14" s="106">
        <v>25</v>
      </c>
      <c r="F14" s="25">
        <v>60</v>
      </c>
      <c r="G14" s="27">
        <v>18</v>
      </c>
      <c r="H14" s="28">
        <v>58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3159</v>
      </c>
      <c r="T14" s="8" t="s">
        <v>1415</v>
      </c>
      <c r="U14" s="13"/>
      <c r="W14" s="25">
        <f>D14</f>
        <v>83.8</v>
      </c>
      <c r="X14" s="106">
        <f>E14</f>
        <v>25</v>
      </c>
      <c r="Y14" s="32">
        <f>H14</f>
        <v>58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새샘6단지한신더휴펜타힐스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3172</v>
      </c>
      <c r="B15" s="16" t="s">
        <v>3173</v>
      </c>
      <c r="C15" s="28">
        <v>1522</v>
      </c>
      <c r="D15" s="25">
        <v>83.5</v>
      </c>
      <c r="E15" s="106">
        <v>25</v>
      </c>
      <c r="F15" s="25">
        <v>59.8</v>
      </c>
      <c r="G15" s="27">
        <v>18</v>
      </c>
      <c r="H15" s="28">
        <v>42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3159</v>
      </c>
      <c r="T15" s="8" t="s">
        <v>122</v>
      </c>
      <c r="U15" s="13"/>
      <c r="W15" s="25">
        <f>D15</f>
        <v>83.5</v>
      </c>
      <c r="X15" s="106">
        <f>E15</f>
        <v>25</v>
      </c>
      <c r="Y15" s="32">
        <f>H15</f>
        <v>42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새샘6단지한신더휴펜타힐스</v>
      </c>
      <c r="AI15" s="106">
        <f>IF(E15="","",E15)</f>
        <v>25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3172</v>
      </c>
      <c r="B16" s="16" t="s">
        <v>3173</v>
      </c>
      <c r="C16" s="28">
        <v>1522</v>
      </c>
      <c r="D16" s="25">
        <v>83.4</v>
      </c>
      <c r="E16" s="106">
        <v>25</v>
      </c>
      <c r="F16" s="25">
        <v>59.7</v>
      </c>
      <c r="G16" s="27">
        <v>18</v>
      </c>
      <c r="H16" s="28">
        <v>23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3159</v>
      </c>
      <c r="T16" s="8" t="s">
        <v>232</v>
      </c>
      <c r="U16" s="13"/>
      <c r="W16" s="25">
        <f>D16</f>
        <v>83.4</v>
      </c>
      <c r="X16" s="106">
        <f>E16</f>
        <v>25</v>
      </c>
      <c r="Y16" s="32">
        <f>H16</f>
        <v>23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새샘6단지한신더휴펜타힐스</v>
      </c>
      <c r="AI16" s="106">
        <f>IF(E16="","",E16)</f>
        <v>25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3172</v>
      </c>
      <c r="B17" s="16" t="s">
        <v>3173</v>
      </c>
      <c r="C17" s="28">
        <v>1522</v>
      </c>
      <c r="D17" s="25">
        <v>89.8</v>
      </c>
      <c r="E17" s="106">
        <v>27</v>
      </c>
      <c r="F17" s="25">
        <v>64.3</v>
      </c>
      <c r="G17" s="27">
        <v>19</v>
      </c>
      <c r="H17" s="28">
        <v>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3159</v>
      </c>
      <c r="T17" s="8" t="s">
        <v>1064</v>
      </c>
      <c r="U17" s="13"/>
      <c r="W17" s="25">
        <f>D17</f>
        <v>89.8</v>
      </c>
      <c r="X17" s="106">
        <f>E17</f>
        <v>27</v>
      </c>
      <c r="Y17" s="32">
        <f>H17</f>
        <v>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새샘6단지한신더휴펜타힐스</v>
      </c>
      <c r="AI17" s="106">
        <f>IF(E17="","",E17)</f>
        <v>27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3172</v>
      </c>
      <c r="B18" s="16" t="s">
        <v>3173</v>
      </c>
      <c r="C18" s="28">
        <v>1522</v>
      </c>
      <c r="D18" s="25">
        <v>90.1</v>
      </c>
      <c r="E18" s="106">
        <v>27</v>
      </c>
      <c r="F18" s="25">
        <v>64.5</v>
      </c>
      <c r="G18" s="27">
        <v>20</v>
      </c>
      <c r="H18" s="28">
        <v>11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3159</v>
      </c>
      <c r="T18" s="8" t="s">
        <v>1416</v>
      </c>
      <c r="U18" s="13"/>
      <c r="W18" s="25">
        <f>D18</f>
        <v>90.1</v>
      </c>
      <c r="X18" s="106">
        <f>E18</f>
        <v>27</v>
      </c>
      <c r="Y18" s="32">
        <f>H18</f>
        <v>11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새샘6단지한신더휴펜타힐스</v>
      </c>
      <c r="AI18" s="106">
        <f>IF(E18="","",E18)</f>
        <v>27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3172</v>
      </c>
      <c r="B19" s="16" t="s">
        <v>3173</v>
      </c>
      <c r="C19" s="28">
        <v>1522</v>
      </c>
      <c r="D19" s="25">
        <v>90.6</v>
      </c>
      <c r="E19" s="106">
        <v>27</v>
      </c>
      <c r="F19" s="25">
        <v>64.900000000000006</v>
      </c>
      <c r="G19" s="27">
        <v>20</v>
      </c>
      <c r="H19" s="28">
        <v>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3159</v>
      </c>
      <c r="T19" s="8" t="s">
        <v>1417</v>
      </c>
      <c r="U19" s="13"/>
      <c r="W19" s="25">
        <f>D19</f>
        <v>90.6</v>
      </c>
      <c r="X19" s="106">
        <f>E19</f>
        <v>27</v>
      </c>
      <c r="Y19" s="32">
        <f>H19</f>
        <v>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새샘6단지한신더휴펜타힐스</v>
      </c>
      <c r="AI19" s="106">
        <f>IF(E19="","",E19)</f>
        <v>27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3172</v>
      </c>
      <c r="B20" s="16" t="s">
        <v>3173</v>
      </c>
      <c r="C20" s="28">
        <v>1522</v>
      </c>
      <c r="D20" s="25">
        <v>106.1</v>
      </c>
      <c r="E20" s="106">
        <v>32</v>
      </c>
      <c r="F20" s="25">
        <v>75.900000000000006</v>
      </c>
      <c r="G20" s="27">
        <v>23</v>
      </c>
      <c r="H20" s="28">
        <v>237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3159</v>
      </c>
      <c r="T20" s="8" t="s">
        <v>1418</v>
      </c>
      <c r="U20" s="13"/>
      <c r="W20" s="25">
        <f>D20</f>
        <v>106.1</v>
      </c>
      <c r="X20" s="106">
        <f>E20</f>
        <v>32</v>
      </c>
      <c r="Y20" s="32">
        <f>H20</f>
        <v>237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새샘6단지한신더휴펜타힐스</v>
      </c>
      <c r="AI20" s="106">
        <f>IF(E20="","",E20)</f>
        <v>32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3172</v>
      </c>
      <c r="B21" s="16" t="s">
        <v>3173</v>
      </c>
      <c r="C21" s="28">
        <v>1522</v>
      </c>
      <c r="D21" s="25">
        <v>113.5</v>
      </c>
      <c r="E21" s="106">
        <v>34</v>
      </c>
      <c r="F21" s="25">
        <v>81.3</v>
      </c>
      <c r="G21" s="27">
        <v>25</v>
      </c>
      <c r="H21" s="28">
        <v>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3159</v>
      </c>
      <c r="T21" s="8" t="s">
        <v>631</v>
      </c>
      <c r="U21" s="13"/>
      <c r="W21" s="25">
        <f>D21</f>
        <v>113.5</v>
      </c>
      <c r="X21" s="106">
        <f>E21</f>
        <v>34</v>
      </c>
      <c r="Y21" s="32">
        <f>H21</f>
        <v>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새샘6단지한신더휴펜타힐스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3172</v>
      </c>
      <c r="B22" s="16" t="s">
        <v>3173</v>
      </c>
      <c r="C22" s="28">
        <v>1522</v>
      </c>
      <c r="D22" s="25">
        <v>117.9</v>
      </c>
      <c r="E22" s="106">
        <v>36</v>
      </c>
      <c r="F22" s="25">
        <v>84.4</v>
      </c>
      <c r="G22" s="27">
        <v>26</v>
      </c>
      <c r="H22" s="28">
        <v>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3159</v>
      </c>
      <c r="T22" s="8" t="s">
        <v>1419</v>
      </c>
      <c r="U22" s="13"/>
      <c r="W22" s="25">
        <f>D22</f>
        <v>117.9</v>
      </c>
      <c r="X22" s="106">
        <f>E22</f>
        <v>36</v>
      </c>
      <c r="Y22" s="32">
        <f>H22</f>
        <v>2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새샘6단지한신더휴펜타힐스</v>
      </c>
      <c r="AI22" s="106">
        <f>IF(E22="","",E22)</f>
        <v>36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3172</v>
      </c>
      <c r="B23" s="16" t="s">
        <v>3173</v>
      </c>
      <c r="C23" s="28">
        <v>1522</v>
      </c>
      <c r="D23" s="25">
        <v>118.4</v>
      </c>
      <c r="E23" s="106">
        <v>36</v>
      </c>
      <c r="F23" s="25">
        <v>84.8</v>
      </c>
      <c r="G23" s="27">
        <v>26</v>
      </c>
      <c r="H23" s="28">
        <v>96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3159</v>
      </c>
      <c r="T23" s="8" t="s">
        <v>1420</v>
      </c>
      <c r="U23" s="13"/>
      <c r="W23" s="25">
        <f>D23</f>
        <v>118.4</v>
      </c>
      <c r="X23" s="106">
        <f>E23</f>
        <v>36</v>
      </c>
      <c r="Y23" s="32">
        <f>H23</f>
        <v>96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새샘6단지한신더휴펜타힐스</v>
      </c>
      <c r="AI23" s="106">
        <f>IF(E23="","",E23)</f>
        <v>36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3172</v>
      </c>
      <c r="B24" s="16" t="s">
        <v>3173</v>
      </c>
      <c r="C24" s="28">
        <v>1522</v>
      </c>
      <c r="D24" s="25">
        <v>118.3</v>
      </c>
      <c r="E24" s="106">
        <v>36</v>
      </c>
      <c r="F24" s="25">
        <v>84.7</v>
      </c>
      <c r="G24" s="27">
        <v>26</v>
      </c>
      <c r="H24" s="28">
        <v>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3159</v>
      </c>
      <c r="T24" s="8" t="s">
        <v>1421</v>
      </c>
      <c r="U24" s="13"/>
      <c r="W24" s="25">
        <f>D24</f>
        <v>118.3</v>
      </c>
      <c r="X24" s="106">
        <f>E24</f>
        <v>36</v>
      </c>
      <c r="Y24" s="32">
        <f>H24</f>
        <v>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새샘6단지한신더휴펜타힐스</v>
      </c>
      <c r="AI24" s="106">
        <f>IF(E24="","",E24)</f>
        <v>36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소담동 새샘5단지한양수자인엘시티('17.02.,760^)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3174</v>
      </c>
      <c r="B26" s="16" t="s">
        <v>3175</v>
      </c>
      <c r="C26" s="28">
        <v>760</v>
      </c>
      <c r="D26" s="25">
        <v>82.5</v>
      </c>
      <c r="E26" s="106">
        <v>25</v>
      </c>
      <c r="F26" s="25">
        <v>59.5</v>
      </c>
      <c r="G26" s="27">
        <v>18</v>
      </c>
      <c r="H26" s="28">
        <v>503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3159</v>
      </c>
      <c r="T26" s="8" t="s">
        <v>114</v>
      </c>
      <c r="U26" s="13"/>
      <c r="W26" s="25">
        <f>D26</f>
        <v>82.5</v>
      </c>
      <c r="X26" s="106">
        <f>E26</f>
        <v>25</v>
      </c>
      <c r="Y26" s="32">
        <f>H26</f>
        <v>503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새샘5단지한양수자인엘시티</v>
      </c>
      <c r="AI26" s="106">
        <f>IF(E26="","",E26)</f>
        <v>25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3174</v>
      </c>
      <c r="B27" s="16" t="s">
        <v>3175</v>
      </c>
      <c r="C27" s="28">
        <v>760</v>
      </c>
      <c r="D27" s="25">
        <v>82.1</v>
      </c>
      <c r="E27" s="106">
        <v>25</v>
      </c>
      <c r="F27" s="25">
        <v>59.4</v>
      </c>
      <c r="G27" s="27">
        <v>18</v>
      </c>
      <c r="H27" s="28">
        <v>43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3159</v>
      </c>
      <c r="T27" s="8" t="s">
        <v>118</v>
      </c>
      <c r="U27" s="13"/>
      <c r="W27" s="25">
        <f>D27</f>
        <v>82.1</v>
      </c>
      <c r="X27" s="106">
        <f>E27</f>
        <v>25</v>
      </c>
      <c r="Y27" s="32">
        <f>H27</f>
        <v>43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새샘5단지한양수자인엘시티</v>
      </c>
      <c r="AI27" s="106">
        <f>IF(E27="","",E27)</f>
        <v>25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3174</v>
      </c>
      <c r="B28" s="16" t="s">
        <v>3175</v>
      </c>
      <c r="C28" s="28">
        <v>760</v>
      </c>
      <c r="D28" s="25">
        <v>82.5</v>
      </c>
      <c r="E28" s="106">
        <v>25</v>
      </c>
      <c r="F28" s="25">
        <v>59.5</v>
      </c>
      <c r="G28" s="27">
        <v>18</v>
      </c>
      <c r="H28" s="28">
        <v>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3159</v>
      </c>
      <c r="T28" s="8" t="s">
        <v>1434</v>
      </c>
      <c r="U28" s="13"/>
      <c r="W28" s="25">
        <f>D28</f>
        <v>82.5</v>
      </c>
      <c r="X28" s="106">
        <f>E28</f>
        <v>25</v>
      </c>
      <c r="Y28" s="32">
        <f>H28</f>
        <v>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새샘5단지한양수자인엘시티</v>
      </c>
      <c r="AI28" s="106">
        <f>IF(E28="","",E28)</f>
        <v>25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3174</v>
      </c>
      <c r="B29" s="16" t="s">
        <v>3175</v>
      </c>
      <c r="C29" s="28">
        <v>760</v>
      </c>
      <c r="D29" s="25">
        <v>115.6</v>
      </c>
      <c r="E29" s="106">
        <v>35</v>
      </c>
      <c r="F29" s="25">
        <v>84.6</v>
      </c>
      <c r="G29" s="27">
        <v>26</v>
      </c>
      <c r="H29" s="28">
        <v>202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3159</v>
      </c>
      <c r="T29" s="8">
        <v>115</v>
      </c>
      <c r="U29" s="13"/>
      <c r="W29" s="25">
        <f>D29</f>
        <v>115.6</v>
      </c>
      <c r="X29" s="106">
        <f>E29</f>
        <v>35</v>
      </c>
      <c r="Y29" s="32">
        <f>H29</f>
        <v>202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새샘5단지한양수자인엘시티</v>
      </c>
      <c r="AI29" s="106">
        <f>IF(E29="","",E29)</f>
        <v>35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3174</v>
      </c>
      <c r="B30" s="16" t="s">
        <v>3175</v>
      </c>
      <c r="C30" s="28">
        <v>760</v>
      </c>
      <c r="D30" s="25">
        <v>115.6</v>
      </c>
      <c r="E30" s="106">
        <v>35</v>
      </c>
      <c r="F30" s="25">
        <v>84.6</v>
      </c>
      <c r="G30" s="27">
        <v>26</v>
      </c>
      <c r="H30" s="28">
        <v>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3159</v>
      </c>
      <c r="T30" s="8" t="s">
        <v>1435</v>
      </c>
      <c r="U30" s="13"/>
      <c r="W30" s="25">
        <f>D30</f>
        <v>115.6</v>
      </c>
      <c r="X30" s="106">
        <f>E30</f>
        <v>35</v>
      </c>
      <c r="Y30" s="32">
        <f>H30</f>
        <v>4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새샘5단지한양수자인엘시티</v>
      </c>
      <c r="AI30" s="106">
        <f>IF(E30="","",E30)</f>
        <v>35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소담동 새샘7단지힐스테이트세종리버파크('20.10.,342^)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3176</v>
      </c>
      <c r="B32" s="16" t="s">
        <v>3177</v>
      </c>
      <c r="C32" s="28">
        <v>342</v>
      </c>
      <c r="D32" s="25">
        <v>112.5</v>
      </c>
      <c r="E32" s="106">
        <v>34</v>
      </c>
      <c r="F32" s="25">
        <v>84.7</v>
      </c>
      <c r="G32" s="27">
        <v>26</v>
      </c>
      <c r="H32" s="28">
        <v>45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3178</v>
      </c>
      <c r="T32" s="8" t="s">
        <v>487</v>
      </c>
      <c r="U32" s="13"/>
      <c r="W32" s="25">
        <f>D32</f>
        <v>112.5</v>
      </c>
      <c r="X32" s="106">
        <f>E32</f>
        <v>34</v>
      </c>
      <c r="Y32" s="32">
        <f>H32</f>
        <v>45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새샘7단지힐스테이트세종리버파크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3179</v>
      </c>
      <c r="B33" s="16" t="s">
        <v>3180</v>
      </c>
      <c r="C33" s="28">
        <v>342</v>
      </c>
      <c r="D33" s="25">
        <v>113.6</v>
      </c>
      <c r="E33" s="106">
        <v>34</v>
      </c>
      <c r="F33" s="25">
        <v>84.9</v>
      </c>
      <c r="G33" s="27">
        <v>26</v>
      </c>
      <c r="H33" s="28">
        <v>56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3181</v>
      </c>
      <c r="T33" s="8" t="s">
        <v>128</v>
      </c>
      <c r="U33" s="13"/>
      <c r="W33" s="25">
        <f>D33</f>
        <v>113.6</v>
      </c>
      <c r="X33" s="106">
        <f>E33</f>
        <v>34</v>
      </c>
      <c r="Y33" s="32">
        <f>H33</f>
        <v>56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새샘7단지힐스테이트세종리버파크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3179</v>
      </c>
      <c r="B34" s="16" t="s">
        <v>3180</v>
      </c>
      <c r="C34" s="28">
        <v>342</v>
      </c>
      <c r="D34" s="25">
        <v>113.7</v>
      </c>
      <c r="E34" s="106">
        <v>34</v>
      </c>
      <c r="F34" s="25">
        <v>84.9</v>
      </c>
      <c r="G34" s="27">
        <v>26</v>
      </c>
      <c r="H34" s="28">
        <v>41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3181</v>
      </c>
      <c r="T34" s="8" t="s">
        <v>725</v>
      </c>
      <c r="U34" s="13"/>
      <c r="W34" s="25">
        <f>D34</f>
        <v>113.7</v>
      </c>
      <c r="X34" s="106">
        <f>E34</f>
        <v>34</v>
      </c>
      <c r="Y34" s="32">
        <f>H34</f>
        <v>41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새샘7단지힐스테이트세종리버파크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3182</v>
      </c>
      <c r="B35" s="16" t="s">
        <v>3183</v>
      </c>
      <c r="C35" s="28">
        <v>342</v>
      </c>
      <c r="D35" s="25">
        <v>113.2</v>
      </c>
      <c r="E35" s="106">
        <v>34</v>
      </c>
      <c r="F35" s="25">
        <v>84.7</v>
      </c>
      <c r="G35" s="27">
        <v>26</v>
      </c>
      <c r="H35" s="28">
        <v>28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3184</v>
      </c>
      <c r="T35" s="8" t="s">
        <v>631</v>
      </c>
      <c r="U35" s="13"/>
      <c r="W35" s="25">
        <f>D35</f>
        <v>113.2</v>
      </c>
      <c r="X35" s="106">
        <f>E35</f>
        <v>34</v>
      </c>
      <c r="Y35" s="32">
        <f>H35</f>
        <v>28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새샘7단지힐스테이트세종리버파크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3182</v>
      </c>
      <c r="B36" s="16" t="s">
        <v>3183</v>
      </c>
      <c r="C36" s="28">
        <v>342</v>
      </c>
      <c r="D36" s="25">
        <v>140</v>
      </c>
      <c r="E36" s="106">
        <v>42</v>
      </c>
      <c r="F36" s="25">
        <v>105.4</v>
      </c>
      <c r="G36" s="27">
        <v>32</v>
      </c>
      <c r="H36" s="28">
        <v>56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3184</v>
      </c>
      <c r="T36" s="8" t="s">
        <v>377</v>
      </c>
      <c r="U36" s="13"/>
      <c r="W36" s="25">
        <f>D36</f>
        <v>140</v>
      </c>
      <c r="X36" s="106">
        <f>E36</f>
        <v>42</v>
      </c>
      <c r="Y36" s="32">
        <f>H36</f>
        <v>56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새샘7단지힐스테이트세종리버파크</v>
      </c>
      <c r="AI36" s="106">
        <f>IF(E36="","",E36)</f>
        <v>42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3182</v>
      </c>
      <c r="B37" s="16" t="s">
        <v>3183</v>
      </c>
      <c r="C37" s="28">
        <v>342</v>
      </c>
      <c r="D37" s="25">
        <v>140.19999999999999</v>
      </c>
      <c r="E37" s="106">
        <v>42</v>
      </c>
      <c r="F37" s="25">
        <v>105.4</v>
      </c>
      <c r="G37" s="27">
        <v>32</v>
      </c>
      <c r="H37" s="28">
        <v>45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3184</v>
      </c>
      <c r="T37" s="8" t="s">
        <v>379</v>
      </c>
      <c r="U37" s="13"/>
      <c r="W37" s="25">
        <f>D37</f>
        <v>140.19999999999999</v>
      </c>
      <c r="X37" s="106">
        <f>E37</f>
        <v>42</v>
      </c>
      <c r="Y37" s="32">
        <f>H37</f>
        <v>45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새샘7단지힐스테이트세종리버파크</v>
      </c>
      <c r="AI37" s="106">
        <f>IF(E37="","",E37)</f>
        <v>42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3182</v>
      </c>
      <c r="B38" s="16" t="s">
        <v>3183</v>
      </c>
      <c r="C38" s="28">
        <v>342</v>
      </c>
      <c r="D38" s="25">
        <v>140</v>
      </c>
      <c r="E38" s="106">
        <v>42</v>
      </c>
      <c r="F38" s="25">
        <v>105.3</v>
      </c>
      <c r="G38" s="27">
        <v>32</v>
      </c>
      <c r="H38" s="28">
        <v>28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3184</v>
      </c>
      <c r="T38" s="8" t="s">
        <v>638</v>
      </c>
      <c r="U38" s="13"/>
      <c r="W38" s="25">
        <f>D38</f>
        <v>140</v>
      </c>
      <c r="X38" s="106">
        <f>E38</f>
        <v>42</v>
      </c>
      <c r="Y38" s="32">
        <f>H38</f>
        <v>28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새샘7단지힐스테이트세종리버파크</v>
      </c>
      <c r="AI38" s="106">
        <f>IF(E38="","",E38)</f>
        <v>42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3182</v>
      </c>
      <c r="B39" s="16" t="s">
        <v>3183</v>
      </c>
      <c r="C39" s="28">
        <v>342</v>
      </c>
      <c r="D39" s="25">
        <v>140.30000000000001</v>
      </c>
      <c r="E39" s="106">
        <v>42</v>
      </c>
      <c r="F39" s="25">
        <v>105.4</v>
      </c>
      <c r="G39" s="27">
        <v>32</v>
      </c>
      <c r="H39" s="28">
        <v>25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3184</v>
      </c>
      <c r="T39" s="8" t="s">
        <v>1441</v>
      </c>
      <c r="U39" s="13"/>
      <c r="W39" s="25">
        <f>D39</f>
        <v>140.30000000000001</v>
      </c>
      <c r="X39" s="106">
        <f>E39</f>
        <v>42</v>
      </c>
      <c r="Y39" s="32">
        <f>H39</f>
        <v>25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새샘7단지힐스테이트세종리버파크</v>
      </c>
      <c r="AI39" s="106">
        <f>IF(E39="","",E39)</f>
        <v>42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3182</v>
      </c>
      <c r="B40" s="16" t="s">
        <v>3183</v>
      </c>
      <c r="C40" s="28">
        <v>342</v>
      </c>
      <c r="D40" s="25">
        <v>140</v>
      </c>
      <c r="E40" s="106">
        <v>42</v>
      </c>
      <c r="F40" s="25">
        <v>105.2</v>
      </c>
      <c r="G40" s="27">
        <v>32</v>
      </c>
      <c r="H40" s="28">
        <v>16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3184</v>
      </c>
      <c r="T40" s="8" t="s">
        <v>1442</v>
      </c>
      <c r="U40" s="13"/>
      <c r="W40" s="25">
        <f>D40</f>
        <v>140</v>
      </c>
      <c r="X40" s="106">
        <f>E40</f>
        <v>42</v>
      </c>
      <c r="Y40" s="32">
        <f>H40</f>
        <v>16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새샘7단지힐스테이트세종리버파크</v>
      </c>
      <c r="AI40" s="106">
        <f>IF(E40="","",E40)</f>
        <v>42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3182</v>
      </c>
      <c r="B41" s="16" t="s">
        <v>3183</v>
      </c>
      <c r="C41" s="28">
        <v>342</v>
      </c>
      <c r="D41" s="25">
        <v>182.3</v>
      </c>
      <c r="E41" s="106">
        <v>55</v>
      </c>
      <c r="F41" s="25">
        <v>136.6</v>
      </c>
      <c r="G41" s="27">
        <v>41</v>
      </c>
      <c r="H41" s="28">
        <v>1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3</v>
      </c>
      <c r="S41" s="113" t="s">
        <v>3184</v>
      </c>
      <c r="T41" s="8" t="s">
        <v>1443</v>
      </c>
      <c r="U41" s="13"/>
      <c r="W41" s="25">
        <f>D41</f>
        <v>182.3</v>
      </c>
      <c r="X41" s="106">
        <f>E41</f>
        <v>55</v>
      </c>
      <c r="Y41" s="32">
        <f>H41</f>
        <v>1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4/3</v>
      </c>
      <c r="AH41" s="36" t="str">
        <f>IF(A41="","",A41)</f>
        <v>새샘7단지힐스테이트세종리버파크</v>
      </c>
      <c r="AI41" s="106">
        <f>IF(E41="","",E41)</f>
        <v>55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3182</v>
      </c>
      <c r="B42" s="16" t="s">
        <v>3183</v>
      </c>
      <c r="C42" s="28">
        <v>342</v>
      </c>
      <c r="D42" s="25">
        <v>189.3</v>
      </c>
      <c r="E42" s="106">
        <v>57</v>
      </c>
      <c r="F42" s="25">
        <v>141.1</v>
      </c>
      <c r="G42" s="27">
        <v>43</v>
      </c>
      <c r="H42" s="28">
        <v>1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3</v>
      </c>
      <c r="S42" s="113" t="s">
        <v>3184</v>
      </c>
      <c r="T42" s="8" t="s">
        <v>1444</v>
      </c>
      <c r="U42" s="13"/>
      <c r="W42" s="25">
        <f>D42</f>
        <v>189.3</v>
      </c>
      <c r="X42" s="106">
        <f>E42</f>
        <v>57</v>
      </c>
      <c r="Y42" s="32">
        <f>H42</f>
        <v>1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4/3</v>
      </c>
      <c r="AH42" s="36" t="str">
        <f>IF(A42="","",A42)</f>
        <v>새샘7단지힐스테이트세종리버파크</v>
      </c>
      <c r="AI42" s="106">
        <f>IF(E42="","",E42)</f>
        <v>57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소담동 새샘8단지힐스테이트세종리버파크('20.10.,330^)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3185</v>
      </c>
      <c r="B44" s="16" t="s">
        <v>3186</v>
      </c>
      <c r="C44" s="28">
        <v>330</v>
      </c>
      <c r="D44" s="25">
        <v>112.9</v>
      </c>
      <c r="E44" s="106">
        <v>34</v>
      </c>
      <c r="F44" s="25">
        <v>84.7</v>
      </c>
      <c r="G44" s="27">
        <v>26</v>
      </c>
      <c r="H44" s="28">
        <v>45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64</v>
      </c>
      <c r="T44" s="8" t="s">
        <v>487</v>
      </c>
      <c r="U44" s="13"/>
      <c r="W44" s="25">
        <f>D44</f>
        <v>112.9</v>
      </c>
      <c r="X44" s="106">
        <f>E44</f>
        <v>34</v>
      </c>
      <c r="Y44" s="32">
        <f>H44</f>
        <v>45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새샘8단지힐스테이트세종리버파크</v>
      </c>
      <c r="AI44" s="106">
        <f>IF(E44="","",E44)</f>
        <v>34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3185</v>
      </c>
      <c r="B45" s="16" t="s">
        <v>3180</v>
      </c>
      <c r="C45" s="28">
        <v>330</v>
      </c>
      <c r="D45" s="25">
        <v>113.9</v>
      </c>
      <c r="E45" s="106">
        <v>34</v>
      </c>
      <c r="F45" s="25">
        <v>84.9</v>
      </c>
      <c r="G45" s="27">
        <v>26</v>
      </c>
      <c r="H45" s="28">
        <v>52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3181</v>
      </c>
      <c r="T45" s="8" t="s">
        <v>128</v>
      </c>
      <c r="U45" s="13"/>
      <c r="W45" s="25">
        <f>D45</f>
        <v>113.9</v>
      </c>
      <c r="X45" s="106">
        <f>E45</f>
        <v>34</v>
      </c>
      <c r="Y45" s="32">
        <f>H45</f>
        <v>52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새샘8단지힐스테이트세종리버파크</v>
      </c>
      <c r="AI45" s="106">
        <f>IF(E45="","",E45)</f>
        <v>34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3187</v>
      </c>
      <c r="B46" s="16" t="s">
        <v>3180</v>
      </c>
      <c r="C46" s="28">
        <v>330</v>
      </c>
      <c r="D46" s="25">
        <v>113.6</v>
      </c>
      <c r="E46" s="106">
        <v>34</v>
      </c>
      <c r="F46" s="25">
        <v>84.7</v>
      </c>
      <c r="G46" s="27">
        <v>26</v>
      </c>
      <c r="H46" s="28">
        <v>26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2515</v>
      </c>
      <c r="T46" s="8" t="s">
        <v>631</v>
      </c>
      <c r="U46" s="13"/>
      <c r="W46" s="25">
        <f>D46</f>
        <v>113.6</v>
      </c>
      <c r="X46" s="106">
        <f>E46</f>
        <v>34</v>
      </c>
      <c r="Y46" s="32">
        <f>H46</f>
        <v>26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새샘8단지힐스테이트세종리버파크</v>
      </c>
      <c r="AI46" s="106">
        <f>IF(E46="","",E46)</f>
        <v>34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3188</v>
      </c>
      <c r="B47" s="16" t="s">
        <v>3180</v>
      </c>
      <c r="C47" s="28">
        <v>330</v>
      </c>
      <c r="D47" s="25">
        <v>114</v>
      </c>
      <c r="E47" s="106">
        <v>34</v>
      </c>
      <c r="F47" s="25">
        <v>84.9</v>
      </c>
      <c r="G47" s="27">
        <v>26</v>
      </c>
      <c r="H47" s="28">
        <v>43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3181</v>
      </c>
      <c r="T47" s="8" t="s">
        <v>327</v>
      </c>
      <c r="U47" s="13"/>
      <c r="W47" s="25">
        <f>D47</f>
        <v>114</v>
      </c>
      <c r="X47" s="106">
        <f>E47</f>
        <v>34</v>
      </c>
      <c r="Y47" s="32">
        <f>H47</f>
        <v>43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새샘8단지힐스테이트세종리버파크</v>
      </c>
      <c r="AI47" s="106">
        <f>IF(E47="","",E47)</f>
        <v>34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3188</v>
      </c>
      <c r="B48" s="16" t="s">
        <v>3180</v>
      </c>
      <c r="C48" s="28">
        <v>330</v>
      </c>
      <c r="D48" s="25">
        <v>131.6</v>
      </c>
      <c r="E48" s="106">
        <v>40</v>
      </c>
      <c r="F48" s="25">
        <v>98.5</v>
      </c>
      <c r="G48" s="27">
        <v>30</v>
      </c>
      <c r="H48" s="28">
        <v>52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3181</v>
      </c>
      <c r="T48" s="8" t="s">
        <v>633</v>
      </c>
      <c r="U48" s="13"/>
      <c r="W48" s="25">
        <f>D48</f>
        <v>131.6</v>
      </c>
      <c r="X48" s="106">
        <f>E48</f>
        <v>40</v>
      </c>
      <c r="Y48" s="32">
        <f>H48</f>
        <v>52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새샘8단지힐스테이트세종리버파크</v>
      </c>
      <c r="AI48" s="106">
        <f>IF(E48="","",E48)</f>
        <v>40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3185</v>
      </c>
      <c r="B49" s="16" t="s">
        <v>3180</v>
      </c>
      <c r="C49" s="28">
        <v>330</v>
      </c>
      <c r="D49" s="25">
        <v>131.6</v>
      </c>
      <c r="E49" s="106">
        <v>40</v>
      </c>
      <c r="F49" s="25">
        <v>98.7</v>
      </c>
      <c r="G49" s="27">
        <v>30</v>
      </c>
      <c r="H49" s="28">
        <v>45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3181</v>
      </c>
      <c r="T49" s="8" t="s">
        <v>434</v>
      </c>
      <c r="U49" s="13"/>
      <c r="W49" s="25">
        <f>D49</f>
        <v>131.6</v>
      </c>
      <c r="X49" s="106">
        <f>E49</f>
        <v>40</v>
      </c>
      <c r="Y49" s="32">
        <f>H49</f>
        <v>45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새샘8단지힐스테이트세종리버파크</v>
      </c>
      <c r="AI49" s="106">
        <f>IF(E49="","",E49)</f>
        <v>40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3188</v>
      </c>
      <c r="B50" s="16" t="s">
        <v>3180</v>
      </c>
      <c r="C50" s="28">
        <v>330</v>
      </c>
      <c r="D50" s="25">
        <v>131.19999999999999</v>
      </c>
      <c r="E50" s="106">
        <v>40</v>
      </c>
      <c r="F50" s="25">
        <v>98.4</v>
      </c>
      <c r="G50" s="27">
        <v>30</v>
      </c>
      <c r="H50" s="28">
        <v>26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 t="s">
        <v>161</v>
      </c>
      <c r="U50" s="13"/>
      <c r="W50" s="25">
        <f>D50</f>
        <v>131.19999999999999</v>
      </c>
      <c r="X50" s="106">
        <f>E50</f>
        <v>40</v>
      </c>
      <c r="Y50" s="32">
        <f>H50</f>
        <v>26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새샘8단지힐스테이트세종리버파크</v>
      </c>
      <c r="AI50" s="106">
        <f>IF(E50="","",E50)</f>
        <v>40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3188</v>
      </c>
      <c r="B51" s="16" t="s">
        <v>3180</v>
      </c>
      <c r="C51" s="28">
        <v>330</v>
      </c>
      <c r="D51" s="25">
        <v>131.80000000000001</v>
      </c>
      <c r="E51" s="106">
        <v>40</v>
      </c>
      <c r="F51" s="25">
        <v>98.5</v>
      </c>
      <c r="G51" s="27">
        <v>30</v>
      </c>
      <c r="H51" s="28">
        <v>23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3181</v>
      </c>
      <c r="T51" s="8" t="s">
        <v>1334</v>
      </c>
      <c r="U51" s="13"/>
      <c r="W51" s="25">
        <f>D51</f>
        <v>131.80000000000001</v>
      </c>
      <c r="X51" s="106">
        <f>E51</f>
        <v>40</v>
      </c>
      <c r="Y51" s="32">
        <f>H51</f>
        <v>23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새샘8단지힐스테이트세종리버파크</v>
      </c>
      <c r="AI51" s="106">
        <f>IF(E51="","",E51)</f>
        <v>40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3188</v>
      </c>
      <c r="B52" s="16" t="s">
        <v>3180</v>
      </c>
      <c r="C52" s="28">
        <v>330</v>
      </c>
      <c r="D52" s="25">
        <v>131.19999999999999</v>
      </c>
      <c r="E52" s="106">
        <v>40</v>
      </c>
      <c r="F52" s="25">
        <v>98.1</v>
      </c>
      <c r="G52" s="27">
        <v>30</v>
      </c>
      <c r="H52" s="28">
        <v>16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1449</v>
      </c>
      <c r="U52" s="13"/>
      <c r="W52" s="25">
        <f>D52</f>
        <v>131.19999999999999</v>
      </c>
      <c r="X52" s="106">
        <f>E52</f>
        <v>40</v>
      </c>
      <c r="Y52" s="32">
        <f>H52</f>
        <v>16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새샘8단지힐스테이트세종리버파크</v>
      </c>
      <c r="AI52" s="106">
        <f>IF(E52="","",E52)</f>
        <v>40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3188</v>
      </c>
      <c r="B53" s="16" t="s">
        <v>3180</v>
      </c>
      <c r="C53" s="28">
        <v>330</v>
      </c>
      <c r="D53" s="25">
        <v>182.8</v>
      </c>
      <c r="E53" s="106">
        <v>55</v>
      </c>
      <c r="F53" s="25">
        <v>136.6</v>
      </c>
      <c r="G53" s="27">
        <v>41</v>
      </c>
      <c r="H53" s="28">
        <v>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3</v>
      </c>
      <c r="S53" s="113" t="s">
        <v>3181</v>
      </c>
      <c r="T53" s="8" t="s">
        <v>1450</v>
      </c>
      <c r="U53" s="13"/>
      <c r="W53" s="25">
        <f>D53</f>
        <v>182.8</v>
      </c>
      <c r="X53" s="106">
        <f>E53</f>
        <v>55</v>
      </c>
      <c r="Y53" s="32">
        <f>H53</f>
        <v>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4/3</v>
      </c>
      <c r="AH53" s="36" t="str">
        <f>IF(A53="","",A53)</f>
        <v>새샘8단지힐스테이트세종리버파크</v>
      </c>
      <c r="AI53" s="106">
        <f>IF(E53="","",E53)</f>
        <v>55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3188</v>
      </c>
      <c r="B54" s="16" t="s">
        <v>3180</v>
      </c>
      <c r="C54" s="28">
        <v>330</v>
      </c>
      <c r="D54" s="25">
        <v>183.8</v>
      </c>
      <c r="E54" s="106">
        <v>56</v>
      </c>
      <c r="F54" s="25">
        <v>136.30000000000001</v>
      </c>
      <c r="G54" s="27">
        <v>41</v>
      </c>
      <c r="H54" s="28">
        <v>1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3</v>
      </c>
      <c r="S54" s="113" t="s">
        <v>3181</v>
      </c>
      <c r="T54" s="8" t="s">
        <v>1451</v>
      </c>
      <c r="U54" s="13"/>
      <c r="W54" s="25">
        <f>D54</f>
        <v>183.8</v>
      </c>
      <c r="X54" s="106">
        <f>E54</f>
        <v>56</v>
      </c>
      <c r="Y54" s="32">
        <f>H54</f>
        <v>1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4/3</v>
      </c>
      <c r="AH54" s="36" t="str">
        <f>IF(A54="","",A54)</f>
        <v>새샘8단지힐스테이트세종리버파크</v>
      </c>
      <c r="AI54" s="106">
        <f>IF(E54="","",E54)</f>
        <v>56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소담동 새샘1단지중흥S-클래스에듀마크('18.08.,890^)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3189</v>
      </c>
      <c r="B56" s="16" t="s">
        <v>3190</v>
      </c>
      <c r="C56" s="28">
        <v>890</v>
      </c>
      <c r="D56" s="25">
        <v>110.9</v>
      </c>
      <c r="E56" s="106">
        <v>34</v>
      </c>
      <c r="F56" s="25">
        <v>85</v>
      </c>
      <c r="G56" s="27">
        <v>26</v>
      </c>
      <c r="H56" s="28">
        <v>491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64</v>
      </c>
      <c r="T56" s="8" t="s">
        <v>188</v>
      </c>
      <c r="U56" s="13"/>
      <c r="W56" s="25">
        <f>D56</f>
        <v>110.9</v>
      </c>
      <c r="X56" s="106">
        <f>E56</f>
        <v>34</v>
      </c>
      <c r="Y56" s="32">
        <f>H56</f>
        <v>491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새샘1단지중흥S-클래스에듀마크</v>
      </c>
      <c r="AI56" s="106">
        <f>IF(E56="","",E56)</f>
        <v>34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3191</v>
      </c>
      <c r="B57" s="16" t="s">
        <v>3190</v>
      </c>
      <c r="C57" s="28">
        <v>890</v>
      </c>
      <c r="D57" s="25">
        <v>110.9</v>
      </c>
      <c r="E57" s="106">
        <v>34</v>
      </c>
      <c r="F57" s="25">
        <v>85</v>
      </c>
      <c r="G57" s="27">
        <v>26</v>
      </c>
      <c r="H57" s="28">
        <v>39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3181</v>
      </c>
      <c r="T57" s="8" t="s">
        <v>193</v>
      </c>
      <c r="U57" s="13"/>
      <c r="W57" s="25">
        <f>D57</f>
        <v>110.9</v>
      </c>
      <c r="X57" s="106">
        <f>E57</f>
        <v>34</v>
      </c>
      <c r="Y57" s="32">
        <f>H57</f>
        <v>39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새샘1단지중흥S-클래스에듀마크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3189</v>
      </c>
      <c r="B58" s="16" t="s">
        <v>3190</v>
      </c>
      <c r="C58" s="28">
        <v>890</v>
      </c>
      <c r="D58" s="25">
        <v>127.8</v>
      </c>
      <c r="E58" s="106">
        <v>39</v>
      </c>
      <c r="F58" s="25">
        <v>98.9</v>
      </c>
      <c r="G58" s="27">
        <v>30</v>
      </c>
      <c r="H58" s="28">
        <v>224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3181</v>
      </c>
      <c r="T58" s="8" t="s">
        <v>1456</v>
      </c>
      <c r="U58" s="13"/>
      <c r="W58" s="25">
        <f>D58</f>
        <v>127.8</v>
      </c>
      <c r="X58" s="106">
        <f>E58</f>
        <v>39</v>
      </c>
      <c r="Y58" s="32">
        <f>H58</f>
        <v>224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새샘1단지중흥S-클래스에듀마크</v>
      </c>
      <c r="AI58" s="106">
        <f>IF(E58="","",E58)</f>
        <v>39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3189</v>
      </c>
      <c r="B59" s="16" t="s">
        <v>3190</v>
      </c>
      <c r="C59" s="28">
        <v>890</v>
      </c>
      <c r="D59" s="25">
        <v>127.8</v>
      </c>
      <c r="E59" s="106">
        <v>39</v>
      </c>
      <c r="F59" s="25">
        <v>98.9</v>
      </c>
      <c r="G59" s="27">
        <v>30</v>
      </c>
      <c r="H59" s="28">
        <v>12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3181</v>
      </c>
      <c r="T59" s="8" t="s">
        <v>1457</v>
      </c>
      <c r="U59" s="13"/>
      <c r="W59" s="25">
        <f>D59</f>
        <v>127.8</v>
      </c>
      <c r="X59" s="106">
        <f>E59</f>
        <v>39</v>
      </c>
      <c r="Y59" s="32">
        <f>H59</f>
        <v>12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새샘1단지중흥S-클래스에듀마크</v>
      </c>
      <c r="AI59" s="106">
        <f>IF(E59="","",E59)</f>
        <v>39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3191</v>
      </c>
      <c r="B60" s="16" t="s">
        <v>2615</v>
      </c>
      <c r="C60" s="28">
        <v>890</v>
      </c>
      <c r="D60" s="25">
        <v>148</v>
      </c>
      <c r="E60" s="106">
        <v>45</v>
      </c>
      <c r="F60" s="25">
        <v>115.1</v>
      </c>
      <c r="G60" s="27">
        <v>35</v>
      </c>
      <c r="H60" s="28">
        <v>12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5</v>
      </c>
      <c r="R60" s="15">
        <v>2</v>
      </c>
      <c r="S60" s="113" t="s">
        <v>64</v>
      </c>
      <c r="T60" s="8">
        <v>147</v>
      </c>
      <c r="U60" s="13"/>
      <c r="W60" s="25">
        <f>D60</f>
        <v>148</v>
      </c>
      <c r="X60" s="106">
        <f>E60</f>
        <v>45</v>
      </c>
      <c r="Y60" s="32">
        <f>H60</f>
        <v>12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5/2</v>
      </c>
      <c r="AH60" s="36" t="str">
        <f>IF(A60="","",A60)</f>
        <v>새샘1단지중흥S-클래스에듀마크</v>
      </c>
      <c r="AI60" s="106">
        <f>IF(E60="","",E60)</f>
        <v>45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3189</v>
      </c>
      <c r="B61" s="16" t="s">
        <v>3190</v>
      </c>
      <c r="C61" s="28">
        <v>890</v>
      </c>
      <c r="D61" s="25">
        <v>161</v>
      </c>
      <c r="E61" s="106">
        <v>49</v>
      </c>
      <c r="F61" s="25">
        <v>125.1</v>
      </c>
      <c r="G61" s="27">
        <v>38</v>
      </c>
      <c r="H61" s="28">
        <v>56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3181</v>
      </c>
      <c r="T61" s="8" t="s">
        <v>1458</v>
      </c>
      <c r="U61" s="13"/>
      <c r="W61" s="25">
        <f>D61</f>
        <v>161</v>
      </c>
      <c r="X61" s="106">
        <f>E61</f>
        <v>49</v>
      </c>
      <c r="Y61" s="32">
        <f>H61</f>
        <v>56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새샘1단지중흥S-클래스에듀마크</v>
      </c>
      <c r="AI61" s="106">
        <f>IF(E61="","",E61)</f>
        <v>49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3191</v>
      </c>
      <c r="B62" s="16" t="s">
        <v>3190</v>
      </c>
      <c r="C62" s="28">
        <v>890</v>
      </c>
      <c r="D62" s="25">
        <v>162.69999999999999</v>
      </c>
      <c r="E62" s="106">
        <v>49</v>
      </c>
      <c r="F62" s="25">
        <v>125.9</v>
      </c>
      <c r="G62" s="27">
        <v>38</v>
      </c>
      <c r="H62" s="28">
        <v>56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64</v>
      </c>
      <c r="T62" s="8" t="s">
        <v>1459</v>
      </c>
      <c r="U62" s="13"/>
      <c r="W62" s="25">
        <f>D62</f>
        <v>162.69999999999999</v>
      </c>
      <c r="X62" s="106">
        <f>E62</f>
        <v>49</v>
      </c>
      <c r="Y62" s="32">
        <f>H62</f>
        <v>56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새샘1단지중흥S-클래스에듀마크</v>
      </c>
      <c r="AI62" s="106">
        <f>IF(E62="","",E62)</f>
        <v>49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9"/>
      <c r="B63" s="113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70"/>
      <c r="U63" s="13"/>
      <c r="W63" s="107" t="str">
        <f>$A$4&amp;" "&amp;A64&amp;"("&amp;B64&amp;","&amp;C64&amp;"^)"</f>
        <v>소담동 새샘2단지한양수자인와이즈시티('16.04.,1397^)</v>
      </c>
      <c r="X63" s="108"/>
      <c r="Y63" s="108"/>
      <c r="Z63" s="108"/>
      <c r="AA63" s="108"/>
      <c r="AB63" s="108"/>
      <c r="AC63" s="108"/>
      <c r="AD63" s="108"/>
      <c r="AE63" s="108"/>
      <c r="AF63" s="109"/>
      <c r="AH63" s="36" t="str">
        <f>IF(A63="","",A63)</f>
        <v/>
      </c>
      <c r="AI63" s="37" t="str">
        <f>IF(E63="","",E63)</f>
        <v/>
      </c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</row>
    <row r="64" spans="1:48" x14ac:dyDescent="0.3">
      <c r="A64" s="5" t="s">
        <v>3192</v>
      </c>
      <c r="B64" s="16" t="s">
        <v>3193</v>
      </c>
      <c r="C64" s="28">
        <v>1397</v>
      </c>
      <c r="D64" s="25">
        <v>84.4</v>
      </c>
      <c r="E64" s="106">
        <v>26</v>
      </c>
      <c r="F64" s="25">
        <v>60</v>
      </c>
      <c r="G64" s="27">
        <v>18</v>
      </c>
      <c r="H64" s="28">
        <v>84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3181</v>
      </c>
      <c r="T64" s="8" t="s">
        <v>199</v>
      </c>
      <c r="U64" s="13"/>
      <c r="W64" s="25">
        <f>D64</f>
        <v>84.4</v>
      </c>
      <c r="X64" s="106">
        <f>E64</f>
        <v>26</v>
      </c>
      <c r="Y64" s="32">
        <f>H64</f>
        <v>84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새샘2단지한양수자인와이즈시티</v>
      </c>
      <c r="AI64" s="106">
        <f>IF(E64="","",E64)</f>
        <v>26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3194</v>
      </c>
      <c r="B65" s="16" t="s">
        <v>3195</v>
      </c>
      <c r="C65" s="28">
        <v>1397</v>
      </c>
      <c r="D65" s="25">
        <v>84.8</v>
      </c>
      <c r="E65" s="106">
        <v>26</v>
      </c>
      <c r="F65" s="25">
        <v>60</v>
      </c>
      <c r="G65" s="27">
        <v>18</v>
      </c>
      <c r="H65" s="28">
        <v>60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126</v>
      </c>
      <c r="U65" s="13"/>
      <c r="W65" s="25">
        <f>D65</f>
        <v>84.8</v>
      </c>
      <c r="X65" s="106">
        <f>E65</f>
        <v>26</v>
      </c>
      <c r="Y65" s="32">
        <f>H65</f>
        <v>60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새샘2단지한양수자인와이즈시티</v>
      </c>
      <c r="AI65" s="106">
        <f>IF(E65="","",E65)</f>
        <v>26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3194</v>
      </c>
      <c r="B66" s="16" t="s">
        <v>3193</v>
      </c>
      <c r="C66" s="28">
        <v>1397</v>
      </c>
      <c r="D66" s="25">
        <v>112.7</v>
      </c>
      <c r="E66" s="106">
        <v>34</v>
      </c>
      <c r="F66" s="25">
        <v>85</v>
      </c>
      <c r="G66" s="27">
        <v>26</v>
      </c>
      <c r="H66" s="28">
        <v>24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589</v>
      </c>
      <c r="U66" s="13"/>
      <c r="W66" s="25">
        <f>D66</f>
        <v>112.7</v>
      </c>
      <c r="X66" s="106">
        <f>E66</f>
        <v>34</v>
      </c>
      <c r="Y66" s="32">
        <f>H66</f>
        <v>24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새샘2단지한양수자인와이즈시티</v>
      </c>
      <c r="AI66" s="106">
        <f>IF(E66="","",E66)</f>
        <v>34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3192</v>
      </c>
      <c r="B67" s="16" t="s">
        <v>3193</v>
      </c>
      <c r="C67" s="28">
        <v>1397</v>
      </c>
      <c r="D67" s="25">
        <v>113.5</v>
      </c>
      <c r="E67" s="106">
        <v>34</v>
      </c>
      <c r="F67" s="25">
        <v>84.9</v>
      </c>
      <c r="G67" s="27">
        <v>26</v>
      </c>
      <c r="H67" s="28">
        <v>99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3181</v>
      </c>
      <c r="T67" s="8" t="s">
        <v>631</v>
      </c>
      <c r="U67" s="13"/>
      <c r="W67" s="25">
        <f>D67</f>
        <v>113.5</v>
      </c>
      <c r="X67" s="106">
        <f>E67</f>
        <v>34</v>
      </c>
      <c r="Y67" s="32">
        <f>H67</f>
        <v>99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새샘2단지한양수자인와이즈시티</v>
      </c>
      <c r="AI67" s="106">
        <f>IF(E67="","",E67)</f>
        <v>34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소담동 새샘3단지모아미래도리버시티('16.07.,1211^)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3196</v>
      </c>
      <c r="B69" s="16" t="s">
        <v>3197</v>
      </c>
      <c r="C69" s="28">
        <v>1211</v>
      </c>
      <c r="D69" s="25">
        <v>112.8</v>
      </c>
      <c r="E69" s="106">
        <v>34</v>
      </c>
      <c r="F69" s="25">
        <v>85</v>
      </c>
      <c r="G69" s="27">
        <v>26</v>
      </c>
      <c r="H69" s="28">
        <v>373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64</v>
      </c>
      <c r="T69" s="8" t="s">
        <v>127</v>
      </c>
      <c r="U69" s="13"/>
      <c r="W69" s="25">
        <f>D69</f>
        <v>112.8</v>
      </c>
      <c r="X69" s="106">
        <f>E69</f>
        <v>34</v>
      </c>
      <c r="Y69" s="32">
        <f>H69</f>
        <v>373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새샘3단지모아미래도리버시티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3198</v>
      </c>
      <c r="B70" s="16" t="s">
        <v>3199</v>
      </c>
      <c r="C70" s="28">
        <v>1211</v>
      </c>
      <c r="D70" s="25">
        <v>113</v>
      </c>
      <c r="E70" s="106">
        <v>34</v>
      </c>
      <c r="F70" s="25">
        <v>85</v>
      </c>
      <c r="G70" s="27">
        <v>26</v>
      </c>
      <c r="H70" s="28">
        <v>129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3181</v>
      </c>
      <c r="T70" s="8" t="s">
        <v>128</v>
      </c>
      <c r="U70" s="13"/>
      <c r="W70" s="25">
        <f>D70</f>
        <v>113</v>
      </c>
      <c r="X70" s="106">
        <f>E70</f>
        <v>34</v>
      </c>
      <c r="Y70" s="32">
        <f>H70</f>
        <v>129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새샘3단지모아미래도리버시티</v>
      </c>
      <c r="AI70" s="106">
        <f>IF(E70="","",E70)</f>
        <v>34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3196</v>
      </c>
      <c r="B71" s="16" t="s">
        <v>3197</v>
      </c>
      <c r="C71" s="28">
        <v>1211</v>
      </c>
      <c r="D71" s="25">
        <v>127</v>
      </c>
      <c r="E71" s="106">
        <v>38</v>
      </c>
      <c r="F71" s="25">
        <v>98</v>
      </c>
      <c r="G71" s="27">
        <v>30</v>
      </c>
      <c r="H71" s="28">
        <v>291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3181</v>
      </c>
      <c r="T71" s="8" t="s">
        <v>1470</v>
      </c>
      <c r="U71" s="13"/>
      <c r="W71" s="25">
        <f>D71</f>
        <v>127</v>
      </c>
      <c r="X71" s="106">
        <f>E71</f>
        <v>38</v>
      </c>
      <c r="Y71" s="32">
        <f>H71</f>
        <v>291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새샘3단지모아미래도리버시티</v>
      </c>
      <c r="AI71" s="106">
        <f>IF(E71="","",E71)</f>
        <v>38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3198</v>
      </c>
      <c r="B72" s="16" t="s">
        <v>3199</v>
      </c>
      <c r="C72" s="28">
        <v>1211</v>
      </c>
      <c r="D72" s="25">
        <v>127.4</v>
      </c>
      <c r="E72" s="106">
        <v>39</v>
      </c>
      <c r="F72" s="25">
        <v>98</v>
      </c>
      <c r="G72" s="27">
        <v>30</v>
      </c>
      <c r="H72" s="28">
        <v>379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3181</v>
      </c>
      <c r="T72" s="8" t="s">
        <v>1457</v>
      </c>
      <c r="U72" s="13"/>
      <c r="W72" s="25">
        <f>D72</f>
        <v>127.4</v>
      </c>
      <c r="X72" s="106">
        <f>E72</f>
        <v>39</v>
      </c>
      <c r="Y72" s="32">
        <f>H72</f>
        <v>379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새샘3단지모아미래도리버시티</v>
      </c>
      <c r="AI72" s="106">
        <f>IF(E72="","",E72)</f>
        <v>39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3198</v>
      </c>
      <c r="B73" s="16" t="s">
        <v>3199</v>
      </c>
      <c r="C73" s="28">
        <v>1211</v>
      </c>
      <c r="D73" s="25">
        <v>142.30000000000001</v>
      </c>
      <c r="E73" s="106">
        <v>43</v>
      </c>
      <c r="F73" s="25">
        <v>111</v>
      </c>
      <c r="G73" s="27">
        <v>34</v>
      </c>
      <c r="H73" s="28">
        <v>35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3181</v>
      </c>
      <c r="T73" s="8">
        <v>142</v>
      </c>
      <c r="U73" s="13"/>
      <c r="W73" s="25">
        <f>D73</f>
        <v>142.30000000000001</v>
      </c>
      <c r="X73" s="106">
        <f>E73</f>
        <v>43</v>
      </c>
      <c r="Y73" s="32">
        <f>H73</f>
        <v>35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새샘3단지모아미래도리버시티</v>
      </c>
      <c r="AI73" s="106">
        <f>IF(E73="","",E73)</f>
        <v>43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3198</v>
      </c>
      <c r="B74" s="16" t="s">
        <v>3199</v>
      </c>
      <c r="C74" s="28">
        <v>1211</v>
      </c>
      <c r="D74" s="25">
        <v>198.2</v>
      </c>
      <c r="E74" s="106">
        <v>60</v>
      </c>
      <c r="F74" s="25">
        <v>157.69999999999999</v>
      </c>
      <c r="G74" s="27">
        <v>48</v>
      </c>
      <c r="H74" s="28">
        <v>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3</v>
      </c>
      <c r="S74" s="113" t="s">
        <v>3181</v>
      </c>
      <c r="T74" s="8">
        <v>198</v>
      </c>
      <c r="U74" s="13"/>
      <c r="W74" s="25">
        <f>D74</f>
        <v>198.2</v>
      </c>
      <c r="X74" s="106">
        <f>E74</f>
        <v>60</v>
      </c>
      <c r="Y74" s="32">
        <f>H74</f>
        <v>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4/3</v>
      </c>
      <c r="AH74" s="36" t="str">
        <f>IF(A74="","",A74)</f>
        <v>새샘3단지모아미래도리버시티</v>
      </c>
      <c r="AI74" s="106">
        <f>IF(E74="","",E74)</f>
        <v>60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</sheetData>
  <mergeCells count="1">
    <mergeCell ref="AJ1:AN1"/>
  </mergeCells>
  <phoneticPr fontId="2" type="noConversion"/>
  <conditionalFormatting sqref="AV4:AV6">
    <cfRule type="expression" dxfId="9807" priority="1214">
      <formula>AV4="X"</formula>
    </cfRule>
    <cfRule type="expression" dxfId="9806" priority="1215">
      <formula>AV4="후보"</formula>
    </cfRule>
  </conditionalFormatting>
  <conditionalFormatting sqref="Z2:Z6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9805" priority="1211" operator="greaterThan">
      <formula>0.9</formula>
    </cfRule>
    <cfRule type="cellIs" dxfId="9804" priority="1212" operator="greaterThan">
      <formula>0.85</formula>
    </cfRule>
  </conditionalFormatting>
  <conditionalFormatting sqref="N1:N2">
    <cfRule type="cellIs" dxfId="9803" priority="1209" operator="greaterThan">
      <formula>0.9</formula>
    </cfRule>
    <cfRule type="cellIs" dxfId="9802" priority="1210" operator="greaterThan">
      <formula>0.85</formula>
    </cfRule>
  </conditionalFormatting>
  <conditionalFormatting sqref="N6">
    <cfRule type="cellIs" dxfId="9801" priority="1207" operator="greaterThan">
      <formula>0.9</formula>
    </cfRule>
    <cfRule type="cellIs" dxfId="9800" priority="1208" operator="greaterThan">
      <formula>0.85</formula>
    </cfRule>
  </conditionalFormatting>
  <conditionalFormatting sqref="E6">
    <cfRule type="expression" dxfId="9799" priority="1203">
      <formula>AND(IF(OR($Q6=1,$Q6=2),1,0),IF($X6&lt;=20,1,0))</formula>
    </cfRule>
    <cfRule type="expression" dxfId="9798" priority="1204">
      <formula>AND(IF($Q6=2,1,0),IF($X6&lt;30,1,0))</formula>
    </cfRule>
    <cfRule type="expression" dxfId="9797" priority="1205">
      <formula>AND(IF($Q6=3,1,0),IF($X6&lt;30,1,0))</formula>
    </cfRule>
    <cfRule type="expression" dxfId="9796" priority="1206">
      <formula>AND(IF($Q6=3,1,IF($Q6=4,1,0)),IF($F6&lt;=85,1,0))</formula>
    </cfRule>
  </conditionalFormatting>
  <conditionalFormatting sqref="X6">
    <cfRule type="expression" dxfId="9795" priority="1199">
      <formula>AND(IF(OR($Q6=1,$Q6=2),1,0),IF($X6&lt;=20,1,0))</formula>
    </cfRule>
    <cfRule type="expression" dxfId="9794" priority="1200">
      <formula>AND(IF($Q6=2,1,0),IF($X6&lt;30,1,0))</formula>
    </cfRule>
    <cfRule type="expression" dxfId="9793" priority="1201">
      <formula>AND(IF($Q6=3,1,0),IF($X6&lt;30,1,0))</formula>
    </cfRule>
    <cfRule type="expression" dxfId="9792" priority="1202">
      <formula>AND(IF($Q6=3,1,IF($Q6=4,1,0)),IF($F6&lt;=85,1,0))</formula>
    </cfRule>
  </conditionalFormatting>
  <conditionalFormatting sqref="AI6">
    <cfRule type="expression" dxfId="9791" priority="1195">
      <formula>AND(IF(OR($Q6=1,$Q6=2),1,0),IF($X6&lt;=20,1,0))</formula>
    </cfRule>
    <cfRule type="expression" dxfId="9790" priority="1196">
      <formula>AND(IF($Q6=2,1,0),IF($X6&lt;30,1,0))</formula>
    </cfRule>
    <cfRule type="expression" dxfId="9789" priority="1197">
      <formula>AND(IF($Q6=3,1,0),IF($X6&lt;30,1,0))</formula>
    </cfRule>
    <cfRule type="expression" dxfId="9788" priority="1198">
      <formula>AND(IF($Q6=3,1,IF($Q6=4,1,0)),IF($F6&lt;=85,1,0))</formula>
    </cfRule>
  </conditionalFormatting>
  <conditionalFormatting sqref="AV7">
    <cfRule type="expression" dxfId="9787" priority="1193">
      <formula>AV7="X"</formula>
    </cfRule>
    <cfRule type="expression" dxfId="9786" priority="1194">
      <formula>AV7="후보"</formula>
    </cfRule>
  </conditionalFormatting>
  <conditionalFormatting sqref="Z7">
    <cfRule type="colorScale" priority="11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9785" priority="1190" operator="greaterThan">
      <formula>0.9</formula>
    </cfRule>
    <cfRule type="cellIs" dxfId="9784" priority="1191" operator="greaterThan">
      <formula>0.85</formula>
    </cfRule>
  </conditionalFormatting>
  <conditionalFormatting sqref="N7">
    <cfRule type="cellIs" dxfId="9783" priority="1188" operator="greaterThan">
      <formula>0.9</formula>
    </cfRule>
    <cfRule type="cellIs" dxfId="9782" priority="1189" operator="greaterThan">
      <formula>0.85</formula>
    </cfRule>
  </conditionalFormatting>
  <conditionalFormatting sqref="E7">
    <cfRule type="expression" dxfId="9781" priority="1184">
      <formula>AND(IF(OR($Q7=1,$Q7=2),1,0),IF($X7&lt;=20,1,0))</formula>
    </cfRule>
    <cfRule type="expression" dxfId="9780" priority="1185">
      <formula>AND(IF($Q7=2,1,0),IF($X7&lt;30,1,0))</formula>
    </cfRule>
    <cfRule type="expression" dxfId="9779" priority="1186">
      <formula>AND(IF($Q7=3,1,0),IF($X7&lt;30,1,0))</formula>
    </cfRule>
    <cfRule type="expression" dxfId="9778" priority="1187">
      <formula>AND(IF($Q7=3,1,IF($Q7=4,1,0)),IF($F7&lt;=85,1,0))</formula>
    </cfRule>
  </conditionalFormatting>
  <conditionalFormatting sqref="X7">
    <cfRule type="expression" dxfId="9777" priority="1180">
      <formula>AND(IF(OR($Q7=1,$Q7=2),1,0),IF($X7&lt;=20,1,0))</formula>
    </cfRule>
    <cfRule type="expression" dxfId="9776" priority="1181">
      <formula>AND(IF($Q7=2,1,0),IF($X7&lt;30,1,0))</formula>
    </cfRule>
    <cfRule type="expression" dxfId="9775" priority="1182">
      <formula>AND(IF($Q7=3,1,0),IF($X7&lt;30,1,0))</formula>
    </cfRule>
    <cfRule type="expression" dxfId="9774" priority="1183">
      <formula>AND(IF($Q7=3,1,IF($Q7=4,1,0)),IF($F7&lt;=85,1,0))</formula>
    </cfRule>
  </conditionalFormatting>
  <conditionalFormatting sqref="AI7">
    <cfRule type="expression" dxfId="9773" priority="1176">
      <formula>AND(IF(OR($Q7=1,$Q7=2),1,0),IF($X7&lt;=20,1,0))</formula>
    </cfRule>
    <cfRule type="expression" dxfId="9772" priority="1177">
      <formula>AND(IF($Q7=2,1,0),IF($X7&lt;30,1,0))</formula>
    </cfRule>
    <cfRule type="expression" dxfId="9771" priority="1178">
      <formula>AND(IF($Q7=3,1,0),IF($X7&lt;30,1,0))</formula>
    </cfRule>
    <cfRule type="expression" dxfId="9770" priority="1179">
      <formula>AND(IF($Q7=3,1,IF($Q7=4,1,0)),IF($F7&lt;=85,1,0))</formula>
    </cfRule>
  </conditionalFormatting>
  <conditionalFormatting sqref="AV8">
    <cfRule type="expression" dxfId="9769" priority="1174">
      <formula>AV8="X"</formula>
    </cfRule>
    <cfRule type="expression" dxfId="9768" priority="1175">
      <formula>AV8="후보"</formula>
    </cfRule>
  </conditionalFormatting>
  <conditionalFormatting sqref="Z8">
    <cfRule type="colorScale" priority="11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9767" priority="1171" operator="greaterThan">
      <formula>0.9</formula>
    </cfRule>
    <cfRule type="cellIs" dxfId="9766" priority="1172" operator="greaterThan">
      <formula>0.85</formula>
    </cfRule>
  </conditionalFormatting>
  <conditionalFormatting sqref="N8">
    <cfRule type="cellIs" dxfId="9765" priority="1169" operator="greaterThan">
      <formula>0.9</formula>
    </cfRule>
    <cfRule type="cellIs" dxfId="9764" priority="1170" operator="greaterThan">
      <formula>0.85</formula>
    </cfRule>
  </conditionalFormatting>
  <conditionalFormatting sqref="E8">
    <cfRule type="expression" dxfId="9763" priority="1165">
      <formula>AND(IF(OR($Q8=1,$Q8=2),1,0),IF($X8&lt;=20,1,0))</formula>
    </cfRule>
    <cfRule type="expression" dxfId="9762" priority="1166">
      <formula>AND(IF($Q8=2,1,0),IF($X8&lt;30,1,0))</formula>
    </cfRule>
    <cfRule type="expression" dxfId="9761" priority="1167">
      <formula>AND(IF($Q8=3,1,0),IF($X8&lt;30,1,0))</formula>
    </cfRule>
    <cfRule type="expression" dxfId="9760" priority="1168">
      <formula>AND(IF($Q8=3,1,IF($Q8=4,1,0)),IF($F8&lt;=85,1,0))</formula>
    </cfRule>
  </conditionalFormatting>
  <conditionalFormatting sqref="X8">
    <cfRule type="expression" dxfId="9759" priority="1161">
      <formula>AND(IF(OR($Q8=1,$Q8=2),1,0),IF($X8&lt;=20,1,0))</formula>
    </cfRule>
    <cfRule type="expression" dxfId="9758" priority="1162">
      <formula>AND(IF($Q8=2,1,0),IF($X8&lt;30,1,0))</formula>
    </cfRule>
    <cfRule type="expression" dxfId="9757" priority="1163">
      <formula>AND(IF($Q8=3,1,0),IF($X8&lt;30,1,0))</formula>
    </cfRule>
    <cfRule type="expression" dxfId="9756" priority="1164">
      <formula>AND(IF($Q8=3,1,IF($Q8=4,1,0)),IF($F8&lt;=85,1,0))</formula>
    </cfRule>
  </conditionalFormatting>
  <conditionalFormatting sqref="AI8">
    <cfRule type="expression" dxfId="9755" priority="1157">
      <formula>AND(IF(OR($Q8=1,$Q8=2),1,0),IF($X8&lt;=20,1,0))</formula>
    </cfRule>
    <cfRule type="expression" dxfId="9754" priority="1158">
      <formula>AND(IF($Q8=2,1,0),IF($X8&lt;30,1,0))</formula>
    </cfRule>
    <cfRule type="expression" dxfId="9753" priority="1159">
      <formula>AND(IF($Q8=3,1,0),IF($X8&lt;30,1,0))</formula>
    </cfRule>
    <cfRule type="expression" dxfId="9752" priority="1160">
      <formula>AND(IF($Q8=3,1,IF($Q8=4,1,0)),IF($F8&lt;=85,1,0))</formula>
    </cfRule>
  </conditionalFormatting>
  <conditionalFormatting sqref="AV9">
    <cfRule type="expression" dxfId="9751" priority="1155">
      <formula>AV9="X"</formula>
    </cfRule>
    <cfRule type="expression" dxfId="9750" priority="1156">
      <formula>AV9="후보"</formula>
    </cfRule>
  </conditionalFormatting>
  <conditionalFormatting sqref="Z9">
    <cfRule type="colorScale" priority="11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9749" priority="1152" operator="greaterThan">
      <formula>0.9</formula>
    </cfRule>
    <cfRule type="cellIs" dxfId="9748" priority="1153" operator="greaterThan">
      <formula>0.85</formula>
    </cfRule>
  </conditionalFormatting>
  <conditionalFormatting sqref="N9">
    <cfRule type="cellIs" dxfId="9747" priority="1150" operator="greaterThan">
      <formula>0.9</formula>
    </cfRule>
    <cfRule type="cellIs" dxfId="9746" priority="1151" operator="greaterThan">
      <formula>0.85</formula>
    </cfRule>
  </conditionalFormatting>
  <conditionalFormatting sqref="E9">
    <cfRule type="expression" dxfId="9745" priority="1146">
      <formula>AND(IF(OR($Q9=1,$Q9=2),1,0),IF($X9&lt;=20,1,0))</formula>
    </cfRule>
    <cfRule type="expression" dxfId="9744" priority="1147">
      <formula>AND(IF($Q9=2,1,0),IF($X9&lt;30,1,0))</formula>
    </cfRule>
    <cfRule type="expression" dxfId="9743" priority="1148">
      <formula>AND(IF($Q9=3,1,0),IF($X9&lt;30,1,0))</formula>
    </cfRule>
    <cfRule type="expression" dxfId="9742" priority="1149">
      <formula>AND(IF($Q9=3,1,IF($Q9=4,1,0)),IF($F9&lt;=85,1,0))</formula>
    </cfRule>
  </conditionalFormatting>
  <conditionalFormatting sqref="X9">
    <cfRule type="expression" dxfId="9741" priority="1142">
      <formula>AND(IF(OR($Q9=1,$Q9=2),1,0),IF($X9&lt;=20,1,0))</formula>
    </cfRule>
    <cfRule type="expression" dxfId="9740" priority="1143">
      <formula>AND(IF($Q9=2,1,0),IF($X9&lt;30,1,0))</formula>
    </cfRule>
    <cfRule type="expression" dxfId="9739" priority="1144">
      <formula>AND(IF($Q9=3,1,0),IF($X9&lt;30,1,0))</formula>
    </cfRule>
    <cfRule type="expression" dxfId="9738" priority="1145">
      <formula>AND(IF($Q9=3,1,IF($Q9=4,1,0)),IF($F9&lt;=85,1,0))</formula>
    </cfRule>
  </conditionalFormatting>
  <conditionalFormatting sqref="AI9">
    <cfRule type="expression" dxfId="9737" priority="1138">
      <formula>AND(IF(OR($Q9=1,$Q9=2),1,0),IF($X9&lt;=20,1,0))</formula>
    </cfRule>
    <cfRule type="expression" dxfId="9736" priority="1139">
      <formula>AND(IF($Q9=2,1,0),IF($X9&lt;30,1,0))</formula>
    </cfRule>
    <cfRule type="expression" dxfId="9735" priority="1140">
      <formula>AND(IF($Q9=3,1,0),IF($X9&lt;30,1,0))</formula>
    </cfRule>
    <cfRule type="expression" dxfId="9734" priority="1141">
      <formula>AND(IF($Q9=3,1,IF($Q9=4,1,0)),IF($F9&lt;=85,1,0))</formula>
    </cfRule>
  </conditionalFormatting>
  <conditionalFormatting sqref="AV10">
    <cfRule type="expression" dxfId="9733" priority="1136">
      <formula>AV10="X"</formula>
    </cfRule>
    <cfRule type="expression" dxfId="9732" priority="1137">
      <formula>AV10="후보"</formula>
    </cfRule>
  </conditionalFormatting>
  <conditionalFormatting sqref="Z10">
    <cfRule type="colorScale" priority="11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9731" priority="1133" operator="greaterThan">
      <formula>0.9</formula>
    </cfRule>
    <cfRule type="cellIs" dxfId="9730" priority="1134" operator="greaterThan">
      <formula>0.85</formula>
    </cfRule>
  </conditionalFormatting>
  <conditionalFormatting sqref="AV11">
    <cfRule type="expression" dxfId="9729" priority="1131">
      <formula>AV11="X"</formula>
    </cfRule>
    <cfRule type="expression" dxfId="9728" priority="1132">
      <formula>AV11="후보"</formula>
    </cfRule>
  </conditionalFormatting>
  <conditionalFormatting sqref="Z11">
    <cfRule type="colorScale" priority="11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9727" priority="1128" operator="greaterThan">
      <formula>0.9</formula>
    </cfRule>
    <cfRule type="cellIs" dxfId="9726" priority="1129" operator="greaterThan">
      <formula>0.85</formula>
    </cfRule>
  </conditionalFormatting>
  <conditionalFormatting sqref="N11">
    <cfRule type="cellIs" dxfId="9725" priority="1126" operator="greaterThan">
      <formula>0.9</formula>
    </cfRule>
    <cfRule type="cellIs" dxfId="9724" priority="1127" operator="greaterThan">
      <formula>0.85</formula>
    </cfRule>
  </conditionalFormatting>
  <conditionalFormatting sqref="E11">
    <cfRule type="expression" dxfId="9723" priority="1122">
      <formula>AND(IF(OR($Q11=1,$Q11=2),1,0),IF($X11&lt;=20,1,0))</formula>
    </cfRule>
    <cfRule type="expression" dxfId="9722" priority="1123">
      <formula>AND(IF($Q11=2,1,0),IF($X11&lt;30,1,0))</formula>
    </cfRule>
    <cfRule type="expression" dxfId="9721" priority="1124">
      <formula>AND(IF($Q11=3,1,0),IF($X11&lt;30,1,0))</formula>
    </cfRule>
    <cfRule type="expression" dxfId="9720" priority="1125">
      <formula>AND(IF($Q11=3,1,IF($Q11=4,1,0)),IF($F11&lt;=85,1,0))</formula>
    </cfRule>
  </conditionalFormatting>
  <conditionalFormatting sqref="X11">
    <cfRule type="expression" dxfId="9719" priority="1118">
      <formula>AND(IF(OR($Q11=1,$Q11=2),1,0),IF($X11&lt;=20,1,0))</formula>
    </cfRule>
    <cfRule type="expression" dxfId="9718" priority="1119">
      <formula>AND(IF($Q11=2,1,0),IF($X11&lt;30,1,0))</formula>
    </cfRule>
    <cfRule type="expression" dxfId="9717" priority="1120">
      <formula>AND(IF($Q11=3,1,0),IF($X11&lt;30,1,0))</formula>
    </cfRule>
    <cfRule type="expression" dxfId="9716" priority="1121">
      <formula>AND(IF($Q11=3,1,IF($Q11=4,1,0)),IF($F11&lt;=85,1,0))</formula>
    </cfRule>
  </conditionalFormatting>
  <conditionalFormatting sqref="AI11">
    <cfRule type="expression" dxfId="9715" priority="1114">
      <formula>AND(IF(OR($Q11=1,$Q11=2),1,0),IF($X11&lt;=20,1,0))</formula>
    </cfRule>
    <cfRule type="expression" dxfId="9714" priority="1115">
      <formula>AND(IF($Q11=2,1,0),IF($X11&lt;30,1,0))</formula>
    </cfRule>
    <cfRule type="expression" dxfId="9713" priority="1116">
      <formula>AND(IF($Q11=3,1,0),IF($X11&lt;30,1,0))</formula>
    </cfRule>
    <cfRule type="expression" dxfId="9712" priority="1117">
      <formula>AND(IF($Q11=3,1,IF($Q11=4,1,0)),IF($F11&lt;=85,1,0))</formula>
    </cfRule>
  </conditionalFormatting>
  <conditionalFormatting sqref="AV12">
    <cfRule type="expression" dxfId="9711" priority="1112">
      <formula>AV12="X"</formula>
    </cfRule>
    <cfRule type="expression" dxfId="9710" priority="1113">
      <formula>AV12="후보"</formula>
    </cfRule>
  </conditionalFormatting>
  <conditionalFormatting sqref="Z12">
    <cfRule type="colorScale" priority="11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9709" priority="1109" operator="greaterThan">
      <formula>0.9</formula>
    </cfRule>
    <cfRule type="cellIs" dxfId="9708" priority="1110" operator="greaterThan">
      <formula>0.85</formula>
    </cfRule>
  </conditionalFormatting>
  <conditionalFormatting sqref="N12">
    <cfRule type="cellIs" dxfId="9707" priority="1107" operator="greaterThan">
      <formula>0.9</formula>
    </cfRule>
    <cfRule type="cellIs" dxfId="9706" priority="1108" operator="greaterThan">
      <formula>0.85</formula>
    </cfRule>
  </conditionalFormatting>
  <conditionalFormatting sqref="E12">
    <cfRule type="expression" dxfId="9705" priority="1103">
      <formula>AND(IF(OR($Q12=1,$Q12=2),1,0),IF($X12&lt;=20,1,0))</formula>
    </cfRule>
    <cfRule type="expression" dxfId="9704" priority="1104">
      <formula>AND(IF($Q12=2,1,0),IF($X12&lt;30,1,0))</formula>
    </cfRule>
    <cfRule type="expression" dxfId="9703" priority="1105">
      <formula>AND(IF($Q12=3,1,0),IF($X12&lt;30,1,0))</formula>
    </cfRule>
    <cfRule type="expression" dxfId="9702" priority="1106">
      <formula>AND(IF($Q12=3,1,IF($Q12=4,1,0)),IF($F12&lt;=85,1,0))</formula>
    </cfRule>
  </conditionalFormatting>
  <conditionalFormatting sqref="X12">
    <cfRule type="expression" dxfId="9701" priority="1099">
      <formula>AND(IF(OR($Q12=1,$Q12=2),1,0),IF($X12&lt;=20,1,0))</formula>
    </cfRule>
    <cfRule type="expression" dxfId="9700" priority="1100">
      <formula>AND(IF($Q12=2,1,0),IF($X12&lt;30,1,0))</formula>
    </cfRule>
    <cfRule type="expression" dxfId="9699" priority="1101">
      <formula>AND(IF($Q12=3,1,0),IF($X12&lt;30,1,0))</formula>
    </cfRule>
    <cfRule type="expression" dxfId="9698" priority="1102">
      <formula>AND(IF($Q12=3,1,IF($Q12=4,1,0)),IF($F12&lt;=85,1,0))</formula>
    </cfRule>
  </conditionalFormatting>
  <conditionalFormatting sqref="AI12">
    <cfRule type="expression" dxfId="9697" priority="1095">
      <formula>AND(IF(OR($Q12=1,$Q12=2),1,0),IF($X12&lt;=20,1,0))</formula>
    </cfRule>
    <cfRule type="expression" dxfId="9696" priority="1096">
      <formula>AND(IF($Q12=2,1,0),IF($X12&lt;30,1,0))</formula>
    </cfRule>
    <cfRule type="expression" dxfId="9695" priority="1097">
      <formula>AND(IF($Q12=3,1,0),IF($X12&lt;30,1,0))</formula>
    </cfRule>
    <cfRule type="expression" dxfId="9694" priority="1098">
      <formula>AND(IF($Q12=3,1,IF($Q12=4,1,0)),IF($F12&lt;=85,1,0))</formula>
    </cfRule>
  </conditionalFormatting>
  <conditionalFormatting sqref="AV13">
    <cfRule type="expression" dxfId="9693" priority="1093">
      <formula>AV13="X"</formula>
    </cfRule>
    <cfRule type="expression" dxfId="9692" priority="1094">
      <formula>AV13="후보"</formula>
    </cfRule>
  </conditionalFormatting>
  <conditionalFormatting sqref="Z13">
    <cfRule type="colorScale" priority="10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9691" priority="1090" operator="greaterThan">
      <formula>0.9</formula>
    </cfRule>
    <cfRule type="cellIs" dxfId="9690" priority="1091" operator="greaterThan">
      <formula>0.85</formula>
    </cfRule>
  </conditionalFormatting>
  <conditionalFormatting sqref="N13">
    <cfRule type="cellIs" dxfId="9689" priority="1088" operator="greaterThan">
      <formula>0.9</formula>
    </cfRule>
    <cfRule type="cellIs" dxfId="9688" priority="1089" operator="greaterThan">
      <formula>0.85</formula>
    </cfRule>
  </conditionalFormatting>
  <conditionalFormatting sqref="E13">
    <cfRule type="expression" dxfId="9687" priority="1084">
      <formula>AND(IF(OR($Q13=1,$Q13=2),1,0),IF($X13&lt;=20,1,0))</formula>
    </cfRule>
    <cfRule type="expression" dxfId="9686" priority="1085">
      <formula>AND(IF($Q13=2,1,0),IF($X13&lt;30,1,0))</formula>
    </cfRule>
    <cfRule type="expression" dxfId="9685" priority="1086">
      <formula>AND(IF($Q13=3,1,0),IF($X13&lt;30,1,0))</formula>
    </cfRule>
    <cfRule type="expression" dxfId="9684" priority="1087">
      <formula>AND(IF($Q13=3,1,IF($Q13=4,1,0)),IF($F13&lt;=85,1,0))</formula>
    </cfRule>
  </conditionalFormatting>
  <conditionalFormatting sqref="X13">
    <cfRule type="expression" dxfId="9683" priority="1080">
      <formula>AND(IF(OR($Q13=1,$Q13=2),1,0),IF($X13&lt;=20,1,0))</formula>
    </cfRule>
    <cfRule type="expression" dxfId="9682" priority="1081">
      <formula>AND(IF($Q13=2,1,0),IF($X13&lt;30,1,0))</formula>
    </cfRule>
    <cfRule type="expression" dxfId="9681" priority="1082">
      <formula>AND(IF($Q13=3,1,0),IF($X13&lt;30,1,0))</formula>
    </cfRule>
    <cfRule type="expression" dxfId="9680" priority="1083">
      <formula>AND(IF($Q13=3,1,IF($Q13=4,1,0)),IF($F13&lt;=85,1,0))</formula>
    </cfRule>
  </conditionalFormatting>
  <conditionalFormatting sqref="AI13">
    <cfRule type="expression" dxfId="9679" priority="1076">
      <formula>AND(IF(OR($Q13=1,$Q13=2),1,0),IF($X13&lt;=20,1,0))</formula>
    </cfRule>
    <cfRule type="expression" dxfId="9678" priority="1077">
      <formula>AND(IF($Q13=2,1,0),IF($X13&lt;30,1,0))</formula>
    </cfRule>
    <cfRule type="expression" dxfId="9677" priority="1078">
      <formula>AND(IF($Q13=3,1,0),IF($X13&lt;30,1,0))</formula>
    </cfRule>
    <cfRule type="expression" dxfId="9676" priority="1079">
      <formula>AND(IF($Q13=3,1,IF($Q13=4,1,0)),IF($F13&lt;=85,1,0))</formula>
    </cfRule>
  </conditionalFormatting>
  <conditionalFormatting sqref="AV14">
    <cfRule type="expression" dxfId="9675" priority="1074">
      <formula>AV14="X"</formula>
    </cfRule>
    <cfRule type="expression" dxfId="9674" priority="1075">
      <formula>AV14="후보"</formula>
    </cfRule>
  </conditionalFormatting>
  <conditionalFormatting sqref="Z14">
    <cfRule type="colorScale" priority="10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9673" priority="1071" operator="greaterThan">
      <formula>0.9</formula>
    </cfRule>
    <cfRule type="cellIs" dxfId="9672" priority="1072" operator="greaterThan">
      <formula>0.85</formula>
    </cfRule>
  </conditionalFormatting>
  <conditionalFormatting sqref="N14">
    <cfRule type="cellIs" dxfId="9671" priority="1069" operator="greaterThan">
      <formula>0.9</formula>
    </cfRule>
    <cfRule type="cellIs" dxfId="9670" priority="1070" operator="greaterThan">
      <formula>0.85</formula>
    </cfRule>
  </conditionalFormatting>
  <conditionalFormatting sqref="E14">
    <cfRule type="expression" dxfId="9669" priority="1065">
      <formula>AND(IF(OR($Q14=1,$Q14=2),1,0),IF($X14&lt;=20,1,0))</formula>
    </cfRule>
    <cfRule type="expression" dxfId="9668" priority="1066">
      <formula>AND(IF($Q14=2,1,0),IF($X14&lt;30,1,0))</formula>
    </cfRule>
    <cfRule type="expression" dxfId="9667" priority="1067">
      <formula>AND(IF($Q14=3,1,0),IF($X14&lt;30,1,0))</formula>
    </cfRule>
    <cfRule type="expression" dxfId="9666" priority="1068">
      <formula>AND(IF($Q14=3,1,IF($Q14=4,1,0)),IF($F14&lt;=85,1,0))</formula>
    </cfRule>
  </conditionalFormatting>
  <conditionalFormatting sqref="X14">
    <cfRule type="expression" dxfId="9665" priority="1061">
      <formula>AND(IF(OR($Q14=1,$Q14=2),1,0),IF($X14&lt;=20,1,0))</formula>
    </cfRule>
    <cfRule type="expression" dxfId="9664" priority="1062">
      <formula>AND(IF($Q14=2,1,0),IF($X14&lt;30,1,0))</formula>
    </cfRule>
    <cfRule type="expression" dxfId="9663" priority="1063">
      <formula>AND(IF($Q14=3,1,0),IF($X14&lt;30,1,0))</formula>
    </cfRule>
    <cfRule type="expression" dxfId="9662" priority="1064">
      <formula>AND(IF($Q14=3,1,IF($Q14=4,1,0)),IF($F14&lt;=85,1,0))</formula>
    </cfRule>
  </conditionalFormatting>
  <conditionalFormatting sqref="AI14">
    <cfRule type="expression" dxfId="9661" priority="1057">
      <formula>AND(IF(OR($Q14=1,$Q14=2),1,0),IF($X14&lt;=20,1,0))</formula>
    </cfRule>
    <cfRule type="expression" dxfId="9660" priority="1058">
      <formula>AND(IF($Q14=2,1,0),IF($X14&lt;30,1,0))</formula>
    </cfRule>
    <cfRule type="expression" dxfId="9659" priority="1059">
      <formula>AND(IF($Q14=3,1,0),IF($X14&lt;30,1,0))</formula>
    </cfRule>
    <cfRule type="expression" dxfId="9658" priority="1060">
      <formula>AND(IF($Q14=3,1,IF($Q14=4,1,0)),IF($F14&lt;=85,1,0))</formula>
    </cfRule>
  </conditionalFormatting>
  <conditionalFormatting sqref="AV15">
    <cfRule type="expression" dxfId="9657" priority="1055">
      <formula>AV15="X"</formula>
    </cfRule>
    <cfRule type="expression" dxfId="9656" priority="1056">
      <formula>AV15="후보"</formula>
    </cfRule>
  </conditionalFormatting>
  <conditionalFormatting sqref="Z15">
    <cfRule type="colorScale" priority="10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9655" priority="1052" operator="greaterThan">
      <formula>0.9</formula>
    </cfRule>
    <cfRule type="cellIs" dxfId="9654" priority="1053" operator="greaterThan">
      <formula>0.85</formula>
    </cfRule>
  </conditionalFormatting>
  <conditionalFormatting sqref="N15">
    <cfRule type="cellIs" dxfId="9653" priority="1050" operator="greaterThan">
      <formula>0.9</formula>
    </cfRule>
    <cfRule type="cellIs" dxfId="9652" priority="1051" operator="greaterThan">
      <formula>0.85</formula>
    </cfRule>
  </conditionalFormatting>
  <conditionalFormatting sqref="E15">
    <cfRule type="expression" dxfId="9651" priority="1046">
      <formula>AND(IF(OR($Q15=1,$Q15=2),1,0),IF($X15&lt;=20,1,0))</formula>
    </cfRule>
    <cfRule type="expression" dxfId="9650" priority="1047">
      <formula>AND(IF($Q15=2,1,0),IF($X15&lt;30,1,0))</formula>
    </cfRule>
    <cfRule type="expression" dxfId="9649" priority="1048">
      <formula>AND(IF($Q15=3,1,0),IF($X15&lt;30,1,0))</formula>
    </cfRule>
    <cfRule type="expression" dxfId="9648" priority="1049">
      <formula>AND(IF($Q15=3,1,IF($Q15=4,1,0)),IF($F15&lt;=85,1,0))</formula>
    </cfRule>
  </conditionalFormatting>
  <conditionalFormatting sqref="X15">
    <cfRule type="expression" dxfId="9647" priority="1042">
      <formula>AND(IF(OR($Q15=1,$Q15=2),1,0),IF($X15&lt;=20,1,0))</formula>
    </cfRule>
    <cfRule type="expression" dxfId="9646" priority="1043">
      <formula>AND(IF($Q15=2,1,0),IF($X15&lt;30,1,0))</formula>
    </cfRule>
    <cfRule type="expression" dxfId="9645" priority="1044">
      <formula>AND(IF($Q15=3,1,0),IF($X15&lt;30,1,0))</formula>
    </cfRule>
    <cfRule type="expression" dxfId="9644" priority="1045">
      <formula>AND(IF($Q15=3,1,IF($Q15=4,1,0)),IF($F15&lt;=85,1,0))</formula>
    </cfRule>
  </conditionalFormatting>
  <conditionalFormatting sqref="AI15">
    <cfRule type="expression" dxfId="9643" priority="1038">
      <formula>AND(IF(OR($Q15=1,$Q15=2),1,0),IF($X15&lt;=20,1,0))</formula>
    </cfRule>
    <cfRule type="expression" dxfId="9642" priority="1039">
      <formula>AND(IF($Q15=2,1,0),IF($X15&lt;30,1,0))</formula>
    </cfRule>
    <cfRule type="expression" dxfId="9641" priority="1040">
      <formula>AND(IF($Q15=3,1,0),IF($X15&lt;30,1,0))</formula>
    </cfRule>
    <cfRule type="expression" dxfId="9640" priority="1041">
      <formula>AND(IF($Q15=3,1,IF($Q15=4,1,0)),IF($F15&lt;=85,1,0))</formula>
    </cfRule>
  </conditionalFormatting>
  <conditionalFormatting sqref="AV16">
    <cfRule type="expression" dxfId="9639" priority="1036">
      <formula>AV16="X"</formula>
    </cfRule>
    <cfRule type="expression" dxfId="9638" priority="1037">
      <formula>AV16="후보"</formula>
    </cfRule>
  </conditionalFormatting>
  <conditionalFormatting sqref="Z16">
    <cfRule type="colorScale" priority="10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9637" priority="1033" operator="greaterThan">
      <formula>0.9</formula>
    </cfRule>
    <cfRule type="cellIs" dxfId="9636" priority="1034" operator="greaterThan">
      <formula>0.85</formula>
    </cfRule>
  </conditionalFormatting>
  <conditionalFormatting sqref="N16">
    <cfRule type="cellIs" dxfId="9635" priority="1031" operator="greaterThan">
      <formula>0.9</formula>
    </cfRule>
    <cfRule type="cellIs" dxfId="9634" priority="1032" operator="greaterThan">
      <formula>0.85</formula>
    </cfRule>
  </conditionalFormatting>
  <conditionalFormatting sqref="E16">
    <cfRule type="expression" dxfId="9633" priority="1027">
      <formula>AND(IF(OR($Q16=1,$Q16=2),1,0),IF($X16&lt;=20,1,0))</formula>
    </cfRule>
    <cfRule type="expression" dxfId="9632" priority="1028">
      <formula>AND(IF($Q16=2,1,0),IF($X16&lt;30,1,0))</formula>
    </cfRule>
    <cfRule type="expression" dxfId="9631" priority="1029">
      <formula>AND(IF($Q16=3,1,0),IF($X16&lt;30,1,0))</formula>
    </cfRule>
    <cfRule type="expression" dxfId="9630" priority="1030">
      <formula>AND(IF($Q16=3,1,IF($Q16=4,1,0)),IF($F16&lt;=85,1,0))</formula>
    </cfRule>
  </conditionalFormatting>
  <conditionalFormatting sqref="X16">
    <cfRule type="expression" dxfId="9629" priority="1023">
      <formula>AND(IF(OR($Q16=1,$Q16=2),1,0),IF($X16&lt;=20,1,0))</formula>
    </cfRule>
    <cfRule type="expression" dxfId="9628" priority="1024">
      <formula>AND(IF($Q16=2,1,0),IF($X16&lt;30,1,0))</formula>
    </cfRule>
    <cfRule type="expression" dxfId="9627" priority="1025">
      <formula>AND(IF($Q16=3,1,0),IF($X16&lt;30,1,0))</formula>
    </cfRule>
    <cfRule type="expression" dxfId="9626" priority="1026">
      <formula>AND(IF($Q16=3,1,IF($Q16=4,1,0)),IF($F16&lt;=85,1,0))</formula>
    </cfRule>
  </conditionalFormatting>
  <conditionalFormatting sqref="AI16">
    <cfRule type="expression" dxfId="9625" priority="1019">
      <formula>AND(IF(OR($Q16=1,$Q16=2),1,0),IF($X16&lt;=20,1,0))</formula>
    </cfRule>
    <cfRule type="expression" dxfId="9624" priority="1020">
      <formula>AND(IF($Q16=2,1,0),IF($X16&lt;30,1,0))</formula>
    </cfRule>
    <cfRule type="expression" dxfId="9623" priority="1021">
      <formula>AND(IF($Q16=3,1,0),IF($X16&lt;30,1,0))</formula>
    </cfRule>
    <cfRule type="expression" dxfId="9622" priority="1022">
      <formula>AND(IF($Q16=3,1,IF($Q16=4,1,0)),IF($F16&lt;=85,1,0))</formula>
    </cfRule>
  </conditionalFormatting>
  <conditionalFormatting sqref="AV17">
    <cfRule type="expression" dxfId="9621" priority="1017">
      <formula>AV17="X"</formula>
    </cfRule>
    <cfRule type="expression" dxfId="9620" priority="1018">
      <formula>AV17="후보"</formula>
    </cfRule>
  </conditionalFormatting>
  <conditionalFormatting sqref="Z17">
    <cfRule type="colorScale" priority="1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9619" priority="1014" operator="greaterThan">
      <formula>0.9</formula>
    </cfRule>
    <cfRule type="cellIs" dxfId="9618" priority="1015" operator="greaterThan">
      <formula>0.85</formula>
    </cfRule>
  </conditionalFormatting>
  <conditionalFormatting sqref="N17">
    <cfRule type="cellIs" dxfId="9617" priority="1012" operator="greaterThan">
      <formula>0.9</formula>
    </cfRule>
    <cfRule type="cellIs" dxfId="9616" priority="1013" operator="greaterThan">
      <formula>0.85</formula>
    </cfRule>
  </conditionalFormatting>
  <conditionalFormatting sqref="E17">
    <cfRule type="expression" dxfId="9615" priority="1008">
      <formula>AND(IF(OR($Q17=1,$Q17=2),1,0),IF($X17&lt;=20,1,0))</formula>
    </cfRule>
    <cfRule type="expression" dxfId="9614" priority="1009">
      <formula>AND(IF($Q17=2,1,0),IF($X17&lt;30,1,0))</formula>
    </cfRule>
    <cfRule type="expression" dxfId="9613" priority="1010">
      <formula>AND(IF($Q17=3,1,0),IF($X17&lt;30,1,0))</formula>
    </cfRule>
    <cfRule type="expression" dxfId="9612" priority="1011">
      <formula>AND(IF($Q17=3,1,IF($Q17=4,1,0)),IF($F17&lt;=85,1,0))</formula>
    </cfRule>
  </conditionalFormatting>
  <conditionalFormatting sqref="X17">
    <cfRule type="expression" dxfId="9611" priority="1004">
      <formula>AND(IF(OR($Q17=1,$Q17=2),1,0),IF($X17&lt;=20,1,0))</formula>
    </cfRule>
    <cfRule type="expression" dxfId="9610" priority="1005">
      <formula>AND(IF($Q17=2,1,0),IF($X17&lt;30,1,0))</formula>
    </cfRule>
    <cfRule type="expression" dxfId="9609" priority="1006">
      <formula>AND(IF($Q17=3,1,0),IF($X17&lt;30,1,0))</formula>
    </cfRule>
    <cfRule type="expression" dxfId="9608" priority="1007">
      <formula>AND(IF($Q17=3,1,IF($Q17=4,1,0)),IF($F17&lt;=85,1,0))</formula>
    </cfRule>
  </conditionalFormatting>
  <conditionalFormatting sqref="AI17">
    <cfRule type="expression" dxfId="9607" priority="1000">
      <formula>AND(IF(OR($Q17=1,$Q17=2),1,0),IF($X17&lt;=20,1,0))</formula>
    </cfRule>
    <cfRule type="expression" dxfId="9606" priority="1001">
      <formula>AND(IF($Q17=2,1,0),IF($X17&lt;30,1,0))</formula>
    </cfRule>
    <cfRule type="expression" dxfId="9605" priority="1002">
      <formula>AND(IF($Q17=3,1,0),IF($X17&lt;30,1,0))</formula>
    </cfRule>
    <cfRule type="expression" dxfId="9604" priority="1003">
      <formula>AND(IF($Q17=3,1,IF($Q17=4,1,0)),IF($F17&lt;=85,1,0))</formula>
    </cfRule>
  </conditionalFormatting>
  <conditionalFormatting sqref="AV18">
    <cfRule type="expression" dxfId="9603" priority="998">
      <formula>AV18="X"</formula>
    </cfRule>
    <cfRule type="expression" dxfId="9602" priority="999">
      <formula>AV18="후보"</formula>
    </cfRule>
  </conditionalFormatting>
  <conditionalFormatting sqref="Z18">
    <cfRule type="colorScale" priority="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9601" priority="995" operator="greaterThan">
      <formula>0.9</formula>
    </cfRule>
    <cfRule type="cellIs" dxfId="9600" priority="996" operator="greaterThan">
      <formula>0.85</formula>
    </cfRule>
  </conditionalFormatting>
  <conditionalFormatting sqref="N18">
    <cfRule type="cellIs" dxfId="9599" priority="993" operator="greaterThan">
      <formula>0.9</formula>
    </cfRule>
    <cfRule type="cellIs" dxfId="9598" priority="994" operator="greaterThan">
      <formula>0.85</formula>
    </cfRule>
  </conditionalFormatting>
  <conditionalFormatting sqref="E18">
    <cfRule type="expression" dxfId="9597" priority="989">
      <formula>AND(IF(OR($Q18=1,$Q18=2),1,0),IF($X18&lt;=20,1,0))</formula>
    </cfRule>
    <cfRule type="expression" dxfId="9596" priority="990">
      <formula>AND(IF($Q18=2,1,0),IF($X18&lt;30,1,0))</formula>
    </cfRule>
    <cfRule type="expression" dxfId="9595" priority="991">
      <formula>AND(IF($Q18=3,1,0),IF($X18&lt;30,1,0))</formula>
    </cfRule>
    <cfRule type="expression" dxfId="9594" priority="992">
      <formula>AND(IF($Q18=3,1,IF($Q18=4,1,0)),IF($F18&lt;=85,1,0))</formula>
    </cfRule>
  </conditionalFormatting>
  <conditionalFormatting sqref="X18">
    <cfRule type="expression" dxfId="9593" priority="985">
      <formula>AND(IF(OR($Q18=1,$Q18=2),1,0),IF($X18&lt;=20,1,0))</formula>
    </cfRule>
    <cfRule type="expression" dxfId="9592" priority="986">
      <formula>AND(IF($Q18=2,1,0),IF($X18&lt;30,1,0))</formula>
    </cfRule>
    <cfRule type="expression" dxfId="9591" priority="987">
      <formula>AND(IF($Q18=3,1,0),IF($X18&lt;30,1,0))</formula>
    </cfRule>
    <cfRule type="expression" dxfId="9590" priority="988">
      <formula>AND(IF($Q18=3,1,IF($Q18=4,1,0)),IF($F18&lt;=85,1,0))</formula>
    </cfRule>
  </conditionalFormatting>
  <conditionalFormatting sqref="AI18">
    <cfRule type="expression" dxfId="9589" priority="981">
      <formula>AND(IF(OR($Q18=1,$Q18=2),1,0),IF($X18&lt;=20,1,0))</formula>
    </cfRule>
    <cfRule type="expression" dxfId="9588" priority="982">
      <formula>AND(IF($Q18=2,1,0),IF($X18&lt;30,1,0))</formula>
    </cfRule>
    <cfRule type="expression" dxfId="9587" priority="983">
      <formula>AND(IF($Q18=3,1,0),IF($X18&lt;30,1,0))</formula>
    </cfRule>
    <cfRule type="expression" dxfId="9586" priority="984">
      <formula>AND(IF($Q18=3,1,IF($Q18=4,1,0)),IF($F18&lt;=85,1,0))</formula>
    </cfRule>
  </conditionalFormatting>
  <conditionalFormatting sqref="AV19">
    <cfRule type="expression" dxfId="9585" priority="979">
      <formula>AV19="X"</formula>
    </cfRule>
    <cfRule type="expression" dxfId="9584" priority="980">
      <formula>AV19="후보"</formula>
    </cfRule>
  </conditionalFormatting>
  <conditionalFormatting sqref="Z19">
    <cfRule type="colorScale" priority="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9583" priority="976" operator="greaterThan">
      <formula>0.9</formula>
    </cfRule>
    <cfRule type="cellIs" dxfId="9582" priority="977" operator="greaterThan">
      <formula>0.85</formula>
    </cfRule>
  </conditionalFormatting>
  <conditionalFormatting sqref="N19">
    <cfRule type="cellIs" dxfId="9581" priority="974" operator="greaterThan">
      <formula>0.9</formula>
    </cfRule>
    <cfRule type="cellIs" dxfId="9580" priority="975" operator="greaterThan">
      <formula>0.85</formula>
    </cfRule>
  </conditionalFormatting>
  <conditionalFormatting sqref="E19">
    <cfRule type="expression" dxfId="9579" priority="970">
      <formula>AND(IF(OR($Q19=1,$Q19=2),1,0),IF($X19&lt;=20,1,0))</formula>
    </cfRule>
    <cfRule type="expression" dxfId="9578" priority="971">
      <formula>AND(IF($Q19=2,1,0),IF($X19&lt;30,1,0))</formula>
    </cfRule>
    <cfRule type="expression" dxfId="9577" priority="972">
      <formula>AND(IF($Q19=3,1,0),IF($X19&lt;30,1,0))</formula>
    </cfRule>
    <cfRule type="expression" dxfId="9576" priority="973">
      <formula>AND(IF($Q19=3,1,IF($Q19=4,1,0)),IF($F19&lt;=85,1,0))</formula>
    </cfRule>
  </conditionalFormatting>
  <conditionalFormatting sqref="X19">
    <cfRule type="expression" dxfId="9575" priority="966">
      <formula>AND(IF(OR($Q19=1,$Q19=2),1,0),IF($X19&lt;=20,1,0))</formula>
    </cfRule>
    <cfRule type="expression" dxfId="9574" priority="967">
      <formula>AND(IF($Q19=2,1,0),IF($X19&lt;30,1,0))</formula>
    </cfRule>
    <cfRule type="expression" dxfId="9573" priority="968">
      <formula>AND(IF($Q19=3,1,0),IF($X19&lt;30,1,0))</formula>
    </cfRule>
    <cfRule type="expression" dxfId="9572" priority="969">
      <formula>AND(IF($Q19=3,1,IF($Q19=4,1,0)),IF($F19&lt;=85,1,0))</formula>
    </cfRule>
  </conditionalFormatting>
  <conditionalFormatting sqref="AI19">
    <cfRule type="expression" dxfId="9571" priority="962">
      <formula>AND(IF(OR($Q19=1,$Q19=2),1,0),IF($X19&lt;=20,1,0))</formula>
    </cfRule>
    <cfRule type="expression" dxfId="9570" priority="963">
      <formula>AND(IF($Q19=2,1,0),IF($X19&lt;30,1,0))</formula>
    </cfRule>
    <cfRule type="expression" dxfId="9569" priority="964">
      <formula>AND(IF($Q19=3,1,0),IF($X19&lt;30,1,0))</formula>
    </cfRule>
    <cfRule type="expression" dxfId="9568" priority="965">
      <formula>AND(IF($Q19=3,1,IF($Q19=4,1,0)),IF($F19&lt;=85,1,0))</formula>
    </cfRule>
  </conditionalFormatting>
  <conditionalFormatting sqref="AV20">
    <cfRule type="expression" dxfId="9567" priority="960">
      <formula>AV20="X"</formula>
    </cfRule>
    <cfRule type="expression" dxfId="9566" priority="961">
      <formula>AV20="후보"</formula>
    </cfRule>
  </conditionalFormatting>
  <conditionalFormatting sqref="Z20">
    <cfRule type="colorScale" priority="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9565" priority="957" operator="greaterThan">
      <formula>0.9</formula>
    </cfRule>
    <cfRule type="cellIs" dxfId="9564" priority="958" operator="greaterThan">
      <formula>0.85</formula>
    </cfRule>
  </conditionalFormatting>
  <conditionalFormatting sqref="N20">
    <cfRule type="cellIs" dxfId="9563" priority="955" operator="greaterThan">
      <formula>0.9</formula>
    </cfRule>
    <cfRule type="cellIs" dxfId="9562" priority="956" operator="greaterThan">
      <formula>0.85</formula>
    </cfRule>
  </conditionalFormatting>
  <conditionalFormatting sqref="E20">
    <cfRule type="expression" dxfId="9561" priority="951">
      <formula>AND(IF(OR($Q20=1,$Q20=2),1,0),IF($X20&lt;=20,1,0))</formula>
    </cfRule>
    <cfRule type="expression" dxfId="9560" priority="952">
      <formula>AND(IF($Q20=2,1,0),IF($X20&lt;30,1,0))</formula>
    </cfRule>
    <cfRule type="expression" dxfId="9559" priority="953">
      <formula>AND(IF($Q20=3,1,0),IF($X20&lt;30,1,0))</formula>
    </cfRule>
    <cfRule type="expression" dxfId="9558" priority="954">
      <formula>AND(IF($Q20=3,1,IF($Q20=4,1,0)),IF($F20&lt;=85,1,0))</formula>
    </cfRule>
  </conditionalFormatting>
  <conditionalFormatting sqref="X20">
    <cfRule type="expression" dxfId="9557" priority="947">
      <formula>AND(IF(OR($Q20=1,$Q20=2),1,0),IF($X20&lt;=20,1,0))</formula>
    </cfRule>
    <cfRule type="expression" dxfId="9556" priority="948">
      <formula>AND(IF($Q20=2,1,0),IF($X20&lt;30,1,0))</formula>
    </cfRule>
    <cfRule type="expression" dxfId="9555" priority="949">
      <formula>AND(IF($Q20=3,1,0),IF($X20&lt;30,1,0))</formula>
    </cfRule>
    <cfRule type="expression" dxfId="9554" priority="950">
      <formula>AND(IF($Q20=3,1,IF($Q20=4,1,0)),IF($F20&lt;=85,1,0))</formula>
    </cfRule>
  </conditionalFormatting>
  <conditionalFormatting sqref="AI20">
    <cfRule type="expression" dxfId="9553" priority="943">
      <formula>AND(IF(OR($Q20=1,$Q20=2),1,0),IF($X20&lt;=20,1,0))</formula>
    </cfRule>
    <cfRule type="expression" dxfId="9552" priority="944">
      <formula>AND(IF($Q20=2,1,0),IF($X20&lt;30,1,0))</formula>
    </cfRule>
    <cfRule type="expression" dxfId="9551" priority="945">
      <formula>AND(IF($Q20=3,1,0),IF($X20&lt;30,1,0))</formula>
    </cfRule>
    <cfRule type="expression" dxfId="9550" priority="946">
      <formula>AND(IF($Q20=3,1,IF($Q20=4,1,0)),IF($F20&lt;=85,1,0))</formula>
    </cfRule>
  </conditionalFormatting>
  <conditionalFormatting sqref="AV21">
    <cfRule type="expression" dxfId="9549" priority="941">
      <formula>AV21="X"</formula>
    </cfRule>
    <cfRule type="expression" dxfId="9548" priority="942">
      <formula>AV21="후보"</formula>
    </cfRule>
  </conditionalFormatting>
  <conditionalFormatting sqref="Z21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9547" priority="938" operator="greaterThan">
      <formula>0.9</formula>
    </cfRule>
    <cfRule type="cellIs" dxfId="9546" priority="939" operator="greaterThan">
      <formula>0.85</formula>
    </cfRule>
  </conditionalFormatting>
  <conditionalFormatting sqref="N21">
    <cfRule type="cellIs" dxfId="9545" priority="936" operator="greaterThan">
      <formula>0.9</formula>
    </cfRule>
    <cfRule type="cellIs" dxfId="9544" priority="937" operator="greaterThan">
      <formula>0.85</formula>
    </cfRule>
  </conditionalFormatting>
  <conditionalFormatting sqref="E21">
    <cfRule type="expression" dxfId="9543" priority="932">
      <formula>AND(IF(OR($Q21=1,$Q21=2),1,0),IF($X21&lt;=20,1,0))</formula>
    </cfRule>
    <cfRule type="expression" dxfId="9542" priority="933">
      <formula>AND(IF($Q21=2,1,0),IF($X21&lt;30,1,0))</formula>
    </cfRule>
    <cfRule type="expression" dxfId="9541" priority="934">
      <formula>AND(IF($Q21=3,1,0),IF($X21&lt;30,1,0))</formula>
    </cfRule>
    <cfRule type="expression" dxfId="9540" priority="935">
      <formula>AND(IF($Q21=3,1,IF($Q21=4,1,0)),IF($F21&lt;=85,1,0))</formula>
    </cfRule>
  </conditionalFormatting>
  <conditionalFormatting sqref="X21">
    <cfRule type="expression" dxfId="9539" priority="928">
      <formula>AND(IF(OR($Q21=1,$Q21=2),1,0),IF($X21&lt;=20,1,0))</formula>
    </cfRule>
    <cfRule type="expression" dxfId="9538" priority="929">
      <formula>AND(IF($Q21=2,1,0),IF($X21&lt;30,1,0))</formula>
    </cfRule>
    <cfRule type="expression" dxfId="9537" priority="930">
      <formula>AND(IF($Q21=3,1,0),IF($X21&lt;30,1,0))</formula>
    </cfRule>
    <cfRule type="expression" dxfId="9536" priority="931">
      <formula>AND(IF($Q21=3,1,IF($Q21=4,1,0)),IF($F21&lt;=85,1,0))</formula>
    </cfRule>
  </conditionalFormatting>
  <conditionalFormatting sqref="AI21">
    <cfRule type="expression" dxfId="9535" priority="924">
      <formula>AND(IF(OR($Q21=1,$Q21=2),1,0),IF($X21&lt;=20,1,0))</formula>
    </cfRule>
    <cfRule type="expression" dxfId="9534" priority="925">
      <formula>AND(IF($Q21=2,1,0),IF($X21&lt;30,1,0))</formula>
    </cfRule>
    <cfRule type="expression" dxfId="9533" priority="926">
      <formula>AND(IF($Q21=3,1,0),IF($X21&lt;30,1,0))</formula>
    </cfRule>
    <cfRule type="expression" dxfId="9532" priority="927">
      <formula>AND(IF($Q21=3,1,IF($Q21=4,1,0)),IF($F21&lt;=85,1,0))</formula>
    </cfRule>
  </conditionalFormatting>
  <conditionalFormatting sqref="AV22">
    <cfRule type="expression" dxfId="9531" priority="922">
      <formula>AV22="X"</formula>
    </cfRule>
    <cfRule type="expression" dxfId="9530" priority="923">
      <formula>AV22="후보"</formula>
    </cfRule>
  </conditionalFormatting>
  <conditionalFormatting sqref="Z22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9529" priority="919" operator="greaterThan">
      <formula>0.9</formula>
    </cfRule>
    <cfRule type="cellIs" dxfId="9528" priority="920" operator="greaterThan">
      <formula>0.85</formula>
    </cfRule>
  </conditionalFormatting>
  <conditionalFormatting sqref="N22">
    <cfRule type="cellIs" dxfId="9527" priority="917" operator="greaterThan">
      <formula>0.9</formula>
    </cfRule>
    <cfRule type="cellIs" dxfId="9526" priority="918" operator="greaterThan">
      <formula>0.85</formula>
    </cfRule>
  </conditionalFormatting>
  <conditionalFormatting sqref="E22">
    <cfRule type="expression" dxfId="9525" priority="913">
      <formula>AND(IF(OR($Q22=1,$Q22=2),1,0),IF($X22&lt;=20,1,0))</formula>
    </cfRule>
    <cfRule type="expression" dxfId="9524" priority="914">
      <formula>AND(IF($Q22=2,1,0),IF($X22&lt;30,1,0))</formula>
    </cfRule>
    <cfRule type="expression" dxfId="9523" priority="915">
      <formula>AND(IF($Q22=3,1,0),IF($X22&lt;30,1,0))</formula>
    </cfRule>
    <cfRule type="expression" dxfId="9522" priority="916">
      <formula>AND(IF($Q22=3,1,IF($Q22=4,1,0)),IF($F22&lt;=85,1,0))</formula>
    </cfRule>
  </conditionalFormatting>
  <conditionalFormatting sqref="X22">
    <cfRule type="expression" dxfId="9521" priority="909">
      <formula>AND(IF(OR($Q22=1,$Q22=2),1,0),IF($X22&lt;=20,1,0))</formula>
    </cfRule>
    <cfRule type="expression" dxfId="9520" priority="910">
      <formula>AND(IF($Q22=2,1,0),IF($X22&lt;30,1,0))</formula>
    </cfRule>
    <cfRule type="expression" dxfId="9519" priority="911">
      <formula>AND(IF($Q22=3,1,0),IF($X22&lt;30,1,0))</formula>
    </cfRule>
    <cfRule type="expression" dxfId="9518" priority="912">
      <formula>AND(IF($Q22=3,1,IF($Q22=4,1,0)),IF($F22&lt;=85,1,0))</formula>
    </cfRule>
  </conditionalFormatting>
  <conditionalFormatting sqref="AI22">
    <cfRule type="expression" dxfId="9517" priority="905">
      <formula>AND(IF(OR($Q22=1,$Q22=2),1,0),IF($X22&lt;=20,1,0))</formula>
    </cfRule>
    <cfRule type="expression" dxfId="9516" priority="906">
      <formula>AND(IF($Q22=2,1,0),IF($X22&lt;30,1,0))</formula>
    </cfRule>
    <cfRule type="expression" dxfId="9515" priority="907">
      <formula>AND(IF($Q22=3,1,0),IF($X22&lt;30,1,0))</formula>
    </cfRule>
    <cfRule type="expression" dxfId="9514" priority="908">
      <formula>AND(IF($Q22=3,1,IF($Q22=4,1,0)),IF($F22&lt;=85,1,0))</formula>
    </cfRule>
  </conditionalFormatting>
  <conditionalFormatting sqref="AV23">
    <cfRule type="expression" dxfId="9513" priority="903">
      <formula>AV23="X"</formula>
    </cfRule>
    <cfRule type="expression" dxfId="9512" priority="904">
      <formula>AV23="후보"</formula>
    </cfRule>
  </conditionalFormatting>
  <conditionalFormatting sqref="Z23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9511" priority="900" operator="greaterThan">
      <formula>0.9</formula>
    </cfRule>
    <cfRule type="cellIs" dxfId="9510" priority="901" operator="greaterThan">
      <formula>0.85</formula>
    </cfRule>
  </conditionalFormatting>
  <conditionalFormatting sqref="N23">
    <cfRule type="cellIs" dxfId="9509" priority="898" operator="greaterThan">
      <formula>0.9</formula>
    </cfRule>
    <cfRule type="cellIs" dxfId="9508" priority="899" operator="greaterThan">
      <formula>0.85</formula>
    </cfRule>
  </conditionalFormatting>
  <conditionalFormatting sqref="E23">
    <cfRule type="expression" dxfId="9507" priority="894">
      <formula>AND(IF(OR($Q23=1,$Q23=2),1,0),IF($X23&lt;=20,1,0))</formula>
    </cfRule>
    <cfRule type="expression" dxfId="9506" priority="895">
      <formula>AND(IF($Q23=2,1,0),IF($X23&lt;30,1,0))</formula>
    </cfRule>
    <cfRule type="expression" dxfId="9505" priority="896">
      <formula>AND(IF($Q23=3,1,0),IF($X23&lt;30,1,0))</formula>
    </cfRule>
    <cfRule type="expression" dxfId="9504" priority="897">
      <formula>AND(IF($Q23=3,1,IF($Q23=4,1,0)),IF($F23&lt;=85,1,0))</formula>
    </cfRule>
  </conditionalFormatting>
  <conditionalFormatting sqref="X23">
    <cfRule type="expression" dxfId="9503" priority="890">
      <formula>AND(IF(OR($Q23=1,$Q23=2),1,0),IF($X23&lt;=20,1,0))</formula>
    </cfRule>
    <cfRule type="expression" dxfId="9502" priority="891">
      <formula>AND(IF($Q23=2,1,0),IF($X23&lt;30,1,0))</formula>
    </cfRule>
    <cfRule type="expression" dxfId="9501" priority="892">
      <formula>AND(IF($Q23=3,1,0),IF($X23&lt;30,1,0))</formula>
    </cfRule>
    <cfRule type="expression" dxfId="9500" priority="893">
      <formula>AND(IF($Q23=3,1,IF($Q23=4,1,0)),IF($F23&lt;=85,1,0))</formula>
    </cfRule>
  </conditionalFormatting>
  <conditionalFormatting sqref="AI23">
    <cfRule type="expression" dxfId="9499" priority="886">
      <formula>AND(IF(OR($Q23=1,$Q23=2),1,0),IF($X23&lt;=20,1,0))</formula>
    </cfRule>
    <cfRule type="expression" dxfId="9498" priority="887">
      <formula>AND(IF($Q23=2,1,0),IF($X23&lt;30,1,0))</formula>
    </cfRule>
    <cfRule type="expression" dxfId="9497" priority="888">
      <formula>AND(IF($Q23=3,1,0),IF($X23&lt;30,1,0))</formula>
    </cfRule>
    <cfRule type="expression" dxfId="9496" priority="889">
      <formula>AND(IF($Q23=3,1,IF($Q23=4,1,0)),IF($F23&lt;=85,1,0))</formula>
    </cfRule>
  </conditionalFormatting>
  <conditionalFormatting sqref="AV24">
    <cfRule type="expression" dxfId="9495" priority="884">
      <formula>AV24="X"</formula>
    </cfRule>
    <cfRule type="expression" dxfId="9494" priority="885">
      <formula>AV24="후보"</formula>
    </cfRule>
  </conditionalFormatting>
  <conditionalFormatting sqref="Z24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9493" priority="881" operator="greaterThan">
      <formula>0.9</formula>
    </cfRule>
    <cfRule type="cellIs" dxfId="9492" priority="882" operator="greaterThan">
      <formula>0.85</formula>
    </cfRule>
  </conditionalFormatting>
  <conditionalFormatting sqref="N24">
    <cfRule type="cellIs" dxfId="9491" priority="879" operator="greaterThan">
      <formula>0.9</formula>
    </cfRule>
    <cfRule type="cellIs" dxfId="9490" priority="880" operator="greaterThan">
      <formula>0.85</formula>
    </cfRule>
  </conditionalFormatting>
  <conditionalFormatting sqref="E24">
    <cfRule type="expression" dxfId="9489" priority="875">
      <formula>AND(IF(OR($Q24=1,$Q24=2),1,0),IF($X24&lt;=20,1,0))</formula>
    </cfRule>
    <cfRule type="expression" dxfId="9488" priority="876">
      <formula>AND(IF($Q24=2,1,0),IF($X24&lt;30,1,0))</formula>
    </cfRule>
    <cfRule type="expression" dxfId="9487" priority="877">
      <formula>AND(IF($Q24=3,1,0),IF($X24&lt;30,1,0))</formula>
    </cfRule>
    <cfRule type="expression" dxfId="9486" priority="878">
      <formula>AND(IF($Q24=3,1,IF($Q24=4,1,0)),IF($F24&lt;=85,1,0))</formula>
    </cfRule>
  </conditionalFormatting>
  <conditionalFormatting sqref="X24">
    <cfRule type="expression" dxfId="9485" priority="871">
      <formula>AND(IF(OR($Q24=1,$Q24=2),1,0),IF($X24&lt;=20,1,0))</formula>
    </cfRule>
    <cfRule type="expression" dxfId="9484" priority="872">
      <formula>AND(IF($Q24=2,1,0),IF($X24&lt;30,1,0))</formula>
    </cfRule>
    <cfRule type="expression" dxfId="9483" priority="873">
      <formula>AND(IF($Q24=3,1,0),IF($X24&lt;30,1,0))</formula>
    </cfRule>
    <cfRule type="expression" dxfId="9482" priority="874">
      <formula>AND(IF($Q24=3,1,IF($Q24=4,1,0)),IF($F24&lt;=85,1,0))</formula>
    </cfRule>
  </conditionalFormatting>
  <conditionalFormatting sqref="AI24">
    <cfRule type="expression" dxfId="9481" priority="867">
      <formula>AND(IF(OR($Q24=1,$Q24=2),1,0),IF($X24&lt;=20,1,0))</formula>
    </cfRule>
    <cfRule type="expression" dxfId="9480" priority="868">
      <formula>AND(IF($Q24=2,1,0),IF($X24&lt;30,1,0))</formula>
    </cfRule>
    <cfRule type="expression" dxfId="9479" priority="869">
      <formula>AND(IF($Q24=3,1,0),IF($X24&lt;30,1,0))</formula>
    </cfRule>
    <cfRule type="expression" dxfId="9478" priority="870">
      <formula>AND(IF($Q24=3,1,IF($Q24=4,1,0)),IF($F24&lt;=85,1,0))</formula>
    </cfRule>
  </conditionalFormatting>
  <conditionalFormatting sqref="AV25">
    <cfRule type="expression" dxfId="9477" priority="865">
      <formula>AV25="X"</formula>
    </cfRule>
    <cfRule type="expression" dxfId="9476" priority="866">
      <formula>AV25="후보"</formula>
    </cfRule>
  </conditionalFormatting>
  <conditionalFormatting sqref="Z25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9475" priority="862" operator="greaterThan">
      <formula>0.9</formula>
    </cfRule>
    <cfRule type="cellIs" dxfId="9474" priority="863" operator="greaterThan">
      <formula>0.85</formula>
    </cfRule>
  </conditionalFormatting>
  <conditionalFormatting sqref="AV26">
    <cfRule type="expression" dxfId="9473" priority="860">
      <formula>AV26="X"</formula>
    </cfRule>
    <cfRule type="expression" dxfId="9472" priority="861">
      <formula>AV26="후보"</formula>
    </cfRule>
  </conditionalFormatting>
  <conditionalFormatting sqref="Z26">
    <cfRule type="colorScale" priority="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9471" priority="857" operator="greaterThan">
      <formula>0.9</formula>
    </cfRule>
    <cfRule type="cellIs" dxfId="9470" priority="858" operator="greaterThan">
      <formula>0.85</formula>
    </cfRule>
  </conditionalFormatting>
  <conditionalFormatting sqref="N26">
    <cfRule type="cellIs" dxfId="9469" priority="855" operator="greaterThan">
      <formula>0.9</formula>
    </cfRule>
    <cfRule type="cellIs" dxfId="9468" priority="856" operator="greaterThan">
      <formula>0.85</formula>
    </cfRule>
  </conditionalFormatting>
  <conditionalFormatting sqref="E26">
    <cfRule type="expression" dxfId="9467" priority="851">
      <formula>AND(IF(OR($Q26=1,$Q26=2),1,0),IF($X26&lt;=20,1,0))</formula>
    </cfRule>
    <cfRule type="expression" dxfId="9466" priority="852">
      <formula>AND(IF($Q26=2,1,0),IF($X26&lt;30,1,0))</formula>
    </cfRule>
    <cfRule type="expression" dxfId="9465" priority="853">
      <formula>AND(IF($Q26=3,1,0),IF($X26&lt;30,1,0))</formula>
    </cfRule>
    <cfRule type="expression" dxfId="9464" priority="854">
      <formula>AND(IF($Q26=3,1,IF($Q26=4,1,0)),IF($F26&lt;=85,1,0))</formula>
    </cfRule>
  </conditionalFormatting>
  <conditionalFormatting sqref="X26">
    <cfRule type="expression" dxfId="9463" priority="847">
      <formula>AND(IF(OR($Q26=1,$Q26=2),1,0),IF($X26&lt;=20,1,0))</formula>
    </cfRule>
    <cfRule type="expression" dxfId="9462" priority="848">
      <formula>AND(IF($Q26=2,1,0),IF($X26&lt;30,1,0))</formula>
    </cfRule>
    <cfRule type="expression" dxfId="9461" priority="849">
      <formula>AND(IF($Q26=3,1,0),IF($X26&lt;30,1,0))</formula>
    </cfRule>
    <cfRule type="expression" dxfId="9460" priority="850">
      <formula>AND(IF($Q26=3,1,IF($Q26=4,1,0)),IF($F26&lt;=85,1,0))</formula>
    </cfRule>
  </conditionalFormatting>
  <conditionalFormatting sqref="AI26">
    <cfRule type="expression" dxfId="9459" priority="843">
      <formula>AND(IF(OR($Q26=1,$Q26=2),1,0),IF($X26&lt;=20,1,0))</formula>
    </cfRule>
    <cfRule type="expression" dxfId="9458" priority="844">
      <formula>AND(IF($Q26=2,1,0),IF($X26&lt;30,1,0))</formula>
    </cfRule>
    <cfRule type="expression" dxfId="9457" priority="845">
      <formula>AND(IF($Q26=3,1,0),IF($X26&lt;30,1,0))</formula>
    </cfRule>
    <cfRule type="expression" dxfId="9456" priority="846">
      <formula>AND(IF($Q26=3,1,IF($Q26=4,1,0)),IF($F26&lt;=85,1,0))</formula>
    </cfRule>
  </conditionalFormatting>
  <conditionalFormatting sqref="AV27">
    <cfRule type="expression" dxfId="9455" priority="841">
      <formula>AV27="X"</formula>
    </cfRule>
    <cfRule type="expression" dxfId="9454" priority="842">
      <formula>AV27="후보"</formula>
    </cfRule>
  </conditionalFormatting>
  <conditionalFormatting sqref="Z27">
    <cfRule type="colorScale" priority="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9453" priority="838" operator="greaterThan">
      <formula>0.9</formula>
    </cfRule>
    <cfRule type="cellIs" dxfId="9452" priority="839" operator="greaterThan">
      <formula>0.85</formula>
    </cfRule>
  </conditionalFormatting>
  <conditionalFormatting sqref="N27">
    <cfRule type="cellIs" dxfId="9451" priority="836" operator="greaterThan">
      <formula>0.9</formula>
    </cfRule>
    <cfRule type="cellIs" dxfId="9450" priority="837" operator="greaterThan">
      <formula>0.85</formula>
    </cfRule>
  </conditionalFormatting>
  <conditionalFormatting sqref="E27">
    <cfRule type="expression" dxfId="9449" priority="832">
      <formula>AND(IF(OR($Q27=1,$Q27=2),1,0),IF($X27&lt;=20,1,0))</formula>
    </cfRule>
    <cfRule type="expression" dxfId="9448" priority="833">
      <formula>AND(IF($Q27=2,1,0),IF($X27&lt;30,1,0))</formula>
    </cfRule>
    <cfRule type="expression" dxfId="9447" priority="834">
      <formula>AND(IF($Q27=3,1,0),IF($X27&lt;30,1,0))</formula>
    </cfRule>
    <cfRule type="expression" dxfId="9446" priority="835">
      <formula>AND(IF($Q27=3,1,IF($Q27=4,1,0)),IF($F27&lt;=85,1,0))</formula>
    </cfRule>
  </conditionalFormatting>
  <conditionalFormatting sqref="X27">
    <cfRule type="expression" dxfId="9445" priority="828">
      <formula>AND(IF(OR($Q27=1,$Q27=2),1,0),IF($X27&lt;=20,1,0))</formula>
    </cfRule>
    <cfRule type="expression" dxfId="9444" priority="829">
      <formula>AND(IF($Q27=2,1,0),IF($X27&lt;30,1,0))</formula>
    </cfRule>
    <cfRule type="expression" dxfId="9443" priority="830">
      <formula>AND(IF($Q27=3,1,0),IF($X27&lt;30,1,0))</formula>
    </cfRule>
    <cfRule type="expression" dxfId="9442" priority="831">
      <formula>AND(IF($Q27=3,1,IF($Q27=4,1,0)),IF($F27&lt;=85,1,0))</formula>
    </cfRule>
  </conditionalFormatting>
  <conditionalFormatting sqref="AI27">
    <cfRule type="expression" dxfId="9441" priority="824">
      <formula>AND(IF(OR($Q27=1,$Q27=2),1,0),IF($X27&lt;=20,1,0))</formula>
    </cfRule>
    <cfRule type="expression" dxfId="9440" priority="825">
      <formula>AND(IF($Q27=2,1,0),IF($X27&lt;30,1,0))</formula>
    </cfRule>
    <cfRule type="expression" dxfId="9439" priority="826">
      <formula>AND(IF($Q27=3,1,0),IF($X27&lt;30,1,0))</formula>
    </cfRule>
    <cfRule type="expression" dxfId="9438" priority="827">
      <formula>AND(IF($Q27=3,1,IF($Q27=4,1,0)),IF($F27&lt;=85,1,0))</formula>
    </cfRule>
  </conditionalFormatting>
  <conditionalFormatting sqref="AV28">
    <cfRule type="expression" dxfId="9437" priority="822">
      <formula>AV28="X"</formula>
    </cfRule>
    <cfRule type="expression" dxfId="9436" priority="823">
      <formula>AV28="후보"</formula>
    </cfRule>
  </conditionalFormatting>
  <conditionalFormatting sqref="Z28">
    <cfRule type="colorScale" priority="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9435" priority="819" operator="greaterThan">
      <formula>0.9</formula>
    </cfRule>
    <cfRule type="cellIs" dxfId="9434" priority="820" operator="greaterThan">
      <formula>0.85</formula>
    </cfRule>
  </conditionalFormatting>
  <conditionalFormatting sqref="N28">
    <cfRule type="cellIs" dxfId="9433" priority="817" operator="greaterThan">
      <formula>0.9</formula>
    </cfRule>
    <cfRule type="cellIs" dxfId="9432" priority="818" operator="greaterThan">
      <formula>0.85</formula>
    </cfRule>
  </conditionalFormatting>
  <conditionalFormatting sqref="E28">
    <cfRule type="expression" dxfId="9431" priority="813">
      <formula>AND(IF(OR($Q28=1,$Q28=2),1,0),IF($X28&lt;=20,1,0))</formula>
    </cfRule>
    <cfRule type="expression" dxfId="9430" priority="814">
      <formula>AND(IF($Q28=2,1,0),IF($X28&lt;30,1,0))</formula>
    </cfRule>
    <cfRule type="expression" dxfId="9429" priority="815">
      <formula>AND(IF($Q28=3,1,0),IF($X28&lt;30,1,0))</formula>
    </cfRule>
    <cfRule type="expression" dxfId="9428" priority="816">
      <formula>AND(IF($Q28=3,1,IF($Q28=4,1,0)),IF($F28&lt;=85,1,0))</formula>
    </cfRule>
  </conditionalFormatting>
  <conditionalFormatting sqref="X28">
    <cfRule type="expression" dxfId="9427" priority="809">
      <formula>AND(IF(OR($Q28=1,$Q28=2),1,0),IF($X28&lt;=20,1,0))</formula>
    </cfRule>
    <cfRule type="expression" dxfId="9426" priority="810">
      <formula>AND(IF($Q28=2,1,0),IF($X28&lt;30,1,0))</formula>
    </cfRule>
    <cfRule type="expression" dxfId="9425" priority="811">
      <formula>AND(IF($Q28=3,1,0),IF($X28&lt;30,1,0))</formula>
    </cfRule>
    <cfRule type="expression" dxfId="9424" priority="812">
      <formula>AND(IF($Q28=3,1,IF($Q28=4,1,0)),IF($F28&lt;=85,1,0))</formula>
    </cfRule>
  </conditionalFormatting>
  <conditionalFormatting sqref="AI28">
    <cfRule type="expression" dxfId="9423" priority="805">
      <formula>AND(IF(OR($Q28=1,$Q28=2),1,0),IF($X28&lt;=20,1,0))</formula>
    </cfRule>
    <cfRule type="expression" dxfId="9422" priority="806">
      <formula>AND(IF($Q28=2,1,0),IF($X28&lt;30,1,0))</formula>
    </cfRule>
    <cfRule type="expression" dxfId="9421" priority="807">
      <formula>AND(IF($Q28=3,1,0),IF($X28&lt;30,1,0))</formula>
    </cfRule>
    <cfRule type="expression" dxfId="9420" priority="808">
      <formula>AND(IF($Q28=3,1,IF($Q28=4,1,0)),IF($F28&lt;=85,1,0))</formula>
    </cfRule>
  </conditionalFormatting>
  <conditionalFormatting sqref="AV29">
    <cfRule type="expression" dxfId="9419" priority="803">
      <formula>AV29="X"</formula>
    </cfRule>
    <cfRule type="expression" dxfId="9418" priority="804">
      <formula>AV29="후보"</formula>
    </cfRule>
  </conditionalFormatting>
  <conditionalFormatting sqref="Z29">
    <cfRule type="colorScale" priority="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9417" priority="800" operator="greaterThan">
      <formula>0.9</formula>
    </cfRule>
    <cfRule type="cellIs" dxfId="9416" priority="801" operator="greaterThan">
      <formula>0.85</formula>
    </cfRule>
  </conditionalFormatting>
  <conditionalFormatting sqref="N29">
    <cfRule type="cellIs" dxfId="9415" priority="798" operator="greaterThan">
      <formula>0.9</formula>
    </cfRule>
    <cfRule type="cellIs" dxfId="9414" priority="799" operator="greaterThan">
      <formula>0.85</formula>
    </cfRule>
  </conditionalFormatting>
  <conditionalFormatting sqref="E29">
    <cfRule type="expression" dxfId="9413" priority="794">
      <formula>AND(IF(OR($Q29=1,$Q29=2),1,0),IF($X29&lt;=20,1,0))</formula>
    </cfRule>
    <cfRule type="expression" dxfId="9412" priority="795">
      <formula>AND(IF($Q29=2,1,0),IF($X29&lt;30,1,0))</formula>
    </cfRule>
    <cfRule type="expression" dxfId="9411" priority="796">
      <formula>AND(IF($Q29=3,1,0),IF($X29&lt;30,1,0))</formula>
    </cfRule>
    <cfRule type="expression" dxfId="9410" priority="797">
      <formula>AND(IF($Q29=3,1,IF($Q29=4,1,0)),IF($F29&lt;=85,1,0))</formula>
    </cfRule>
  </conditionalFormatting>
  <conditionalFormatting sqref="X29">
    <cfRule type="expression" dxfId="9409" priority="790">
      <formula>AND(IF(OR($Q29=1,$Q29=2),1,0),IF($X29&lt;=20,1,0))</formula>
    </cfRule>
    <cfRule type="expression" dxfId="9408" priority="791">
      <formula>AND(IF($Q29=2,1,0),IF($X29&lt;30,1,0))</formula>
    </cfRule>
    <cfRule type="expression" dxfId="9407" priority="792">
      <formula>AND(IF($Q29=3,1,0),IF($X29&lt;30,1,0))</formula>
    </cfRule>
    <cfRule type="expression" dxfId="9406" priority="793">
      <formula>AND(IF($Q29=3,1,IF($Q29=4,1,0)),IF($F29&lt;=85,1,0))</formula>
    </cfRule>
  </conditionalFormatting>
  <conditionalFormatting sqref="AI29">
    <cfRule type="expression" dxfId="9405" priority="786">
      <formula>AND(IF(OR($Q29=1,$Q29=2),1,0),IF($X29&lt;=20,1,0))</formula>
    </cfRule>
    <cfRule type="expression" dxfId="9404" priority="787">
      <formula>AND(IF($Q29=2,1,0),IF($X29&lt;30,1,0))</formula>
    </cfRule>
    <cfRule type="expression" dxfId="9403" priority="788">
      <formula>AND(IF($Q29=3,1,0),IF($X29&lt;30,1,0))</formula>
    </cfRule>
    <cfRule type="expression" dxfId="9402" priority="789">
      <formula>AND(IF($Q29=3,1,IF($Q29=4,1,0)),IF($F29&lt;=85,1,0))</formula>
    </cfRule>
  </conditionalFormatting>
  <conditionalFormatting sqref="AV30">
    <cfRule type="expression" dxfId="9401" priority="784">
      <formula>AV30="X"</formula>
    </cfRule>
    <cfRule type="expression" dxfId="9400" priority="785">
      <formula>AV30="후보"</formula>
    </cfRule>
  </conditionalFormatting>
  <conditionalFormatting sqref="Z30">
    <cfRule type="colorScale" priority="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9399" priority="781" operator="greaterThan">
      <formula>0.9</formula>
    </cfRule>
    <cfRule type="cellIs" dxfId="9398" priority="782" operator="greaterThan">
      <formula>0.85</formula>
    </cfRule>
  </conditionalFormatting>
  <conditionalFormatting sqref="N30">
    <cfRule type="cellIs" dxfId="9397" priority="779" operator="greaterThan">
      <formula>0.9</formula>
    </cfRule>
    <cfRule type="cellIs" dxfId="9396" priority="780" operator="greaterThan">
      <formula>0.85</formula>
    </cfRule>
  </conditionalFormatting>
  <conditionalFormatting sqref="E30">
    <cfRule type="expression" dxfId="9395" priority="775">
      <formula>AND(IF(OR($Q30=1,$Q30=2),1,0),IF($X30&lt;=20,1,0))</formula>
    </cfRule>
    <cfRule type="expression" dxfId="9394" priority="776">
      <formula>AND(IF($Q30=2,1,0),IF($X30&lt;30,1,0))</formula>
    </cfRule>
    <cfRule type="expression" dxfId="9393" priority="777">
      <formula>AND(IF($Q30=3,1,0),IF($X30&lt;30,1,0))</formula>
    </cfRule>
    <cfRule type="expression" dxfId="9392" priority="778">
      <formula>AND(IF($Q30=3,1,IF($Q30=4,1,0)),IF($F30&lt;=85,1,0))</formula>
    </cfRule>
  </conditionalFormatting>
  <conditionalFormatting sqref="X30">
    <cfRule type="expression" dxfId="9391" priority="771">
      <formula>AND(IF(OR($Q30=1,$Q30=2),1,0),IF($X30&lt;=20,1,0))</formula>
    </cfRule>
    <cfRule type="expression" dxfId="9390" priority="772">
      <formula>AND(IF($Q30=2,1,0),IF($X30&lt;30,1,0))</formula>
    </cfRule>
    <cfRule type="expression" dxfId="9389" priority="773">
      <formula>AND(IF($Q30=3,1,0),IF($X30&lt;30,1,0))</formula>
    </cfRule>
    <cfRule type="expression" dxfId="9388" priority="774">
      <formula>AND(IF($Q30=3,1,IF($Q30=4,1,0)),IF($F30&lt;=85,1,0))</formula>
    </cfRule>
  </conditionalFormatting>
  <conditionalFormatting sqref="AI30">
    <cfRule type="expression" dxfId="9387" priority="767">
      <formula>AND(IF(OR($Q30=1,$Q30=2),1,0),IF($X30&lt;=20,1,0))</formula>
    </cfRule>
    <cfRule type="expression" dxfId="9386" priority="768">
      <formula>AND(IF($Q30=2,1,0),IF($X30&lt;30,1,0))</formula>
    </cfRule>
    <cfRule type="expression" dxfId="9385" priority="769">
      <formula>AND(IF($Q30=3,1,0),IF($X30&lt;30,1,0))</formula>
    </cfRule>
    <cfRule type="expression" dxfId="9384" priority="770">
      <formula>AND(IF($Q30=3,1,IF($Q30=4,1,0)),IF($F30&lt;=85,1,0))</formula>
    </cfRule>
  </conditionalFormatting>
  <conditionalFormatting sqref="AV31">
    <cfRule type="expression" dxfId="9383" priority="765">
      <formula>AV31="X"</formula>
    </cfRule>
    <cfRule type="expression" dxfId="9382" priority="766">
      <formula>AV31="후보"</formula>
    </cfRule>
  </conditionalFormatting>
  <conditionalFormatting sqref="Z31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9381" priority="762" operator="greaterThan">
      <formula>0.9</formula>
    </cfRule>
    <cfRule type="cellIs" dxfId="9380" priority="763" operator="greaterThan">
      <formula>0.85</formula>
    </cfRule>
  </conditionalFormatting>
  <conditionalFormatting sqref="AV32">
    <cfRule type="expression" dxfId="9379" priority="760">
      <formula>AV32="X"</formula>
    </cfRule>
    <cfRule type="expression" dxfId="9378" priority="761">
      <formula>AV32="후보"</formula>
    </cfRule>
  </conditionalFormatting>
  <conditionalFormatting sqref="Z32">
    <cfRule type="colorScale" priority="7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9377" priority="757" operator="greaterThan">
      <formula>0.9</formula>
    </cfRule>
    <cfRule type="cellIs" dxfId="9376" priority="758" operator="greaterThan">
      <formula>0.85</formula>
    </cfRule>
  </conditionalFormatting>
  <conditionalFormatting sqref="N32">
    <cfRule type="cellIs" dxfId="9375" priority="755" operator="greaterThan">
      <formula>0.9</formula>
    </cfRule>
    <cfRule type="cellIs" dxfId="9374" priority="756" operator="greaterThan">
      <formula>0.85</formula>
    </cfRule>
  </conditionalFormatting>
  <conditionalFormatting sqref="E32">
    <cfRule type="expression" dxfId="9373" priority="751">
      <formula>AND(IF(OR($Q32=1,$Q32=2),1,0),IF($X32&lt;=20,1,0))</formula>
    </cfRule>
    <cfRule type="expression" dxfId="9372" priority="752">
      <formula>AND(IF($Q32=2,1,0),IF($X32&lt;30,1,0))</formula>
    </cfRule>
    <cfRule type="expression" dxfId="9371" priority="753">
      <formula>AND(IF($Q32=3,1,0),IF($X32&lt;30,1,0))</formula>
    </cfRule>
    <cfRule type="expression" dxfId="9370" priority="754">
      <formula>AND(IF($Q32=3,1,IF($Q32=4,1,0)),IF($F32&lt;=85,1,0))</formula>
    </cfRule>
  </conditionalFormatting>
  <conditionalFormatting sqref="X32">
    <cfRule type="expression" dxfId="9369" priority="747">
      <formula>AND(IF(OR($Q32=1,$Q32=2),1,0),IF($X32&lt;=20,1,0))</formula>
    </cfRule>
    <cfRule type="expression" dxfId="9368" priority="748">
      <formula>AND(IF($Q32=2,1,0),IF($X32&lt;30,1,0))</formula>
    </cfRule>
    <cfRule type="expression" dxfId="9367" priority="749">
      <formula>AND(IF($Q32=3,1,0),IF($X32&lt;30,1,0))</formula>
    </cfRule>
    <cfRule type="expression" dxfId="9366" priority="750">
      <formula>AND(IF($Q32=3,1,IF($Q32=4,1,0)),IF($F32&lt;=85,1,0))</formula>
    </cfRule>
  </conditionalFormatting>
  <conditionalFormatting sqref="AI32">
    <cfRule type="expression" dxfId="9365" priority="743">
      <formula>AND(IF(OR($Q32=1,$Q32=2),1,0),IF($X32&lt;=20,1,0))</formula>
    </cfRule>
    <cfRule type="expression" dxfId="9364" priority="744">
      <formula>AND(IF($Q32=2,1,0),IF($X32&lt;30,1,0))</formula>
    </cfRule>
    <cfRule type="expression" dxfId="9363" priority="745">
      <formula>AND(IF($Q32=3,1,0),IF($X32&lt;30,1,0))</formula>
    </cfRule>
    <cfRule type="expression" dxfId="9362" priority="746">
      <formula>AND(IF($Q32=3,1,IF($Q32=4,1,0)),IF($F32&lt;=85,1,0))</formula>
    </cfRule>
  </conditionalFormatting>
  <conditionalFormatting sqref="AV33">
    <cfRule type="expression" dxfId="9361" priority="741">
      <formula>AV33="X"</formula>
    </cfRule>
    <cfRule type="expression" dxfId="9360" priority="742">
      <formula>AV33="후보"</formula>
    </cfRule>
  </conditionalFormatting>
  <conditionalFormatting sqref="Z33">
    <cfRule type="colorScale" priority="7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9359" priority="738" operator="greaterThan">
      <formula>0.9</formula>
    </cfRule>
    <cfRule type="cellIs" dxfId="9358" priority="739" operator="greaterThan">
      <formula>0.85</formula>
    </cfRule>
  </conditionalFormatting>
  <conditionalFormatting sqref="N33">
    <cfRule type="cellIs" dxfId="9357" priority="736" operator="greaterThan">
      <formula>0.9</formula>
    </cfRule>
    <cfRule type="cellIs" dxfId="9356" priority="737" operator="greaterThan">
      <formula>0.85</formula>
    </cfRule>
  </conditionalFormatting>
  <conditionalFormatting sqref="E33">
    <cfRule type="expression" dxfId="9355" priority="732">
      <formula>AND(IF(OR($Q33=1,$Q33=2),1,0),IF($X33&lt;=20,1,0))</formula>
    </cfRule>
    <cfRule type="expression" dxfId="9354" priority="733">
      <formula>AND(IF($Q33=2,1,0),IF($X33&lt;30,1,0))</formula>
    </cfRule>
    <cfRule type="expression" dxfId="9353" priority="734">
      <formula>AND(IF($Q33=3,1,0),IF($X33&lt;30,1,0))</formula>
    </cfRule>
    <cfRule type="expression" dxfId="9352" priority="735">
      <formula>AND(IF($Q33=3,1,IF($Q33=4,1,0)),IF($F33&lt;=85,1,0))</formula>
    </cfRule>
  </conditionalFormatting>
  <conditionalFormatting sqref="X33">
    <cfRule type="expression" dxfId="9351" priority="728">
      <formula>AND(IF(OR($Q33=1,$Q33=2),1,0),IF($X33&lt;=20,1,0))</formula>
    </cfRule>
    <cfRule type="expression" dxfId="9350" priority="729">
      <formula>AND(IF($Q33=2,1,0),IF($X33&lt;30,1,0))</formula>
    </cfRule>
    <cfRule type="expression" dxfId="9349" priority="730">
      <formula>AND(IF($Q33=3,1,0),IF($X33&lt;30,1,0))</formula>
    </cfRule>
    <cfRule type="expression" dxfId="9348" priority="731">
      <formula>AND(IF($Q33=3,1,IF($Q33=4,1,0)),IF($F33&lt;=85,1,0))</formula>
    </cfRule>
  </conditionalFormatting>
  <conditionalFormatting sqref="AI33">
    <cfRule type="expression" dxfId="9347" priority="724">
      <formula>AND(IF(OR($Q33=1,$Q33=2),1,0),IF($X33&lt;=20,1,0))</formula>
    </cfRule>
    <cfRule type="expression" dxfId="9346" priority="725">
      <formula>AND(IF($Q33=2,1,0),IF($X33&lt;30,1,0))</formula>
    </cfRule>
    <cfRule type="expression" dxfId="9345" priority="726">
      <formula>AND(IF($Q33=3,1,0),IF($X33&lt;30,1,0))</formula>
    </cfRule>
    <cfRule type="expression" dxfId="9344" priority="727">
      <formula>AND(IF($Q33=3,1,IF($Q33=4,1,0)),IF($F33&lt;=85,1,0))</formula>
    </cfRule>
  </conditionalFormatting>
  <conditionalFormatting sqref="AV34">
    <cfRule type="expression" dxfId="9343" priority="722">
      <formula>AV34="X"</formula>
    </cfRule>
    <cfRule type="expression" dxfId="9342" priority="723">
      <formula>AV34="후보"</formula>
    </cfRule>
  </conditionalFormatting>
  <conditionalFormatting sqref="Z34">
    <cfRule type="colorScale" priority="7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9341" priority="719" operator="greaterThan">
      <formula>0.9</formula>
    </cfRule>
    <cfRule type="cellIs" dxfId="9340" priority="720" operator="greaterThan">
      <formula>0.85</formula>
    </cfRule>
  </conditionalFormatting>
  <conditionalFormatting sqref="N34">
    <cfRule type="cellIs" dxfId="9339" priority="717" operator="greaterThan">
      <formula>0.9</formula>
    </cfRule>
    <cfRule type="cellIs" dxfId="9338" priority="718" operator="greaterThan">
      <formula>0.85</formula>
    </cfRule>
  </conditionalFormatting>
  <conditionalFormatting sqref="E34">
    <cfRule type="expression" dxfId="9337" priority="713">
      <formula>AND(IF(OR($Q34=1,$Q34=2),1,0),IF($X34&lt;=20,1,0))</formula>
    </cfRule>
    <cfRule type="expression" dxfId="9336" priority="714">
      <formula>AND(IF($Q34=2,1,0),IF($X34&lt;30,1,0))</formula>
    </cfRule>
    <cfRule type="expression" dxfId="9335" priority="715">
      <formula>AND(IF($Q34=3,1,0),IF($X34&lt;30,1,0))</formula>
    </cfRule>
    <cfRule type="expression" dxfId="9334" priority="716">
      <formula>AND(IF($Q34=3,1,IF($Q34=4,1,0)),IF($F34&lt;=85,1,0))</formula>
    </cfRule>
  </conditionalFormatting>
  <conditionalFormatting sqref="X34">
    <cfRule type="expression" dxfId="9333" priority="709">
      <formula>AND(IF(OR($Q34=1,$Q34=2),1,0),IF($X34&lt;=20,1,0))</formula>
    </cfRule>
    <cfRule type="expression" dxfId="9332" priority="710">
      <formula>AND(IF($Q34=2,1,0),IF($X34&lt;30,1,0))</formula>
    </cfRule>
    <cfRule type="expression" dxfId="9331" priority="711">
      <formula>AND(IF($Q34=3,1,0),IF($X34&lt;30,1,0))</formula>
    </cfRule>
    <cfRule type="expression" dxfId="9330" priority="712">
      <formula>AND(IF($Q34=3,1,IF($Q34=4,1,0)),IF($F34&lt;=85,1,0))</formula>
    </cfRule>
  </conditionalFormatting>
  <conditionalFormatting sqref="AI34">
    <cfRule type="expression" dxfId="9329" priority="705">
      <formula>AND(IF(OR($Q34=1,$Q34=2),1,0),IF($X34&lt;=20,1,0))</formula>
    </cfRule>
    <cfRule type="expression" dxfId="9328" priority="706">
      <formula>AND(IF($Q34=2,1,0),IF($X34&lt;30,1,0))</formula>
    </cfRule>
    <cfRule type="expression" dxfId="9327" priority="707">
      <formula>AND(IF($Q34=3,1,0),IF($X34&lt;30,1,0))</formula>
    </cfRule>
    <cfRule type="expression" dxfId="9326" priority="708">
      <formula>AND(IF($Q34=3,1,IF($Q34=4,1,0)),IF($F34&lt;=85,1,0))</formula>
    </cfRule>
  </conditionalFormatting>
  <conditionalFormatting sqref="AV35">
    <cfRule type="expression" dxfId="9325" priority="703">
      <formula>AV35="X"</formula>
    </cfRule>
    <cfRule type="expression" dxfId="9324" priority="704">
      <formula>AV35="후보"</formula>
    </cfRule>
  </conditionalFormatting>
  <conditionalFormatting sqref="Z35">
    <cfRule type="colorScale" priority="7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9323" priority="700" operator="greaterThan">
      <formula>0.9</formula>
    </cfRule>
    <cfRule type="cellIs" dxfId="9322" priority="701" operator="greaterThan">
      <formula>0.85</formula>
    </cfRule>
  </conditionalFormatting>
  <conditionalFormatting sqref="N35">
    <cfRule type="cellIs" dxfId="9321" priority="698" operator="greaterThan">
      <formula>0.9</formula>
    </cfRule>
    <cfRule type="cellIs" dxfId="9320" priority="699" operator="greaterThan">
      <formula>0.85</formula>
    </cfRule>
  </conditionalFormatting>
  <conditionalFormatting sqref="E35">
    <cfRule type="expression" dxfId="9319" priority="694">
      <formula>AND(IF(OR($Q35=1,$Q35=2),1,0),IF($X35&lt;=20,1,0))</formula>
    </cfRule>
    <cfRule type="expression" dxfId="9318" priority="695">
      <formula>AND(IF($Q35=2,1,0),IF($X35&lt;30,1,0))</formula>
    </cfRule>
    <cfRule type="expression" dxfId="9317" priority="696">
      <formula>AND(IF($Q35=3,1,0),IF($X35&lt;30,1,0))</formula>
    </cfRule>
    <cfRule type="expression" dxfId="9316" priority="697">
      <formula>AND(IF($Q35=3,1,IF($Q35=4,1,0)),IF($F35&lt;=85,1,0))</formula>
    </cfRule>
  </conditionalFormatting>
  <conditionalFormatting sqref="X35">
    <cfRule type="expression" dxfId="9315" priority="690">
      <formula>AND(IF(OR($Q35=1,$Q35=2),1,0),IF($X35&lt;=20,1,0))</formula>
    </cfRule>
    <cfRule type="expression" dxfId="9314" priority="691">
      <formula>AND(IF($Q35=2,1,0),IF($X35&lt;30,1,0))</formula>
    </cfRule>
    <cfRule type="expression" dxfId="9313" priority="692">
      <formula>AND(IF($Q35=3,1,0),IF($X35&lt;30,1,0))</formula>
    </cfRule>
    <cfRule type="expression" dxfId="9312" priority="693">
      <formula>AND(IF($Q35=3,1,IF($Q35=4,1,0)),IF($F35&lt;=85,1,0))</formula>
    </cfRule>
  </conditionalFormatting>
  <conditionalFormatting sqref="AI35">
    <cfRule type="expression" dxfId="9311" priority="686">
      <formula>AND(IF(OR($Q35=1,$Q35=2),1,0),IF($X35&lt;=20,1,0))</formula>
    </cfRule>
    <cfRule type="expression" dxfId="9310" priority="687">
      <formula>AND(IF($Q35=2,1,0),IF($X35&lt;30,1,0))</formula>
    </cfRule>
    <cfRule type="expression" dxfId="9309" priority="688">
      <formula>AND(IF($Q35=3,1,0),IF($X35&lt;30,1,0))</formula>
    </cfRule>
    <cfRule type="expression" dxfId="9308" priority="689">
      <formula>AND(IF($Q35=3,1,IF($Q35=4,1,0)),IF($F35&lt;=85,1,0))</formula>
    </cfRule>
  </conditionalFormatting>
  <conditionalFormatting sqref="AV36">
    <cfRule type="expression" dxfId="9307" priority="684">
      <formula>AV36="X"</formula>
    </cfRule>
    <cfRule type="expression" dxfId="9306" priority="685">
      <formula>AV36="후보"</formula>
    </cfRule>
  </conditionalFormatting>
  <conditionalFormatting sqref="Z36">
    <cfRule type="colorScale" priority="6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9305" priority="681" operator="greaterThan">
      <formula>0.9</formula>
    </cfRule>
    <cfRule type="cellIs" dxfId="9304" priority="682" operator="greaterThan">
      <formula>0.85</formula>
    </cfRule>
  </conditionalFormatting>
  <conditionalFormatting sqref="N36">
    <cfRule type="cellIs" dxfId="9303" priority="679" operator="greaterThan">
      <formula>0.9</formula>
    </cfRule>
    <cfRule type="cellIs" dxfId="9302" priority="680" operator="greaterThan">
      <formula>0.85</formula>
    </cfRule>
  </conditionalFormatting>
  <conditionalFormatting sqref="E36">
    <cfRule type="expression" dxfId="9301" priority="675">
      <formula>AND(IF(OR($Q36=1,$Q36=2),1,0),IF($X36&lt;=20,1,0))</formula>
    </cfRule>
    <cfRule type="expression" dxfId="9300" priority="676">
      <formula>AND(IF($Q36=2,1,0),IF($X36&lt;30,1,0))</formula>
    </cfRule>
    <cfRule type="expression" dxfId="9299" priority="677">
      <formula>AND(IF($Q36=3,1,0),IF($X36&lt;30,1,0))</formula>
    </cfRule>
    <cfRule type="expression" dxfId="9298" priority="678">
      <formula>AND(IF($Q36=3,1,IF($Q36=4,1,0)),IF($F36&lt;=85,1,0))</formula>
    </cfRule>
  </conditionalFormatting>
  <conditionalFormatting sqref="X36">
    <cfRule type="expression" dxfId="9297" priority="671">
      <formula>AND(IF(OR($Q36=1,$Q36=2),1,0),IF($X36&lt;=20,1,0))</formula>
    </cfRule>
    <cfRule type="expression" dxfId="9296" priority="672">
      <formula>AND(IF($Q36=2,1,0),IF($X36&lt;30,1,0))</formula>
    </cfRule>
    <cfRule type="expression" dxfId="9295" priority="673">
      <formula>AND(IF($Q36=3,1,0),IF($X36&lt;30,1,0))</formula>
    </cfRule>
    <cfRule type="expression" dxfId="9294" priority="674">
      <formula>AND(IF($Q36=3,1,IF($Q36=4,1,0)),IF($F36&lt;=85,1,0))</formula>
    </cfRule>
  </conditionalFormatting>
  <conditionalFormatting sqref="AI36">
    <cfRule type="expression" dxfId="9293" priority="667">
      <formula>AND(IF(OR($Q36=1,$Q36=2),1,0),IF($X36&lt;=20,1,0))</formula>
    </cfRule>
    <cfRule type="expression" dxfId="9292" priority="668">
      <formula>AND(IF($Q36=2,1,0),IF($X36&lt;30,1,0))</formula>
    </cfRule>
    <cfRule type="expression" dxfId="9291" priority="669">
      <formula>AND(IF($Q36=3,1,0),IF($X36&lt;30,1,0))</formula>
    </cfRule>
    <cfRule type="expression" dxfId="9290" priority="670">
      <formula>AND(IF($Q36=3,1,IF($Q36=4,1,0)),IF($F36&lt;=85,1,0))</formula>
    </cfRule>
  </conditionalFormatting>
  <conditionalFormatting sqref="AV37">
    <cfRule type="expression" dxfId="9289" priority="665">
      <formula>AV37="X"</formula>
    </cfRule>
    <cfRule type="expression" dxfId="9288" priority="666">
      <formula>AV37="후보"</formula>
    </cfRule>
  </conditionalFormatting>
  <conditionalFormatting sqref="Z37">
    <cfRule type="colorScale" priority="6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9287" priority="662" operator="greaterThan">
      <formula>0.9</formula>
    </cfRule>
    <cfRule type="cellIs" dxfId="9286" priority="663" operator="greaterThan">
      <formula>0.85</formula>
    </cfRule>
  </conditionalFormatting>
  <conditionalFormatting sqref="N37">
    <cfRule type="cellIs" dxfId="9285" priority="660" operator="greaterThan">
      <formula>0.9</formula>
    </cfRule>
    <cfRule type="cellIs" dxfId="9284" priority="661" operator="greaterThan">
      <formula>0.85</formula>
    </cfRule>
  </conditionalFormatting>
  <conditionalFormatting sqref="E37">
    <cfRule type="expression" dxfId="9283" priority="656">
      <formula>AND(IF(OR($Q37=1,$Q37=2),1,0),IF($X37&lt;=20,1,0))</formula>
    </cfRule>
    <cfRule type="expression" dxfId="9282" priority="657">
      <formula>AND(IF($Q37=2,1,0),IF($X37&lt;30,1,0))</formula>
    </cfRule>
    <cfRule type="expression" dxfId="9281" priority="658">
      <formula>AND(IF($Q37=3,1,0),IF($X37&lt;30,1,0))</formula>
    </cfRule>
    <cfRule type="expression" dxfId="9280" priority="659">
      <formula>AND(IF($Q37=3,1,IF($Q37=4,1,0)),IF($F37&lt;=85,1,0))</formula>
    </cfRule>
  </conditionalFormatting>
  <conditionalFormatting sqref="X37">
    <cfRule type="expression" dxfId="9279" priority="652">
      <formula>AND(IF(OR($Q37=1,$Q37=2),1,0),IF($X37&lt;=20,1,0))</formula>
    </cfRule>
    <cfRule type="expression" dxfId="9278" priority="653">
      <formula>AND(IF($Q37=2,1,0),IF($X37&lt;30,1,0))</formula>
    </cfRule>
    <cfRule type="expression" dxfId="9277" priority="654">
      <formula>AND(IF($Q37=3,1,0),IF($X37&lt;30,1,0))</formula>
    </cfRule>
    <cfRule type="expression" dxfId="9276" priority="655">
      <formula>AND(IF($Q37=3,1,IF($Q37=4,1,0)),IF($F37&lt;=85,1,0))</formula>
    </cfRule>
  </conditionalFormatting>
  <conditionalFormatting sqref="AI37">
    <cfRule type="expression" dxfId="9275" priority="648">
      <formula>AND(IF(OR($Q37=1,$Q37=2),1,0),IF($X37&lt;=20,1,0))</formula>
    </cfRule>
    <cfRule type="expression" dxfId="9274" priority="649">
      <formula>AND(IF($Q37=2,1,0),IF($X37&lt;30,1,0))</formula>
    </cfRule>
    <cfRule type="expression" dxfId="9273" priority="650">
      <formula>AND(IF($Q37=3,1,0),IF($X37&lt;30,1,0))</formula>
    </cfRule>
    <cfRule type="expression" dxfId="9272" priority="651">
      <formula>AND(IF($Q37=3,1,IF($Q37=4,1,0)),IF($F37&lt;=85,1,0))</formula>
    </cfRule>
  </conditionalFormatting>
  <conditionalFormatting sqref="AV38">
    <cfRule type="expression" dxfId="9271" priority="646">
      <formula>AV38="X"</formula>
    </cfRule>
    <cfRule type="expression" dxfId="9270" priority="647">
      <formula>AV38="후보"</formula>
    </cfRule>
  </conditionalFormatting>
  <conditionalFormatting sqref="Z38">
    <cfRule type="colorScale" priority="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9269" priority="643" operator="greaterThan">
      <formula>0.9</formula>
    </cfRule>
    <cfRule type="cellIs" dxfId="9268" priority="644" operator="greaterThan">
      <formula>0.85</formula>
    </cfRule>
  </conditionalFormatting>
  <conditionalFormatting sqref="N38">
    <cfRule type="cellIs" dxfId="9267" priority="641" operator="greaterThan">
      <formula>0.9</formula>
    </cfRule>
    <cfRule type="cellIs" dxfId="9266" priority="642" operator="greaterThan">
      <formula>0.85</formula>
    </cfRule>
  </conditionalFormatting>
  <conditionalFormatting sqref="E38">
    <cfRule type="expression" dxfId="9265" priority="637">
      <formula>AND(IF(OR($Q38=1,$Q38=2),1,0),IF($X38&lt;=20,1,0))</formula>
    </cfRule>
    <cfRule type="expression" dxfId="9264" priority="638">
      <formula>AND(IF($Q38=2,1,0),IF($X38&lt;30,1,0))</formula>
    </cfRule>
    <cfRule type="expression" dxfId="9263" priority="639">
      <formula>AND(IF($Q38=3,1,0),IF($X38&lt;30,1,0))</formula>
    </cfRule>
    <cfRule type="expression" dxfId="9262" priority="640">
      <formula>AND(IF($Q38=3,1,IF($Q38=4,1,0)),IF($F38&lt;=85,1,0))</formula>
    </cfRule>
  </conditionalFormatting>
  <conditionalFormatting sqref="X38">
    <cfRule type="expression" dxfId="9261" priority="633">
      <formula>AND(IF(OR($Q38=1,$Q38=2),1,0),IF($X38&lt;=20,1,0))</formula>
    </cfRule>
    <cfRule type="expression" dxfId="9260" priority="634">
      <formula>AND(IF($Q38=2,1,0),IF($X38&lt;30,1,0))</formula>
    </cfRule>
    <cfRule type="expression" dxfId="9259" priority="635">
      <formula>AND(IF($Q38=3,1,0),IF($X38&lt;30,1,0))</formula>
    </cfRule>
    <cfRule type="expression" dxfId="9258" priority="636">
      <formula>AND(IF($Q38=3,1,IF($Q38=4,1,0)),IF($F38&lt;=85,1,0))</formula>
    </cfRule>
  </conditionalFormatting>
  <conditionalFormatting sqref="AI38">
    <cfRule type="expression" dxfId="9257" priority="629">
      <formula>AND(IF(OR($Q38=1,$Q38=2),1,0),IF($X38&lt;=20,1,0))</formula>
    </cfRule>
    <cfRule type="expression" dxfId="9256" priority="630">
      <formula>AND(IF($Q38=2,1,0),IF($X38&lt;30,1,0))</formula>
    </cfRule>
    <cfRule type="expression" dxfId="9255" priority="631">
      <formula>AND(IF($Q38=3,1,0),IF($X38&lt;30,1,0))</formula>
    </cfRule>
    <cfRule type="expression" dxfId="9254" priority="632">
      <formula>AND(IF($Q38=3,1,IF($Q38=4,1,0)),IF($F38&lt;=85,1,0))</formula>
    </cfRule>
  </conditionalFormatting>
  <conditionalFormatting sqref="AV39">
    <cfRule type="expression" dxfId="9253" priority="627">
      <formula>AV39="X"</formula>
    </cfRule>
    <cfRule type="expression" dxfId="9252" priority="628">
      <formula>AV39="후보"</formula>
    </cfRule>
  </conditionalFormatting>
  <conditionalFormatting sqref="Z39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9251" priority="624" operator="greaterThan">
      <formula>0.9</formula>
    </cfRule>
    <cfRule type="cellIs" dxfId="9250" priority="625" operator="greaterThan">
      <formula>0.85</formula>
    </cfRule>
  </conditionalFormatting>
  <conditionalFormatting sqref="N39">
    <cfRule type="cellIs" dxfId="9249" priority="622" operator="greaterThan">
      <formula>0.9</formula>
    </cfRule>
    <cfRule type="cellIs" dxfId="9248" priority="623" operator="greaterThan">
      <formula>0.85</formula>
    </cfRule>
  </conditionalFormatting>
  <conditionalFormatting sqref="E39">
    <cfRule type="expression" dxfId="9247" priority="618">
      <formula>AND(IF(OR($Q39=1,$Q39=2),1,0),IF($X39&lt;=20,1,0))</formula>
    </cfRule>
    <cfRule type="expression" dxfId="9246" priority="619">
      <formula>AND(IF($Q39=2,1,0),IF($X39&lt;30,1,0))</formula>
    </cfRule>
    <cfRule type="expression" dxfId="9245" priority="620">
      <formula>AND(IF($Q39=3,1,0),IF($X39&lt;30,1,0))</formula>
    </cfRule>
    <cfRule type="expression" dxfId="9244" priority="621">
      <formula>AND(IF($Q39=3,1,IF($Q39=4,1,0)),IF($F39&lt;=85,1,0))</formula>
    </cfRule>
  </conditionalFormatting>
  <conditionalFormatting sqref="X39">
    <cfRule type="expression" dxfId="9243" priority="614">
      <formula>AND(IF(OR($Q39=1,$Q39=2),1,0),IF($X39&lt;=20,1,0))</formula>
    </cfRule>
    <cfRule type="expression" dxfId="9242" priority="615">
      <formula>AND(IF($Q39=2,1,0),IF($X39&lt;30,1,0))</formula>
    </cfRule>
    <cfRule type="expression" dxfId="9241" priority="616">
      <formula>AND(IF($Q39=3,1,0),IF($X39&lt;30,1,0))</formula>
    </cfRule>
    <cfRule type="expression" dxfId="9240" priority="617">
      <formula>AND(IF($Q39=3,1,IF($Q39=4,1,0)),IF($F39&lt;=85,1,0))</formula>
    </cfRule>
  </conditionalFormatting>
  <conditionalFormatting sqref="AI39">
    <cfRule type="expression" dxfId="9239" priority="610">
      <formula>AND(IF(OR($Q39=1,$Q39=2),1,0),IF($X39&lt;=20,1,0))</formula>
    </cfRule>
    <cfRule type="expression" dxfId="9238" priority="611">
      <formula>AND(IF($Q39=2,1,0),IF($X39&lt;30,1,0))</formula>
    </cfRule>
    <cfRule type="expression" dxfId="9237" priority="612">
      <formula>AND(IF($Q39=3,1,0),IF($X39&lt;30,1,0))</formula>
    </cfRule>
    <cfRule type="expression" dxfId="9236" priority="613">
      <formula>AND(IF($Q39=3,1,IF($Q39=4,1,0)),IF($F39&lt;=85,1,0))</formula>
    </cfRule>
  </conditionalFormatting>
  <conditionalFormatting sqref="AV40">
    <cfRule type="expression" dxfId="9235" priority="608">
      <formula>AV40="X"</formula>
    </cfRule>
    <cfRule type="expression" dxfId="9234" priority="609">
      <formula>AV40="후보"</formula>
    </cfRule>
  </conditionalFormatting>
  <conditionalFormatting sqref="Z40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9233" priority="605" operator="greaterThan">
      <formula>0.9</formula>
    </cfRule>
    <cfRule type="cellIs" dxfId="9232" priority="606" operator="greaterThan">
      <formula>0.85</formula>
    </cfRule>
  </conditionalFormatting>
  <conditionalFormatting sqref="N40">
    <cfRule type="cellIs" dxfId="9231" priority="603" operator="greaterThan">
      <formula>0.9</formula>
    </cfRule>
    <cfRule type="cellIs" dxfId="9230" priority="604" operator="greaterThan">
      <formula>0.85</formula>
    </cfRule>
  </conditionalFormatting>
  <conditionalFormatting sqref="E40">
    <cfRule type="expression" dxfId="9229" priority="599">
      <formula>AND(IF(OR($Q40=1,$Q40=2),1,0),IF($X40&lt;=20,1,0))</formula>
    </cfRule>
    <cfRule type="expression" dxfId="9228" priority="600">
      <formula>AND(IF($Q40=2,1,0),IF($X40&lt;30,1,0))</formula>
    </cfRule>
    <cfRule type="expression" dxfId="9227" priority="601">
      <formula>AND(IF($Q40=3,1,0),IF($X40&lt;30,1,0))</formula>
    </cfRule>
    <cfRule type="expression" dxfId="9226" priority="602">
      <formula>AND(IF($Q40=3,1,IF($Q40=4,1,0)),IF($F40&lt;=85,1,0))</formula>
    </cfRule>
  </conditionalFormatting>
  <conditionalFormatting sqref="X40">
    <cfRule type="expression" dxfId="9225" priority="595">
      <formula>AND(IF(OR($Q40=1,$Q40=2),1,0),IF($X40&lt;=20,1,0))</formula>
    </cfRule>
    <cfRule type="expression" dxfId="9224" priority="596">
      <formula>AND(IF($Q40=2,1,0),IF($X40&lt;30,1,0))</formula>
    </cfRule>
    <cfRule type="expression" dxfId="9223" priority="597">
      <formula>AND(IF($Q40=3,1,0),IF($X40&lt;30,1,0))</formula>
    </cfRule>
    <cfRule type="expression" dxfId="9222" priority="598">
      <formula>AND(IF($Q40=3,1,IF($Q40=4,1,0)),IF($F40&lt;=85,1,0))</formula>
    </cfRule>
  </conditionalFormatting>
  <conditionalFormatting sqref="AI40">
    <cfRule type="expression" dxfId="9221" priority="591">
      <formula>AND(IF(OR($Q40=1,$Q40=2),1,0),IF($X40&lt;=20,1,0))</formula>
    </cfRule>
    <cfRule type="expression" dxfId="9220" priority="592">
      <formula>AND(IF($Q40=2,1,0),IF($X40&lt;30,1,0))</formula>
    </cfRule>
    <cfRule type="expression" dxfId="9219" priority="593">
      <formula>AND(IF($Q40=3,1,0),IF($X40&lt;30,1,0))</formula>
    </cfRule>
    <cfRule type="expression" dxfId="9218" priority="594">
      <formula>AND(IF($Q40=3,1,IF($Q40=4,1,0)),IF($F40&lt;=85,1,0))</formula>
    </cfRule>
  </conditionalFormatting>
  <conditionalFormatting sqref="AV41">
    <cfRule type="expression" dxfId="9217" priority="589">
      <formula>AV41="X"</formula>
    </cfRule>
    <cfRule type="expression" dxfId="9216" priority="590">
      <formula>AV41="후보"</formula>
    </cfRule>
  </conditionalFormatting>
  <conditionalFormatting sqref="Z41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9215" priority="586" operator="greaterThan">
      <formula>0.9</formula>
    </cfRule>
    <cfRule type="cellIs" dxfId="9214" priority="587" operator="greaterThan">
      <formula>0.85</formula>
    </cfRule>
  </conditionalFormatting>
  <conditionalFormatting sqref="N41">
    <cfRule type="cellIs" dxfId="9213" priority="584" operator="greaterThan">
      <formula>0.9</formula>
    </cfRule>
    <cfRule type="cellIs" dxfId="9212" priority="585" operator="greaterThan">
      <formula>0.85</formula>
    </cfRule>
  </conditionalFormatting>
  <conditionalFormatting sqref="E41">
    <cfRule type="expression" dxfId="9211" priority="580">
      <formula>AND(IF(OR($Q41=1,$Q41=2),1,0),IF($X41&lt;=20,1,0))</formula>
    </cfRule>
    <cfRule type="expression" dxfId="9210" priority="581">
      <formula>AND(IF($Q41=2,1,0),IF($X41&lt;30,1,0))</formula>
    </cfRule>
    <cfRule type="expression" dxfId="9209" priority="582">
      <formula>AND(IF($Q41=3,1,0),IF($X41&lt;30,1,0))</formula>
    </cfRule>
    <cfRule type="expression" dxfId="9208" priority="583">
      <formula>AND(IF($Q41=3,1,IF($Q41=4,1,0)),IF($F41&lt;=85,1,0))</formula>
    </cfRule>
  </conditionalFormatting>
  <conditionalFormatting sqref="X41">
    <cfRule type="expression" dxfId="9207" priority="576">
      <formula>AND(IF(OR($Q41=1,$Q41=2),1,0),IF($X41&lt;=20,1,0))</formula>
    </cfRule>
    <cfRule type="expression" dxfId="9206" priority="577">
      <formula>AND(IF($Q41=2,1,0),IF($X41&lt;30,1,0))</formula>
    </cfRule>
    <cfRule type="expression" dxfId="9205" priority="578">
      <formula>AND(IF($Q41=3,1,0),IF($X41&lt;30,1,0))</formula>
    </cfRule>
    <cfRule type="expression" dxfId="9204" priority="579">
      <formula>AND(IF($Q41=3,1,IF($Q41=4,1,0)),IF($F41&lt;=85,1,0))</formula>
    </cfRule>
  </conditionalFormatting>
  <conditionalFormatting sqref="AI41">
    <cfRule type="expression" dxfId="9203" priority="572">
      <formula>AND(IF(OR($Q41=1,$Q41=2),1,0),IF($X41&lt;=20,1,0))</formula>
    </cfRule>
    <cfRule type="expression" dxfId="9202" priority="573">
      <formula>AND(IF($Q41=2,1,0),IF($X41&lt;30,1,0))</formula>
    </cfRule>
    <cfRule type="expression" dxfId="9201" priority="574">
      <formula>AND(IF($Q41=3,1,0),IF($X41&lt;30,1,0))</formula>
    </cfRule>
    <cfRule type="expression" dxfId="9200" priority="575">
      <formula>AND(IF($Q41=3,1,IF($Q41=4,1,0)),IF($F41&lt;=85,1,0))</formula>
    </cfRule>
  </conditionalFormatting>
  <conditionalFormatting sqref="AV42">
    <cfRule type="expression" dxfId="9199" priority="570">
      <formula>AV42="X"</formula>
    </cfRule>
    <cfRule type="expression" dxfId="9198" priority="571">
      <formula>AV42="후보"</formula>
    </cfRule>
  </conditionalFormatting>
  <conditionalFormatting sqref="Z42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9197" priority="567" operator="greaterThan">
      <formula>0.9</formula>
    </cfRule>
    <cfRule type="cellIs" dxfId="9196" priority="568" operator="greaterThan">
      <formula>0.85</formula>
    </cfRule>
  </conditionalFormatting>
  <conditionalFormatting sqref="N42">
    <cfRule type="cellIs" dxfId="9195" priority="565" operator="greaterThan">
      <formula>0.9</formula>
    </cfRule>
    <cfRule type="cellIs" dxfId="9194" priority="566" operator="greaterThan">
      <formula>0.85</formula>
    </cfRule>
  </conditionalFormatting>
  <conditionalFormatting sqref="E42">
    <cfRule type="expression" dxfId="9193" priority="561">
      <formula>AND(IF(OR($Q42=1,$Q42=2),1,0),IF($X42&lt;=20,1,0))</formula>
    </cfRule>
    <cfRule type="expression" dxfId="9192" priority="562">
      <formula>AND(IF($Q42=2,1,0),IF($X42&lt;30,1,0))</formula>
    </cfRule>
    <cfRule type="expression" dxfId="9191" priority="563">
      <formula>AND(IF($Q42=3,1,0),IF($X42&lt;30,1,0))</formula>
    </cfRule>
    <cfRule type="expression" dxfId="9190" priority="564">
      <formula>AND(IF($Q42=3,1,IF($Q42=4,1,0)),IF($F42&lt;=85,1,0))</formula>
    </cfRule>
  </conditionalFormatting>
  <conditionalFormatting sqref="X42">
    <cfRule type="expression" dxfId="9189" priority="557">
      <formula>AND(IF(OR($Q42=1,$Q42=2),1,0),IF($X42&lt;=20,1,0))</formula>
    </cfRule>
    <cfRule type="expression" dxfId="9188" priority="558">
      <formula>AND(IF($Q42=2,1,0),IF($X42&lt;30,1,0))</formula>
    </cfRule>
    <cfRule type="expression" dxfId="9187" priority="559">
      <formula>AND(IF($Q42=3,1,0),IF($X42&lt;30,1,0))</formula>
    </cfRule>
    <cfRule type="expression" dxfId="9186" priority="560">
      <formula>AND(IF($Q42=3,1,IF($Q42=4,1,0)),IF($F42&lt;=85,1,0))</formula>
    </cfRule>
  </conditionalFormatting>
  <conditionalFormatting sqref="AI42">
    <cfRule type="expression" dxfId="9185" priority="553">
      <formula>AND(IF(OR($Q42=1,$Q42=2),1,0),IF($X42&lt;=20,1,0))</formula>
    </cfRule>
    <cfRule type="expression" dxfId="9184" priority="554">
      <formula>AND(IF($Q42=2,1,0),IF($X42&lt;30,1,0))</formula>
    </cfRule>
    <cfRule type="expression" dxfId="9183" priority="555">
      <formula>AND(IF($Q42=3,1,0),IF($X42&lt;30,1,0))</formula>
    </cfRule>
    <cfRule type="expression" dxfId="9182" priority="556">
      <formula>AND(IF($Q42=3,1,IF($Q42=4,1,0)),IF($F42&lt;=85,1,0))</formula>
    </cfRule>
  </conditionalFormatting>
  <conditionalFormatting sqref="AV43">
    <cfRule type="expression" dxfId="9181" priority="551">
      <formula>AV43="X"</formula>
    </cfRule>
    <cfRule type="expression" dxfId="9180" priority="552">
      <formula>AV43="후보"</formula>
    </cfRule>
  </conditionalFormatting>
  <conditionalFormatting sqref="Z43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9179" priority="548" operator="greaterThan">
      <formula>0.9</formula>
    </cfRule>
    <cfRule type="cellIs" dxfId="9178" priority="549" operator="greaterThan">
      <formula>0.85</formula>
    </cfRule>
  </conditionalFormatting>
  <conditionalFormatting sqref="AV44">
    <cfRule type="expression" dxfId="9177" priority="546">
      <formula>AV44="X"</formula>
    </cfRule>
    <cfRule type="expression" dxfId="9176" priority="547">
      <formula>AV44="후보"</formula>
    </cfRule>
  </conditionalFormatting>
  <conditionalFormatting sqref="Z44">
    <cfRule type="colorScale" priority="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9175" priority="543" operator="greaterThan">
      <formula>0.9</formula>
    </cfRule>
    <cfRule type="cellIs" dxfId="9174" priority="544" operator="greaterThan">
      <formula>0.85</formula>
    </cfRule>
  </conditionalFormatting>
  <conditionalFormatting sqref="N44">
    <cfRule type="cellIs" dxfId="9173" priority="541" operator="greaterThan">
      <formula>0.9</formula>
    </cfRule>
    <cfRule type="cellIs" dxfId="9172" priority="542" operator="greaterThan">
      <formula>0.85</formula>
    </cfRule>
  </conditionalFormatting>
  <conditionalFormatting sqref="E44">
    <cfRule type="expression" dxfId="9171" priority="537">
      <formula>AND(IF(OR($Q44=1,$Q44=2),1,0),IF($X44&lt;=20,1,0))</formula>
    </cfRule>
    <cfRule type="expression" dxfId="9170" priority="538">
      <formula>AND(IF($Q44=2,1,0),IF($X44&lt;30,1,0))</formula>
    </cfRule>
    <cfRule type="expression" dxfId="9169" priority="539">
      <formula>AND(IF($Q44=3,1,0),IF($X44&lt;30,1,0))</formula>
    </cfRule>
    <cfRule type="expression" dxfId="9168" priority="540">
      <formula>AND(IF($Q44=3,1,IF($Q44=4,1,0)),IF($F44&lt;=85,1,0))</formula>
    </cfRule>
  </conditionalFormatting>
  <conditionalFormatting sqref="X44">
    <cfRule type="expression" dxfId="9167" priority="533">
      <formula>AND(IF(OR($Q44=1,$Q44=2),1,0),IF($X44&lt;=20,1,0))</formula>
    </cfRule>
    <cfRule type="expression" dxfId="9166" priority="534">
      <formula>AND(IF($Q44=2,1,0),IF($X44&lt;30,1,0))</formula>
    </cfRule>
    <cfRule type="expression" dxfId="9165" priority="535">
      <formula>AND(IF($Q44=3,1,0),IF($X44&lt;30,1,0))</formula>
    </cfRule>
    <cfRule type="expression" dxfId="9164" priority="536">
      <formula>AND(IF($Q44=3,1,IF($Q44=4,1,0)),IF($F44&lt;=85,1,0))</formula>
    </cfRule>
  </conditionalFormatting>
  <conditionalFormatting sqref="AI44">
    <cfRule type="expression" dxfId="9163" priority="529">
      <formula>AND(IF(OR($Q44=1,$Q44=2),1,0),IF($X44&lt;=20,1,0))</formula>
    </cfRule>
    <cfRule type="expression" dxfId="9162" priority="530">
      <formula>AND(IF($Q44=2,1,0),IF($X44&lt;30,1,0))</formula>
    </cfRule>
    <cfRule type="expression" dxfId="9161" priority="531">
      <formula>AND(IF($Q44=3,1,0),IF($X44&lt;30,1,0))</formula>
    </cfRule>
    <cfRule type="expression" dxfId="9160" priority="532">
      <formula>AND(IF($Q44=3,1,IF($Q44=4,1,0)),IF($F44&lt;=85,1,0))</formula>
    </cfRule>
  </conditionalFormatting>
  <conditionalFormatting sqref="AV45">
    <cfRule type="expression" dxfId="9159" priority="527">
      <formula>AV45="X"</formula>
    </cfRule>
    <cfRule type="expression" dxfId="9158" priority="528">
      <formula>AV45="후보"</formula>
    </cfRule>
  </conditionalFormatting>
  <conditionalFormatting sqref="Z45">
    <cfRule type="colorScale" priority="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9157" priority="524" operator="greaterThan">
      <formula>0.9</formula>
    </cfRule>
    <cfRule type="cellIs" dxfId="9156" priority="525" operator="greaterThan">
      <formula>0.85</formula>
    </cfRule>
  </conditionalFormatting>
  <conditionalFormatting sqref="N45">
    <cfRule type="cellIs" dxfId="9155" priority="522" operator="greaterThan">
      <formula>0.9</formula>
    </cfRule>
    <cfRule type="cellIs" dxfId="9154" priority="523" operator="greaterThan">
      <formula>0.85</formula>
    </cfRule>
  </conditionalFormatting>
  <conditionalFormatting sqref="E45">
    <cfRule type="expression" dxfId="9153" priority="518">
      <formula>AND(IF(OR($Q45=1,$Q45=2),1,0),IF($X45&lt;=20,1,0))</formula>
    </cfRule>
    <cfRule type="expression" dxfId="9152" priority="519">
      <formula>AND(IF($Q45=2,1,0),IF($X45&lt;30,1,0))</formula>
    </cfRule>
    <cfRule type="expression" dxfId="9151" priority="520">
      <formula>AND(IF($Q45=3,1,0),IF($X45&lt;30,1,0))</formula>
    </cfRule>
    <cfRule type="expression" dxfId="9150" priority="521">
      <formula>AND(IF($Q45=3,1,IF($Q45=4,1,0)),IF($F45&lt;=85,1,0))</formula>
    </cfRule>
  </conditionalFormatting>
  <conditionalFormatting sqref="X45">
    <cfRule type="expression" dxfId="9149" priority="514">
      <formula>AND(IF(OR($Q45=1,$Q45=2),1,0),IF($X45&lt;=20,1,0))</formula>
    </cfRule>
    <cfRule type="expression" dxfId="9148" priority="515">
      <formula>AND(IF($Q45=2,1,0),IF($X45&lt;30,1,0))</formula>
    </cfRule>
    <cfRule type="expression" dxfId="9147" priority="516">
      <formula>AND(IF($Q45=3,1,0),IF($X45&lt;30,1,0))</formula>
    </cfRule>
    <cfRule type="expression" dxfId="9146" priority="517">
      <formula>AND(IF($Q45=3,1,IF($Q45=4,1,0)),IF($F45&lt;=85,1,0))</formula>
    </cfRule>
  </conditionalFormatting>
  <conditionalFormatting sqref="AI45">
    <cfRule type="expression" dxfId="9145" priority="510">
      <formula>AND(IF(OR($Q45=1,$Q45=2),1,0),IF($X45&lt;=20,1,0))</formula>
    </cfRule>
    <cfRule type="expression" dxfId="9144" priority="511">
      <formula>AND(IF($Q45=2,1,0),IF($X45&lt;30,1,0))</formula>
    </cfRule>
    <cfRule type="expression" dxfId="9143" priority="512">
      <formula>AND(IF($Q45=3,1,0),IF($X45&lt;30,1,0))</formula>
    </cfRule>
    <cfRule type="expression" dxfId="9142" priority="513">
      <formula>AND(IF($Q45=3,1,IF($Q45=4,1,0)),IF($F45&lt;=85,1,0))</formula>
    </cfRule>
  </conditionalFormatting>
  <conditionalFormatting sqref="AV46">
    <cfRule type="expression" dxfId="9141" priority="508">
      <formula>AV46="X"</formula>
    </cfRule>
    <cfRule type="expression" dxfId="9140" priority="509">
      <formula>AV46="후보"</formula>
    </cfRule>
  </conditionalFormatting>
  <conditionalFormatting sqref="Z46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9139" priority="505" operator="greaterThan">
      <formula>0.9</formula>
    </cfRule>
    <cfRule type="cellIs" dxfId="9138" priority="506" operator="greaterThan">
      <formula>0.85</formula>
    </cfRule>
  </conditionalFormatting>
  <conditionalFormatting sqref="N46">
    <cfRule type="cellIs" dxfId="9137" priority="503" operator="greaterThan">
      <formula>0.9</formula>
    </cfRule>
    <cfRule type="cellIs" dxfId="9136" priority="504" operator="greaterThan">
      <formula>0.85</formula>
    </cfRule>
  </conditionalFormatting>
  <conditionalFormatting sqref="E46">
    <cfRule type="expression" dxfId="9135" priority="499">
      <formula>AND(IF(OR($Q46=1,$Q46=2),1,0),IF($X46&lt;=20,1,0))</formula>
    </cfRule>
    <cfRule type="expression" dxfId="9134" priority="500">
      <formula>AND(IF($Q46=2,1,0),IF($X46&lt;30,1,0))</formula>
    </cfRule>
    <cfRule type="expression" dxfId="9133" priority="501">
      <formula>AND(IF($Q46=3,1,0),IF($X46&lt;30,1,0))</formula>
    </cfRule>
    <cfRule type="expression" dxfId="9132" priority="502">
      <formula>AND(IF($Q46=3,1,IF($Q46=4,1,0)),IF($F46&lt;=85,1,0))</formula>
    </cfRule>
  </conditionalFormatting>
  <conditionalFormatting sqref="X46">
    <cfRule type="expression" dxfId="9131" priority="495">
      <formula>AND(IF(OR($Q46=1,$Q46=2),1,0),IF($X46&lt;=20,1,0))</formula>
    </cfRule>
    <cfRule type="expression" dxfId="9130" priority="496">
      <formula>AND(IF($Q46=2,1,0),IF($X46&lt;30,1,0))</formula>
    </cfRule>
    <cfRule type="expression" dxfId="9129" priority="497">
      <formula>AND(IF($Q46=3,1,0),IF($X46&lt;30,1,0))</formula>
    </cfRule>
    <cfRule type="expression" dxfId="9128" priority="498">
      <formula>AND(IF($Q46=3,1,IF($Q46=4,1,0)),IF($F46&lt;=85,1,0))</formula>
    </cfRule>
  </conditionalFormatting>
  <conditionalFormatting sqref="AI46">
    <cfRule type="expression" dxfId="9127" priority="491">
      <formula>AND(IF(OR($Q46=1,$Q46=2),1,0),IF($X46&lt;=20,1,0))</formula>
    </cfRule>
    <cfRule type="expression" dxfId="9126" priority="492">
      <formula>AND(IF($Q46=2,1,0),IF($X46&lt;30,1,0))</formula>
    </cfRule>
    <cfRule type="expression" dxfId="9125" priority="493">
      <formula>AND(IF($Q46=3,1,0),IF($X46&lt;30,1,0))</formula>
    </cfRule>
    <cfRule type="expression" dxfId="9124" priority="494">
      <formula>AND(IF($Q46=3,1,IF($Q46=4,1,0)),IF($F46&lt;=85,1,0))</formula>
    </cfRule>
  </conditionalFormatting>
  <conditionalFormatting sqref="AV47">
    <cfRule type="expression" dxfId="9123" priority="489">
      <formula>AV47="X"</formula>
    </cfRule>
    <cfRule type="expression" dxfId="9122" priority="490">
      <formula>AV47="후보"</formula>
    </cfRule>
  </conditionalFormatting>
  <conditionalFormatting sqref="Z47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9121" priority="486" operator="greaterThan">
      <formula>0.9</formula>
    </cfRule>
    <cfRule type="cellIs" dxfId="9120" priority="487" operator="greaterThan">
      <formula>0.85</formula>
    </cfRule>
  </conditionalFormatting>
  <conditionalFormatting sqref="N47">
    <cfRule type="cellIs" dxfId="9119" priority="484" operator="greaterThan">
      <formula>0.9</formula>
    </cfRule>
    <cfRule type="cellIs" dxfId="9118" priority="485" operator="greaterThan">
      <formula>0.85</formula>
    </cfRule>
  </conditionalFormatting>
  <conditionalFormatting sqref="E47">
    <cfRule type="expression" dxfId="9117" priority="480">
      <formula>AND(IF(OR($Q47=1,$Q47=2),1,0),IF($X47&lt;=20,1,0))</formula>
    </cfRule>
    <cfRule type="expression" dxfId="9116" priority="481">
      <formula>AND(IF($Q47=2,1,0),IF($X47&lt;30,1,0))</formula>
    </cfRule>
    <cfRule type="expression" dxfId="9115" priority="482">
      <formula>AND(IF($Q47=3,1,0),IF($X47&lt;30,1,0))</formula>
    </cfRule>
    <cfRule type="expression" dxfId="9114" priority="483">
      <formula>AND(IF($Q47=3,1,IF($Q47=4,1,0)),IF($F47&lt;=85,1,0))</formula>
    </cfRule>
  </conditionalFormatting>
  <conditionalFormatting sqref="X47">
    <cfRule type="expression" dxfId="9113" priority="476">
      <formula>AND(IF(OR($Q47=1,$Q47=2),1,0),IF($X47&lt;=20,1,0))</formula>
    </cfRule>
    <cfRule type="expression" dxfId="9112" priority="477">
      <formula>AND(IF($Q47=2,1,0),IF($X47&lt;30,1,0))</formula>
    </cfRule>
    <cfRule type="expression" dxfId="9111" priority="478">
      <formula>AND(IF($Q47=3,1,0),IF($X47&lt;30,1,0))</formula>
    </cfRule>
    <cfRule type="expression" dxfId="9110" priority="479">
      <formula>AND(IF($Q47=3,1,IF($Q47=4,1,0)),IF($F47&lt;=85,1,0))</formula>
    </cfRule>
  </conditionalFormatting>
  <conditionalFormatting sqref="AI47">
    <cfRule type="expression" dxfId="9109" priority="472">
      <formula>AND(IF(OR($Q47=1,$Q47=2),1,0),IF($X47&lt;=20,1,0))</formula>
    </cfRule>
    <cfRule type="expression" dxfId="9108" priority="473">
      <formula>AND(IF($Q47=2,1,0),IF($X47&lt;30,1,0))</formula>
    </cfRule>
    <cfRule type="expression" dxfId="9107" priority="474">
      <formula>AND(IF($Q47=3,1,0),IF($X47&lt;30,1,0))</formula>
    </cfRule>
    <cfRule type="expression" dxfId="9106" priority="475">
      <formula>AND(IF($Q47=3,1,IF($Q47=4,1,0)),IF($F47&lt;=85,1,0))</formula>
    </cfRule>
  </conditionalFormatting>
  <conditionalFormatting sqref="AV48">
    <cfRule type="expression" dxfId="9105" priority="470">
      <formula>AV48="X"</formula>
    </cfRule>
    <cfRule type="expression" dxfId="9104" priority="471">
      <formula>AV48="후보"</formula>
    </cfRule>
  </conditionalFormatting>
  <conditionalFormatting sqref="Z48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9103" priority="467" operator="greaterThan">
      <formula>0.9</formula>
    </cfRule>
    <cfRule type="cellIs" dxfId="9102" priority="468" operator="greaterThan">
      <formula>0.85</formula>
    </cfRule>
  </conditionalFormatting>
  <conditionalFormatting sqref="N48">
    <cfRule type="cellIs" dxfId="9101" priority="465" operator="greaterThan">
      <formula>0.9</formula>
    </cfRule>
    <cfRule type="cellIs" dxfId="9100" priority="466" operator="greaterThan">
      <formula>0.85</formula>
    </cfRule>
  </conditionalFormatting>
  <conditionalFormatting sqref="E48">
    <cfRule type="expression" dxfId="9099" priority="461">
      <formula>AND(IF(OR($Q48=1,$Q48=2),1,0),IF($X48&lt;=20,1,0))</formula>
    </cfRule>
    <cfRule type="expression" dxfId="9098" priority="462">
      <formula>AND(IF($Q48=2,1,0),IF($X48&lt;30,1,0))</formula>
    </cfRule>
    <cfRule type="expression" dxfId="9097" priority="463">
      <formula>AND(IF($Q48=3,1,0),IF($X48&lt;30,1,0))</formula>
    </cfRule>
    <cfRule type="expression" dxfId="9096" priority="464">
      <formula>AND(IF($Q48=3,1,IF($Q48=4,1,0)),IF($F48&lt;=85,1,0))</formula>
    </cfRule>
  </conditionalFormatting>
  <conditionalFormatting sqref="X48">
    <cfRule type="expression" dxfId="9095" priority="457">
      <formula>AND(IF(OR($Q48=1,$Q48=2),1,0),IF($X48&lt;=20,1,0))</formula>
    </cfRule>
    <cfRule type="expression" dxfId="9094" priority="458">
      <formula>AND(IF($Q48=2,1,0),IF($X48&lt;30,1,0))</formula>
    </cfRule>
    <cfRule type="expression" dxfId="9093" priority="459">
      <formula>AND(IF($Q48=3,1,0),IF($X48&lt;30,1,0))</formula>
    </cfRule>
    <cfRule type="expression" dxfId="9092" priority="460">
      <formula>AND(IF($Q48=3,1,IF($Q48=4,1,0)),IF($F48&lt;=85,1,0))</formula>
    </cfRule>
  </conditionalFormatting>
  <conditionalFormatting sqref="AI48">
    <cfRule type="expression" dxfId="9091" priority="453">
      <formula>AND(IF(OR($Q48=1,$Q48=2),1,0),IF($X48&lt;=20,1,0))</formula>
    </cfRule>
    <cfRule type="expression" dxfId="9090" priority="454">
      <formula>AND(IF($Q48=2,1,0),IF($X48&lt;30,1,0))</formula>
    </cfRule>
    <cfRule type="expression" dxfId="9089" priority="455">
      <formula>AND(IF($Q48=3,1,0),IF($X48&lt;30,1,0))</formula>
    </cfRule>
    <cfRule type="expression" dxfId="9088" priority="456">
      <formula>AND(IF($Q48=3,1,IF($Q48=4,1,0)),IF($F48&lt;=85,1,0))</formula>
    </cfRule>
  </conditionalFormatting>
  <conditionalFormatting sqref="AV49">
    <cfRule type="expression" dxfId="9087" priority="451">
      <formula>AV49="X"</formula>
    </cfRule>
    <cfRule type="expression" dxfId="9086" priority="452">
      <formula>AV49="후보"</formula>
    </cfRule>
  </conditionalFormatting>
  <conditionalFormatting sqref="Z49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9085" priority="448" operator="greaterThan">
      <formula>0.9</formula>
    </cfRule>
    <cfRule type="cellIs" dxfId="9084" priority="449" operator="greaterThan">
      <formula>0.85</formula>
    </cfRule>
  </conditionalFormatting>
  <conditionalFormatting sqref="N49">
    <cfRule type="cellIs" dxfId="9083" priority="446" operator="greaterThan">
      <formula>0.9</formula>
    </cfRule>
    <cfRule type="cellIs" dxfId="9082" priority="447" operator="greaterThan">
      <formula>0.85</formula>
    </cfRule>
  </conditionalFormatting>
  <conditionalFormatting sqref="E49">
    <cfRule type="expression" dxfId="9081" priority="442">
      <formula>AND(IF(OR($Q49=1,$Q49=2),1,0),IF($X49&lt;=20,1,0))</formula>
    </cfRule>
    <cfRule type="expression" dxfId="9080" priority="443">
      <formula>AND(IF($Q49=2,1,0),IF($X49&lt;30,1,0))</formula>
    </cfRule>
    <cfRule type="expression" dxfId="9079" priority="444">
      <formula>AND(IF($Q49=3,1,0),IF($X49&lt;30,1,0))</formula>
    </cfRule>
    <cfRule type="expression" dxfId="9078" priority="445">
      <formula>AND(IF($Q49=3,1,IF($Q49=4,1,0)),IF($F49&lt;=85,1,0))</formula>
    </cfRule>
  </conditionalFormatting>
  <conditionalFormatting sqref="X49">
    <cfRule type="expression" dxfId="9077" priority="438">
      <formula>AND(IF(OR($Q49=1,$Q49=2),1,0),IF($X49&lt;=20,1,0))</formula>
    </cfRule>
    <cfRule type="expression" dxfId="9076" priority="439">
      <formula>AND(IF($Q49=2,1,0),IF($X49&lt;30,1,0))</formula>
    </cfRule>
    <cfRule type="expression" dxfId="9075" priority="440">
      <formula>AND(IF($Q49=3,1,0),IF($X49&lt;30,1,0))</formula>
    </cfRule>
    <cfRule type="expression" dxfId="9074" priority="441">
      <formula>AND(IF($Q49=3,1,IF($Q49=4,1,0)),IF($F49&lt;=85,1,0))</formula>
    </cfRule>
  </conditionalFormatting>
  <conditionalFormatting sqref="AI49">
    <cfRule type="expression" dxfId="9073" priority="434">
      <formula>AND(IF(OR($Q49=1,$Q49=2),1,0),IF($X49&lt;=20,1,0))</formula>
    </cfRule>
    <cfRule type="expression" dxfId="9072" priority="435">
      <formula>AND(IF($Q49=2,1,0),IF($X49&lt;30,1,0))</formula>
    </cfRule>
    <cfRule type="expression" dxfId="9071" priority="436">
      <formula>AND(IF($Q49=3,1,0),IF($X49&lt;30,1,0))</formula>
    </cfRule>
    <cfRule type="expression" dxfId="9070" priority="437">
      <formula>AND(IF($Q49=3,1,IF($Q49=4,1,0)),IF($F49&lt;=85,1,0))</formula>
    </cfRule>
  </conditionalFormatting>
  <conditionalFormatting sqref="AV50">
    <cfRule type="expression" dxfId="9069" priority="432">
      <formula>AV50="X"</formula>
    </cfRule>
    <cfRule type="expression" dxfId="9068" priority="433">
      <formula>AV50="후보"</formula>
    </cfRule>
  </conditionalFormatting>
  <conditionalFormatting sqref="Z50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9067" priority="429" operator="greaterThan">
      <formula>0.9</formula>
    </cfRule>
    <cfRule type="cellIs" dxfId="9066" priority="430" operator="greaterThan">
      <formula>0.85</formula>
    </cfRule>
  </conditionalFormatting>
  <conditionalFormatting sqref="N50">
    <cfRule type="cellIs" dxfId="9065" priority="427" operator="greaterThan">
      <formula>0.9</formula>
    </cfRule>
    <cfRule type="cellIs" dxfId="9064" priority="428" operator="greaterThan">
      <formula>0.85</formula>
    </cfRule>
  </conditionalFormatting>
  <conditionalFormatting sqref="E50">
    <cfRule type="expression" dxfId="9063" priority="423">
      <formula>AND(IF(OR($Q50=1,$Q50=2),1,0),IF($X50&lt;=20,1,0))</formula>
    </cfRule>
    <cfRule type="expression" dxfId="9062" priority="424">
      <formula>AND(IF($Q50=2,1,0),IF($X50&lt;30,1,0))</formula>
    </cfRule>
    <cfRule type="expression" dxfId="9061" priority="425">
      <formula>AND(IF($Q50=3,1,0),IF($X50&lt;30,1,0))</formula>
    </cfRule>
    <cfRule type="expression" dxfId="9060" priority="426">
      <formula>AND(IF($Q50=3,1,IF($Q50=4,1,0)),IF($F50&lt;=85,1,0))</formula>
    </cfRule>
  </conditionalFormatting>
  <conditionalFormatting sqref="X50">
    <cfRule type="expression" dxfId="9059" priority="419">
      <formula>AND(IF(OR($Q50=1,$Q50=2),1,0),IF($X50&lt;=20,1,0))</formula>
    </cfRule>
    <cfRule type="expression" dxfId="9058" priority="420">
      <formula>AND(IF($Q50=2,1,0),IF($X50&lt;30,1,0))</formula>
    </cfRule>
    <cfRule type="expression" dxfId="9057" priority="421">
      <formula>AND(IF($Q50=3,1,0),IF($X50&lt;30,1,0))</formula>
    </cfRule>
    <cfRule type="expression" dxfId="9056" priority="422">
      <formula>AND(IF($Q50=3,1,IF($Q50=4,1,0)),IF($F50&lt;=85,1,0))</formula>
    </cfRule>
  </conditionalFormatting>
  <conditionalFormatting sqref="AI50">
    <cfRule type="expression" dxfId="9055" priority="415">
      <formula>AND(IF(OR($Q50=1,$Q50=2),1,0),IF($X50&lt;=20,1,0))</formula>
    </cfRule>
    <cfRule type="expression" dxfId="9054" priority="416">
      <formula>AND(IF($Q50=2,1,0),IF($X50&lt;30,1,0))</formula>
    </cfRule>
    <cfRule type="expression" dxfId="9053" priority="417">
      <formula>AND(IF($Q50=3,1,0),IF($X50&lt;30,1,0))</formula>
    </cfRule>
    <cfRule type="expression" dxfId="9052" priority="418">
      <formula>AND(IF($Q50=3,1,IF($Q50=4,1,0)),IF($F50&lt;=85,1,0))</formula>
    </cfRule>
  </conditionalFormatting>
  <conditionalFormatting sqref="AV51">
    <cfRule type="expression" dxfId="9051" priority="413">
      <formula>AV51="X"</formula>
    </cfRule>
    <cfRule type="expression" dxfId="9050" priority="414">
      <formula>AV51="후보"</formula>
    </cfRule>
  </conditionalFormatting>
  <conditionalFormatting sqref="Z51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9049" priority="410" operator="greaterThan">
      <formula>0.9</formula>
    </cfRule>
    <cfRule type="cellIs" dxfId="9048" priority="411" operator="greaterThan">
      <formula>0.85</formula>
    </cfRule>
  </conditionalFormatting>
  <conditionalFormatting sqref="N51">
    <cfRule type="cellIs" dxfId="9047" priority="408" operator="greaterThan">
      <formula>0.9</formula>
    </cfRule>
    <cfRule type="cellIs" dxfId="9046" priority="409" operator="greaterThan">
      <formula>0.85</formula>
    </cfRule>
  </conditionalFormatting>
  <conditionalFormatting sqref="E51">
    <cfRule type="expression" dxfId="9045" priority="404">
      <formula>AND(IF(OR($Q51=1,$Q51=2),1,0),IF($X51&lt;=20,1,0))</formula>
    </cfRule>
    <cfRule type="expression" dxfId="9044" priority="405">
      <formula>AND(IF($Q51=2,1,0),IF($X51&lt;30,1,0))</formula>
    </cfRule>
    <cfRule type="expression" dxfId="9043" priority="406">
      <formula>AND(IF($Q51=3,1,0),IF($X51&lt;30,1,0))</formula>
    </cfRule>
    <cfRule type="expression" dxfId="9042" priority="407">
      <formula>AND(IF($Q51=3,1,IF($Q51=4,1,0)),IF($F51&lt;=85,1,0))</formula>
    </cfRule>
  </conditionalFormatting>
  <conditionalFormatting sqref="X51">
    <cfRule type="expression" dxfId="9041" priority="400">
      <formula>AND(IF(OR($Q51=1,$Q51=2),1,0),IF($X51&lt;=20,1,0))</formula>
    </cfRule>
    <cfRule type="expression" dxfId="9040" priority="401">
      <formula>AND(IF($Q51=2,1,0),IF($X51&lt;30,1,0))</formula>
    </cfRule>
    <cfRule type="expression" dxfId="9039" priority="402">
      <formula>AND(IF($Q51=3,1,0),IF($X51&lt;30,1,0))</formula>
    </cfRule>
    <cfRule type="expression" dxfId="9038" priority="403">
      <formula>AND(IF($Q51=3,1,IF($Q51=4,1,0)),IF($F51&lt;=85,1,0))</formula>
    </cfRule>
  </conditionalFormatting>
  <conditionalFormatting sqref="AI51">
    <cfRule type="expression" dxfId="9037" priority="396">
      <formula>AND(IF(OR($Q51=1,$Q51=2),1,0),IF($X51&lt;=20,1,0))</formula>
    </cfRule>
    <cfRule type="expression" dxfId="9036" priority="397">
      <formula>AND(IF($Q51=2,1,0),IF($X51&lt;30,1,0))</formula>
    </cfRule>
    <cfRule type="expression" dxfId="9035" priority="398">
      <formula>AND(IF($Q51=3,1,0),IF($X51&lt;30,1,0))</formula>
    </cfRule>
    <cfRule type="expression" dxfId="9034" priority="399">
      <formula>AND(IF($Q51=3,1,IF($Q51=4,1,0)),IF($F51&lt;=85,1,0))</formula>
    </cfRule>
  </conditionalFormatting>
  <conditionalFormatting sqref="AV52">
    <cfRule type="expression" dxfId="9033" priority="394">
      <formula>AV52="X"</formula>
    </cfRule>
    <cfRule type="expression" dxfId="9032" priority="395">
      <formula>AV52="후보"</formula>
    </cfRule>
  </conditionalFormatting>
  <conditionalFormatting sqref="Z52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9031" priority="391" operator="greaterThan">
      <formula>0.9</formula>
    </cfRule>
    <cfRule type="cellIs" dxfId="9030" priority="392" operator="greaterThan">
      <formula>0.85</formula>
    </cfRule>
  </conditionalFormatting>
  <conditionalFormatting sqref="N52">
    <cfRule type="cellIs" dxfId="9029" priority="389" operator="greaterThan">
      <formula>0.9</formula>
    </cfRule>
    <cfRule type="cellIs" dxfId="9028" priority="390" operator="greaterThan">
      <formula>0.85</formula>
    </cfRule>
  </conditionalFormatting>
  <conditionalFormatting sqref="E52">
    <cfRule type="expression" dxfId="9027" priority="385">
      <formula>AND(IF(OR($Q52=1,$Q52=2),1,0),IF($X52&lt;=20,1,0))</formula>
    </cfRule>
    <cfRule type="expression" dxfId="9026" priority="386">
      <formula>AND(IF($Q52=2,1,0),IF($X52&lt;30,1,0))</formula>
    </cfRule>
    <cfRule type="expression" dxfId="9025" priority="387">
      <formula>AND(IF($Q52=3,1,0),IF($X52&lt;30,1,0))</formula>
    </cfRule>
    <cfRule type="expression" dxfId="9024" priority="388">
      <formula>AND(IF($Q52=3,1,IF($Q52=4,1,0)),IF($F52&lt;=85,1,0))</formula>
    </cfRule>
  </conditionalFormatting>
  <conditionalFormatting sqref="X52">
    <cfRule type="expression" dxfId="9023" priority="381">
      <formula>AND(IF(OR($Q52=1,$Q52=2),1,0),IF($X52&lt;=20,1,0))</formula>
    </cfRule>
    <cfRule type="expression" dxfId="9022" priority="382">
      <formula>AND(IF($Q52=2,1,0),IF($X52&lt;30,1,0))</formula>
    </cfRule>
    <cfRule type="expression" dxfId="9021" priority="383">
      <formula>AND(IF($Q52=3,1,0),IF($X52&lt;30,1,0))</formula>
    </cfRule>
    <cfRule type="expression" dxfId="9020" priority="384">
      <formula>AND(IF($Q52=3,1,IF($Q52=4,1,0)),IF($F52&lt;=85,1,0))</formula>
    </cfRule>
  </conditionalFormatting>
  <conditionalFormatting sqref="AI52">
    <cfRule type="expression" dxfId="9019" priority="377">
      <formula>AND(IF(OR($Q52=1,$Q52=2),1,0),IF($X52&lt;=20,1,0))</formula>
    </cfRule>
    <cfRule type="expression" dxfId="9018" priority="378">
      <formula>AND(IF($Q52=2,1,0),IF($X52&lt;30,1,0))</formula>
    </cfRule>
    <cfRule type="expression" dxfId="9017" priority="379">
      <formula>AND(IF($Q52=3,1,0),IF($X52&lt;30,1,0))</formula>
    </cfRule>
    <cfRule type="expression" dxfId="9016" priority="380">
      <formula>AND(IF($Q52=3,1,IF($Q52=4,1,0)),IF($F52&lt;=85,1,0))</formula>
    </cfRule>
  </conditionalFormatting>
  <conditionalFormatting sqref="AV53">
    <cfRule type="expression" dxfId="9015" priority="375">
      <formula>AV53="X"</formula>
    </cfRule>
    <cfRule type="expression" dxfId="9014" priority="376">
      <formula>AV53="후보"</formula>
    </cfRule>
  </conditionalFormatting>
  <conditionalFormatting sqref="Z53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9013" priority="372" operator="greaterThan">
      <formula>0.9</formula>
    </cfRule>
    <cfRule type="cellIs" dxfId="9012" priority="373" operator="greaterThan">
      <formula>0.85</formula>
    </cfRule>
  </conditionalFormatting>
  <conditionalFormatting sqref="N53">
    <cfRule type="cellIs" dxfId="9011" priority="370" operator="greaterThan">
      <formula>0.9</formula>
    </cfRule>
    <cfRule type="cellIs" dxfId="9010" priority="371" operator="greaterThan">
      <formula>0.85</formula>
    </cfRule>
  </conditionalFormatting>
  <conditionalFormatting sqref="E53">
    <cfRule type="expression" dxfId="9009" priority="366">
      <formula>AND(IF(OR($Q53=1,$Q53=2),1,0),IF($X53&lt;=20,1,0))</formula>
    </cfRule>
    <cfRule type="expression" dxfId="9008" priority="367">
      <formula>AND(IF($Q53=2,1,0),IF($X53&lt;30,1,0))</formula>
    </cfRule>
    <cfRule type="expression" dxfId="9007" priority="368">
      <formula>AND(IF($Q53=3,1,0),IF($X53&lt;30,1,0))</formula>
    </cfRule>
    <cfRule type="expression" dxfId="9006" priority="369">
      <formula>AND(IF($Q53=3,1,IF($Q53=4,1,0)),IF($F53&lt;=85,1,0))</formula>
    </cfRule>
  </conditionalFormatting>
  <conditionalFormatting sqref="X53">
    <cfRule type="expression" dxfId="9005" priority="362">
      <formula>AND(IF(OR($Q53=1,$Q53=2),1,0),IF($X53&lt;=20,1,0))</formula>
    </cfRule>
    <cfRule type="expression" dxfId="9004" priority="363">
      <formula>AND(IF($Q53=2,1,0),IF($X53&lt;30,1,0))</formula>
    </cfRule>
    <cfRule type="expression" dxfId="9003" priority="364">
      <formula>AND(IF($Q53=3,1,0),IF($X53&lt;30,1,0))</formula>
    </cfRule>
    <cfRule type="expression" dxfId="9002" priority="365">
      <formula>AND(IF($Q53=3,1,IF($Q53=4,1,0)),IF($F53&lt;=85,1,0))</formula>
    </cfRule>
  </conditionalFormatting>
  <conditionalFormatting sqref="AI53">
    <cfRule type="expression" dxfId="9001" priority="358">
      <formula>AND(IF(OR($Q53=1,$Q53=2),1,0),IF($X53&lt;=20,1,0))</formula>
    </cfRule>
    <cfRule type="expression" dxfId="9000" priority="359">
      <formula>AND(IF($Q53=2,1,0),IF($X53&lt;30,1,0))</formula>
    </cfRule>
    <cfRule type="expression" dxfId="8999" priority="360">
      <formula>AND(IF($Q53=3,1,0),IF($X53&lt;30,1,0))</formula>
    </cfRule>
    <cfRule type="expression" dxfId="8998" priority="361">
      <formula>AND(IF($Q53=3,1,IF($Q53=4,1,0)),IF($F53&lt;=85,1,0))</formula>
    </cfRule>
  </conditionalFormatting>
  <conditionalFormatting sqref="AV54">
    <cfRule type="expression" dxfId="8997" priority="356">
      <formula>AV54="X"</formula>
    </cfRule>
    <cfRule type="expression" dxfId="8996" priority="357">
      <formula>AV54="후보"</formula>
    </cfRule>
  </conditionalFormatting>
  <conditionalFormatting sqref="Z54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8995" priority="353" operator="greaterThan">
      <formula>0.9</formula>
    </cfRule>
    <cfRule type="cellIs" dxfId="8994" priority="354" operator="greaterThan">
      <formula>0.85</formula>
    </cfRule>
  </conditionalFormatting>
  <conditionalFormatting sqref="N54">
    <cfRule type="cellIs" dxfId="8993" priority="351" operator="greaterThan">
      <formula>0.9</formula>
    </cfRule>
    <cfRule type="cellIs" dxfId="8992" priority="352" operator="greaterThan">
      <formula>0.85</formula>
    </cfRule>
  </conditionalFormatting>
  <conditionalFormatting sqref="E54">
    <cfRule type="expression" dxfId="8991" priority="347">
      <formula>AND(IF(OR($Q54=1,$Q54=2),1,0),IF($X54&lt;=20,1,0))</formula>
    </cfRule>
    <cfRule type="expression" dxfId="8990" priority="348">
      <formula>AND(IF($Q54=2,1,0),IF($X54&lt;30,1,0))</formula>
    </cfRule>
    <cfRule type="expression" dxfId="8989" priority="349">
      <formula>AND(IF($Q54=3,1,0),IF($X54&lt;30,1,0))</formula>
    </cfRule>
    <cfRule type="expression" dxfId="8988" priority="350">
      <formula>AND(IF($Q54=3,1,IF($Q54=4,1,0)),IF($F54&lt;=85,1,0))</formula>
    </cfRule>
  </conditionalFormatting>
  <conditionalFormatting sqref="X54">
    <cfRule type="expression" dxfId="8987" priority="343">
      <formula>AND(IF(OR($Q54=1,$Q54=2),1,0),IF($X54&lt;=20,1,0))</formula>
    </cfRule>
    <cfRule type="expression" dxfId="8986" priority="344">
      <formula>AND(IF($Q54=2,1,0),IF($X54&lt;30,1,0))</formula>
    </cfRule>
    <cfRule type="expression" dxfId="8985" priority="345">
      <formula>AND(IF($Q54=3,1,0),IF($X54&lt;30,1,0))</formula>
    </cfRule>
    <cfRule type="expression" dxfId="8984" priority="346">
      <formula>AND(IF($Q54=3,1,IF($Q54=4,1,0)),IF($F54&lt;=85,1,0))</formula>
    </cfRule>
  </conditionalFormatting>
  <conditionalFormatting sqref="AI54">
    <cfRule type="expression" dxfId="8983" priority="339">
      <formula>AND(IF(OR($Q54=1,$Q54=2),1,0),IF($X54&lt;=20,1,0))</formula>
    </cfRule>
    <cfRule type="expression" dxfId="8982" priority="340">
      <formula>AND(IF($Q54=2,1,0),IF($X54&lt;30,1,0))</formula>
    </cfRule>
    <cfRule type="expression" dxfId="8981" priority="341">
      <formula>AND(IF($Q54=3,1,0),IF($X54&lt;30,1,0))</formula>
    </cfRule>
    <cfRule type="expression" dxfId="8980" priority="342">
      <formula>AND(IF($Q54=3,1,IF($Q54=4,1,0)),IF($F54&lt;=85,1,0))</formula>
    </cfRule>
  </conditionalFormatting>
  <conditionalFormatting sqref="AV55">
    <cfRule type="expression" dxfId="8979" priority="337">
      <formula>AV55="X"</formula>
    </cfRule>
    <cfRule type="expression" dxfId="8978" priority="338">
      <formula>AV55="후보"</formula>
    </cfRule>
  </conditionalFormatting>
  <conditionalFormatting sqref="Z55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8977" priority="334" operator="greaterThan">
      <formula>0.9</formula>
    </cfRule>
    <cfRule type="cellIs" dxfId="8976" priority="335" operator="greaterThan">
      <formula>0.85</formula>
    </cfRule>
  </conditionalFormatting>
  <conditionalFormatting sqref="AV56">
    <cfRule type="expression" dxfId="8975" priority="332">
      <formula>AV56="X"</formula>
    </cfRule>
    <cfRule type="expression" dxfId="8974" priority="333">
      <formula>AV56="후보"</formula>
    </cfRule>
  </conditionalFormatting>
  <conditionalFormatting sqref="Z56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8973" priority="329" operator="greaterThan">
      <formula>0.9</formula>
    </cfRule>
    <cfRule type="cellIs" dxfId="8972" priority="330" operator="greaterThan">
      <formula>0.85</formula>
    </cfRule>
  </conditionalFormatting>
  <conditionalFormatting sqref="N56">
    <cfRule type="cellIs" dxfId="8971" priority="327" operator="greaterThan">
      <formula>0.9</formula>
    </cfRule>
    <cfRule type="cellIs" dxfId="8970" priority="328" operator="greaterThan">
      <formula>0.85</formula>
    </cfRule>
  </conditionalFormatting>
  <conditionalFormatting sqref="E56">
    <cfRule type="expression" dxfId="8969" priority="323">
      <formula>AND(IF(OR($Q56=1,$Q56=2),1,0),IF($X56&lt;=20,1,0))</formula>
    </cfRule>
    <cfRule type="expression" dxfId="8968" priority="324">
      <formula>AND(IF($Q56=2,1,0),IF($X56&lt;30,1,0))</formula>
    </cfRule>
    <cfRule type="expression" dxfId="8967" priority="325">
      <formula>AND(IF($Q56=3,1,0),IF($X56&lt;30,1,0))</formula>
    </cfRule>
    <cfRule type="expression" dxfId="8966" priority="326">
      <formula>AND(IF($Q56=3,1,IF($Q56=4,1,0)),IF($F56&lt;=85,1,0))</formula>
    </cfRule>
  </conditionalFormatting>
  <conditionalFormatting sqref="X56">
    <cfRule type="expression" dxfId="8965" priority="319">
      <formula>AND(IF(OR($Q56=1,$Q56=2),1,0),IF($X56&lt;=20,1,0))</formula>
    </cfRule>
    <cfRule type="expression" dxfId="8964" priority="320">
      <formula>AND(IF($Q56=2,1,0),IF($X56&lt;30,1,0))</formula>
    </cfRule>
    <cfRule type="expression" dxfId="8963" priority="321">
      <formula>AND(IF($Q56=3,1,0),IF($X56&lt;30,1,0))</formula>
    </cfRule>
    <cfRule type="expression" dxfId="8962" priority="322">
      <formula>AND(IF($Q56=3,1,IF($Q56=4,1,0)),IF($F56&lt;=85,1,0))</formula>
    </cfRule>
  </conditionalFormatting>
  <conditionalFormatting sqref="AI56">
    <cfRule type="expression" dxfId="8961" priority="315">
      <formula>AND(IF(OR($Q56=1,$Q56=2),1,0),IF($X56&lt;=20,1,0))</formula>
    </cfRule>
    <cfRule type="expression" dxfId="8960" priority="316">
      <formula>AND(IF($Q56=2,1,0),IF($X56&lt;30,1,0))</formula>
    </cfRule>
    <cfRule type="expression" dxfId="8959" priority="317">
      <formula>AND(IF($Q56=3,1,0),IF($X56&lt;30,1,0))</formula>
    </cfRule>
    <cfRule type="expression" dxfId="8958" priority="318">
      <formula>AND(IF($Q56=3,1,IF($Q56=4,1,0)),IF($F56&lt;=85,1,0))</formula>
    </cfRule>
  </conditionalFormatting>
  <conditionalFormatting sqref="AV57">
    <cfRule type="expression" dxfId="8957" priority="313">
      <formula>AV57="X"</formula>
    </cfRule>
    <cfRule type="expression" dxfId="8956" priority="314">
      <formula>AV57="후보"</formula>
    </cfRule>
  </conditionalFormatting>
  <conditionalFormatting sqref="Z57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8955" priority="310" operator="greaterThan">
      <formula>0.9</formula>
    </cfRule>
    <cfRule type="cellIs" dxfId="8954" priority="311" operator="greaterThan">
      <formula>0.85</formula>
    </cfRule>
  </conditionalFormatting>
  <conditionalFormatting sqref="N57">
    <cfRule type="cellIs" dxfId="8953" priority="308" operator="greaterThan">
      <formula>0.9</formula>
    </cfRule>
    <cfRule type="cellIs" dxfId="8952" priority="309" operator="greaterThan">
      <formula>0.85</formula>
    </cfRule>
  </conditionalFormatting>
  <conditionalFormatting sqref="E57">
    <cfRule type="expression" dxfId="8951" priority="304">
      <formula>AND(IF(OR($Q57=1,$Q57=2),1,0),IF($X57&lt;=20,1,0))</formula>
    </cfRule>
    <cfRule type="expression" dxfId="8950" priority="305">
      <formula>AND(IF($Q57=2,1,0),IF($X57&lt;30,1,0))</formula>
    </cfRule>
    <cfRule type="expression" dxfId="8949" priority="306">
      <formula>AND(IF($Q57=3,1,0),IF($X57&lt;30,1,0))</formula>
    </cfRule>
    <cfRule type="expression" dxfId="8948" priority="307">
      <formula>AND(IF($Q57=3,1,IF($Q57=4,1,0)),IF($F57&lt;=85,1,0))</formula>
    </cfRule>
  </conditionalFormatting>
  <conditionalFormatting sqref="X57">
    <cfRule type="expression" dxfId="8947" priority="300">
      <formula>AND(IF(OR($Q57=1,$Q57=2),1,0),IF($X57&lt;=20,1,0))</formula>
    </cfRule>
    <cfRule type="expression" dxfId="8946" priority="301">
      <formula>AND(IF($Q57=2,1,0),IF($X57&lt;30,1,0))</formula>
    </cfRule>
    <cfRule type="expression" dxfId="8945" priority="302">
      <formula>AND(IF($Q57=3,1,0),IF($X57&lt;30,1,0))</formula>
    </cfRule>
    <cfRule type="expression" dxfId="8944" priority="303">
      <formula>AND(IF($Q57=3,1,IF($Q57=4,1,0)),IF($F57&lt;=85,1,0))</formula>
    </cfRule>
  </conditionalFormatting>
  <conditionalFormatting sqref="AI57">
    <cfRule type="expression" dxfId="8943" priority="296">
      <formula>AND(IF(OR($Q57=1,$Q57=2),1,0),IF($X57&lt;=20,1,0))</formula>
    </cfRule>
    <cfRule type="expression" dxfId="8942" priority="297">
      <formula>AND(IF($Q57=2,1,0),IF($X57&lt;30,1,0))</formula>
    </cfRule>
    <cfRule type="expression" dxfId="8941" priority="298">
      <formula>AND(IF($Q57=3,1,0),IF($X57&lt;30,1,0))</formula>
    </cfRule>
    <cfRule type="expression" dxfId="8940" priority="299">
      <formula>AND(IF($Q57=3,1,IF($Q57=4,1,0)),IF($F57&lt;=85,1,0))</formula>
    </cfRule>
  </conditionalFormatting>
  <conditionalFormatting sqref="AV58">
    <cfRule type="expression" dxfId="8939" priority="294">
      <formula>AV58="X"</formula>
    </cfRule>
    <cfRule type="expression" dxfId="8938" priority="295">
      <formula>AV58="후보"</formula>
    </cfRule>
  </conditionalFormatting>
  <conditionalFormatting sqref="Z58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8937" priority="291" operator="greaterThan">
      <formula>0.9</formula>
    </cfRule>
    <cfRule type="cellIs" dxfId="8936" priority="292" operator="greaterThan">
      <formula>0.85</formula>
    </cfRule>
  </conditionalFormatting>
  <conditionalFormatting sqref="N58">
    <cfRule type="cellIs" dxfId="8935" priority="289" operator="greaterThan">
      <formula>0.9</formula>
    </cfRule>
    <cfRule type="cellIs" dxfId="8934" priority="290" operator="greaterThan">
      <formula>0.85</formula>
    </cfRule>
  </conditionalFormatting>
  <conditionalFormatting sqref="E58">
    <cfRule type="expression" dxfId="8933" priority="285">
      <formula>AND(IF(OR($Q58=1,$Q58=2),1,0),IF($X58&lt;=20,1,0))</formula>
    </cfRule>
    <cfRule type="expression" dxfId="8932" priority="286">
      <formula>AND(IF($Q58=2,1,0),IF($X58&lt;30,1,0))</formula>
    </cfRule>
    <cfRule type="expression" dxfId="8931" priority="287">
      <formula>AND(IF($Q58=3,1,0),IF($X58&lt;30,1,0))</formula>
    </cfRule>
    <cfRule type="expression" dxfId="8930" priority="288">
      <formula>AND(IF($Q58=3,1,IF($Q58=4,1,0)),IF($F58&lt;=85,1,0))</formula>
    </cfRule>
  </conditionalFormatting>
  <conditionalFormatting sqref="X58">
    <cfRule type="expression" dxfId="8929" priority="281">
      <formula>AND(IF(OR($Q58=1,$Q58=2),1,0),IF($X58&lt;=20,1,0))</formula>
    </cfRule>
    <cfRule type="expression" dxfId="8928" priority="282">
      <formula>AND(IF($Q58=2,1,0),IF($X58&lt;30,1,0))</formula>
    </cfRule>
    <cfRule type="expression" dxfId="8927" priority="283">
      <formula>AND(IF($Q58=3,1,0),IF($X58&lt;30,1,0))</formula>
    </cfRule>
    <cfRule type="expression" dxfId="8926" priority="284">
      <formula>AND(IF($Q58=3,1,IF($Q58=4,1,0)),IF($F58&lt;=85,1,0))</formula>
    </cfRule>
  </conditionalFormatting>
  <conditionalFormatting sqref="AI58">
    <cfRule type="expression" dxfId="8925" priority="277">
      <formula>AND(IF(OR($Q58=1,$Q58=2),1,0),IF($X58&lt;=20,1,0))</formula>
    </cfRule>
    <cfRule type="expression" dxfId="8924" priority="278">
      <formula>AND(IF($Q58=2,1,0),IF($X58&lt;30,1,0))</formula>
    </cfRule>
    <cfRule type="expression" dxfId="8923" priority="279">
      <formula>AND(IF($Q58=3,1,0),IF($X58&lt;30,1,0))</formula>
    </cfRule>
    <cfRule type="expression" dxfId="8922" priority="280">
      <formula>AND(IF($Q58=3,1,IF($Q58=4,1,0)),IF($F58&lt;=85,1,0))</formula>
    </cfRule>
  </conditionalFormatting>
  <conditionalFormatting sqref="AV59">
    <cfRule type="expression" dxfId="8921" priority="275">
      <formula>AV59="X"</formula>
    </cfRule>
    <cfRule type="expression" dxfId="8920" priority="276">
      <formula>AV59="후보"</formula>
    </cfRule>
  </conditionalFormatting>
  <conditionalFormatting sqref="Z59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8919" priority="272" operator="greaterThan">
      <formula>0.9</formula>
    </cfRule>
    <cfRule type="cellIs" dxfId="8918" priority="273" operator="greaterThan">
      <formula>0.85</formula>
    </cfRule>
  </conditionalFormatting>
  <conditionalFormatting sqref="N59">
    <cfRule type="cellIs" dxfId="8917" priority="270" operator="greaterThan">
      <formula>0.9</formula>
    </cfRule>
    <cfRule type="cellIs" dxfId="8916" priority="271" operator="greaterThan">
      <formula>0.85</formula>
    </cfRule>
  </conditionalFormatting>
  <conditionalFormatting sqref="E59">
    <cfRule type="expression" dxfId="8915" priority="266">
      <formula>AND(IF(OR($Q59=1,$Q59=2),1,0),IF($X59&lt;=20,1,0))</formula>
    </cfRule>
    <cfRule type="expression" dxfId="8914" priority="267">
      <formula>AND(IF($Q59=2,1,0),IF($X59&lt;30,1,0))</formula>
    </cfRule>
    <cfRule type="expression" dxfId="8913" priority="268">
      <formula>AND(IF($Q59=3,1,0),IF($X59&lt;30,1,0))</formula>
    </cfRule>
    <cfRule type="expression" dxfId="8912" priority="269">
      <formula>AND(IF($Q59=3,1,IF($Q59=4,1,0)),IF($F59&lt;=85,1,0))</formula>
    </cfRule>
  </conditionalFormatting>
  <conditionalFormatting sqref="X59">
    <cfRule type="expression" dxfId="8911" priority="262">
      <formula>AND(IF(OR($Q59=1,$Q59=2),1,0),IF($X59&lt;=20,1,0))</formula>
    </cfRule>
    <cfRule type="expression" dxfId="8910" priority="263">
      <formula>AND(IF($Q59=2,1,0),IF($X59&lt;30,1,0))</formula>
    </cfRule>
    <cfRule type="expression" dxfId="8909" priority="264">
      <formula>AND(IF($Q59=3,1,0),IF($X59&lt;30,1,0))</formula>
    </cfRule>
    <cfRule type="expression" dxfId="8908" priority="265">
      <formula>AND(IF($Q59=3,1,IF($Q59=4,1,0)),IF($F59&lt;=85,1,0))</formula>
    </cfRule>
  </conditionalFormatting>
  <conditionalFormatting sqref="AI59">
    <cfRule type="expression" dxfId="8907" priority="258">
      <formula>AND(IF(OR($Q59=1,$Q59=2),1,0),IF($X59&lt;=20,1,0))</formula>
    </cfRule>
    <cfRule type="expression" dxfId="8906" priority="259">
      <formula>AND(IF($Q59=2,1,0),IF($X59&lt;30,1,0))</formula>
    </cfRule>
    <cfRule type="expression" dxfId="8905" priority="260">
      <formula>AND(IF($Q59=3,1,0),IF($X59&lt;30,1,0))</formula>
    </cfRule>
    <cfRule type="expression" dxfId="8904" priority="261">
      <formula>AND(IF($Q59=3,1,IF($Q59=4,1,0)),IF($F59&lt;=85,1,0))</formula>
    </cfRule>
  </conditionalFormatting>
  <conditionalFormatting sqref="AV60">
    <cfRule type="expression" dxfId="8903" priority="256">
      <formula>AV60="X"</formula>
    </cfRule>
    <cfRule type="expression" dxfId="8902" priority="257">
      <formula>AV60="후보"</formula>
    </cfRule>
  </conditionalFormatting>
  <conditionalFormatting sqref="Z60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8901" priority="253" operator="greaterThan">
      <formula>0.9</formula>
    </cfRule>
    <cfRule type="cellIs" dxfId="8900" priority="254" operator="greaterThan">
      <formula>0.85</formula>
    </cfRule>
  </conditionalFormatting>
  <conditionalFormatting sqref="N60">
    <cfRule type="cellIs" dxfId="8899" priority="251" operator="greaterThan">
      <formula>0.9</formula>
    </cfRule>
    <cfRule type="cellIs" dxfId="8898" priority="252" operator="greaterThan">
      <formula>0.85</formula>
    </cfRule>
  </conditionalFormatting>
  <conditionalFormatting sqref="E60">
    <cfRule type="expression" dxfId="8897" priority="247">
      <formula>AND(IF(OR($Q60=1,$Q60=2),1,0),IF($X60&lt;=20,1,0))</formula>
    </cfRule>
    <cfRule type="expression" dxfId="8896" priority="248">
      <formula>AND(IF($Q60=2,1,0),IF($X60&lt;30,1,0))</formula>
    </cfRule>
    <cfRule type="expression" dxfId="8895" priority="249">
      <formula>AND(IF($Q60=3,1,0),IF($X60&lt;30,1,0))</formula>
    </cfRule>
    <cfRule type="expression" dxfId="8894" priority="250">
      <formula>AND(IF($Q60=3,1,IF($Q60=4,1,0)),IF($F60&lt;=85,1,0))</formula>
    </cfRule>
  </conditionalFormatting>
  <conditionalFormatting sqref="X60">
    <cfRule type="expression" dxfId="8893" priority="243">
      <formula>AND(IF(OR($Q60=1,$Q60=2),1,0),IF($X60&lt;=20,1,0))</formula>
    </cfRule>
    <cfRule type="expression" dxfId="8892" priority="244">
      <formula>AND(IF($Q60=2,1,0),IF($X60&lt;30,1,0))</formula>
    </cfRule>
    <cfRule type="expression" dxfId="8891" priority="245">
      <formula>AND(IF($Q60=3,1,0),IF($X60&lt;30,1,0))</formula>
    </cfRule>
    <cfRule type="expression" dxfId="8890" priority="246">
      <formula>AND(IF($Q60=3,1,IF($Q60=4,1,0)),IF($F60&lt;=85,1,0))</formula>
    </cfRule>
  </conditionalFormatting>
  <conditionalFormatting sqref="AI60">
    <cfRule type="expression" dxfId="8889" priority="239">
      <formula>AND(IF(OR($Q60=1,$Q60=2),1,0),IF($X60&lt;=20,1,0))</formula>
    </cfRule>
    <cfRule type="expression" dxfId="8888" priority="240">
      <formula>AND(IF($Q60=2,1,0),IF($X60&lt;30,1,0))</formula>
    </cfRule>
    <cfRule type="expression" dxfId="8887" priority="241">
      <formula>AND(IF($Q60=3,1,0),IF($X60&lt;30,1,0))</formula>
    </cfRule>
    <cfRule type="expression" dxfId="8886" priority="242">
      <formula>AND(IF($Q60=3,1,IF($Q60=4,1,0)),IF($F60&lt;=85,1,0))</formula>
    </cfRule>
  </conditionalFormatting>
  <conditionalFormatting sqref="AV61">
    <cfRule type="expression" dxfId="8885" priority="237">
      <formula>AV61="X"</formula>
    </cfRule>
    <cfRule type="expression" dxfId="8884" priority="238">
      <formula>AV61="후보"</formula>
    </cfRule>
  </conditionalFormatting>
  <conditionalFormatting sqref="Z61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8883" priority="234" operator="greaterThan">
      <formula>0.9</formula>
    </cfRule>
    <cfRule type="cellIs" dxfId="8882" priority="235" operator="greaterThan">
      <formula>0.85</formula>
    </cfRule>
  </conditionalFormatting>
  <conditionalFormatting sqref="N61">
    <cfRule type="cellIs" dxfId="8881" priority="232" operator="greaterThan">
      <formula>0.9</formula>
    </cfRule>
    <cfRule type="cellIs" dxfId="8880" priority="233" operator="greaterThan">
      <formula>0.85</formula>
    </cfRule>
  </conditionalFormatting>
  <conditionalFormatting sqref="E61">
    <cfRule type="expression" dxfId="8879" priority="228">
      <formula>AND(IF(OR($Q61=1,$Q61=2),1,0),IF($X61&lt;=20,1,0))</formula>
    </cfRule>
    <cfRule type="expression" dxfId="8878" priority="229">
      <formula>AND(IF($Q61=2,1,0),IF($X61&lt;30,1,0))</formula>
    </cfRule>
    <cfRule type="expression" dxfId="8877" priority="230">
      <formula>AND(IF($Q61=3,1,0),IF($X61&lt;30,1,0))</formula>
    </cfRule>
    <cfRule type="expression" dxfId="8876" priority="231">
      <formula>AND(IF($Q61=3,1,IF($Q61=4,1,0)),IF($F61&lt;=85,1,0))</formula>
    </cfRule>
  </conditionalFormatting>
  <conditionalFormatting sqref="X61">
    <cfRule type="expression" dxfId="8875" priority="224">
      <formula>AND(IF(OR($Q61=1,$Q61=2),1,0),IF($X61&lt;=20,1,0))</formula>
    </cfRule>
    <cfRule type="expression" dxfId="8874" priority="225">
      <formula>AND(IF($Q61=2,1,0),IF($X61&lt;30,1,0))</formula>
    </cfRule>
    <cfRule type="expression" dxfId="8873" priority="226">
      <formula>AND(IF($Q61=3,1,0),IF($X61&lt;30,1,0))</formula>
    </cfRule>
    <cfRule type="expression" dxfId="8872" priority="227">
      <formula>AND(IF($Q61=3,1,IF($Q61=4,1,0)),IF($F61&lt;=85,1,0))</formula>
    </cfRule>
  </conditionalFormatting>
  <conditionalFormatting sqref="AI61">
    <cfRule type="expression" dxfId="8871" priority="220">
      <formula>AND(IF(OR($Q61=1,$Q61=2),1,0),IF($X61&lt;=20,1,0))</formula>
    </cfRule>
    <cfRule type="expression" dxfId="8870" priority="221">
      <formula>AND(IF($Q61=2,1,0),IF($X61&lt;30,1,0))</formula>
    </cfRule>
    <cfRule type="expression" dxfId="8869" priority="222">
      <formula>AND(IF($Q61=3,1,0),IF($X61&lt;30,1,0))</formula>
    </cfRule>
    <cfRule type="expression" dxfId="8868" priority="223">
      <formula>AND(IF($Q61=3,1,IF($Q61=4,1,0)),IF($F61&lt;=85,1,0))</formula>
    </cfRule>
  </conditionalFormatting>
  <conditionalFormatting sqref="AV62">
    <cfRule type="expression" dxfId="8867" priority="218">
      <formula>AV62="X"</formula>
    </cfRule>
    <cfRule type="expression" dxfId="8866" priority="219">
      <formula>AV62="후보"</formula>
    </cfRule>
  </conditionalFormatting>
  <conditionalFormatting sqref="Z62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8865" priority="215" operator="greaterThan">
      <formula>0.9</formula>
    </cfRule>
    <cfRule type="cellIs" dxfId="8864" priority="216" operator="greaterThan">
      <formula>0.85</formula>
    </cfRule>
  </conditionalFormatting>
  <conditionalFormatting sqref="N62">
    <cfRule type="cellIs" dxfId="8863" priority="213" operator="greaterThan">
      <formula>0.9</formula>
    </cfRule>
    <cfRule type="cellIs" dxfId="8862" priority="214" operator="greaterThan">
      <formula>0.85</formula>
    </cfRule>
  </conditionalFormatting>
  <conditionalFormatting sqref="E62">
    <cfRule type="expression" dxfId="8861" priority="209">
      <formula>AND(IF(OR($Q62=1,$Q62=2),1,0),IF($X62&lt;=20,1,0))</formula>
    </cfRule>
    <cfRule type="expression" dxfId="8860" priority="210">
      <formula>AND(IF($Q62=2,1,0),IF($X62&lt;30,1,0))</formula>
    </cfRule>
    <cfRule type="expression" dxfId="8859" priority="211">
      <formula>AND(IF($Q62=3,1,0),IF($X62&lt;30,1,0))</formula>
    </cfRule>
    <cfRule type="expression" dxfId="8858" priority="212">
      <formula>AND(IF($Q62=3,1,IF($Q62=4,1,0)),IF($F62&lt;=85,1,0))</formula>
    </cfRule>
  </conditionalFormatting>
  <conditionalFormatting sqref="X62">
    <cfRule type="expression" dxfId="8857" priority="205">
      <formula>AND(IF(OR($Q62=1,$Q62=2),1,0),IF($X62&lt;=20,1,0))</formula>
    </cfRule>
    <cfRule type="expression" dxfId="8856" priority="206">
      <formula>AND(IF($Q62=2,1,0),IF($X62&lt;30,1,0))</formula>
    </cfRule>
    <cfRule type="expression" dxfId="8855" priority="207">
      <formula>AND(IF($Q62=3,1,0),IF($X62&lt;30,1,0))</formula>
    </cfRule>
    <cfRule type="expression" dxfId="8854" priority="208">
      <formula>AND(IF($Q62=3,1,IF($Q62=4,1,0)),IF($F62&lt;=85,1,0))</formula>
    </cfRule>
  </conditionalFormatting>
  <conditionalFormatting sqref="AI62">
    <cfRule type="expression" dxfId="8853" priority="201">
      <formula>AND(IF(OR($Q62=1,$Q62=2),1,0),IF($X62&lt;=20,1,0))</formula>
    </cfRule>
    <cfRule type="expression" dxfId="8852" priority="202">
      <formula>AND(IF($Q62=2,1,0),IF($X62&lt;30,1,0))</formula>
    </cfRule>
    <cfRule type="expression" dxfId="8851" priority="203">
      <formula>AND(IF($Q62=3,1,0),IF($X62&lt;30,1,0))</formula>
    </cfRule>
    <cfRule type="expression" dxfId="8850" priority="204">
      <formula>AND(IF($Q62=3,1,IF($Q62=4,1,0)),IF($F62&lt;=85,1,0))</formula>
    </cfRule>
  </conditionalFormatting>
  <conditionalFormatting sqref="AV63">
    <cfRule type="expression" dxfId="8849" priority="199">
      <formula>AV63="X"</formula>
    </cfRule>
    <cfRule type="expression" dxfId="8848" priority="200">
      <formula>AV63="후보"</formula>
    </cfRule>
  </conditionalFormatting>
  <conditionalFormatting sqref="Z63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8847" priority="196" operator="greaterThan">
      <formula>0.9</formula>
    </cfRule>
    <cfRule type="cellIs" dxfId="8846" priority="197" operator="greaterThan">
      <formula>0.85</formula>
    </cfRule>
  </conditionalFormatting>
  <conditionalFormatting sqref="AV64">
    <cfRule type="expression" dxfId="8845" priority="194">
      <formula>AV64="X"</formula>
    </cfRule>
    <cfRule type="expression" dxfId="8844" priority="195">
      <formula>AV64="후보"</formula>
    </cfRule>
  </conditionalFormatting>
  <conditionalFormatting sqref="Z64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8843" priority="191" operator="greaterThan">
      <formula>0.9</formula>
    </cfRule>
    <cfRule type="cellIs" dxfId="8842" priority="192" operator="greaterThan">
      <formula>0.85</formula>
    </cfRule>
  </conditionalFormatting>
  <conditionalFormatting sqref="N64">
    <cfRule type="cellIs" dxfId="8841" priority="189" operator="greaterThan">
      <formula>0.9</formula>
    </cfRule>
    <cfRule type="cellIs" dxfId="8840" priority="190" operator="greaterThan">
      <formula>0.85</formula>
    </cfRule>
  </conditionalFormatting>
  <conditionalFormatting sqref="E64">
    <cfRule type="expression" dxfId="8839" priority="185">
      <formula>AND(IF(OR($Q64=1,$Q64=2),1,0),IF($X64&lt;=20,1,0))</formula>
    </cfRule>
    <cfRule type="expression" dxfId="8838" priority="186">
      <formula>AND(IF($Q64=2,1,0),IF($X64&lt;30,1,0))</formula>
    </cfRule>
    <cfRule type="expression" dxfId="8837" priority="187">
      <formula>AND(IF($Q64=3,1,0),IF($X64&lt;30,1,0))</formula>
    </cfRule>
    <cfRule type="expression" dxfId="8836" priority="188">
      <formula>AND(IF($Q64=3,1,IF($Q64=4,1,0)),IF($F64&lt;=85,1,0))</formula>
    </cfRule>
  </conditionalFormatting>
  <conditionalFormatting sqref="X64">
    <cfRule type="expression" dxfId="8835" priority="181">
      <formula>AND(IF(OR($Q64=1,$Q64=2),1,0),IF($X64&lt;=20,1,0))</formula>
    </cfRule>
    <cfRule type="expression" dxfId="8834" priority="182">
      <formula>AND(IF($Q64=2,1,0),IF($X64&lt;30,1,0))</formula>
    </cfRule>
    <cfRule type="expression" dxfId="8833" priority="183">
      <formula>AND(IF($Q64=3,1,0),IF($X64&lt;30,1,0))</formula>
    </cfRule>
    <cfRule type="expression" dxfId="8832" priority="184">
      <formula>AND(IF($Q64=3,1,IF($Q64=4,1,0)),IF($F64&lt;=85,1,0))</formula>
    </cfRule>
  </conditionalFormatting>
  <conditionalFormatting sqref="AI64">
    <cfRule type="expression" dxfId="8831" priority="177">
      <formula>AND(IF(OR($Q64=1,$Q64=2),1,0),IF($X64&lt;=20,1,0))</formula>
    </cfRule>
    <cfRule type="expression" dxfId="8830" priority="178">
      <formula>AND(IF($Q64=2,1,0),IF($X64&lt;30,1,0))</formula>
    </cfRule>
    <cfRule type="expression" dxfId="8829" priority="179">
      <formula>AND(IF($Q64=3,1,0),IF($X64&lt;30,1,0))</formula>
    </cfRule>
    <cfRule type="expression" dxfId="8828" priority="180">
      <formula>AND(IF($Q64=3,1,IF($Q64=4,1,0)),IF($F64&lt;=85,1,0))</formula>
    </cfRule>
  </conditionalFormatting>
  <conditionalFormatting sqref="AV65">
    <cfRule type="expression" dxfId="8827" priority="175">
      <formula>AV65="X"</formula>
    </cfRule>
    <cfRule type="expression" dxfId="8826" priority="176">
      <formula>AV65="후보"</formula>
    </cfRule>
  </conditionalFormatting>
  <conditionalFormatting sqref="Z65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8825" priority="172" operator="greaterThan">
      <formula>0.9</formula>
    </cfRule>
    <cfRule type="cellIs" dxfId="8824" priority="173" operator="greaterThan">
      <formula>0.85</formula>
    </cfRule>
  </conditionalFormatting>
  <conditionalFormatting sqref="N65">
    <cfRule type="cellIs" dxfId="8823" priority="170" operator="greaterThan">
      <formula>0.9</formula>
    </cfRule>
    <cfRule type="cellIs" dxfId="8822" priority="171" operator="greaterThan">
      <formula>0.85</formula>
    </cfRule>
  </conditionalFormatting>
  <conditionalFormatting sqref="E65">
    <cfRule type="expression" dxfId="8821" priority="166">
      <formula>AND(IF(OR($Q65=1,$Q65=2),1,0),IF($X65&lt;=20,1,0))</formula>
    </cfRule>
    <cfRule type="expression" dxfId="8820" priority="167">
      <formula>AND(IF($Q65=2,1,0),IF($X65&lt;30,1,0))</formula>
    </cfRule>
    <cfRule type="expression" dxfId="8819" priority="168">
      <formula>AND(IF($Q65=3,1,0),IF($X65&lt;30,1,0))</formula>
    </cfRule>
    <cfRule type="expression" dxfId="8818" priority="169">
      <formula>AND(IF($Q65=3,1,IF($Q65=4,1,0)),IF($F65&lt;=85,1,0))</formula>
    </cfRule>
  </conditionalFormatting>
  <conditionalFormatting sqref="X65">
    <cfRule type="expression" dxfId="8817" priority="162">
      <formula>AND(IF(OR($Q65=1,$Q65=2),1,0),IF($X65&lt;=20,1,0))</formula>
    </cfRule>
    <cfRule type="expression" dxfId="8816" priority="163">
      <formula>AND(IF($Q65=2,1,0),IF($X65&lt;30,1,0))</formula>
    </cfRule>
    <cfRule type="expression" dxfId="8815" priority="164">
      <formula>AND(IF($Q65=3,1,0),IF($X65&lt;30,1,0))</formula>
    </cfRule>
    <cfRule type="expression" dxfId="8814" priority="165">
      <formula>AND(IF($Q65=3,1,IF($Q65=4,1,0)),IF($F65&lt;=85,1,0))</formula>
    </cfRule>
  </conditionalFormatting>
  <conditionalFormatting sqref="AI65">
    <cfRule type="expression" dxfId="8813" priority="158">
      <formula>AND(IF(OR($Q65=1,$Q65=2),1,0),IF($X65&lt;=20,1,0))</formula>
    </cfRule>
    <cfRule type="expression" dxfId="8812" priority="159">
      <formula>AND(IF($Q65=2,1,0),IF($X65&lt;30,1,0))</formula>
    </cfRule>
    <cfRule type="expression" dxfId="8811" priority="160">
      <formula>AND(IF($Q65=3,1,0),IF($X65&lt;30,1,0))</formula>
    </cfRule>
    <cfRule type="expression" dxfId="8810" priority="161">
      <formula>AND(IF($Q65=3,1,IF($Q65=4,1,0)),IF($F65&lt;=85,1,0))</formula>
    </cfRule>
  </conditionalFormatting>
  <conditionalFormatting sqref="AV66">
    <cfRule type="expression" dxfId="8809" priority="156">
      <formula>AV66="X"</formula>
    </cfRule>
    <cfRule type="expression" dxfId="8808" priority="157">
      <formula>AV66="후보"</formula>
    </cfRule>
  </conditionalFormatting>
  <conditionalFormatting sqref="Z66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8807" priority="153" operator="greaterThan">
      <formula>0.9</formula>
    </cfRule>
    <cfRule type="cellIs" dxfId="8806" priority="154" operator="greaterThan">
      <formula>0.85</formula>
    </cfRule>
  </conditionalFormatting>
  <conditionalFormatting sqref="N66">
    <cfRule type="cellIs" dxfId="8805" priority="151" operator="greaterThan">
      <formula>0.9</formula>
    </cfRule>
    <cfRule type="cellIs" dxfId="8804" priority="152" operator="greaterThan">
      <formula>0.85</formula>
    </cfRule>
  </conditionalFormatting>
  <conditionalFormatting sqref="E66">
    <cfRule type="expression" dxfId="8803" priority="147">
      <formula>AND(IF(OR($Q66=1,$Q66=2),1,0),IF($X66&lt;=20,1,0))</formula>
    </cfRule>
    <cfRule type="expression" dxfId="8802" priority="148">
      <formula>AND(IF($Q66=2,1,0),IF($X66&lt;30,1,0))</formula>
    </cfRule>
    <cfRule type="expression" dxfId="8801" priority="149">
      <formula>AND(IF($Q66=3,1,0),IF($X66&lt;30,1,0))</formula>
    </cfRule>
    <cfRule type="expression" dxfId="8800" priority="150">
      <formula>AND(IF($Q66=3,1,IF($Q66=4,1,0)),IF($F66&lt;=85,1,0))</formula>
    </cfRule>
  </conditionalFormatting>
  <conditionalFormatting sqref="X66">
    <cfRule type="expression" dxfId="8799" priority="143">
      <formula>AND(IF(OR($Q66=1,$Q66=2),1,0),IF($X66&lt;=20,1,0))</formula>
    </cfRule>
    <cfRule type="expression" dxfId="8798" priority="144">
      <formula>AND(IF($Q66=2,1,0),IF($X66&lt;30,1,0))</formula>
    </cfRule>
    <cfRule type="expression" dxfId="8797" priority="145">
      <formula>AND(IF($Q66=3,1,0),IF($X66&lt;30,1,0))</formula>
    </cfRule>
    <cfRule type="expression" dxfId="8796" priority="146">
      <formula>AND(IF($Q66=3,1,IF($Q66=4,1,0)),IF($F66&lt;=85,1,0))</formula>
    </cfRule>
  </conditionalFormatting>
  <conditionalFormatting sqref="AI66">
    <cfRule type="expression" dxfId="8795" priority="139">
      <formula>AND(IF(OR($Q66=1,$Q66=2),1,0),IF($X66&lt;=20,1,0))</formula>
    </cfRule>
    <cfRule type="expression" dxfId="8794" priority="140">
      <formula>AND(IF($Q66=2,1,0),IF($X66&lt;30,1,0))</formula>
    </cfRule>
    <cfRule type="expression" dxfId="8793" priority="141">
      <formula>AND(IF($Q66=3,1,0),IF($X66&lt;30,1,0))</formula>
    </cfRule>
    <cfRule type="expression" dxfId="8792" priority="142">
      <formula>AND(IF($Q66=3,1,IF($Q66=4,1,0)),IF($F66&lt;=85,1,0))</formula>
    </cfRule>
  </conditionalFormatting>
  <conditionalFormatting sqref="AV67">
    <cfRule type="expression" dxfId="8791" priority="137">
      <formula>AV67="X"</formula>
    </cfRule>
    <cfRule type="expression" dxfId="8790" priority="138">
      <formula>AV67="후보"</formula>
    </cfRule>
  </conditionalFormatting>
  <conditionalFormatting sqref="Z67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8789" priority="134" operator="greaterThan">
      <formula>0.9</formula>
    </cfRule>
    <cfRule type="cellIs" dxfId="8788" priority="135" operator="greaterThan">
      <formula>0.85</formula>
    </cfRule>
  </conditionalFormatting>
  <conditionalFormatting sqref="N67">
    <cfRule type="cellIs" dxfId="8787" priority="132" operator="greaterThan">
      <formula>0.9</formula>
    </cfRule>
    <cfRule type="cellIs" dxfId="8786" priority="133" operator="greaterThan">
      <formula>0.85</formula>
    </cfRule>
  </conditionalFormatting>
  <conditionalFormatting sqref="E67">
    <cfRule type="expression" dxfId="8785" priority="128">
      <formula>AND(IF(OR($Q67=1,$Q67=2),1,0),IF($X67&lt;=20,1,0))</formula>
    </cfRule>
    <cfRule type="expression" dxfId="8784" priority="129">
      <formula>AND(IF($Q67=2,1,0),IF($X67&lt;30,1,0))</formula>
    </cfRule>
    <cfRule type="expression" dxfId="8783" priority="130">
      <formula>AND(IF($Q67=3,1,0),IF($X67&lt;30,1,0))</formula>
    </cfRule>
    <cfRule type="expression" dxfId="8782" priority="131">
      <formula>AND(IF($Q67=3,1,IF($Q67=4,1,0)),IF($F67&lt;=85,1,0))</formula>
    </cfRule>
  </conditionalFormatting>
  <conditionalFormatting sqref="X67">
    <cfRule type="expression" dxfId="8781" priority="124">
      <formula>AND(IF(OR($Q67=1,$Q67=2),1,0),IF($X67&lt;=20,1,0))</formula>
    </cfRule>
    <cfRule type="expression" dxfId="8780" priority="125">
      <formula>AND(IF($Q67=2,1,0),IF($X67&lt;30,1,0))</formula>
    </cfRule>
    <cfRule type="expression" dxfId="8779" priority="126">
      <formula>AND(IF($Q67=3,1,0),IF($X67&lt;30,1,0))</formula>
    </cfRule>
    <cfRule type="expression" dxfId="8778" priority="127">
      <formula>AND(IF($Q67=3,1,IF($Q67=4,1,0)),IF($F67&lt;=85,1,0))</formula>
    </cfRule>
  </conditionalFormatting>
  <conditionalFormatting sqref="AI67">
    <cfRule type="expression" dxfId="8777" priority="120">
      <formula>AND(IF(OR($Q67=1,$Q67=2),1,0),IF($X67&lt;=20,1,0))</formula>
    </cfRule>
    <cfRule type="expression" dxfId="8776" priority="121">
      <formula>AND(IF($Q67=2,1,0),IF($X67&lt;30,1,0))</formula>
    </cfRule>
    <cfRule type="expression" dxfId="8775" priority="122">
      <formula>AND(IF($Q67=3,1,0),IF($X67&lt;30,1,0))</formula>
    </cfRule>
    <cfRule type="expression" dxfId="8774" priority="123">
      <formula>AND(IF($Q67=3,1,IF($Q67=4,1,0)),IF($F67&lt;=85,1,0))</formula>
    </cfRule>
  </conditionalFormatting>
  <conditionalFormatting sqref="AV68">
    <cfRule type="expression" dxfId="8773" priority="118">
      <formula>AV68="X"</formula>
    </cfRule>
    <cfRule type="expression" dxfId="8772" priority="119">
      <formula>AV68="후보"</formula>
    </cfRule>
  </conditionalFormatting>
  <conditionalFormatting sqref="Z68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8771" priority="115" operator="greaterThan">
      <formula>0.9</formula>
    </cfRule>
    <cfRule type="cellIs" dxfId="8770" priority="116" operator="greaterThan">
      <formula>0.85</formula>
    </cfRule>
  </conditionalFormatting>
  <conditionalFormatting sqref="AV69">
    <cfRule type="expression" dxfId="8769" priority="113">
      <formula>AV69="X"</formula>
    </cfRule>
    <cfRule type="expression" dxfId="8768" priority="114">
      <formula>AV69="후보"</formula>
    </cfRule>
  </conditionalFormatting>
  <conditionalFormatting sqref="Z69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8767" priority="110" operator="greaterThan">
      <formula>0.9</formula>
    </cfRule>
    <cfRule type="cellIs" dxfId="8766" priority="111" operator="greaterThan">
      <formula>0.85</formula>
    </cfRule>
  </conditionalFormatting>
  <conditionalFormatting sqref="N69">
    <cfRule type="cellIs" dxfId="8765" priority="108" operator="greaterThan">
      <formula>0.9</formula>
    </cfRule>
    <cfRule type="cellIs" dxfId="8764" priority="109" operator="greaterThan">
      <formula>0.85</formula>
    </cfRule>
  </conditionalFormatting>
  <conditionalFormatting sqref="E69">
    <cfRule type="expression" dxfId="8763" priority="104">
      <formula>AND(IF(OR($Q69=1,$Q69=2),1,0),IF($X69&lt;=20,1,0))</formula>
    </cfRule>
    <cfRule type="expression" dxfId="8762" priority="105">
      <formula>AND(IF($Q69=2,1,0),IF($X69&lt;30,1,0))</formula>
    </cfRule>
    <cfRule type="expression" dxfId="8761" priority="106">
      <formula>AND(IF($Q69=3,1,0),IF($X69&lt;30,1,0))</formula>
    </cfRule>
    <cfRule type="expression" dxfId="8760" priority="107">
      <formula>AND(IF($Q69=3,1,IF($Q69=4,1,0)),IF($F69&lt;=85,1,0))</formula>
    </cfRule>
  </conditionalFormatting>
  <conditionalFormatting sqref="X69">
    <cfRule type="expression" dxfId="8759" priority="100">
      <formula>AND(IF(OR($Q69=1,$Q69=2),1,0),IF($X69&lt;=20,1,0))</formula>
    </cfRule>
    <cfRule type="expression" dxfId="8758" priority="101">
      <formula>AND(IF($Q69=2,1,0),IF($X69&lt;30,1,0))</formula>
    </cfRule>
    <cfRule type="expression" dxfId="8757" priority="102">
      <formula>AND(IF($Q69=3,1,0),IF($X69&lt;30,1,0))</formula>
    </cfRule>
    <cfRule type="expression" dxfId="8756" priority="103">
      <formula>AND(IF($Q69=3,1,IF($Q69=4,1,0)),IF($F69&lt;=85,1,0))</formula>
    </cfRule>
  </conditionalFormatting>
  <conditionalFormatting sqref="AI69">
    <cfRule type="expression" dxfId="8755" priority="96">
      <formula>AND(IF(OR($Q69=1,$Q69=2),1,0),IF($X69&lt;=20,1,0))</formula>
    </cfRule>
    <cfRule type="expression" dxfId="8754" priority="97">
      <formula>AND(IF($Q69=2,1,0),IF($X69&lt;30,1,0))</formula>
    </cfRule>
    <cfRule type="expression" dxfId="8753" priority="98">
      <formula>AND(IF($Q69=3,1,0),IF($X69&lt;30,1,0))</formula>
    </cfRule>
    <cfRule type="expression" dxfId="8752" priority="99">
      <formula>AND(IF($Q69=3,1,IF($Q69=4,1,0)),IF($F69&lt;=85,1,0))</formula>
    </cfRule>
  </conditionalFormatting>
  <conditionalFormatting sqref="AV70">
    <cfRule type="expression" dxfId="8751" priority="94">
      <formula>AV70="X"</formula>
    </cfRule>
    <cfRule type="expression" dxfId="8750" priority="95">
      <formula>AV70="후보"</formula>
    </cfRule>
  </conditionalFormatting>
  <conditionalFormatting sqref="Z70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8749" priority="91" operator="greaterThan">
      <formula>0.9</formula>
    </cfRule>
    <cfRule type="cellIs" dxfId="8748" priority="92" operator="greaterThan">
      <formula>0.85</formula>
    </cfRule>
  </conditionalFormatting>
  <conditionalFormatting sqref="N70">
    <cfRule type="cellIs" dxfId="8747" priority="89" operator="greaterThan">
      <formula>0.9</formula>
    </cfRule>
    <cfRule type="cellIs" dxfId="8746" priority="90" operator="greaterThan">
      <formula>0.85</formula>
    </cfRule>
  </conditionalFormatting>
  <conditionalFormatting sqref="E70">
    <cfRule type="expression" dxfId="8745" priority="85">
      <formula>AND(IF(OR($Q70=1,$Q70=2),1,0),IF($X70&lt;=20,1,0))</formula>
    </cfRule>
    <cfRule type="expression" dxfId="8744" priority="86">
      <formula>AND(IF($Q70=2,1,0),IF($X70&lt;30,1,0))</formula>
    </cfRule>
    <cfRule type="expression" dxfId="8743" priority="87">
      <formula>AND(IF($Q70=3,1,0),IF($X70&lt;30,1,0))</formula>
    </cfRule>
    <cfRule type="expression" dxfId="8742" priority="88">
      <formula>AND(IF($Q70=3,1,IF($Q70=4,1,0)),IF($F70&lt;=85,1,0))</formula>
    </cfRule>
  </conditionalFormatting>
  <conditionalFormatting sqref="X70">
    <cfRule type="expression" dxfId="8741" priority="81">
      <formula>AND(IF(OR($Q70=1,$Q70=2),1,0),IF($X70&lt;=20,1,0))</formula>
    </cfRule>
    <cfRule type="expression" dxfId="8740" priority="82">
      <formula>AND(IF($Q70=2,1,0),IF($X70&lt;30,1,0))</formula>
    </cfRule>
    <cfRule type="expression" dxfId="8739" priority="83">
      <formula>AND(IF($Q70=3,1,0),IF($X70&lt;30,1,0))</formula>
    </cfRule>
    <cfRule type="expression" dxfId="8738" priority="84">
      <formula>AND(IF($Q70=3,1,IF($Q70=4,1,0)),IF($F70&lt;=85,1,0))</formula>
    </cfRule>
  </conditionalFormatting>
  <conditionalFormatting sqref="AI70">
    <cfRule type="expression" dxfId="8737" priority="77">
      <formula>AND(IF(OR($Q70=1,$Q70=2),1,0),IF($X70&lt;=20,1,0))</formula>
    </cfRule>
    <cfRule type="expression" dxfId="8736" priority="78">
      <formula>AND(IF($Q70=2,1,0),IF($X70&lt;30,1,0))</formula>
    </cfRule>
    <cfRule type="expression" dxfId="8735" priority="79">
      <formula>AND(IF($Q70=3,1,0),IF($X70&lt;30,1,0))</formula>
    </cfRule>
    <cfRule type="expression" dxfId="8734" priority="80">
      <formula>AND(IF($Q70=3,1,IF($Q70=4,1,0)),IF($F70&lt;=85,1,0))</formula>
    </cfRule>
  </conditionalFormatting>
  <conditionalFormatting sqref="AV71">
    <cfRule type="expression" dxfId="8733" priority="75">
      <formula>AV71="X"</formula>
    </cfRule>
    <cfRule type="expression" dxfId="8732" priority="76">
      <formula>AV71="후보"</formula>
    </cfRule>
  </conditionalFormatting>
  <conditionalFormatting sqref="Z71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8731" priority="72" operator="greaterThan">
      <formula>0.9</formula>
    </cfRule>
    <cfRule type="cellIs" dxfId="8730" priority="73" operator="greaterThan">
      <formula>0.85</formula>
    </cfRule>
  </conditionalFormatting>
  <conditionalFormatting sqref="N71">
    <cfRule type="cellIs" dxfId="8729" priority="70" operator="greaterThan">
      <formula>0.9</formula>
    </cfRule>
    <cfRule type="cellIs" dxfId="8728" priority="71" operator="greaterThan">
      <formula>0.85</formula>
    </cfRule>
  </conditionalFormatting>
  <conditionalFormatting sqref="E71">
    <cfRule type="expression" dxfId="8727" priority="66">
      <formula>AND(IF(OR($Q71=1,$Q71=2),1,0),IF($X71&lt;=20,1,0))</formula>
    </cfRule>
    <cfRule type="expression" dxfId="8726" priority="67">
      <formula>AND(IF($Q71=2,1,0),IF($X71&lt;30,1,0))</formula>
    </cfRule>
    <cfRule type="expression" dxfId="8725" priority="68">
      <formula>AND(IF($Q71=3,1,0),IF($X71&lt;30,1,0))</formula>
    </cfRule>
    <cfRule type="expression" dxfId="8724" priority="69">
      <formula>AND(IF($Q71=3,1,IF($Q71=4,1,0)),IF($F71&lt;=85,1,0))</formula>
    </cfRule>
  </conditionalFormatting>
  <conditionalFormatting sqref="X71">
    <cfRule type="expression" dxfId="8723" priority="62">
      <formula>AND(IF(OR($Q71=1,$Q71=2),1,0),IF($X71&lt;=20,1,0))</formula>
    </cfRule>
    <cfRule type="expression" dxfId="8722" priority="63">
      <formula>AND(IF($Q71=2,1,0),IF($X71&lt;30,1,0))</formula>
    </cfRule>
    <cfRule type="expression" dxfId="8721" priority="64">
      <formula>AND(IF($Q71=3,1,0),IF($X71&lt;30,1,0))</formula>
    </cfRule>
    <cfRule type="expression" dxfId="8720" priority="65">
      <formula>AND(IF($Q71=3,1,IF($Q71=4,1,0)),IF($F71&lt;=85,1,0))</formula>
    </cfRule>
  </conditionalFormatting>
  <conditionalFormatting sqref="AI71">
    <cfRule type="expression" dxfId="8719" priority="58">
      <formula>AND(IF(OR($Q71=1,$Q71=2),1,0),IF($X71&lt;=20,1,0))</formula>
    </cfRule>
    <cfRule type="expression" dxfId="8718" priority="59">
      <formula>AND(IF($Q71=2,1,0),IF($X71&lt;30,1,0))</formula>
    </cfRule>
    <cfRule type="expression" dxfId="8717" priority="60">
      <formula>AND(IF($Q71=3,1,0),IF($X71&lt;30,1,0))</formula>
    </cfRule>
    <cfRule type="expression" dxfId="8716" priority="61">
      <formula>AND(IF($Q71=3,1,IF($Q71=4,1,0)),IF($F71&lt;=85,1,0))</formula>
    </cfRule>
  </conditionalFormatting>
  <conditionalFormatting sqref="AV72">
    <cfRule type="expression" dxfId="8715" priority="56">
      <formula>AV72="X"</formula>
    </cfRule>
    <cfRule type="expression" dxfId="8714" priority="57">
      <formula>AV72="후보"</formula>
    </cfRule>
  </conditionalFormatting>
  <conditionalFormatting sqref="Z72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8713" priority="53" operator="greaterThan">
      <formula>0.9</formula>
    </cfRule>
    <cfRule type="cellIs" dxfId="8712" priority="54" operator="greaterThan">
      <formula>0.85</formula>
    </cfRule>
  </conditionalFormatting>
  <conditionalFormatting sqref="N72">
    <cfRule type="cellIs" dxfId="8711" priority="51" operator="greaterThan">
      <formula>0.9</formula>
    </cfRule>
    <cfRule type="cellIs" dxfId="8710" priority="52" operator="greaterThan">
      <formula>0.85</formula>
    </cfRule>
  </conditionalFormatting>
  <conditionalFormatting sqref="E72">
    <cfRule type="expression" dxfId="8709" priority="47">
      <formula>AND(IF(OR($Q72=1,$Q72=2),1,0),IF($X72&lt;=20,1,0))</formula>
    </cfRule>
    <cfRule type="expression" dxfId="8708" priority="48">
      <formula>AND(IF($Q72=2,1,0),IF($X72&lt;30,1,0))</formula>
    </cfRule>
    <cfRule type="expression" dxfId="8707" priority="49">
      <formula>AND(IF($Q72=3,1,0),IF($X72&lt;30,1,0))</formula>
    </cfRule>
    <cfRule type="expression" dxfId="8706" priority="50">
      <formula>AND(IF($Q72=3,1,IF($Q72=4,1,0)),IF($F72&lt;=85,1,0))</formula>
    </cfRule>
  </conditionalFormatting>
  <conditionalFormatting sqref="X72">
    <cfRule type="expression" dxfId="8705" priority="43">
      <formula>AND(IF(OR($Q72=1,$Q72=2),1,0),IF($X72&lt;=20,1,0))</formula>
    </cfRule>
    <cfRule type="expression" dxfId="8704" priority="44">
      <formula>AND(IF($Q72=2,1,0),IF($X72&lt;30,1,0))</formula>
    </cfRule>
    <cfRule type="expression" dxfId="8703" priority="45">
      <formula>AND(IF($Q72=3,1,0),IF($X72&lt;30,1,0))</formula>
    </cfRule>
    <cfRule type="expression" dxfId="8702" priority="46">
      <formula>AND(IF($Q72=3,1,IF($Q72=4,1,0)),IF($F72&lt;=85,1,0))</formula>
    </cfRule>
  </conditionalFormatting>
  <conditionalFormatting sqref="AI72">
    <cfRule type="expression" dxfId="8701" priority="39">
      <formula>AND(IF(OR($Q72=1,$Q72=2),1,0),IF($X72&lt;=20,1,0))</formula>
    </cfRule>
    <cfRule type="expression" dxfId="8700" priority="40">
      <formula>AND(IF($Q72=2,1,0),IF($X72&lt;30,1,0))</formula>
    </cfRule>
    <cfRule type="expression" dxfId="8699" priority="41">
      <formula>AND(IF($Q72=3,1,0),IF($X72&lt;30,1,0))</formula>
    </cfRule>
    <cfRule type="expression" dxfId="8698" priority="42">
      <formula>AND(IF($Q72=3,1,IF($Q72=4,1,0)),IF($F72&lt;=85,1,0))</formula>
    </cfRule>
  </conditionalFormatting>
  <conditionalFormatting sqref="AV73">
    <cfRule type="expression" dxfId="8697" priority="37">
      <formula>AV73="X"</formula>
    </cfRule>
    <cfRule type="expression" dxfId="8696" priority="38">
      <formula>AV73="후보"</formula>
    </cfRule>
  </conditionalFormatting>
  <conditionalFormatting sqref="Z73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8695" priority="34" operator="greaterThan">
      <formula>0.9</formula>
    </cfRule>
    <cfRule type="cellIs" dxfId="8694" priority="35" operator="greaterThan">
      <formula>0.85</formula>
    </cfRule>
  </conditionalFormatting>
  <conditionalFormatting sqref="N73">
    <cfRule type="cellIs" dxfId="8693" priority="32" operator="greaterThan">
      <formula>0.9</formula>
    </cfRule>
    <cfRule type="cellIs" dxfId="8692" priority="33" operator="greaterThan">
      <formula>0.85</formula>
    </cfRule>
  </conditionalFormatting>
  <conditionalFormatting sqref="E73">
    <cfRule type="expression" dxfId="8691" priority="28">
      <formula>AND(IF(OR($Q73=1,$Q73=2),1,0),IF($X73&lt;=20,1,0))</formula>
    </cfRule>
    <cfRule type="expression" dxfId="8690" priority="29">
      <formula>AND(IF($Q73=2,1,0),IF($X73&lt;30,1,0))</formula>
    </cfRule>
    <cfRule type="expression" dxfId="8689" priority="30">
      <formula>AND(IF($Q73=3,1,0),IF($X73&lt;30,1,0))</formula>
    </cfRule>
    <cfRule type="expression" dxfId="8688" priority="31">
      <formula>AND(IF($Q73=3,1,IF($Q73=4,1,0)),IF($F73&lt;=85,1,0))</formula>
    </cfRule>
  </conditionalFormatting>
  <conditionalFormatting sqref="X73">
    <cfRule type="expression" dxfId="8687" priority="24">
      <formula>AND(IF(OR($Q73=1,$Q73=2),1,0),IF($X73&lt;=20,1,0))</formula>
    </cfRule>
    <cfRule type="expression" dxfId="8686" priority="25">
      <formula>AND(IF($Q73=2,1,0),IF($X73&lt;30,1,0))</formula>
    </cfRule>
    <cfRule type="expression" dxfId="8685" priority="26">
      <formula>AND(IF($Q73=3,1,0),IF($X73&lt;30,1,0))</formula>
    </cfRule>
    <cfRule type="expression" dxfId="8684" priority="27">
      <formula>AND(IF($Q73=3,1,IF($Q73=4,1,0)),IF($F73&lt;=85,1,0))</formula>
    </cfRule>
  </conditionalFormatting>
  <conditionalFormatting sqref="AI73">
    <cfRule type="expression" dxfId="8683" priority="20">
      <formula>AND(IF(OR($Q73=1,$Q73=2),1,0),IF($X73&lt;=20,1,0))</formula>
    </cfRule>
    <cfRule type="expression" dxfId="8682" priority="21">
      <formula>AND(IF($Q73=2,1,0),IF($X73&lt;30,1,0))</formula>
    </cfRule>
    <cfRule type="expression" dxfId="8681" priority="22">
      <formula>AND(IF($Q73=3,1,0),IF($X73&lt;30,1,0))</formula>
    </cfRule>
    <cfRule type="expression" dxfId="8680" priority="23">
      <formula>AND(IF($Q73=3,1,IF($Q73=4,1,0)),IF($F73&lt;=85,1,0))</formula>
    </cfRule>
  </conditionalFormatting>
  <conditionalFormatting sqref="AV74">
    <cfRule type="expression" dxfId="8679" priority="18">
      <formula>AV74="X"</formula>
    </cfRule>
    <cfRule type="expression" dxfId="8678" priority="19">
      <formula>AV74="후보"</formula>
    </cfRule>
  </conditionalFormatting>
  <conditionalFormatting sqref="Z74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8677" priority="15" operator="greaterThan">
      <formula>0.9</formula>
    </cfRule>
    <cfRule type="cellIs" dxfId="8676" priority="16" operator="greaterThan">
      <formula>0.85</formula>
    </cfRule>
  </conditionalFormatting>
  <conditionalFormatting sqref="N74">
    <cfRule type="cellIs" dxfId="8675" priority="13" operator="greaterThan">
      <formula>0.9</formula>
    </cfRule>
    <cfRule type="cellIs" dxfId="8674" priority="14" operator="greaterThan">
      <formula>0.85</formula>
    </cfRule>
  </conditionalFormatting>
  <conditionalFormatting sqref="E74">
    <cfRule type="expression" dxfId="8673" priority="9">
      <formula>AND(IF(OR($Q74=1,$Q74=2),1,0),IF($X74&lt;=20,1,0))</formula>
    </cfRule>
    <cfRule type="expression" dxfId="8672" priority="10">
      <formula>AND(IF($Q74=2,1,0),IF($X74&lt;30,1,0))</formula>
    </cfRule>
    <cfRule type="expression" dxfId="8671" priority="11">
      <formula>AND(IF($Q74=3,1,0),IF($X74&lt;30,1,0))</formula>
    </cfRule>
    <cfRule type="expression" dxfId="8670" priority="12">
      <formula>AND(IF($Q74=3,1,IF($Q74=4,1,0)),IF($F74&lt;=85,1,0))</formula>
    </cfRule>
  </conditionalFormatting>
  <conditionalFormatting sqref="X74">
    <cfRule type="expression" dxfId="8669" priority="5">
      <formula>AND(IF(OR($Q74=1,$Q74=2),1,0),IF($X74&lt;=20,1,0))</formula>
    </cfRule>
    <cfRule type="expression" dxfId="8668" priority="6">
      <formula>AND(IF($Q74=2,1,0),IF($X74&lt;30,1,0))</formula>
    </cfRule>
    <cfRule type="expression" dxfId="8667" priority="7">
      <formula>AND(IF($Q74=3,1,0),IF($X74&lt;30,1,0))</formula>
    </cfRule>
    <cfRule type="expression" dxfId="8666" priority="8">
      <formula>AND(IF($Q74=3,1,IF($Q74=4,1,0)),IF($F74&lt;=85,1,0))</formula>
    </cfRule>
  </conditionalFormatting>
  <conditionalFormatting sqref="AI74">
    <cfRule type="expression" dxfId="8665" priority="1">
      <formula>AND(IF(OR($Q74=1,$Q74=2),1,0),IF($X74&lt;=20,1,0))</formula>
    </cfRule>
    <cfRule type="expression" dxfId="8664" priority="2">
      <formula>AND(IF($Q74=2,1,0),IF($X74&lt;30,1,0))</formula>
    </cfRule>
    <cfRule type="expression" dxfId="8663" priority="3">
      <formula>AND(IF($Q74=3,1,0),IF($X74&lt;30,1,0))</formula>
    </cfRule>
    <cfRule type="expression" dxfId="8662" priority="4">
      <formula>AND(IF($Q74=3,1,IF($Q74=4,1,0)),IF($F74&lt;=85,1,0))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아름동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3200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아름동 범지기1단지한양수자인에듀센텀('15.10.,818^)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3201</v>
      </c>
      <c r="B6" s="16" t="s">
        <v>3202</v>
      </c>
      <c r="C6" s="28">
        <v>818</v>
      </c>
      <c r="D6" s="25">
        <v>84</v>
      </c>
      <c r="E6" s="106">
        <v>25</v>
      </c>
      <c r="F6" s="25">
        <v>60</v>
      </c>
      <c r="G6" s="27">
        <v>18</v>
      </c>
      <c r="H6" s="28">
        <v>287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84</v>
      </c>
      <c r="U6" s="13"/>
      <c r="W6" s="25">
        <f>D6</f>
        <v>84</v>
      </c>
      <c r="X6" s="106">
        <f>E6</f>
        <v>25</v>
      </c>
      <c r="Y6" s="32">
        <f>H6</f>
        <v>287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범지기1단지한양수자인에듀센텀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3201</v>
      </c>
      <c r="B7" s="16" t="s">
        <v>3202</v>
      </c>
      <c r="C7" s="28">
        <v>818</v>
      </c>
      <c r="D7" s="25">
        <v>96.5</v>
      </c>
      <c r="E7" s="106">
        <v>29</v>
      </c>
      <c r="F7" s="25">
        <v>71.5</v>
      </c>
      <c r="G7" s="27">
        <v>22</v>
      </c>
      <c r="H7" s="28">
        <v>140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3203</v>
      </c>
      <c r="T7" s="8">
        <v>96</v>
      </c>
      <c r="U7" s="13"/>
      <c r="W7" s="25">
        <f>D7</f>
        <v>96.5</v>
      </c>
      <c r="X7" s="106">
        <f>E7</f>
        <v>29</v>
      </c>
      <c r="Y7" s="32">
        <f>H7</f>
        <v>140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범지기1단지한양수자인에듀센텀</v>
      </c>
      <c r="AI7" s="106">
        <f>IF(E7="","",E7)</f>
        <v>29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3201</v>
      </c>
      <c r="B8" s="16" t="s">
        <v>3202</v>
      </c>
      <c r="C8" s="28">
        <v>818</v>
      </c>
      <c r="D8" s="25">
        <v>111.4</v>
      </c>
      <c r="E8" s="106">
        <v>34</v>
      </c>
      <c r="F8" s="25">
        <v>84.9</v>
      </c>
      <c r="G8" s="27">
        <v>26</v>
      </c>
      <c r="H8" s="28">
        <v>234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3203</v>
      </c>
      <c r="T8" s="8" t="s">
        <v>152</v>
      </c>
      <c r="U8" s="13"/>
      <c r="W8" s="25">
        <f>D8</f>
        <v>111.4</v>
      </c>
      <c r="X8" s="106">
        <f>E8</f>
        <v>34</v>
      </c>
      <c r="Y8" s="32">
        <f>H8</f>
        <v>234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범지기1단지한양수자인에듀센텀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3201</v>
      </c>
      <c r="B9" s="16" t="s">
        <v>3202</v>
      </c>
      <c r="C9" s="28">
        <v>818</v>
      </c>
      <c r="D9" s="25">
        <v>111.4</v>
      </c>
      <c r="E9" s="106">
        <v>34</v>
      </c>
      <c r="F9" s="25">
        <v>84.9</v>
      </c>
      <c r="G9" s="27">
        <v>26</v>
      </c>
      <c r="H9" s="28">
        <v>76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3203</v>
      </c>
      <c r="T9" s="8" t="s">
        <v>153</v>
      </c>
      <c r="U9" s="13"/>
      <c r="W9" s="25">
        <f>D9</f>
        <v>111.4</v>
      </c>
      <c r="X9" s="106">
        <f>E9</f>
        <v>34</v>
      </c>
      <c r="Y9" s="32">
        <f>H9</f>
        <v>76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범지기1단지한양수자인에듀센텀</v>
      </c>
      <c r="AI9" s="106">
        <f>IF(E9="","",E9)</f>
        <v>34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3201</v>
      </c>
      <c r="B10" s="16" t="s">
        <v>3202</v>
      </c>
      <c r="C10" s="28">
        <v>818</v>
      </c>
      <c r="D10" s="25">
        <v>112.3</v>
      </c>
      <c r="E10" s="106">
        <v>34</v>
      </c>
      <c r="F10" s="25">
        <v>84.9</v>
      </c>
      <c r="G10" s="27">
        <v>26</v>
      </c>
      <c r="H10" s="28">
        <v>81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3203</v>
      </c>
      <c r="T10" s="8" t="s">
        <v>487</v>
      </c>
      <c r="U10" s="13"/>
      <c r="W10" s="25">
        <f>D10</f>
        <v>112.3</v>
      </c>
      <c r="X10" s="106">
        <f>E10</f>
        <v>34</v>
      </c>
      <c r="Y10" s="32">
        <f>H10</f>
        <v>81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범지기1단지한양수자인에듀센텀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아름동 범지기9단지세종한신휴플러스엘리트파크('15.04.,687^)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3204</v>
      </c>
      <c r="B12" s="16" t="s">
        <v>3205</v>
      </c>
      <c r="C12" s="28">
        <v>687</v>
      </c>
      <c r="D12" s="25">
        <v>110.5</v>
      </c>
      <c r="E12" s="106">
        <v>33</v>
      </c>
      <c r="F12" s="25">
        <v>85</v>
      </c>
      <c r="G12" s="27">
        <v>26</v>
      </c>
      <c r="H12" s="28">
        <v>235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64</v>
      </c>
      <c r="T12" s="8" t="s">
        <v>188</v>
      </c>
      <c r="U12" s="13"/>
      <c r="W12" s="25">
        <f>D12</f>
        <v>110.5</v>
      </c>
      <c r="X12" s="106">
        <f>E12</f>
        <v>33</v>
      </c>
      <c r="Y12" s="32">
        <f>H12</f>
        <v>235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범지기9단지세종한신휴플러스엘리트파크</v>
      </c>
      <c r="AI12" s="106">
        <f>IF(E12="","",E12)</f>
        <v>33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3206</v>
      </c>
      <c r="B13" s="16" t="s">
        <v>3207</v>
      </c>
      <c r="C13" s="28">
        <v>687</v>
      </c>
      <c r="D13" s="25">
        <v>110.8</v>
      </c>
      <c r="E13" s="106">
        <v>34</v>
      </c>
      <c r="F13" s="25">
        <v>85</v>
      </c>
      <c r="G13" s="27">
        <v>26</v>
      </c>
      <c r="H13" s="28">
        <v>44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3184</v>
      </c>
      <c r="T13" s="8" t="s">
        <v>193</v>
      </c>
      <c r="U13" s="13"/>
      <c r="W13" s="25">
        <f>D13</f>
        <v>110.8</v>
      </c>
      <c r="X13" s="106">
        <f>E13</f>
        <v>34</v>
      </c>
      <c r="Y13" s="32">
        <f>H13</f>
        <v>44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범지기9단지세종한신휴플러스엘리트파크</v>
      </c>
      <c r="AI13" s="106">
        <f>IF(E13="","",E13)</f>
        <v>34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3206</v>
      </c>
      <c r="B14" s="16" t="s">
        <v>3207</v>
      </c>
      <c r="C14" s="28">
        <v>687</v>
      </c>
      <c r="D14" s="25">
        <v>127.7</v>
      </c>
      <c r="E14" s="106">
        <v>39</v>
      </c>
      <c r="F14" s="25">
        <v>100</v>
      </c>
      <c r="G14" s="27">
        <v>30</v>
      </c>
      <c r="H14" s="28">
        <v>293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3184</v>
      </c>
      <c r="T14" s="8" t="s">
        <v>1456</v>
      </c>
      <c r="U14" s="13"/>
      <c r="W14" s="25">
        <f>D14</f>
        <v>127.7</v>
      </c>
      <c r="X14" s="106">
        <f>E14</f>
        <v>39</v>
      </c>
      <c r="Y14" s="32">
        <f>H14</f>
        <v>293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범지기9단지세종한신휴플러스엘리트파크</v>
      </c>
      <c r="AI14" s="106">
        <f>IF(E14="","",E14)</f>
        <v>39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3206</v>
      </c>
      <c r="B15" s="16" t="s">
        <v>3207</v>
      </c>
      <c r="C15" s="28">
        <v>687</v>
      </c>
      <c r="D15" s="25">
        <v>127.7</v>
      </c>
      <c r="E15" s="106">
        <v>39</v>
      </c>
      <c r="F15" s="25">
        <v>100</v>
      </c>
      <c r="G15" s="27">
        <v>30</v>
      </c>
      <c r="H15" s="28">
        <v>115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3184</v>
      </c>
      <c r="T15" s="8" t="s">
        <v>1457</v>
      </c>
      <c r="U15" s="13"/>
      <c r="W15" s="25">
        <f>D15</f>
        <v>127.7</v>
      </c>
      <c r="X15" s="106">
        <f>E15</f>
        <v>39</v>
      </c>
      <c r="Y15" s="32">
        <f>H15</f>
        <v>115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범지기9단지세종한신휴플러스엘리트파크</v>
      </c>
      <c r="AI15" s="106">
        <f>IF(E15="","",E15)</f>
        <v>39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아름동 범지기4단지세종한양수자인에듀시티('14.07.,520^)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3208</v>
      </c>
      <c r="B17" s="16" t="s">
        <v>3209</v>
      </c>
      <c r="C17" s="28">
        <v>520</v>
      </c>
      <c r="D17" s="25">
        <v>110.8</v>
      </c>
      <c r="E17" s="106">
        <v>34</v>
      </c>
      <c r="F17" s="25">
        <v>84.9</v>
      </c>
      <c r="G17" s="27">
        <v>26</v>
      </c>
      <c r="H17" s="28">
        <v>408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3184</v>
      </c>
      <c r="T17" s="8" t="s">
        <v>188</v>
      </c>
      <c r="U17" s="13"/>
      <c r="W17" s="25">
        <f>D17</f>
        <v>110.8</v>
      </c>
      <c r="X17" s="106">
        <f>E17</f>
        <v>34</v>
      </c>
      <c r="Y17" s="32">
        <f>H17</f>
        <v>408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범지기4단지세종한양수자인에듀시티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3208</v>
      </c>
      <c r="B18" s="16" t="s">
        <v>3209</v>
      </c>
      <c r="C18" s="28">
        <v>520</v>
      </c>
      <c r="D18" s="25">
        <v>111.1</v>
      </c>
      <c r="E18" s="106">
        <v>34</v>
      </c>
      <c r="F18" s="25">
        <v>84.9</v>
      </c>
      <c r="G18" s="27">
        <v>26</v>
      </c>
      <c r="H18" s="28">
        <v>112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3184</v>
      </c>
      <c r="T18" s="8" t="s">
        <v>233</v>
      </c>
      <c r="U18" s="13"/>
      <c r="W18" s="25">
        <f>D18</f>
        <v>111.1</v>
      </c>
      <c r="X18" s="106">
        <f>E18</f>
        <v>34</v>
      </c>
      <c r="Y18" s="32">
        <f>H18</f>
        <v>112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범지기4단지세종한양수자인에듀시티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아름동 범지기8단지푸르지오('13.12.,622^)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3210</v>
      </c>
      <c r="B20" s="16" t="s">
        <v>3211</v>
      </c>
      <c r="C20" s="28">
        <v>622</v>
      </c>
      <c r="D20" s="25">
        <v>99.2</v>
      </c>
      <c r="E20" s="106">
        <v>30</v>
      </c>
      <c r="F20" s="25">
        <v>74.5</v>
      </c>
      <c r="G20" s="27">
        <v>23</v>
      </c>
      <c r="H20" s="28">
        <v>146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3184</v>
      </c>
      <c r="T20" s="8">
        <v>99</v>
      </c>
      <c r="U20" s="13"/>
      <c r="W20" s="25">
        <f>D20</f>
        <v>99.2</v>
      </c>
      <c r="X20" s="106">
        <f>E20</f>
        <v>30</v>
      </c>
      <c r="Y20" s="32">
        <f>H20</f>
        <v>146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범지기8단지푸르지오</v>
      </c>
      <c r="AI20" s="106">
        <f>IF(E20="","",E20)</f>
        <v>30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3210</v>
      </c>
      <c r="B21" s="16" t="s">
        <v>3211</v>
      </c>
      <c r="C21" s="28">
        <v>622</v>
      </c>
      <c r="D21" s="25">
        <v>107.6</v>
      </c>
      <c r="E21" s="106">
        <v>33</v>
      </c>
      <c r="F21" s="25">
        <v>84.9</v>
      </c>
      <c r="G21" s="27">
        <v>26</v>
      </c>
      <c r="H21" s="28">
        <v>144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3184</v>
      </c>
      <c r="T21" s="8" t="s">
        <v>1497</v>
      </c>
      <c r="U21" s="13"/>
      <c r="W21" s="25">
        <f>D21</f>
        <v>107.6</v>
      </c>
      <c r="X21" s="106">
        <f>E21</f>
        <v>33</v>
      </c>
      <c r="Y21" s="32">
        <f>H21</f>
        <v>144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범지기8단지푸르지오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3210</v>
      </c>
      <c r="B22" s="16" t="s">
        <v>3211</v>
      </c>
      <c r="C22" s="28">
        <v>622</v>
      </c>
      <c r="D22" s="25">
        <v>109.3</v>
      </c>
      <c r="E22" s="106">
        <v>33</v>
      </c>
      <c r="F22" s="25">
        <v>84.9</v>
      </c>
      <c r="G22" s="27">
        <v>26</v>
      </c>
      <c r="H22" s="28">
        <v>184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3184</v>
      </c>
      <c r="T22" s="8" t="s">
        <v>1498</v>
      </c>
      <c r="U22" s="13"/>
      <c r="W22" s="25">
        <f>D22</f>
        <v>109.3</v>
      </c>
      <c r="X22" s="106">
        <f>E22</f>
        <v>33</v>
      </c>
      <c r="Y22" s="32">
        <f>H22</f>
        <v>184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범지기8단지푸르지오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3210</v>
      </c>
      <c r="B23" s="16" t="s">
        <v>3211</v>
      </c>
      <c r="C23" s="28">
        <v>622</v>
      </c>
      <c r="D23" s="25">
        <v>111.7</v>
      </c>
      <c r="E23" s="106">
        <v>34</v>
      </c>
      <c r="F23" s="25">
        <v>85</v>
      </c>
      <c r="G23" s="27">
        <v>26</v>
      </c>
      <c r="H23" s="28">
        <v>16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3184</v>
      </c>
      <c r="T23" s="8" t="s">
        <v>1499</v>
      </c>
      <c r="U23" s="13"/>
      <c r="W23" s="25">
        <f>D23</f>
        <v>111.7</v>
      </c>
      <c r="X23" s="106">
        <f>E23</f>
        <v>34</v>
      </c>
      <c r="Y23" s="32">
        <f>H23</f>
        <v>16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범지기8단지푸르지오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3210</v>
      </c>
      <c r="B24" s="16" t="s">
        <v>3211</v>
      </c>
      <c r="C24" s="28">
        <v>622</v>
      </c>
      <c r="D24" s="25">
        <v>113.6</v>
      </c>
      <c r="E24" s="106">
        <v>34</v>
      </c>
      <c r="F24" s="25">
        <v>85</v>
      </c>
      <c r="G24" s="27">
        <v>26</v>
      </c>
      <c r="H24" s="28">
        <v>132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3184</v>
      </c>
      <c r="T24" s="8" t="s">
        <v>631</v>
      </c>
      <c r="U24" s="13"/>
      <c r="W24" s="25">
        <f>D24</f>
        <v>113.6</v>
      </c>
      <c r="X24" s="106">
        <f>E24</f>
        <v>34</v>
      </c>
      <c r="Y24" s="32">
        <f>H24</f>
        <v>132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범지기8단지푸르지오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아름동 범지기10단지푸르지오('14.08.,1970^)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3212</v>
      </c>
      <c r="B26" s="16" t="s">
        <v>3213</v>
      </c>
      <c r="C26" s="28">
        <v>1970</v>
      </c>
      <c r="D26" s="25">
        <v>98.7</v>
      </c>
      <c r="E26" s="106">
        <v>30</v>
      </c>
      <c r="F26" s="25">
        <v>74.5</v>
      </c>
      <c r="G26" s="27">
        <v>23</v>
      </c>
      <c r="H26" s="28">
        <v>358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3184</v>
      </c>
      <c r="T26" s="8">
        <v>98</v>
      </c>
      <c r="U26" s="13"/>
      <c r="W26" s="25">
        <f>D26</f>
        <v>98.7</v>
      </c>
      <c r="X26" s="106">
        <f>E26</f>
        <v>30</v>
      </c>
      <c r="Y26" s="32">
        <f>H26</f>
        <v>358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범지기10단지푸르지오</v>
      </c>
      <c r="AI26" s="106">
        <f>IF(E26="","",E26)</f>
        <v>30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3212</v>
      </c>
      <c r="B27" s="16" t="s">
        <v>3213</v>
      </c>
      <c r="C27" s="28">
        <v>1970</v>
      </c>
      <c r="D27" s="25">
        <v>107.5</v>
      </c>
      <c r="E27" s="106">
        <v>33</v>
      </c>
      <c r="F27" s="25">
        <v>84.9</v>
      </c>
      <c r="G27" s="27">
        <v>26</v>
      </c>
      <c r="H27" s="28">
        <v>282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3184</v>
      </c>
      <c r="T27" s="8" t="s">
        <v>1497</v>
      </c>
      <c r="U27" s="13"/>
      <c r="W27" s="25">
        <f>D27</f>
        <v>107.5</v>
      </c>
      <c r="X27" s="106">
        <f>E27</f>
        <v>33</v>
      </c>
      <c r="Y27" s="32">
        <f>H27</f>
        <v>282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범지기10단지푸르지오</v>
      </c>
      <c r="AI27" s="106">
        <f>IF(E27="","",E27)</f>
        <v>33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3212</v>
      </c>
      <c r="B28" s="16" t="s">
        <v>3213</v>
      </c>
      <c r="C28" s="28">
        <v>1970</v>
      </c>
      <c r="D28" s="25">
        <v>108.9</v>
      </c>
      <c r="E28" s="106">
        <v>33</v>
      </c>
      <c r="F28" s="25">
        <v>84.9</v>
      </c>
      <c r="G28" s="27">
        <v>26</v>
      </c>
      <c r="H28" s="28">
        <v>330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3184</v>
      </c>
      <c r="T28" s="8" t="s">
        <v>1505</v>
      </c>
      <c r="U28" s="13"/>
      <c r="W28" s="25">
        <f>D28</f>
        <v>108.9</v>
      </c>
      <c r="X28" s="106">
        <f>E28</f>
        <v>33</v>
      </c>
      <c r="Y28" s="32">
        <f>H28</f>
        <v>330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범지기10단지푸르지오</v>
      </c>
      <c r="AI28" s="106">
        <f>IF(E28="","",E28)</f>
        <v>33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3212</v>
      </c>
      <c r="B29" s="16" t="s">
        <v>3213</v>
      </c>
      <c r="C29" s="28">
        <v>1970</v>
      </c>
      <c r="D29" s="25">
        <v>111.5</v>
      </c>
      <c r="E29" s="106">
        <v>34</v>
      </c>
      <c r="F29" s="25">
        <v>85</v>
      </c>
      <c r="G29" s="27">
        <v>26</v>
      </c>
      <c r="H29" s="28">
        <v>304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3184</v>
      </c>
      <c r="T29" s="8" t="s">
        <v>153</v>
      </c>
      <c r="U29" s="13"/>
      <c r="W29" s="25">
        <f>D29</f>
        <v>111.5</v>
      </c>
      <c r="X29" s="106">
        <f>E29</f>
        <v>34</v>
      </c>
      <c r="Y29" s="32">
        <f>H29</f>
        <v>304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범지기10단지푸르지오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3212</v>
      </c>
      <c r="B30" s="16" t="s">
        <v>3213</v>
      </c>
      <c r="C30" s="28">
        <v>1970</v>
      </c>
      <c r="D30" s="25">
        <v>112.9</v>
      </c>
      <c r="E30" s="106">
        <v>34</v>
      </c>
      <c r="F30" s="25">
        <v>85</v>
      </c>
      <c r="G30" s="27">
        <v>26</v>
      </c>
      <c r="H30" s="28">
        <v>282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3184</v>
      </c>
      <c r="T30" s="8" t="s">
        <v>429</v>
      </c>
      <c r="U30" s="13"/>
      <c r="W30" s="25">
        <f>D30</f>
        <v>112.9</v>
      </c>
      <c r="X30" s="106">
        <f>E30</f>
        <v>34</v>
      </c>
      <c r="Y30" s="32">
        <f>H30</f>
        <v>282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범지기10단지푸르지오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3212</v>
      </c>
      <c r="B31" s="16" t="s">
        <v>3213</v>
      </c>
      <c r="C31" s="28">
        <v>1970</v>
      </c>
      <c r="D31" s="25">
        <v>113.2</v>
      </c>
      <c r="E31" s="106">
        <v>34</v>
      </c>
      <c r="F31" s="25">
        <v>85</v>
      </c>
      <c r="G31" s="27">
        <v>26</v>
      </c>
      <c r="H31" s="28">
        <v>228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3184</v>
      </c>
      <c r="T31" s="8" t="s">
        <v>631</v>
      </c>
      <c r="U31" s="13"/>
      <c r="W31" s="25">
        <f>D31</f>
        <v>113.2</v>
      </c>
      <c r="X31" s="106">
        <f>E31</f>
        <v>34</v>
      </c>
      <c r="Y31" s="32">
        <f>H31</f>
        <v>228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범지기10단지푸르지오</v>
      </c>
      <c r="AI31" s="106">
        <f>IF(E31="","",E31)</f>
        <v>34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3212</v>
      </c>
      <c r="B32" s="16" t="s">
        <v>3213</v>
      </c>
      <c r="C32" s="28">
        <v>1970</v>
      </c>
      <c r="D32" s="25">
        <v>128.4</v>
      </c>
      <c r="E32" s="106">
        <v>39</v>
      </c>
      <c r="F32" s="25">
        <v>101.9</v>
      </c>
      <c r="G32" s="27">
        <v>31</v>
      </c>
      <c r="H32" s="28">
        <v>186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3184</v>
      </c>
      <c r="T32" s="8">
        <v>128</v>
      </c>
      <c r="U32" s="13"/>
      <c r="W32" s="25">
        <f>D32</f>
        <v>128.4</v>
      </c>
      <c r="X32" s="106">
        <f>E32</f>
        <v>39</v>
      </c>
      <c r="Y32" s="32">
        <f>H32</f>
        <v>186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범지기10단지푸르지오</v>
      </c>
      <c r="AI32" s="106">
        <f>IF(E32="","",E32)</f>
        <v>39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아름동 범지기7단지호반베르디움에코시티2차('14.11.,470^)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3214</v>
      </c>
      <c r="B34" s="16" t="s">
        <v>3215</v>
      </c>
      <c r="C34" s="28">
        <v>470</v>
      </c>
      <c r="D34" s="25">
        <v>109.8</v>
      </c>
      <c r="E34" s="106">
        <v>33</v>
      </c>
      <c r="F34" s="25">
        <v>84.8</v>
      </c>
      <c r="G34" s="27">
        <v>26</v>
      </c>
      <c r="H34" s="28">
        <v>288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3184</v>
      </c>
      <c r="T34" s="8" t="s">
        <v>135</v>
      </c>
      <c r="U34" s="13"/>
      <c r="W34" s="25">
        <f>D34</f>
        <v>109.8</v>
      </c>
      <c r="X34" s="106">
        <f>E34</f>
        <v>33</v>
      </c>
      <c r="Y34" s="32">
        <f>H34</f>
        <v>288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범지기7단지호반베르디움에코시티2차</v>
      </c>
      <c r="AI34" s="106">
        <f>IF(E34="","",E34)</f>
        <v>33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3216</v>
      </c>
      <c r="B35" s="16" t="s">
        <v>3217</v>
      </c>
      <c r="C35" s="28">
        <v>470</v>
      </c>
      <c r="D35" s="25">
        <v>110.4</v>
      </c>
      <c r="E35" s="106">
        <v>33</v>
      </c>
      <c r="F35" s="25">
        <v>84.9</v>
      </c>
      <c r="G35" s="27">
        <v>26</v>
      </c>
      <c r="H35" s="28">
        <v>105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3218</v>
      </c>
      <c r="T35" s="8" t="s">
        <v>193</v>
      </c>
      <c r="U35" s="13"/>
      <c r="W35" s="25">
        <f>D35</f>
        <v>110.4</v>
      </c>
      <c r="X35" s="106">
        <f>E35</f>
        <v>33</v>
      </c>
      <c r="Y35" s="32">
        <f>H35</f>
        <v>105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범지기7단지호반베르디움에코시티2차</v>
      </c>
      <c r="AI35" s="106">
        <f>IF(E35="","",E35)</f>
        <v>33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3219</v>
      </c>
      <c r="B36" s="16" t="s">
        <v>3220</v>
      </c>
      <c r="C36" s="28">
        <v>470</v>
      </c>
      <c r="D36" s="25">
        <v>110.2</v>
      </c>
      <c r="E36" s="106">
        <v>33</v>
      </c>
      <c r="F36" s="25">
        <v>84.9</v>
      </c>
      <c r="G36" s="27">
        <v>26</v>
      </c>
      <c r="H36" s="28">
        <v>77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64</v>
      </c>
      <c r="T36" s="8" t="s">
        <v>192</v>
      </c>
      <c r="U36" s="13"/>
      <c r="W36" s="25">
        <f>D36</f>
        <v>110.2</v>
      </c>
      <c r="X36" s="106">
        <f>E36</f>
        <v>33</v>
      </c>
      <c r="Y36" s="32">
        <f>H36</f>
        <v>77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범지기7단지호반베르디움에코시티2차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아름동 범지기마을11단지영무예다음('14.09.,587^)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3221</v>
      </c>
      <c r="B38" s="16" t="s">
        <v>3222</v>
      </c>
      <c r="C38" s="28">
        <v>587</v>
      </c>
      <c r="D38" s="25">
        <v>111.3</v>
      </c>
      <c r="E38" s="106">
        <v>34</v>
      </c>
      <c r="F38" s="25">
        <v>85</v>
      </c>
      <c r="G38" s="27">
        <v>26</v>
      </c>
      <c r="H38" s="28">
        <v>491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3223</v>
      </c>
      <c r="T38" s="8" t="s">
        <v>152</v>
      </c>
      <c r="U38" s="13"/>
      <c r="W38" s="25">
        <f>D38</f>
        <v>111.3</v>
      </c>
      <c r="X38" s="106">
        <f>E38</f>
        <v>34</v>
      </c>
      <c r="Y38" s="32">
        <f>H38</f>
        <v>491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범지기마을11단지영무예다음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3221</v>
      </c>
      <c r="B39" s="16" t="s">
        <v>3222</v>
      </c>
      <c r="C39" s="28">
        <v>587</v>
      </c>
      <c r="D39" s="25">
        <v>114</v>
      </c>
      <c r="E39" s="106">
        <v>34</v>
      </c>
      <c r="F39" s="25">
        <v>85</v>
      </c>
      <c r="G39" s="27">
        <v>26</v>
      </c>
      <c r="H39" s="28">
        <v>96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3223</v>
      </c>
      <c r="T39" s="8" t="s">
        <v>128</v>
      </c>
      <c r="U39" s="13"/>
      <c r="W39" s="25">
        <f>D39</f>
        <v>114</v>
      </c>
      <c r="X39" s="106">
        <f>E39</f>
        <v>34</v>
      </c>
      <c r="Y39" s="32">
        <f>H39</f>
        <v>96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범지기마을11단지영무예다음</v>
      </c>
      <c r="AI39" s="106">
        <f>IF(E39="","",E39)</f>
        <v>34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아름동 범지기12단지에코타운('15.02.,452^)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3224</v>
      </c>
      <c r="B41" s="16" t="s">
        <v>3225</v>
      </c>
      <c r="C41" s="28">
        <v>452</v>
      </c>
      <c r="D41" s="25">
        <v>110.8</v>
      </c>
      <c r="E41" s="106">
        <v>34</v>
      </c>
      <c r="F41" s="25">
        <v>84.7</v>
      </c>
      <c r="G41" s="27">
        <v>26</v>
      </c>
      <c r="H41" s="28">
        <v>176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3223</v>
      </c>
      <c r="T41" s="8">
        <v>110</v>
      </c>
      <c r="U41" s="13"/>
      <c r="W41" s="25">
        <f>D41</f>
        <v>110.8</v>
      </c>
      <c r="X41" s="106">
        <f>E41</f>
        <v>34</v>
      </c>
      <c r="Y41" s="32">
        <f>H41</f>
        <v>176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범지기12단지에코타운</v>
      </c>
      <c r="AI41" s="106">
        <f>IF(E41="","",E41)</f>
        <v>34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3224</v>
      </c>
      <c r="B42" s="16" t="s">
        <v>3225</v>
      </c>
      <c r="C42" s="28">
        <v>452</v>
      </c>
      <c r="D42" s="25">
        <v>119.4</v>
      </c>
      <c r="E42" s="106">
        <v>36</v>
      </c>
      <c r="F42" s="25">
        <v>96.3</v>
      </c>
      <c r="G42" s="27">
        <v>29</v>
      </c>
      <c r="H42" s="28">
        <v>276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3223</v>
      </c>
      <c r="T42" s="8">
        <v>119</v>
      </c>
      <c r="U42" s="13"/>
      <c r="W42" s="25">
        <f>D42</f>
        <v>119.4</v>
      </c>
      <c r="X42" s="106">
        <f>E42</f>
        <v>36</v>
      </c>
      <c r="Y42" s="32">
        <f>H42</f>
        <v>276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범지기12단지에코타운</v>
      </c>
      <c r="AI42" s="106">
        <f>IF(E42="","",E42)</f>
        <v>36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아름동 범지기3단지세종중흥S클래스에듀하이('15.12.,852^)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3226</v>
      </c>
      <c r="B44" s="16" t="s">
        <v>2275</v>
      </c>
      <c r="C44" s="28">
        <v>852</v>
      </c>
      <c r="D44" s="25">
        <v>111.1</v>
      </c>
      <c r="E44" s="106">
        <v>34</v>
      </c>
      <c r="F44" s="25">
        <v>85</v>
      </c>
      <c r="G44" s="27">
        <v>26</v>
      </c>
      <c r="H44" s="28">
        <v>358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3223</v>
      </c>
      <c r="T44" s="8">
        <v>111</v>
      </c>
      <c r="U44" s="13"/>
      <c r="W44" s="25">
        <f>D44</f>
        <v>111.1</v>
      </c>
      <c r="X44" s="106">
        <f>E44</f>
        <v>34</v>
      </c>
      <c r="Y44" s="32">
        <f>H44</f>
        <v>358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범지기3단지세종중흥S클래스에듀하이</v>
      </c>
      <c r="AI44" s="106">
        <f>IF(E44="","",E44)</f>
        <v>34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3227</v>
      </c>
      <c r="B45" s="16" t="s">
        <v>2275</v>
      </c>
      <c r="C45" s="28">
        <v>852</v>
      </c>
      <c r="D45" s="25">
        <v>125.2</v>
      </c>
      <c r="E45" s="106">
        <v>38</v>
      </c>
      <c r="F45" s="25">
        <v>96.1</v>
      </c>
      <c r="G45" s="27">
        <v>29</v>
      </c>
      <c r="H45" s="28">
        <v>494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64</v>
      </c>
      <c r="T45" s="8">
        <v>125</v>
      </c>
      <c r="U45" s="13"/>
      <c r="W45" s="25">
        <f>D45</f>
        <v>125.2</v>
      </c>
      <c r="X45" s="106">
        <f>E45</f>
        <v>38</v>
      </c>
      <c r="Y45" s="32">
        <f>H45</f>
        <v>494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범지기3단지세종중흥S클래스에듀하이</v>
      </c>
      <c r="AI45" s="106">
        <f>IF(E45="","",E45)</f>
        <v>38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</sheetData>
  <mergeCells count="1">
    <mergeCell ref="AJ1:AN1"/>
  </mergeCells>
  <phoneticPr fontId="2" type="noConversion"/>
  <conditionalFormatting sqref="AV4:AV6">
    <cfRule type="expression" dxfId="8661" priority="649">
      <formula>AV4="X"</formula>
    </cfRule>
    <cfRule type="expression" dxfId="8660" priority="650">
      <formula>AV4="후보"</formula>
    </cfRule>
  </conditionalFormatting>
  <conditionalFormatting sqref="Z2:Z6">
    <cfRule type="colorScale" priority="6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659" priority="646" operator="greaterThan">
      <formula>0.9</formula>
    </cfRule>
    <cfRule type="cellIs" dxfId="8658" priority="647" operator="greaterThan">
      <formula>0.85</formula>
    </cfRule>
  </conditionalFormatting>
  <conditionalFormatting sqref="N1:N2">
    <cfRule type="cellIs" dxfId="8657" priority="644" operator="greaterThan">
      <formula>0.9</formula>
    </cfRule>
    <cfRule type="cellIs" dxfId="8656" priority="645" operator="greaterThan">
      <formula>0.85</formula>
    </cfRule>
  </conditionalFormatting>
  <conditionalFormatting sqref="N6">
    <cfRule type="cellIs" dxfId="8655" priority="642" operator="greaterThan">
      <formula>0.9</formula>
    </cfRule>
    <cfRule type="cellIs" dxfId="8654" priority="643" operator="greaterThan">
      <formula>0.85</formula>
    </cfRule>
  </conditionalFormatting>
  <conditionalFormatting sqref="E6">
    <cfRule type="expression" dxfId="8653" priority="638">
      <formula>AND(IF(OR($Q6=1,$Q6=2),1,0),IF($X6&lt;=20,1,0))</formula>
    </cfRule>
    <cfRule type="expression" dxfId="8652" priority="639">
      <formula>AND(IF($Q6=2,1,0),IF($X6&lt;30,1,0))</formula>
    </cfRule>
    <cfRule type="expression" dxfId="8651" priority="640">
      <formula>AND(IF($Q6=3,1,0),IF($X6&lt;30,1,0))</formula>
    </cfRule>
    <cfRule type="expression" dxfId="8650" priority="641">
      <formula>AND(IF($Q6=3,1,IF($Q6=4,1,0)),IF($F6&lt;=85,1,0))</formula>
    </cfRule>
  </conditionalFormatting>
  <conditionalFormatting sqref="X6">
    <cfRule type="expression" dxfId="8649" priority="634">
      <formula>AND(IF(OR($Q6=1,$Q6=2),1,0),IF($X6&lt;=20,1,0))</formula>
    </cfRule>
    <cfRule type="expression" dxfId="8648" priority="635">
      <formula>AND(IF($Q6=2,1,0),IF($X6&lt;30,1,0))</formula>
    </cfRule>
    <cfRule type="expression" dxfId="8647" priority="636">
      <formula>AND(IF($Q6=3,1,0),IF($X6&lt;30,1,0))</formula>
    </cfRule>
    <cfRule type="expression" dxfId="8646" priority="637">
      <formula>AND(IF($Q6=3,1,IF($Q6=4,1,0)),IF($F6&lt;=85,1,0))</formula>
    </cfRule>
  </conditionalFormatting>
  <conditionalFormatting sqref="AI6">
    <cfRule type="expression" dxfId="8645" priority="630">
      <formula>AND(IF(OR($Q6=1,$Q6=2),1,0),IF($X6&lt;=20,1,0))</formula>
    </cfRule>
    <cfRule type="expression" dxfId="8644" priority="631">
      <formula>AND(IF($Q6=2,1,0),IF($X6&lt;30,1,0))</formula>
    </cfRule>
    <cfRule type="expression" dxfId="8643" priority="632">
      <formula>AND(IF($Q6=3,1,0),IF($X6&lt;30,1,0))</formula>
    </cfRule>
    <cfRule type="expression" dxfId="8642" priority="633">
      <formula>AND(IF($Q6=3,1,IF($Q6=4,1,0)),IF($F6&lt;=85,1,0))</formula>
    </cfRule>
  </conditionalFormatting>
  <conditionalFormatting sqref="AV7">
    <cfRule type="expression" dxfId="8641" priority="628">
      <formula>AV7="X"</formula>
    </cfRule>
    <cfRule type="expression" dxfId="8640" priority="629">
      <formula>AV7="후보"</formula>
    </cfRule>
  </conditionalFormatting>
  <conditionalFormatting sqref="Z7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639" priority="625" operator="greaterThan">
      <formula>0.9</formula>
    </cfRule>
    <cfRule type="cellIs" dxfId="8638" priority="626" operator="greaterThan">
      <formula>0.85</formula>
    </cfRule>
  </conditionalFormatting>
  <conditionalFormatting sqref="N7">
    <cfRule type="cellIs" dxfId="8637" priority="623" operator="greaterThan">
      <formula>0.9</formula>
    </cfRule>
    <cfRule type="cellIs" dxfId="8636" priority="624" operator="greaterThan">
      <formula>0.85</formula>
    </cfRule>
  </conditionalFormatting>
  <conditionalFormatting sqref="E7">
    <cfRule type="expression" dxfId="8635" priority="619">
      <formula>AND(IF(OR($Q7=1,$Q7=2),1,0),IF($X7&lt;=20,1,0))</formula>
    </cfRule>
    <cfRule type="expression" dxfId="8634" priority="620">
      <formula>AND(IF($Q7=2,1,0),IF($X7&lt;30,1,0))</formula>
    </cfRule>
    <cfRule type="expression" dxfId="8633" priority="621">
      <formula>AND(IF($Q7=3,1,0),IF($X7&lt;30,1,0))</formula>
    </cfRule>
    <cfRule type="expression" dxfId="8632" priority="622">
      <formula>AND(IF($Q7=3,1,IF($Q7=4,1,0)),IF($F7&lt;=85,1,0))</formula>
    </cfRule>
  </conditionalFormatting>
  <conditionalFormatting sqref="X7">
    <cfRule type="expression" dxfId="8631" priority="615">
      <formula>AND(IF(OR($Q7=1,$Q7=2),1,0),IF($X7&lt;=20,1,0))</formula>
    </cfRule>
    <cfRule type="expression" dxfId="8630" priority="616">
      <formula>AND(IF($Q7=2,1,0),IF($X7&lt;30,1,0))</formula>
    </cfRule>
    <cfRule type="expression" dxfId="8629" priority="617">
      <formula>AND(IF($Q7=3,1,0),IF($X7&lt;30,1,0))</formula>
    </cfRule>
    <cfRule type="expression" dxfId="8628" priority="618">
      <formula>AND(IF($Q7=3,1,IF($Q7=4,1,0)),IF($F7&lt;=85,1,0))</formula>
    </cfRule>
  </conditionalFormatting>
  <conditionalFormatting sqref="AI7">
    <cfRule type="expression" dxfId="8627" priority="611">
      <formula>AND(IF(OR($Q7=1,$Q7=2),1,0),IF($X7&lt;=20,1,0))</formula>
    </cfRule>
    <cfRule type="expression" dxfId="8626" priority="612">
      <formula>AND(IF($Q7=2,1,0),IF($X7&lt;30,1,0))</formula>
    </cfRule>
    <cfRule type="expression" dxfId="8625" priority="613">
      <formula>AND(IF($Q7=3,1,0),IF($X7&lt;30,1,0))</formula>
    </cfRule>
    <cfRule type="expression" dxfId="8624" priority="614">
      <formula>AND(IF($Q7=3,1,IF($Q7=4,1,0)),IF($F7&lt;=85,1,0))</formula>
    </cfRule>
  </conditionalFormatting>
  <conditionalFormatting sqref="AV8">
    <cfRule type="expression" dxfId="8623" priority="609">
      <formula>AV8="X"</formula>
    </cfRule>
    <cfRule type="expression" dxfId="8622" priority="610">
      <formula>AV8="후보"</formula>
    </cfRule>
  </conditionalFormatting>
  <conditionalFormatting sqref="Z8">
    <cfRule type="colorScale" priority="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8621" priority="606" operator="greaterThan">
      <formula>0.9</formula>
    </cfRule>
    <cfRule type="cellIs" dxfId="8620" priority="607" operator="greaterThan">
      <formula>0.85</formula>
    </cfRule>
  </conditionalFormatting>
  <conditionalFormatting sqref="N8">
    <cfRule type="cellIs" dxfId="8619" priority="604" operator="greaterThan">
      <formula>0.9</formula>
    </cfRule>
    <cfRule type="cellIs" dxfId="8618" priority="605" operator="greaterThan">
      <formula>0.85</formula>
    </cfRule>
  </conditionalFormatting>
  <conditionalFormatting sqref="E8">
    <cfRule type="expression" dxfId="8617" priority="600">
      <formula>AND(IF(OR($Q8=1,$Q8=2),1,0),IF($X8&lt;=20,1,0))</formula>
    </cfRule>
    <cfRule type="expression" dxfId="8616" priority="601">
      <formula>AND(IF($Q8=2,1,0),IF($X8&lt;30,1,0))</formula>
    </cfRule>
    <cfRule type="expression" dxfId="8615" priority="602">
      <formula>AND(IF($Q8=3,1,0),IF($X8&lt;30,1,0))</formula>
    </cfRule>
    <cfRule type="expression" dxfId="8614" priority="603">
      <formula>AND(IF($Q8=3,1,IF($Q8=4,1,0)),IF($F8&lt;=85,1,0))</formula>
    </cfRule>
  </conditionalFormatting>
  <conditionalFormatting sqref="X8">
    <cfRule type="expression" dxfId="8613" priority="596">
      <formula>AND(IF(OR($Q8=1,$Q8=2),1,0),IF($X8&lt;=20,1,0))</formula>
    </cfRule>
    <cfRule type="expression" dxfId="8612" priority="597">
      <formula>AND(IF($Q8=2,1,0),IF($X8&lt;30,1,0))</formula>
    </cfRule>
    <cfRule type="expression" dxfId="8611" priority="598">
      <formula>AND(IF($Q8=3,1,0),IF($X8&lt;30,1,0))</formula>
    </cfRule>
    <cfRule type="expression" dxfId="8610" priority="599">
      <formula>AND(IF($Q8=3,1,IF($Q8=4,1,0)),IF($F8&lt;=85,1,0))</formula>
    </cfRule>
  </conditionalFormatting>
  <conditionalFormatting sqref="AI8">
    <cfRule type="expression" dxfId="8609" priority="592">
      <formula>AND(IF(OR($Q8=1,$Q8=2),1,0),IF($X8&lt;=20,1,0))</formula>
    </cfRule>
    <cfRule type="expression" dxfId="8608" priority="593">
      <formula>AND(IF($Q8=2,1,0),IF($X8&lt;30,1,0))</formula>
    </cfRule>
    <cfRule type="expression" dxfId="8607" priority="594">
      <formula>AND(IF($Q8=3,1,0),IF($X8&lt;30,1,0))</formula>
    </cfRule>
    <cfRule type="expression" dxfId="8606" priority="595">
      <formula>AND(IF($Q8=3,1,IF($Q8=4,1,0)),IF($F8&lt;=85,1,0))</formula>
    </cfRule>
  </conditionalFormatting>
  <conditionalFormatting sqref="AV9">
    <cfRule type="expression" dxfId="8605" priority="590">
      <formula>AV9="X"</formula>
    </cfRule>
    <cfRule type="expression" dxfId="8604" priority="591">
      <formula>AV9="후보"</formula>
    </cfRule>
  </conditionalFormatting>
  <conditionalFormatting sqref="Z9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8603" priority="587" operator="greaterThan">
      <formula>0.9</formula>
    </cfRule>
    <cfRule type="cellIs" dxfId="8602" priority="588" operator="greaterThan">
      <formula>0.85</formula>
    </cfRule>
  </conditionalFormatting>
  <conditionalFormatting sqref="N9">
    <cfRule type="cellIs" dxfId="8601" priority="585" operator="greaterThan">
      <formula>0.9</formula>
    </cfRule>
    <cfRule type="cellIs" dxfId="8600" priority="586" operator="greaterThan">
      <formula>0.85</formula>
    </cfRule>
  </conditionalFormatting>
  <conditionalFormatting sqref="E9">
    <cfRule type="expression" dxfId="8599" priority="581">
      <formula>AND(IF(OR($Q9=1,$Q9=2),1,0),IF($X9&lt;=20,1,0))</formula>
    </cfRule>
    <cfRule type="expression" dxfId="8598" priority="582">
      <formula>AND(IF($Q9=2,1,0),IF($X9&lt;30,1,0))</formula>
    </cfRule>
    <cfRule type="expression" dxfId="8597" priority="583">
      <formula>AND(IF($Q9=3,1,0),IF($X9&lt;30,1,0))</formula>
    </cfRule>
    <cfRule type="expression" dxfId="8596" priority="584">
      <formula>AND(IF($Q9=3,1,IF($Q9=4,1,0)),IF($F9&lt;=85,1,0))</formula>
    </cfRule>
  </conditionalFormatting>
  <conditionalFormatting sqref="X9">
    <cfRule type="expression" dxfId="8595" priority="577">
      <formula>AND(IF(OR($Q9=1,$Q9=2),1,0),IF($X9&lt;=20,1,0))</formula>
    </cfRule>
    <cfRule type="expression" dxfId="8594" priority="578">
      <formula>AND(IF($Q9=2,1,0),IF($X9&lt;30,1,0))</formula>
    </cfRule>
    <cfRule type="expression" dxfId="8593" priority="579">
      <formula>AND(IF($Q9=3,1,0),IF($X9&lt;30,1,0))</formula>
    </cfRule>
    <cfRule type="expression" dxfId="8592" priority="580">
      <formula>AND(IF($Q9=3,1,IF($Q9=4,1,0)),IF($F9&lt;=85,1,0))</formula>
    </cfRule>
  </conditionalFormatting>
  <conditionalFormatting sqref="AI9">
    <cfRule type="expression" dxfId="8591" priority="573">
      <formula>AND(IF(OR($Q9=1,$Q9=2),1,0),IF($X9&lt;=20,1,0))</formula>
    </cfRule>
    <cfRule type="expression" dxfId="8590" priority="574">
      <formula>AND(IF($Q9=2,1,0),IF($X9&lt;30,1,0))</formula>
    </cfRule>
    <cfRule type="expression" dxfId="8589" priority="575">
      <formula>AND(IF($Q9=3,1,0),IF($X9&lt;30,1,0))</formula>
    </cfRule>
    <cfRule type="expression" dxfId="8588" priority="576">
      <formula>AND(IF($Q9=3,1,IF($Q9=4,1,0)),IF($F9&lt;=85,1,0))</formula>
    </cfRule>
  </conditionalFormatting>
  <conditionalFormatting sqref="AV10">
    <cfRule type="expression" dxfId="8587" priority="571">
      <formula>AV10="X"</formula>
    </cfRule>
    <cfRule type="expression" dxfId="8586" priority="572">
      <formula>AV10="후보"</formula>
    </cfRule>
  </conditionalFormatting>
  <conditionalFormatting sqref="Z10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8585" priority="568" operator="greaterThan">
      <formula>0.9</formula>
    </cfRule>
    <cfRule type="cellIs" dxfId="8584" priority="569" operator="greaterThan">
      <formula>0.85</formula>
    </cfRule>
  </conditionalFormatting>
  <conditionalFormatting sqref="N10">
    <cfRule type="cellIs" dxfId="8583" priority="566" operator="greaterThan">
      <formula>0.9</formula>
    </cfRule>
    <cfRule type="cellIs" dxfId="8582" priority="567" operator="greaterThan">
      <formula>0.85</formula>
    </cfRule>
  </conditionalFormatting>
  <conditionalFormatting sqref="E10">
    <cfRule type="expression" dxfId="8581" priority="562">
      <formula>AND(IF(OR($Q10=1,$Q10=2),1,0),IF($X10&lt;=20,1,0))</formula>
    </cfRule>
    <cfRule type="expression" dxfId="8580" priority="563">
      <formula>AND(IF($Q10=2,1,0),IF($X10&lt;30,1,0))</formula>
    </cfRule>
    <cfRule type="expression" dxfId="8579" priority="564">
      <formula>AND(IF($Q10=3,1,0),IF($X10&lt;30,1,0))</formula>
    </cfRule>
    <cfRule type="expression" dxfId="8578" priority="565">
      <formula>AND(IF($Q10=3,1,IF($Q10=4,1,0)),IF($F10&lt;=85,1,0))</formula>
    </cfRule>
  </conditionalFormatting>
  <conditionalFormatting sqref="X10">
    <cfRule type="expression" dxfId="8577" priority="558">
      <formula>AND(IF(OR($Q10=1,$Q10=2),1,0),IF($X10&lt;=20,1,0))</formula>
    </cfRule>
    <cfRule type="expression" dxfId="8576" priority="559">
      <formula>AND(IF($Q10=2,1,0),IF($X10&lt;30,1,0))</formula>
    </cfRule>
    <cfRule type="expression" dxfId="8575" priority="560">
      <formula>AND(IF($Q10=3,1,0),IF($X10&lt;30,1,0))</formula>
    </cfRule>
    <cfRule type="expression" dxfId="8574" priority="561">
      <formula>AND(IF($Q10=3,1,IF($Q10=4,1,0)),IF($F10&lt;=85,1,0))</formula>
    </cfRule>
  </conditionalFormatting>
  <conditionalFormatting sqref="AI10">
    <cfRule type="expression" dxfId="8573" priority="554">
      <formula>AND(IF(OR($Q10=1,$Q10=2),1,0),IF($X10&lt;=20,1,0))</formula>
    </cfRule>
    <cfRule type="expression" dxfId="8572" priority="555">
      <formula>AND(IF($Q10=2,1,0),IF($X10&lt;30,1,0))</formula>
    </cfRule>
    <cfRule type="expression" dxfId="8571" priority="556">
      <formula>AND(IF($Q10=3,1,0),IF($X10&lt;30,1,0))</formula>
    </cfRule>
    <cfRule type="expression" dxfId="8570" priority="557">
      <formula>AND(IF($Q10=3,1,IF($Q10=4,1,0)),IF($F10&lt;=85,1,0))</formula>
    </cfRule>
  </conditionalFormatting>
  <conditionalFormatting sqref="AV11">
    <cfRule type="expression" dxfId="8569" priority="552">
      <formula>AV11="X"</formula>
    </cfRule>
    <cfRule type="expression" dxfId="8568" priority="553">
      <formula>AV11="후보"</formula>
    </cfRule>
  </conditionalFormatting>
  <conditionalFormatting sqref="Z11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8567" priority="549" operator="greaterThan">
      <formula>0.9</formula>
    </cfRule>
    <cfRule type="cellIs" dxfId="8566" priority="550" operator="greaterThan">
      <formula>0.85</formula>
    </cfRule>
  </conditionalFormatting>
  <conditionalFormatting sqref="AV12">
    <cfRule type="expression" dxfId="8565" priority="547">
      <formula>AV12="X"</formula>
    </cfRule>
    <cfRule type="expression" dxfId="8564" priority="548">
      <formula>AV12="후보"</formula>
    </cfRule>
  </conditionalFormatting>
  <conditionalFormatting sqref="Z12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8563" priority="544" operator="greaterThan">
      <formula>0.9</formula>
    </cfRule>
    <cfRule type="cellIs" dxfId="8562" priority="545" operator="greaterThan">
      <formula>0.85</formula>
    </cfRule>
  </conditionalFormatting>
  <conditionalFormatting sqref="N12">
    <cfRule type="cellIs" dxfId="8561" priority="542" operator="greaterThan">
      <formula>0.9</formula>
    </cfRule>
    <cfRule type="cellIs" dxfId="8560" priority="543" operator="greaterThan">
      <formula>0.85</formula>
    </cfRule>
  </conditionalFormatting>
  <conditionalFormatting sqref="E12">
    <cfRule type="expression" dxfId="8559" priority="538">
      <formula>AND(IF(OR($Q12=1,$Q12=2),1,0),IF($X12&lt;=20,1,0))</formula>
    </cfRule>
    <cfRule type="expression" dxfId="8558" priority="539">
      <formula>AND(IF($Q12=2,1,0),IF($X12&lt;30,1,0))</formula>
    </cfRule>
    <cfRule type="expression" dxfId="8557" priority="540">
      <formula>AND(IF($Q12=3,1,0),IF($X12&lt;30,1,0))</formula>
    </cfRule>
    <cfRule type="expression" dxfId="8556" priority="541">
      <formula>AND(IF($Q12=3,1,IF($Q12=4,1,0)),IF($F12&lt;=85,1,0))</formula>
    </cfRule>
  </conditionalFormatting>
  <conditionalFormatting sqref="X12">
    <cfRule type="expression" dxfId="8555" priority="534">
      <formula>AND(IF(OR($Q12=1,$Q12=2),1,0),IF($X12&lt;=20,1,0))</formula>
    </cfRule>
    <cfRule type="expression" dxfId="8554" priority="535">
      <formula>AND(IF($Q12=2,1,0),IF($X12&lt;30,1,0))</formula>
    </cfRule>
    <cfRule type="expression" dxfId="8553" priority="536">
      <formula>AND(IF($Q12=3,1,0),IF($X12&lt;30,1,0))</formula>
    </cfRule>
    <cfRule type="expression" dxfId="8552" priority="537">
      <formula>AND(IF($Q12=3,1,IF($Q12=4,1,0)),IF($F12&lt;=85,1,0))</formula>
    </cfRule>
  </conditionalFormatting>
  <conditionalFormatting sqref="AI12">
    <cfRule type="expression" dxfId="8551" priority="530">
      <formula>AND(IF(OR($Q12=1,$Q12=2),1,0),IF($X12&lt;=20,1,0))</formula>
    </cfRule>
    <cfRule type="expression" dxfId="8550" priority="531">
      <formula>AND(IF($Q12=2,1,0),IF($X12&lt;30,1,0))</formula>
    </cfRule>
    <cfRule type="expression" dxfId="8549" priority="532">
      <formula>AND(IF($Q12=3,1,0),IF($X12&lt;30,1,0))</formula>
    </cfRule>
    <cfRule type="expression" dxfId="8548" priority="533">
      <formula>AND(IF($Q12=3,1,IF($Q12=4,1,0)),IF($F12&lt;=85,1,0))</formula>
    </cfRule>
  </conditionalFormatting>
  <conditionalFormatting sqref="AV13">
    <cfRule type="expression" dxfId="8547" priority="528">
      <formula>AV13="X"</formula>
    </cfRule>
    <cfRule type="expression" dxfId="8546" priority="529">
      <formula>AV13="후보"</formula>
    </cfRule>
  </conditionalFormatting>
  <conditionalFormatting sqref="Z13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8545" priority="525" operator="greaterThan">
      <formula>0.9</formula>
    </cfRule>
    <cfRule type="cellIs" dxfId="8544" priority="526" operator="greaterThan">
      <formula>0.85</formula>
    </cfRule>
  </conditionalFormatting>
  <conditionalFormatting sqref="N13">
    <cfRule type="cellIs" dxfId="8543" priority="523" operator="greaterThan">
      <formula>0.9</formula>
    </cfRule>
    <cfRule type="cellIs" dxfId="8542" priority="524" operator="greaterThan">
      <formula>0.85</formula>
    </cfRule>
  </conditionalFormatting>
  <conditionalFormatting sqref="E13">
    <cfRule type="expression" dxfId="8541" priority="519">
      <formula>AND(IF(OR($Q13=1,$Q13=2),1,0),IF($X13&lt;=20,1,0))</formula>
    </cfRule>
    <cfRule type="expression" dxfId="8540" priority="520">
      <formula>AND(IF($Q13=2,1,0),IF($X13&lt;30,1,0))</formula>
    </cfRule>
    <cfRule type="expression" dxfId="8539" priority="521">
      <formula>AND(IF($Q13=3,1,0),IF($X13&lt;30,1,0))</formula>
    </cfRule>
    <cfRule type="expression" dxfId="8538" priority="522">
      <formula>AND(IF($Q13=3,1,IF($Q13=4,1,0)),IF($F13&lt;=85,1,0))</formula>
    </cfRule>
  </conditionalFormatting>
  <conditionalFormatting sqref="X13">
    <cfRule type="expression" dxfId="8537" priority="515">
      <formula>AND(IF(OR($Q13=1,$Q13=2),1,0),IF($X13&lt;=20,1,0))</formula>
    </cfRule>
    <cfRule type="expression" dxfId="8536" priority="516">
      <formula>AND(IF($Q13=2,1,0),IF($X13&lt;30,1,0))</formula>
    </cfRule>
    <cfRule type="expression" dxfId="8535" priority="517">
      <formula>AND(IF($Q13=3,1,0),IF($X13&lt;30,1,0))</formula>
    </cfRule>
    <cfRule type="expression" dxfId="8534" priority="518">
      <formula>AND(IF($Q13=3,1,IF($Q13=4,1,0)),IF($F13&lt;=85,1,0))</formula>
    </cfRule>
  </conditionalFormatting>
  <conditionalFormatting sqref="AI13">
    <cfRule type="expression" dxfId="8533" priority="511">
      <formula>AND(IF(OR($Q13=1,$Q13=2),1,0),IF($X13&lt;=20,1,0))</formula>
    </cfRule>
    <cfRule type="expression" dxfId="8532" priority="512">
      <formula>AND(IF($Q13=2,1,0),IF($X13&lt;30,1,0))</formula>
    </cfRule>
    <cfRule type="expression" dxfId="8531" priority="513">
      <formula>AND(IF($Q13=3,1,0),IF($X13&lt;30,1,0))</formula>
    </cfRule>
    <cfRule type="expression" dxfId="8530" priority="514">
      <formula>AND(IF($Q13=3,1,IF($Q13=4,1,0)),IF($F13&lt;=85,1,0))</formula>
    </cfRule>
  </conditionalFormatting>
  <conditionalFormatting sqref="AV14">
    <cfRule type="expression" dxfId="8529" priority="509">
      <formula>AV14="X"</formula>
    </cfRule>
    <cfRule type="expression" dxfId="8528" priority="510">
      <formula>AV14="후보"</formula>
    </cfRule>
  </conditionalFormatting>
  <conditionalFormatting sqref="Z14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8527" priority="506" operator="greaterThan">
      <formula>0.9</formula>
    </cfRule>
    <cfRule type="cellIs" dxfId="8526" priority="507" operator="greaterThan">
      <formula>0.85</formula>
    </cfRule>
  </conditionalFormatting>
  <conditionalFormatting sqref="N14">
    <cfRule type="cellIs" dxfId="8525" priority="504" operator="greaterThan">
      <formula>0.9</formula>
    </cfRule>
    <cfRule type="cellIs" dxfId="8524" priority="505" operator="greaterThan">
      <formula>0.85</formula>
    </cfRule>
  </conditionalFormatting>
  <conditionalFormatting sqref="E14">
    <cfRule type="expression" dxfId="8523" priority="500">
      <formula>AND(IF(OR($Q14=1,$Q14=2),1,0),IF($X14&lt;=20,1,0))</formula>
    </cfRule>
    <cfRule type="expression" dxfId="8522" priority="501">
      <formula>AND(IF($Q14=2,1,0),IF($X14&lt;30,1,0))</formula>
    </cfRule>
    <cfRule type="expression" dxfId="8521" priority="502">
      <formula>AND(IF($Q14=3,1,0),IF($X14&lt;30,1,0))</formula>
    </cfRule>
    <cfRule type="expression" dxfId="8520" priority="503">
      <formula>AND(IF($Q14=3,1,IF($Q14=4,1,0)),IF($F14&lt;=85,1,0))</formula>
    </cfRule>
  </conditionalFormatting>
  <conditionalFormatting sqref="X14">
    <cfRule type="expression" dxfId="8519" priority="496">
      <formula>AND(IF(OR($Q14=1,$Q14=2),1,0),IF($X14&lt;=20,1,0))</formula>
    </cfRule>
    <cfRule type="expression" dxfId="8518" priority="497">
      <formula>AND(IF($Q14=2,1,0),IF($X14&lt;30,1,0))</formula>
    </cfRule>
    <cfRule type="expression" dxfId="8517" priority="498">
      <formula>AND(IF($Q14=3,1,0),IF($X14&lt;30,1,0))</formula>
    </cfRule>
    <cfRule type="expression" dxfId="8516" priority="499">
      <formula>AND(IF($Q14=3,1,IF($Q14=4,1,0)),IF($F14&lt;=85,1,0))</formula>
    </cfRule>
  </conditionalFormatting>
  <conditionalFormatting sqref="AI14">
    <cfRule type="expression" dxfId="8515" priority="492">
      <formula>AND(IF(OR($Q14=1,$Q14=2),1,0),IF($X14&lt;=20,1,0))</formula>
    </cfRule>
    <cfRule type="expression" dxfId="8514" priority="493">
      <formula>AND(IF($Q14=2,1,0),IF($X14&lt;30,1,0))</formula>
    </cfRule>
    <cfRule type="expression" dxfId="8513" priority="494">
      <formula>AND(IF($Q14=3,1,0),IF($X14&lt;30,1,0))</formula>
    </cfRule>
    <cfRule type="expression" dxfId="8512" priority="495">
      <formula>AND(IF($Q14=3,1,IF($Q14=4,1,0)),IF($F14&lt;=85,1,0))</formula>
    </cfRule>
  </conditionalFormatting>
  <conditionalFormatting sqref="AV15">
    <cfRule type="expression" dxfId="8511" priority="490">
      <formula>AV15="X"</formula>
    </cfRule>
    <cfRule type="expression" dxfId="8510" priority="491">
      <formula>AV15="후보"</formula>
    </cfRule>
  </conditionalFormatting>
  <conditionalFormatting sqref="Z15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8509" priority="487" operator="greaterThan">
      <formula>0.9</formula>
    </cfRule>
    <cfRule type="cellIs" dxfId="8508" priority="488" operator="greaterThan">
      <formula>0.85</formula>
    </cfRule>
  </conditionalFormatting>
  <conditionalFormatting sqref="N15">
    <cfRule type="cellIs" dxfId="8507" priority="485" operator="greaterThan">
      <formula>0.9</formula>
    </cfRule>
    <cfRule type="cellIs" dxfId="8506" priority="486" operator="greaterThan">
      <formula>0.85</formula>
    </cfRule>
  </conditionalFormatting>
  <conditionalFormatting sqref="E15">
    <cfRule type="expression" dxfId="8505" priority="481">
      <formula>AND(IF(OR($Q15=1,$Q15=2),1,0),IF($X15&lt;=20,1,0))</formula>
    </cfRule>
    <cfRule type="expression" dxfId="8504" priority="482">
      <formula>AND(IF($Q15=2,1,0),IF($X15&lt;30,1,0))</formula>
    </cfRule>
    <cfRule type="expression" dxfId="8503" priority="483">
      <formula>AND(IF($Q15=3,1,0),IF($X15&lt;30,1,0))</formula>
    </cfRule>
    <cfRule type="expression" dxfId="8502" priority="484">
      <formula>AND(IF($Q15=3,1,IF($Q15=4,1,0)),IF($F15&lt;=85,1,0))</formula>
    </cfRule>
  </conditionalFormatting>
  <conditionalFormatting sqref="X15">
    <cfRule type="expression" dxfId="8501" priority="477">
      <formula>AND(IF(OR($Q15=1,$Q15=2),1,0),IF($X15&lt;=20,1,0))</formula>
    </cfRule>
    <cfRule type="expression" dxfId="8500" priority="478">
      <formula>AND(IF($Q15=2,1,0),IF($X15&lt;30,1,0))</formula>
    </cfRule>
    <cfRule type="expression" dxfId="8499" priority="479">
      <formula>AND(IF($Q15=3,1,0),IF($X15&lt;30,1,0))</formula>
    </cfRule>
    <cfRule type="expression" dxfId="8498" priority="480">
      <formula>AND(IF($Q15=3,1,IF($Q15=4,1,0)),IF($F15&lt;=85,1,0))</formula>
    </cfRule>
  </conditionalFormatting>
  <conditionalFormatting sqref="AI15">
    <cfRule type="expression" dxfId="8497" priority="473">
      <formula>AND(IF(OR($Q15=1,$Q15=2),1,0),IF($X15&lt;=20,1,0))</formula>
    </cfRule>
    <cfRule type="expression" dxfId="8496" priority="474">
      <formula>AND(IF($Q15=2,1,0),IF($X15&lt;30,1,0))</formula>
    </cfRule>
    <cfRule type="expression" dxfId="8495" priority="475">
      <formula>AND(IF($Q15=3,1,0),IF($X15&lt;30,1,0))</formula>
    </cfRule>
    <cfRule type="expression" dxfId="8494" priority="476">
      <formula>AND(IF($Q15=3,1,IF($Q15=4,1,0)),IF($F15&lt;=85,1,0))</formula>
    </cfRule>
  </conditionalFormatting>
  <conditionalFormatting sqref="AV16">
    <cfRule type="expression" dxfId="8493" priority="471">
      <formula>AV16="X"</formula>
    </cfRule>
    <cfRule type="expression" dxfId="8492" priority="472">
      <formula>AV16="후보"</formula>
    </cfRule>
  </conditionalFormatting>
  <conditionalFormatting sqref="Z16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8491" priority="468" operator="greaterThan">
      <formula>0.9</formula>
    </cfRule>
    <cfRule type="cellIs" dxfId="8490" priority="469" operator="greaterThan">
      <formula>0.85</formula>
    </cfRule>
  </conditionalFormatting>
  <conditionalFormatting sqref="AV17">
    <cfRule type="expression" dxfId="8489" priority="466">
      <formula>AV17="X"</formula>
    </cfRule>
    <cfRule type="expression" dxfId="8488" priority="467">
      <formula>AV17="후보"</formula>
    </cfRule>
  </conditionalFormatting>
  <conditionalFormatting sqref="Z17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8487" priority="463" operator="greaterThan">
      <formula>0.9</formula>
    </cfRule>
    <cfRule type="cellIs" dxfId="8486" priority="464" operator="greaterThan">
      <formula>0.85</formula>
    </cfRule>
  </conditionalFormatting>
  <conditionalFormatting sqref="N17">
    <cfRule type="cellIs" dxfId="8485" priority="461" operator="greaterThan">
      <formula>0.9</formula>
    </cfRule>
    <cfRule type="cellIs" dxfId="8484" priority="462" operator="greaterThan">
      <formula>0.85</formula>
    </cfRule>
  </conditionalFormatting>
  <conditionalFormatting sqref="E17">
    <cfRule type="expression" dxfId="8483" priority="457">
      <formula>AND(IF(OR($Q17=1,$Q17=2),1,0),IF($X17&lt;=20,1,0))</formula>
    </cfRule>
    <cfRule type="expression" dxfId="8482" priority="458">
      <formula>AND(IF($Q17=2,1,0),IF($X17&lt;30,1,0))</formula>
    </cfRule>
    <cfRule type="expression" dxfId="8481" priority="459">
      <formula>AND(IF($Q17=3,1,0),IF($X17&lt;30,1,0))</formula>
    </cfRule>
    <cfRule type="expression" dxfId="8480" priority="460">
      <formula>AND(IF($Q17=3,1,IF($Q17=4,1,0)),IF($F17&lt;=85,1,0))</formula>
    </cfRule>
  </conditionalFormatting>
  <conditionalFormatting sqref="X17">
    <cfRule type="expression" dxfId="8479" priority="453">
      <formula>AND(IF(OR($Q17=1,$Q17=2),1,0),IF($X17&lt;=20,1,0))</formula>
    </cfRule>
    <cfRule type="expression" dxfId="8478" priority="454">
      <formula>AND(IF($Q17=2,1,0),IF($X17&lt;30,1,0))</formula>
    </cfRule>
    <cfRule type="expression" dxfId="8477" priority="455">
      <formula>AND(IF($Q17=3,1,0),IF($X17&lt;30,1,0))</formula>
    </cfRule>
    <cfRule type="expression" dxfId="8476" priority="456">
      <formula>AND(IF($Q17=3,1,IF($Q17=4,1,0)),IF($F17&lt;=85,1,0))</formula>
    </cfRule>
  </conditionalFormatting>
  <conditionalFormatting sqref="AI17">
    <cfRule type="expression" dxfId="8475" priority="449">
      <formula>AND(IF(OR($Q17=1,$Q17=2),1,0),IF($X17&lt;=20,1,0))</formula>
    </cfRule>
    <cfRule type="expression" dxfId="8474" priority="450">
      <formula>AND(IF($Q17=2,1,0),IF($X17&lt;30,1,0))</formula>
    </cfRule>
    <cfRule type="expression" dxfId="8473" priority="451">
      <formula>AND(IF($Q17=3,1,0),IF($X17&lt;30,1,0))</formula>
    </cfRule>
    <cfRule type="expression" dxfId="8472" priority="452">
      <formula>AND(IF($Q17=3,1,IF($Q17=4,1,0)),IF($F17&lt;=85,1,0))</formula>
    </cfRule>
  </conditionalFormatting>
  <conditionalFormatting sqref="AV18">
    <cfRule type="expression" dxfId="8471" priority="447">
      <formula>AV18="X"</formula>
    </cfRule>
    <cfRule type="expression" dxfId="8470" priority="448">
      <formula>AV18="후보"</formula>
    </cfRule>
  </conditionalFormatting>
  <conditionalFormatting sqref="Z18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8469" priority="444" operator="greaterThan">
      <formula>0.9</formula>
    </cfRule>
    <cfRule type="cellIs" dxfId="8468" priority="445" operator="greaterThan">
      <formula>0.85</formula>
    </cfRule>
  </conditionalFormatting>
  <conditionalFormatting sqref="N18">
    <cfRule type="cellIs" dxfId="8467" priority="442" operator="greaterThan">
      <formula>0.9</formula>
    </cfRule>
    <cfRule type="cellIs" dxfId="8466" priority="443" operator="greaterThan">
      <formula>0.85</formula>
    </cfRule>
  </conditionalFormatting>
  <conditionalFormatting sqref="E18">
    <cfRule type="expression" dxfId="8465" priority="438">
      <formula>AND(IF(OR($Q18=1,$Q18=2),1,0),IF($X18&lt;=20,1,0))</formula>
    </cfRule>
    <cfRule type="expression" dxfId="8464" priority="439">
      <formula>AND(IF($Q18=2,1,0),IF($X18&lt;30,1,0))</formula>
    </cfRule>
    <cfRule type="expression" dxfId="8463" priority="440">
      <formula>AND(IF($Q18=3,1,0),IF($X18&lt;30,1,0))</formula>
    </cfRule>
    <cfRule type="expression" dxfId="8462" priority="441">
      <formula>AND(IF($Q18=3,1,IF($Q18=4,1,0)),IF($F18&lt;=85,1,0))</formula>
    </cfRule>
  </conditionalFormatting>
  <conditionalFormatting sqref="X18">
    <cfRule type="expression" dxfId="8461" priority="434">
      <formula>AND(IF(OR($Q18=1,$Q18=2),1,0),IF($X18&lt;=20,1,0))</formula>
    </cfRule>
    <cfRule type="expression" dxfId="8460" priority="435">
      <formula>AND(IF($Q18=2,1,0),IF($X18&lt;30,1,0))</formula>
    </cfRule>
    <cfRule type="expression" dxfId="8459" priority="436">
      <formula>AND(IF($Q18=3,1,0),IF($X18&lt;30,1,0))</formula>
    </cfRule>
    <cfRule type="expression" dxfId="8458" priority="437">
      <formula>AND(IF($Q18=3,1,IF($Q18=4,1,0)),IF($F18&lt;=85,1,0))</formula>
    </cfRule>
  </conditionalFormatting>
  <conditionalFormatting sqref="AI18">
    <cfRule type="expression" dxfId="8457" priority="430">
      <formula>AND(IF(OR($Q18=1,$Q18=2),1,0),IF($X18&lt;=20,1,0))</formula>
    </cfRule>
    <cfRule type="expression" dxfId="8456" priority="431">
      <formula>AND(IF($Q18=2,1,0),IF($X18&lt;30,1,0))</formula>
    </cfRule>
    <cfRule type="expression" dxfId="8455" priority="432">
      <formula>AND(IF($Q18=3,1,0),IF($X18&lt;30,1,0))</formula>
    </cfRule>
    <cfRule type="expression" dxfId="8454" priority="433">
      <formula>AND(IF($Q18=3,1,IF($Q18=4,1,0)),IF($F18&lt;=85,1,0))</formula>
    </cfRule>
  </conditionalFormatting>
  <conditionalFormatting sqref="AV19">
    <cfRule type="expression" dxfId="8453" priority="428">
      <formula>AV19="X"</formula>
    </cfRule>
    <cfRule type="expression" dxfId="8452" priority="429">
      <formula>AV19="후보"</formula>
    </cfRule>
  </conditionalFormatting>
  <conditionalFormatting sqref="Z19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8451" priority="425" operator="greaterThan">
      <formula>0.9</formula>
    </cfRule>
    <cfRule type="cellIs" dxfId="8450" priority="426" operator="greaterThan">
      <formula>0.85</formula>
    </cfRule>
  </conditionalFormatting>
  <conditionalFormatting sqref="AV20">
    <cfRule type="expression" dxfId="8449" priority="423">
      <formula>AV20="X"</formula>
    </cfRule>
    <cfRule type="expression" dxfId="8448" priority="424">
      <formula>AV20="후보"</formula>
    </cfRule>
  </conditionalFormatting>
  <conditionalFormatting sqref="Z20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8447" priority="420" operator="greaterThan">
      <formula>0.9</formula>
    </cfRule>
    <cfRule type="cellIs" dxfId="8446" priority="421" operator="greaterThan">
      <formula>0.85</formula>
    </cfRule>
  </conditionalFormatting>
  <conditionalFormatting sqref="N20">
    <cfRule type="cellIs" dxfId="8445" priority="418" operator="greaterThan">
      <formula>0.9</formula>
    </cfRule>
    <cfRule type="cellIs" dxfId="8444" priority="419" operator="greaterThan">
      <formula>0.85</formula>
    </cfRule>
  </conditionalFormatting>
  <conditionalFormatting sqref="E20">
    <cfRule type="expression" dxfId="8443" priority="414">
      <formula>AND(IF(OR($Q20=1,$Q20=2),1,0),IF($X20&lt;=20,1,0))</formula>
    </cfRule>
    <cfRule type="expression" dxfId="8442" priority="415">
      <formula>AND(IF($Q20=2,1,0),IF($X20&lt;30,1,0))</formula>
    </cfRule>
    <cfRule type="expression" dxfId="8441" priority="416">
      <formula>AND(IF($Q20=3,1,0),IF($X20&lt;30,1,0))</formula>
    </cfRule>
    <cfRule type="expression" dxfId="8440" priority="417">
      <formula>AND(IF($Q20=3,1,IF($Q20=4,1,0)),IF($F20&lt;=85,1,0))</formula>
    </cfRule>
  </conditionalFormatting>
  <conditionalFormatting sqref="X20">
    <cfRule type="expression" dxfId="8439" priority="410">
      <formula>AND(IF(OR($Q20=1,$Q20=2),1,0),IF($X20&lt;=20,1,0))</formula>
    </cfRule>
    <cfRule type="expression" dxfId="8438" priority="411">
      <formula>AND(IF($Q20=2,1,0),IF($X20&lt;30,1,0))</formula>
    </cfRule>
    <cfRule type="expression" dxfId="8437" priority="412">
      <formula>AND(IF($Q20=3,1,0),IF($X20&lt;30,1,0))</formula>
    </cfRule>
    <cfRule type="expression" dxfId="8436" priority="413">
      <formula>AND(IF($Q20=3,1,IF($Q20=4,1,0)),IF($F20&lt;=85,1,0))</formula>
    </cfRule>
  </conditionalFormatting>
  <conditionalFormatting sqref="AI20">
    <cfRule type="expression" dxfId="8435" priority="406">
      <formula>AND(IF(OR($Q20=1,$Q20=2),1,0),IF($X20&lt;=20,1,0))</formula>
    </cfRule>
    <cfRule type="expression" dxfId="8434" priority="407">
      <formula>AND(IF($Q20=2,1,0),IF($X20&lt;30,1,0))</formula>
    </cfRule>
    <cfRule type="expression" dxfId="8433" priority="408">
      <formula>AND(IF($Q20=3,1,0),IF($X20&lt;30,1,0))</formula>
    </cfRule>
    <cfRule type="expression" dxfId="8432" priority="409">
      <formula>AND(IF($Q20=3,1,IF($Q20=4,1,0)),IF($F20&lt;=85,1,0))</formula>
    </cfRule>
  </conditionalFormatting>
  <conditionalFormatting sqref="AV21">
    <cfRule type="expression" dxfId="8431" priority="404">
      <formula>AV21="X"</formula>
    </cfRule>
    <cfRule type="expression" dxfId="8430" priority="405">
      <formula>AV21="후보"</formula>
    </cfRule>
  </conditionalFormatting>
  <conditionalFormatting sqref="Z21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8429" priority="401" operator="greaterThan">
      <formula>0.9</formula>
    </cfRule>
    <cfRule type="cellIs" dxfId="8428" priority="402" operator="greaterThan">
      <formula>0.85</formula>
    </cfRule>
  </conditionalFormatting>
  <conditionalFormatting sqref="N21">
    <cfRule type="cellIs" dxfId="8427" priority="399" operator="greaterThan">
      <formula>0.9</formula>
    </cfRule>
    <cfRule type="cellIs" dxfId="8426" priority="400" operator="greaterThan">
      <formula>0.85</formula>
    </cfRule>
  </conditionalFormatting>
  <conditionalFormatting sqref="E21">
    <cfRule type="expression" dxfId="8425" priority="395">
      <formula>AND(IF(OR($Q21=1,$Q21=2),1,0),IF($X21&lt;=20,1,0))</formula>
    </cfRule>
    <cfRule type="expression" dxfId="8424" priority="396">
      <formula>AND(IF($Q21=2,1,0),IF($X21&lt;30,1,0))</formula>
    </cfRule>
    <cfRule type="expression" dxfId="8423" priority="397">
      <formula>AND(IF($Q21=3,1,0),IF($X21&lt;30,1,0))</formula>
    </cfRule>
    <cfRule type="expression" dxfId="8422" priority="398">
      <formula>AND(IF($Q21=3,1,IF($Q21=4,1,0)),IF($F21&lt;=85,1,0))</formula>
    </cfRule>
  </conditionalFormatting>
  <conditionalFormatting sqref="X21">
    <cfRule type="expression" dxfId="8421" priority="391">
      <formula>AND(IF(OR($Q21=1,$Q21=2),1,0),IF($X21&lt;=20,1,0))</formula>
    </cfRule>
    <cfRule type="expression" dxfId="8420" priority="392">
      <formula>AND(IF($Q21=2,1,0),IF($X21&lt;30,1,0))</formula>
    </cfRule>
    <cfRule type="expression" dxfId="8419" priority="393">
      <formula>AND(IF($Q21=3,1,0),IF($X21&lt;30,1,0))</formula>
    </cfRule>
    <cfRule type="expression" dxfId="8418" priority="394">
      <formula>AND(IF($Q21=3,1,IF($Q21=4,1,0)),IF($F21&lt;=85,1,0))</formula>
    </cfRule>
  </conditionalFormatting>
  <conditionalFormatting sqref="AI21">
    <cfRule type="expression" dxfId="8417" priority="387">
      <formula>AND(IF(OR($Q21=1,$Q21=2),1,0),IF($X21&lt;=20,1,0))</formula>
    </cfRule>
    <cfRule type="expression" dxfId="8416" priority="388">
      <formula>AND(IF($Q21=2,1,0),IF($X21&lt;30,1,0))</formula>
    </cfRule>
    <cfRule type="expression" dxfId="8415" priority="389">
      <formula>AND(IF($Q21=3,1,0),IF($X21&lt;30,1,0))</formula>
    </cfRule>
    <cfRule type="expression" dxfId="8414" priority="390">
      <formula>AND(IF($Q21=3,1,IF($Q21=4,1,0)),IF($F21&lt;=85,1,0))</formula>
    </cfRule>
  </conditionalFormatting>
  <conditionalFormatting sqref="AV22">
    <cfRule type="expression" dxfId="8413" priority="385">
      <formula>AV22="X"</formula>
    </cfRule>
    <cfRule type="expression" dxfId="8412" priority="386">
      <formula>AV22="후보"</formula>
    </cfRule>
  </conditionalFormatting>
  <conditionalFormatting sqref="Z22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8411" priority="382" operator="greaterThan">
      <formula>0.9</formula>
    </cfRule>
    <cfRule type="cellIs" dxfId="8410" priority="383" operator="greaterThan">
      <formula>0.85</formula>
    </cfRule>
  </conditionalFormatting>
  <conditionalFormatting sqref="N22">
    <cfRule type="cellIs" dxfId="8409" priority="380" operator="greaterThan">
      <formula>0.9</formula>
    </cfRule>
    <cfRule type="cellIs" dxfId="8408" priority="381" operator="greaterThan">
      <formula>0.85</formula>
    </cfRule>
  </conditionalFormatting>
  <conditionalFormatting sqref="E22">
    <cfRule type="expression" dxfId="8407" priority="376">
      <formula>AND(IF(OR($Q22=1,$Q22=2),1,0),IF($X22&lt;=20,1,0))</formula>
    </cfRule>
    <cfRule type="expression" dxfId="8406" priority="377">
      <formula>AND(IF($Q22=2,1,0),IF($X22&lt;30,1,0))</formula>
    </cfRule>
    <cfRule type="expression" dxfId="8405" priority="378">
      <formula>AND(IF($Q22=3,1,0),IF($X22&lt;30,1,0))</formula>
    </cfRule>
    <cfRule type="expression" dxfId="8404" priority="379">
      <formula>AND(IF($Q22=3,1,IF($Q22=4,1,0)),IF($F22&lt;=85,1,0))</formula>
    </cfRule>
  </conditionalFormatting>
  <conditionalFormatting sqref="X22">
    <cfRule type="expression" dxfId="8403" priority="372">
      <formula>AND(IF(OR($Q22=1,$Q22=2),1,0),IF($X22&lt;=20,1,0))</formula>
    </cfRule>
    <cfRule type="expression" dxfId="8402" priority="373">
      <formula>AND(IF($Q22=2,1,0),IF($X22&lt;30,1,0))</formula>
    </cfRule>
    <cfRule type="expression" dxfId="8401" priority="374">
      <formula>AND(IF($Q22=3,1,0),IF($X22&lt;30,1,0))</formula>
    </cfRule>
    <cfRule type="expression" dxfId="8400" priority="375">
      <formula>AND(IF($Q22=3,1,IF($Q22=4,1,0)),IF($F22&lt;=85,1,0))</formula>
    </cfRule>
  </conditionalFormatting>
  <conditionalFormatting sqref="AI22">
    <cfRule type="expression" dxfId="8399" priority="368">
      <formula>AND(IF(OR($Q22=1,$Q22=2),1,0),IF($X22&lt;=20,1,0))</formula>
    </cfRule>
    <cfRule type="expression" dxfId="8398" priority="369">
      <formula>AND(IF($Q22=2,1,0),IF($X22&lt;30,1,0))</formula>
    </cfRule>
    <cfRule type="expression" dxfId="8397" priority="370">
      <formula>AND(IF($Q22=3,1,0),IF($X22&lt;30,1,0))</formula>
    </cfRule>
    <cfRule type="expression" dxfId="8396" priority="371">
      <formula>AND(IF($Q22=3,1,IF($Q22=4,1,0)),IF($F22&lt;=85,1,0))</formula>
    </cfRule>
  </conditionalFormatting>
  <conditionalFormatting sqref="AV23">
    <cfRule type="expression" dxfId="8395" priority="366">
      <formula>AV23="X"</formula>
    </cfRule>
    <cfRule type="expression" dxfId="8394" priority="367">
      <formula>AV23="후보"</formula>
    </cfRule>
  </conditionalFormatting>
  <conditionalFormatting sqref="Z23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8393" priority="363" operator="greaterThan">
      <formula>0.9</formula>
    </cfRule>
    <cfRule type="cellIs" dxfId="8392" priority="364" operator="greaterThan">
      <formula>0.85</formula>
    </cfRule>
  </conditionalFormatting>
  <conditionalFormatting sqref="N23">
    <cfRule type="cellIs" dxfId="8391" priority="361" operator="greaterThan">
      <formula>0.9</formula>
    </cfRule>
    <cfRule type="cellIs" dxfId="8390" priority="362" operator="greaterThan">
      <formula>0.85</formula>
    </cfRule>
  </conditionalFormatting>
  <conditionalFormatting sqref="E23">
    <cfRule type="expression" dxfId="8389" priority="357">
      <formula>AND(IF(OR($Q23=1,$Q23=2),1,0),IF($X23&lt;=20,1,0))</formula>
    </cfRule>
    <cfRule type="expression" dxfId="8388" priority="358">
      <formula>AND(IF($Q23=2,1,0),IF($X23&lt;30,1,0))</formula>
    </cfRule>
    <cfRule type="expression" dxfId="8387" priority="359">
      <formula>AND(IF($Q23=3,1,0),IF($X23&lt;30,1,0))</formula>
    </cfRule>
    <cfRule type="expression" dxfId="8386" priority="360">
      <formula>AND(IF($Q23=3,1,IF($Q23=4,1,0)),IF($F23&lt;=85,1,0))</formula>
    </cfRule>
  </conditionalFormatting>
  <conditionalFormatting sqref="X23">
    <cfRule type="expression" dxfId="8385" priority="353">
      <formula>AND(IF(OR($Q23=1,$Q23=2),1,0),IF($X23&lt;=20,1,0))</formula>
    </cfRule>
    <cfRule type="expression" dxfId="8384" priority="354">
      <formula>AND(IF($Q23=2,1,0),IF($X23&lt;30,1,0))</formula>
    </cfRule>
    <cfRule type="expression" dxfId="8383" priority="355">
      <formula>AND(IF($Q23=3,1,0),IF($X23&lt;30,1,0))</formula>
    </cfRule>
    <cfRule type="expression" dxfId="8382" priority="356">
      <formula>AND(IF($Q23=3,1,IF($Q23=4,1,0)),IF($F23&lt;=85,1,0))</formula>
    </cfRule>
  </conditionalFormatting>
  <conditionalFormatting sqref="AI23">
    <cfRule type="expression" dxfId="8381" priority="349">
      <formula>AND(IF(OR($Q23=1,$Q23=2),1,0),IF($X23&lt;=20,1,0))</formula>
    </cfRule>
    <cfRule type="expression" dxfId="8380" priority="350">
      <formula>AND(IF($Q23=2,1,0),IF($X23&lt;30,1,0))</formula>
    </cfRule>
    <cfRule type="expression" dxfId="8379" priority="351">
      <formula>AND(IF($Q23=3,1,0),IF($X23&lt;30,1,0))</formula>
    </cfRule>
    <cfRule type="expression" dxfId="8378" priority="352">
      <formula>AND(IF($Q23=3,1,IF($Q23=4,1,0)),IF($F23&lt;=85,1,0))</formula>
    </cfRule>
  </conditionalFormatting>
  <conditionalFormatting sqref="AV24">
    <cfRule type="expression" dxfId="8377" priority="347">
      <formula>AV24="X"</formula>
    </cfRule>
    <cfRule type="expression" dxfId="8376" priority="348">
      <formula>AV24="후보"</formula>
    </cfRule>
  </conditionalFormatting>
  <conditionalFormatting sqref="Z24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8375" priority="344" operator="greaterThan">
      <formula>0.9</formula>
    </cfRule>
    <cfRule type="cellIs" dxfId="8374" priority="345" operator="greaterThan">
      <formula>0.85</formula>
    </cfRule>
  </conditionalFormatting>
  <conditionalFormatting sqref="N24">
    <cfRule type="cellIs" dxfId="8373" priority="342" operator="greaterThan">
      <formula>0.9</formula>
    </cfRule>
    <cfRule type="cellIs" dxfId="8372" priority="343" operator="greaterThan">
      <formula>0.85</formula>
    </cfRule>
  </conditionalFormatting>
  <conditionalFormatting sqref="E24">
    <cfRule type="expression" dxfId="8371" priority="338">
      <formula>AND(IF(OR($Q24=1,$Q24=2),1,0),IF($X24&lt;=20,1,0))</formula>
    </cfRule>
    <cfRule type="expression" dxfId="8370" priority="339">
      <formula>AND(IF($Q24=2,1,0),IF($X24&lt;30,1,0))</formula>
    </cfRule>
    <cfRule type="expression" dxfId="8369" priority="340">
      <formula>AND(IF($Q24=3,1,0),IF($X24&lt;30,1,0))</formula>
    </cfRule>
    <cfRule type="expression" dxfId="8368" priority="341">
      <formula>AND(IF($Q24=3,1,IF($Q24=4,1,0)),IF($F24&lt;=85,1,0))</formula>
    </cfRule>
  </conditionalFormatting>
  <conditionalFormatting sqref="X24">
    <cfRule type="expression" dxfId="8367" priority="334">
      <formula>AND(IF(OR($Q24=1,$Q24=2),1,0),IF($X24&lt;=20,1,0))</formula>
    </cfRule>
    <cfRule type="expression" dxfId="8366" priority="335">
      <formula>AND(IF($Q24=2,1,0),IF($X24&lt;30,1,0))</formula>
    </cfRule>
    <cfRule type="expression" dxfId="8365" priority="336">
      <formula>AND(IF($Q24=3,1,0),IF($X24&lt;30,1,0))</formula>
    </cfRule>
    <cfRule type="expression" dxfId="8364" priority="337">
      <formula>AND(IF($Q24=3,1,IF($Q24=4,1,0)),IF($F24&lt;=85,1,0))</formula>
    </cfRule>
  </conditionalFormatting>
  <conditionalFormatting sqref="AI24">
    <cfRule type="expression" dxfId="8363" priority="330">
      <formula>AND(IF(OR($Q24=1,$Q24=2),1,0),IF($X24&lt;=20,1,0))</formula>
    </cfRule>
    <cfRule type="expression" dxfId="8362" priority="331">
      <formula>AND(IF($Q24=2,1,0),IF($X24&lt;30,1,0))</formula>
    </cfRule>
    <cfRule type="expression" dxfId="8361" priority="332">
      <formula>AND(IF($Q24=3,1,0),IF($X24&lt;30,1,0))</formula>
    </cfRule>
    <cfRule type="expression" dxfId="8360" priority="333">
      <formula>AND(IF($Q24=3,1,IF($Q24=4,1,0)),IF($F24&lt;=85,1,0))</formula>
    </cfRule>
  </conditionalFormatting>
  <conditionalFormatting sqref="AV25">
    <cfRule type="expression" dxfId="8359" priority="328">
      <formula>AV25="X"</formula>
    </cfRule>
    <cfRule type="expression" dxfId="8358" priority="329">
      <formula>AV25="후보"</formula>
    </cfRule>
  </conditionalFormatting>
  <conditionalFormatting sqref="Z25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8357" priority="325" operator="greaterThan">
      <formula>0.9</formula>
    </cfRule>
    <cfRule type="cellIs" dxfId="8356" priority="326" operator="greaterThan">
      <formula>0.85</formula>
    </cfRule>
  </conditionalFormatting>
  <conditionalFormatting sqref="AV26">
    <cfRule type="expression" dxfId="8355" priority="323">
      <formula>AV26="X"</formula>
    </cfRule>
    <cfRule type="expression" dxfId="8354" priority="324">
      <formula>AV26="후보"</formula>
    </cfRule>
  </conditionalFormatting>
  <conditionalFormatting sqref="Z26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353" priority="320" operator="greaterThan">
      <formula>0.9</formula>
    </cfRule>
    <cfRule type="cellIs" dxfId="8352" priority="321" operator="greaterThan">
      <formula>0.85</formula>
    </cfRule>
  </conditionalFormatting>
  <conditionalFormatting sqref="N26">
    <cfRule type="cellIs" dxfId="8351" priority="318" operator="greaterThan">
      <formula>0.9</formula>
    </cfRule>
    <cfRule type="cellIs" dxfId="8350" priority="319" operator="greaterThan">
      <formula>0.85</formula>
    </cfRule>
  </conditionalFormatting>
  <conditionalFormatting sqref="E26">
    <cfRule type="expression" dxfId="8349" priority="314">
      <formula>AND(IF(OR($Q26=1,$Q26=2),1,0),IF($X26&lt;=20,1,0))</formula>
    </cfRule>
    <cfRule type="expression" dxfId="8348" priority="315">
      <formula>AND(IF($Q26=2,1,0),IF($X26&lt;30,1,0))</formula>
    </cfRule>
    <cfRule type="expression" dxfId="8347" priority="316">
      <formula>AND(IF($Q26=3,1,0),IF($X26&lt;30,1,0))</formula>
    </cfRule>
    <cfRule type="expression" dxfId="8346" priority="317">
      <formula>AND(IF($Q26=3,1,IF($Q26=4,1,0)),IF($F26&lt;=85,1,0))</formula>
    </cfRule>
  </conditionalFormatting>
  <conditionalFormatting sqref="X26">
    <cfRule type="expression" dxfId="8345" priority="310">
      <formula>AND(IF(OR($Q26=1,$Q26=2),1,0),IF($X26&lt;=20,1,0))</formula>
    </cfRule>
    <cfRule type="expression" dxfId="8344" priority="311">
      <formula>AND(IF($Q26=2,1,0),IF($X26&lt;30,1,0))</formula>
    </cfRule>
    <cfRule type="expression" dxfId="8343" priority="312">
      <formula>AND(IF($Q26=3,1,0),IF($X26&lt;30,1,0))</formula>
    </cfRule>
    <cfRule type="expression" dxfId="8342" priority="313">
      <formula>AND(IF($Q26=3,1,IF($Q26=4,1,0)),IF($F26&lt;=85,1,0))</formula>
    </cfRule>
  </conditionalFormatting>
  <conditionalFormatting sqref="AI26">
    <cfRule type="expression" dxfId="8341" priority="306">
      <formula>AND(IF(OR($Q26=1,$Q26=2),1,0),IF($X26&lt;=20,1,0))</formula>
    </cfRule>
    <cfRule type="expression" dxfId="8340" priority="307">
      <formula>AND(IF($Q26=2,1,0),IF($X26&lt;30,1,0))</formula>
    </cfRule>
    <cfRule type="expression" dxfId="8339" priority="308">
      <formula>AND(IF($Q26=3,1,0),IF($X26&lt;30,1,0))</formula>
    </cfRule>
    <cfRule type="expression" dxfId="8338" priority="309">
      <formula>AND(IF($Q26=3,1,IF($Q26=4,1,0)),IF($F26&lt;=85,1,0))</formula>
    </cfRule>
  </conditionalFormatting>
  <conditionalFormatting sqref="AV27">
    <cfRule type="expression" dxfId="8337" priority="304">
      <formula>AV27="X"</formula>
    </cfRule>
    <cfRule type="expression" dxfId="8336" priority="305">
      <formula>AV27="후보"</formula>
    </cfRule>
  </conditionalFormatting>
  <conditionalFormatting sqref="Z27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8335" priority="301" operator="greaterThan">
      <formula>0.9</formula>
    </cfRule>
    <cfRule type="cellIs" dxfId="8334" priority="302" operator="greaterThan">
      <formula>0.85</formula>
    </cfRule>
  </conditionalFormatting>
  <conditionalFormatting sqref="N27">
    <cfRule type="cellIs" dxfId="8333" priority="299" operator="greaterThan">
      <formula>0.9</formula>
    </cfRule>
    <cfRule type="cellIs" dxfId="8332" priority="300" operator="greaterThan">
      <formula>0.85</formula>
    </cfRule>
  </conditionalFormatting>
  <conditionalFormatting sqref="E27">
    <cfRule type="expression" dxfId="8331" priority="295">
      <formula>AND(IF(OR($Q27=1,$Q27=2),1,0),IF($X27&lt;=20,1,0))</formula>
    </cfRule>
    <cfRule type="expression" dxfId="8330" priority="296">
      <formula>AND(IF($Q27=2,1,0),IF($X27&lt;30,1,0))</formula>
    </cfRule>
    <cfRule type="expression" dxfId="8329" priority="297">
      <formula>AND(IF($Q27=3,1,0),IF($X27&lt;30,1,0))</formula>
    </cfRule>
    <cfRule type="expression" dxfId="8328" priority="298">
      <formula>AND(IF($Q27=3,1,IF($Q27=4,1,0)),IF($F27&lt;=85,1,0))</formula>
    </cfRule>
  </conditionalFormatting>
  <conditionalFormatting sqref="X27">
    <cfRule type="expression" dxfId="8327" priority="291">
      <formula>AND(IF(OR($Q27=1,$Q27=2),1,0),IF($X27&lt;=20,1,0))</formula>
    </cfRule>
    <cfRule type="expression" dxfId="8326" priority="292">
      <formula>AND(IF($Q27=2,1,0),IF($X27&lt;30,1,0))</formula>
    </cfRule>
    <cfRule type="expression" dxfId="8325" priority="293">
      <formula>AND(IF($Q27=3,1,0),IF($X27&lt;30,1,0))</formula>
    </cfRule>
    <cfRule type="expression" dxfId="8324" priority="294">
      <formula>AND(IF($Q27=3,1,IF($Q27=4,1,0)),IF($F27&lt;=85,1,0))</formula>
    </cfRule>
  </conditionalFormatting>
  <conditionalFormatting sqref="AI27">
    <cfRule type="expression" dxfId="8323" priority="287">
      <formula>AND(IF(OR($Q27=1,$Q27=2),1,0),IF($X27&lt;=20,1,0))</formula>
    </cfRule>
    <cfRule type="expression" dxfId="8322" priority="288">
      <formula>AND(IF($Q27=2,1,0),IF($X27&lt;30,1,0))</formula>
    </cfRule>
    <cfRule type="expression" dxfId="8321" priority="289">
      <formula>AND(IF($Q27=3,1,0),IF($X27&lt;30,1,0))</formula>
    </cfRule>
    <cfRule type="expression" dxfId="8320" priority="290">
      <formula>AND(IF($Q27=3,1,IF($Q27=4,1,0)),IF($F27&lt;=85,1,0))</formula>
    </cfRule>
  </conditionalFormatting>
  <conditionalFormatting sqref="AV28">
    <cfRule type="expression" dxfId="8319" priority="285">
      <formula>AV28="X"</formula>
    </cfRule>
    <cfRule type="expression" dxfId="8318" priority="286">
      <formula>AV28="후보"</formula>
    </cfRule>
  </conditionalFormatting>
  <conditionalFormatting sqref="Z28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8317" priority="282" operator="greaterThan">
      <formula>0.9</formula>
    </cfRule>
    <cfRule type="cellIs" dxfId="8316" priority="283" operator="greaterThan">
      <formula>0.85</formula>
    </cfRule>
  </conditionalFormatting>
  <conditionalFormatting sqref="N28">
    <cfRule type="cellIs" dxfId="8315" priority="280" operator="greaterThan">
      <formula>0.9</formula>
    </cfRule>
    <cfRule type="cellIs" dxfId="8314" priority="281" operator="greaterThan">
      <formula>0.85</formula>
    </cfRule>
  </conditionalFormatting>
  <conditionalFormatting sqref="E28">
    <cfRule type="expression" dxfId="8313" priority="276">
      <formula>AND(IF(OR($Q28=1,$Q28=2),1,0),IF($X28&lt;=20,1,0))</formula>
    </cfRule>
    <cfRule type="expression" dxfId="8312" priority="277">
      <formula>AND(IF($Q28=2,1,0),IF($X28&lt;30,1,0))</formula>
    </cfRule>
    <cfRule type="expression" dxfId="8311" priority="278">
      <formula>AND(IF($Q28=3,1,0),IF($X28&lt;30,1,0))</formula>
    </cfRule>
    <cfRule type="expression" dxfId="8310" priority="279">
      <formula>AND(IF($Q28=3,1,IF($Q28=4,1,0)),IF($F28&lt;=85,1,0))</formula>
    </cfRule>
  </conditionalFormatting>
  <conditionalFormatting sqref="X28">
    <cfRule type="expression" dxfId="8309" priority="272">
      <formula>AND(IF(OR($Q28=1,$Q28=2),1,0),IF($X28&lt;=20,1,0))</formula>
    </cfRule>
    <cfRule type="expression" dxfId="8308" priority="273">
      <formula>AND(IF($Q28=2,1,0),IF($X28&lt;30,1,0))</formula>
    </cfRule>
    <cfRule type="expression" dxfId="8307" priority="274">
      <formula>AND(IF($Q28=3,1,0),IF($X28&lt;30,1,0))</formula>
    </cfRule>
    <cfRule type="expression" dxfId="8306" priority="275">
      <formula>AND(IF($Q28=3,1,IF($Q28=4,1,0)),IF($F28&lt;=85,1,0))</formula>
    </cfRule>
  </conditionalFormatting>
  <conditionalFormatting sqref="AI28">
    <cfRule type="expression" dxfId="8305" priority="268">
      <formula>AND(IF(OR($Q28=1,$Q28=2),1,0),IF($X28&lt;=20,1,0))</formula>
    </cfRule>
    <cfRule type="expression" dxfId="8304" priority="269">
      <formula>AND(IF($Q28=2,1,0),IF($X28&lt;30,1,0))</formula>
    </cfRule>
    <cfRule type="expression" dxfId="8303" priority="270">
      <formula>AND(IF($Q28=3,1,0),IF($X28&lt;30,1,0))</formula>
    </cfRule>
    <cfRule type="expression" dxfId="8302" priority="271">
      <formula>AND(IF($Q28=3,1,IF($Q28=4,1,0)),IF($F28&lt;=85,1,0))</formula>
    </cfRule>
  </conditionalFormatting>
  <conditionalFormatting sqref="AV29">
    <cfRule type="expression" dxfId="8301" priority="266">
      <formula>AV29="X"</formula>
    </cfRule>
    <cfRule type="expression" dxfId="8300" priority="267">
      <formula>AV29="후보"</formula>
    </cfRule>
  </conditionalFormatting>
  <conditionalFormatting sqref="Z29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8299" priority="263" operator="greaterThan">
      <formula>0.9</formula>
    </cfRule>
    <cfRule type="cellIs" dxfId="8298" priority="264" operator="greaterThan">
      <formula>0.85</formula>
    </cfRule>
  </conditionalFormatting>
  <conditionalFormatting sqref="N29">
    <cfRule type="cellIs" dxfId="8297" priority="261" operator="greaterThan">
      <formula>0.9</formula>
    </cfRule>
    <cfRule type="cellIs" dxfId="8296" priority="262" operator="greaterThan">
      <formula>0.85</formula>
    </cfRule>
  </conditionalFormatting>
  <conditionalFormatting sqref="E29">
    <cfRule type="expression" dxfId="8295" priority="257">
      <formula>AND(IF(OR($Q29=1,$Q29=2),1,0),IF($X29&lt;=20,1,0))</formula>
    </cfRule>
    <cfRule type="expression" dxfId="8294" priority="258">
      <formula>AND(IF($Q29=2,1,0),IF($X29&lt;30,1,0))</formula>
    </cfRule>
    <cfRule type="expression" dxfId="8293" priority="259">
      <formula>AND(IF($Q29=3,1,0),IF($X29&lt;30,1,0))</formula>
    </cfRule>
    <cfRule type="expression" dxfId="8292" priority="260">
      <formula>AND(IF($Q29=3,1,IF($Q29=4,1,0)),IF($F29&lt;=85,1,0))</formula>
    </cfRule>
  </conditionalFormatting>
  <conditionalFormatting sqref="X29">
    <cfRule type="expression" dxfId="8291" priority="253">
      <formula>AND(IF(OR($Q29=1,$Q29=2),1,0),IF($X29&lt;=20,1,0))</formula>
    </cfRule>
    <cfRule type="expression" dxfId="8290" priority="254">
      <formula>AND(IF($Q29=2,1,0),IF($X29&lt;30,1,0))</formula>
    </cfRule>
    <cfRule type="expression" dxfId="8289" priority="255">
      <formula>AND(IF($Q29=3,1,0),IF($X29&lt;30,1,0))</formula>
    </cfRule>
    <cfRule type="expression" dxfId="8288" priority="256">
      <formula>AND(IF($Q29=3,1,IF($Q29=4,1,0)),IF($F29&lt;=85,1,0))</formula>
    </cfRule>
  </conditionalFormatting>
  <conditionalFormatting sqref="AI29">
    <cfRule type="expression" dxfId="8287" priority="249">
      <formula>AND(IF(OR($Q29=1,$Q29=2),1,0),IF($X29&lt;=20,1,0))</formula>
    </cfRule>
    <cfRule type="expression" dxfId="8286" priority="250">
      <formula>AND(IF($Q29=2,1,0),IF($X29&lt;30,1,0))</formula>
    </cfRule>
    <cfRule type="expression" dxfId="8285" priority="251">
      <formula>AND(IF($Q29=3,1,0),IF($X29&lt;30,1,0))</formula>
    </cfRule>
    <cfRule type="expression" dxfId="8284" priority="252">
      <formula>AND(IF($Q29=3,1,IF($Q29=4,1,0)),IF($F29&lt;=85,1,0))</formula>
    </cfRule>
  </conditionalFormatting>
  <conditionalFormatting sqref="AV30">
    <cfRule type="expression" dxfId="8283" priority="247">
      <formula>AV30="X"</formula>
    </cfRule>
    <cfRule type="expression" dxfId="8282" priority="248">
      <formula>AV30="후보"</formula>
    </cfRule>
  </conditionalFormatting>
  <conditionalFormatting sqref="Z30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8281" priority="244" operator="greaterThan">
      <formula>0.9</formula>
    </cfRule>
    <cfRule type="cellIs" dxfId="8280" priority="245" operator="greaterThan">
      <formula>0.85</formula>
    </cfRule>
  </conditionalFormatting>
  <conditionalFormatting sqref="N30">
    <cfRule type="cellIs" dxfId="8279" priority="242" operator="greaterThan">
      <formula>0.9</formula>
    </cfRule>
    <cfRule type="cellIs" dxfId="8278" priority="243" operator="greaterThan">
      <formula>0.85</formula>
    </cfRule>
  </conditionalFormatting>
  <conditionalFormatting sqref="E30">
    <cfRule type="expression" dxfId="8277" priority="238">
      <formula>AND(IF(OR($Q30=1,$Q30=2),1,0),IF($X30&lt;=20,1,0))</formula>
    </cfRule>
    <cfRule type="expression" dxfId="8276" priority="239">
      <formula>AND(IF($Q30=2,1,0),IF($X30&lt;30,1,0))</formula>
    </cfRule>
    <cfRule type="expression" dxfId="8275" priority="240">
      <formula>AND(IF($Q30=3,1,0),IF($X30&lt;30,1,0))</formula>
    </cfRule>
    <cfRule type="expression" dxfId="8274" priority="241">
      <formula>AND(IF($Q30=3,1,IF($Q30=4,1,0)),IF($F30&lt;=85,1,0))</formula>
    </cfRule>
  </conditionalFormatting>
  <conditionalFormatting sqref="X30">
    <cfRule type="expression" dxfId="8273" priority="234">
      <formula>AND(IF(OR($Q30=1,$Q30=2),1,0),IF($X30&lt;=20,1,0))</formula>
    </cfRule>
    <cfRule type="expression" dxfId="8272" priority="235">
      <formula>AND(IF($Q30=2,1,0),IF($X30&lt;30,1,0))</formula>
    </cfRule>
    <cfRule type="expression" dxfId="8271" priority="236">
      <formula>AND(IF($Q30=3,1,0),IF($X30&lt;30,1,0))</formula>
    </cfRule>
    <cfRule type="expression" dxfId="8270" priority="237">
      <formula>AND(IF($Q30=3,1,IF($Q30=4,1,0)),IF($F30&lt;=85,1,0))</formula>
    </cfRule>
  </conditionalFormatting>
  <conditionalFormatting sqref="AI30">
    <cfRule type="expression" dxfId="8269" priority="230">
      <formula>AND(IF(OR($Q30=1,$Q30=2),1,0),IF($X30&lt;=20,1,0))</formula>
    </cfRule>
    <cfRule type="expression" dxfId="8268" priority="231">
      <formula>AND(IF($Q30=2,1,0),IF($X30&lt;30,1,0))</formula>
    </cfRule>
    <cfRule type="expression" dxfId="8267" priority="232">
      <formula>AND(IF($Q30=3,1,0),IF($X30&lt;30,1,0))</formula>
    </cfRule>
    <cfRule type="expression" dxfId="8266" priority="233">
      <formula>AND(IF($Q30=3,1,IF($Q30=4,1,0)),IF($F30&lt;=85,1,0))</formula>
    </cfRule>
  </conditionalFormatting>
  <conditionalFormatting sqref="AV31">
    <cfRule type="expression" dxfId="8265" priority="228">
      <formula>AV31="X"</formula>
    </cfRule>
    <cfRule type="expression" dxfId="8264" priority="229">
      <formula>AV31="후보"</formula>
    </cfRule>
  </conditionalFormatting>
  <conditionalFormatting sqref="Z31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8263" priority="225" operator="greaterThan">
      <formula>0.9</formula>
    </cfRule>
    <cfRule type="cellIs" dxfId="8262" priority="226" operator="greaterThan">
      <formula>0.85</formula>
    </cfRule>
  </conditionalFormatting>
  <conditionalFormatting sqref="N31">
    <cfRule type="cellIs" dxfId="8261" priority="223" operator="greaterThan">
      <formula>0.9</formula>
    </cfRule>
    <cfRule type="cellIs" dxfId="8260" priority="224" operator="greaterThan">
      <formula>0.85</formula>
    </cfRule>
  </conditionalFormatting>
  <conditionalFormatting sqref="E31">
    <cfRule type="expression" dxfId="8259" priority="219">
      <formula>AND(IF(OR($Q31=1,$Q31=2),1,0),IF($X31&lt;=20,1,0))</formula>
    </cfRule>
    <cfRule type="expression" dxfId="8258" priority="220">
      <formula>AND(IF($Q31=2,1,0),IF($X31&lt;30,1,0))</formula>
    </cfRule>
    <cfRule type="expression" dxfId="8257" priority="221">
      <formula>AND(IF($Q31=3,1,0),IF($X31&lt;30,1,0))</formula>
    </cfRule>
    <cfRule type="expression" dxfId="8256" priority="222">
      <formula>AND(IF($Q31=3,1,IF($Q31=4,1,0)),IF($F31&lt;=85,1,0))</formula>
    </cfRule>
  </conditionalFormatting>
  <conditionalFormatting sqref="X31">
    <cfRule type="expression" dxfId="8255" priority="215">
      <formula>AND(IF(OR($Q31=1,$Q31=2),1,0),IF($X31&lt;=20,1,0))</formula>
    </cfRule>
    <cfRule type="expression" dxfId="8254" priority="216">
      <formula>AND(IF($Q31=2,1,0),IF($X31&lt;30,1,0))</formula>
    </cfRule>
    <cfRule type="expression" dxfId="8253" priority="217">
      <formula>AND(IF($Q31=3,1,0),IF($X31&lt;30,1,0))</formula>
    </cfRule>
    <cfRule type="expression" dxfId="8252" priority="218">
      <formula>AND(IF($Q31=3,1,IF($Q31=4,1,0)),IF($F31&lt;=85,1,0))</formula>
    </cfRule>
  </conditionalFormatting>
  <conditionalFormatting sqref="AI31">
    <cfRule type="expression" dxfId="8251" priority="211">
      <formula>AND(IF(OR($Q31=1,$Q31=2),1,0),IF($X31&lt;=20,1,0))</formula>
    </cfRule>
    <cfRule type="expression" dxfId="8250" priority="212">
      <formula>AND(IF($Q31=2,1,0),IF($X31&lt;30,1,0))</formula>
    </cfRule>
    <cfRule type="expression" dxfId="8249" priority="213">
      <formula>AND(IF($Q31=3,1,0),IF($X31&lt;30,1,0))</formula>
    </cfRule>
    <cfRule type="expression" dxfId="8248" priority="214">
      <formula>AND(IF($Q31=3,1,IF($Q31=4,1,0)),IF($F31&lt;=85,1,0))</formula>
    </cfRule>
  </conditionalFormatting>
  <conditionalFormatting sqref="AV32">
    <cfRule type="expression" dxfId="8247" priority="209">
      <formula>AV32="X"</formula>
    </cfRule>
    <cfRule type="expression" dxfId="8246" priority="210">
      <formula>AV32="후보"</formula>
    </cfRule>
  </conditionalFormatting>
  <conditionalFormatting sqref="Z32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8245" priority="206" operator="greaterThan">
      <formula>0.9</formula>
    </cfRule>
    <cfRule type="cellIs" dxfId="8244" priority="207" operator="greaterThan">
      <formula>0.85</formula>
    </cfRule>
  </conditionalFormatting>
  <conditionalFormatting sqref="N32">
    <cfRule type="cellIs" dxfId="8243" priority="204" operator="greaterThan">
      <formula>0.9</formula>
    </cfRule>
    <cfRule type="cellIs" dxfId="8242" priority="205" operator="greaterThan">
      <formula>0.85</formula>
    </cfRule>
  </conditionalFormatting>
  <conditionalFormatting sqref="E32">
    <cfRule type="expression" dxfId="8241" priority="200">
      <formula>AND(IF(OR($Q32=1,$Q32=2),1,0),IF($X32&lt;=20,1,0))</formula>
    </cfRule>
    <cfRule type="expression" dxfId="8240" priority="201">
      <formula>AND(IF($Q32=2,1,0),IF($X32&lt;30,1,0))</formula>
    </cfRule>
    <cfRule type="expression" dxfId="8239" priority="202">
      <formula>AND(IF($Q32=3,1,0),IF($X32&lt;30,1,0))</formula>
    </cfRule>
    <cfRule type="expression" dxfId="8238" priority="203">
      <formula>AND(IF($Q32=3,1,IF($Q32=4,1,0)),IF($F32&lt;=85,1,0))</formula>
    </cfRule>
  </conditionalFormatting>
  <conditionalFormatting sqref="X32">
    <cfRule type="expression" dxfId="8237" priority="196">
      <formula>AND(IF(OR($Q32=1,$Q32=2),1,0),IF($X32&lt;=20,1,0))</formula>
    </cfRule>
    <cfRule type="expression" dxfId="8236" priority="197">
      <formula>AND(IF($Q32=2,1,0),IF($X32&lt;30,1,0))</formula>
    </cfRule>
    <cfRule type="expression" dxfId="8235" priority="198">
      <formula>AND(IF($Q32=3,1,0),IF($X32&lt;30,1,0))</formula>
    </cfRule>
    <cfRule type="expression" dxfId="8234" priority="199">
      <formula>AND(IF($Q32=3,1,IF($Q32=4,1,0)),IF($F32&lt;=85,1,0))</formula>
    </cfRule>
  </conditionalFormatting>
  <conditionalFormatting sqref="AI32">
    <cfRule type="expression" dxfId="8233" priority="192">
      <formula>AND(IF(OR($Q32=1,$Q32=2),1,0),IF($X32&lt;=20,1,0))</formula>
    </cfRule>
    <cfRule type="expression" dxfId="8232" priority="193">
      <formula>AND(IF($Q32=2,1,0),IF($X32&lt;30,1,0))</formula>
    </cfRule>
    <cfRule type="expression" dxfId="8231" priority="194">
      <formula>AND(IF($Q32=3,1,0),IF($X32&lt;30,1,0))</formula>
    </cfRule>
    <cfRule type="expression" dxfId="8230" priority="195">
      <formula>AND(IF($Q32=3,1,IF($Q32=4,1,0)),IF($F32&lt;=85,1,0))</formula>
    </cfRule>
  </conditionalFormatting>
  <conditionalFormatting sqref="AV33">
    <cfRule type="expression" dxfId="8229" priority="190">
      <formula>AV33="X"</formula>
    </cfRule>
    <cfRule type="expression" dxfId="8228" priority="191">
      <formula>AV33="후보"</formula>
    </cfRule>
  </conditionalFormatting>
  <conditionalFormatting sqref="Z33">
    <cfRule type="colorScale" priority="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8227" priority="187" operator="greaterThan">
      <formula>0.9</formula>
    </cfRule>
    <cfRule type="cellIs" dxfId="8226" priority="188" operator="greaterThan">
      <formula>0.85</formula>
    </cfRule>
  </conditionalFormatting>
  <conditionalFormatting sqref="AV34">
    <cfRule type="expression" dxfId="8225" priority="185">
      <formula>AV34="X"</formula>
    </cfRule>
    <cfRule type="expression" dxfId="8224" priority="186">
      <formula>AV34="후보"</formula>
    </cfRule>
  </conditionalFormatting>
  <conditionalFormatting sqref="Z34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8223" priority="182" operator="greaterThan">
      <formula>0.9</formula>
    </cfRule>
    <cfRule type="cellIs" dxfId="8222" priority="183" operator="greaterThan">
      <formula>0.85</formula>
    </cfRule>
  </conditionalFormatting>
  <conditionalFormatting sqref="N34">
    <cfRule type="cellIs" dxfId="8221" priority="180" operator="greaterThan">
      <formula>0.9</formula>
    </cfRule>
    <cfRule type="cellIs" dxfId="8220" priority="181" operator="greaterThan">
      <formula>0.85</formula>
    </cfRule>
  </conditionalFormatting>
  <conditionalFormatting sqref="E34">
    <cfRule type="expression" dxfId="8219" priority="176">
      <formula>AND(IF(OR($Q34=1,$Q34=2),1,0),IF($X34&lt;=20,1,0))</formula>
    </cfRule>
    <cfRule type="expression" dxfId="8218" priority="177">
      <formula>AND(IF($Q34=2,1,0),IF($X34&lt;30,1,0))</formula>
    </cfRule>
    <cfRule type="expression" dxfId="8217" priority="178">
      <formula>AND(IF($Q34=3,1,0),IF($X34&lt;30,1,0))</formula>
    </cfRule>
    <cfRule type="expression" dxfId="8216" priority="179">
      <formula>AND(IF($Q34=3,1,IF($Q34=4,1,0)),IF($F34&lt;=85,1,0))</formula>
    </cfRule>
  </conditionalFormatting>
  <conditionalFormatting sqref="X34">
    <cfRule type="expression" dxfId="8215" priority="172">
      <formula>AND(IF(OR($Q34=1,$Q34=2),1,0),IF($X34&lt;=20,1,0))</formula>
    </cfRule>
    <cfRule type="expression" dxfId="8214" priority="173">
      <formula>AND(IF($Q34=2,1,0),IF($X34&lt;30,1,0))</formula>
    </cfRule>
    <cfRule type="expression" dxfId="8213" priority="174">
      <formula>AND(IF($Q34=3,1,0),IF($X34&lt;30,1,0))</formula>
    </cfRule>
    <cfRule type="expression" dxfId="8212" priority="175">
      <formula>AND(IF($Q34=3,1,IF($Q34=4,1,0)),IF($F34&lt;=85,1,0))</formula>
    </cfRule>
  </conditionalFormatting>
  <conditionalFormatting sqref="AI34">
    <cfRule type="expression" dxfId="8211" priority="168">
      <formula>AND(IF(OR($Q34=1,$Q34=2),1,0),IF($X34&lt;=20,1,0))</formula>
    </cfRule>
    <cfRule type="expression" dxfId="8210" priority="169">
      <formula>AND(IF($Q34=2,1,0),IF($X34&lt;30,1,0))</formula>
    </cfRule>
    <cfRule type="expression" dxfId="8209" priority="170">
      <formula>AND(IF($Q34=3,1,0),IF($X34&lt;30,1,0))</formula>
    </cfRule>
    <cfRule type="expression" dxfId="8208" priority="171">
      <formula>AND(IF($Q34=3,1,IF($Q34=4,1,0)),IF($F34&lt;=85,1,0))</formula>
    </cfRule>
  </conditionalFormatting>
  <conditionalFormatting sqref="AV35">
    <cfRule type="expression" dxfId="8207" priority="166">
      <formula>AV35="X"</formula>
    </cfRule>
    <cfRule type="expression" dxfId="8206" priority="167">
      <formula>AV35="후보"</formula>
    </cfRule>
  </conditionalFormatting>
  <conditionalFormatting sqref="Z35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8205" priority="163" operator="greaterThan">
      <formula>0.9</formula>
    </cfRule>
    <cfRule type="cellIs" dxfId="8204" priority="164" operator="greaterThan">
      <formula>0.85</formula>
    </cfRule>
  </conditionalFormatting>
  <conditionalFormatting sqref="N35">
    <cfRule type="cellIs" dxfId="8203" priority="161" operator="greaterThan">
      <formula>0.9</formula>
    </cfRule>
    <cfRule type="cellIs" dxfId="8202" priority="162" operator="greaterThan">
      <formula>0.85</formula>
    </cfRule>
  </conditionalFormatting>
  <conditionalFormatting sqref="E35">
    <cfRule type="expression" dxfId="8201" priority="157">
      <formula>AND(IF(OR($Q35=1,$Q35=2),1,0),IF($X35&lt;=20,1,0))</formula>
    </cfRule>
    <cfRule type="expression" dxfId="8200" priority="158">
      <formula>AND(IF($Q35=2,1,0),IF($X35&lt;30,1,0))</formula>
    </cfRule>
    <cfRule type="expression" dxfId="8199" priority="159">
      <formula>AND(IF($Q35=3,1,0),IF($X35&lt;30,1,0))</formula>
    </cfRule>
    <cfRule type="expression" dxfId="8198" priority="160">
      <formula>AND(IF($Q35=3,1,IF($Q35=4,1,0)),IF($F35&lt;=85,1,0))</formula>
    </cfRule>
  </conditionalFormatting>
  <conditionalFormatting sqref="X35">
    <cfRule type="expression" dxfId="8197" priority="153">
      <formula>AND(IF(OR($Q35=1,$Q35=2),1,0),IF($X35&lt;=20,1,0))</formula>
    </cfRule>
    <cfRule type="expression" dxfId="8196" priority="154">
      <formula>AND(IF($Q35=2,1,0),IF($X35&lt;30,1,0))</formula>
    </cfRule>
    <cfRule type="expression" dxfId="8195" priority="155">
      <formula>AND(IF($Q35=3,1,0),IF($X35&lt;30,1,0))</formula>
    </cfRule>
    <cfRule type="expression" dxfId="8194" priority="156">
      <formula>AND(IF($Q35=3,1,IF($Q35=4,1,0)),IF($F35&lt;=85,1,0))</formula>
    </cfRule>
  </conditionalFormatting>
  <conditionalFormatting sqref="AI35">
    <cfRule type="expression" dxfId="8193" priority="149">
      <formula>AND(IF(OR($Q35=1,$Q35=2),1,0),IF($X35&lt;=20,1,0))</formula>
    </cfRule>
    <cfRule type="expression" dxfId="8192" priority="150">
      <formula>AND(IF($Q35=2,1,0),IF($X35&lt;30,1,0))</formula>
    </cfRule>
    <cfRule type="expression" dxfId="8191" priority="151">
      <formula>AND(IF($Q35=3,1,0),IF($X35&lt;30,1,0))</formula>
    </cfRule>
    <cfRule type="expression" dxfId="8190" priority="152">
      <formula>AND(IF($Q35=3,1,IF($Q35=4,1,0)),IF($F35&lt;=85,1,0))</formula>
    </cfRule>
  </conditionalFormatting>
  <conditionalFormatting sqref="AV36">
    <cfRule type="expression" dxfId="8189" priority="147">
      <formula>AV36="X"</formula>
    </cfRule>
    <cfRule type="expression" dxfId="8188" priority="148">
      <formula>AV36="후보"</formula>
    </cfRule>
  </conditionalFormatting>
  <conditionalFormatting sqref="Z36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8187" priority="144" operator="greaterThan">
      <formula>0.9</formula>
    </cfRule>
    <cfRule type="cellIs" dxfId="8186" priority="145" operator="greaterThan">
      <formula>0.85</formula>
    </cfRule>
  </conditionalFormatting>
  <conditionalFormatting sqref="N36">
    <cfRule type="cellIs" dxfId="8185" priority="142" operator="greaterThan">
      <formula>0.9</formula>
    </cfRule>
    <cfRule type="cellIs" dxfId="8184" priority="143" operator="greaterThan">
      <formula>0.85</formula>
    </cfRule>
  </conditionalFormatting>
  <conditionalFormatting sqref="E36">
    <cfRule type="expression" dxfId="8183" priority="138">
      <formula>AND(IF(OR($Q36=1,$Q36=2),1,0),IF($X36&lt;=20,1,0))</formula>
    </cfRule>
    <cfRule type="expression" dxfId="8182" priority="139">
      <formula>AND(IF($Q36=2,1,0),IF($X36&lt;30,1,0))</formula>
    </cfRule>
    <cfRule type="expression" dxfId="8181" priority="140">
      <formula>AND(IF($Q36=3,1,0),IF($X36&lt;30,1,0))</formula>
    </cfRule>
    <cfRule type="expression" dxfId="8180" priority="141">
      <formula>AND(IF($Q36=3,1,IF($Q36=4,1,0)),IF($F36&lt;=85,1,0))</formula>
    </cfRule>
  </conditionalFormatting>
  <conditionalFormatting sqref="X36">
    <cfRule type="expression" dxfId="8179" priority="134">
      <formula>AND(IF(OR($Q36=1,$Q36=2),1,0),IF($X36&lt;=20,1,0))</formula>
    </cfRule>
    <cfRule type="expression" dxfId="8178" priority="135">
      <formula>AND(IF($Q36=2,1,0),IF($X36&lt;30,1,0))</formula>
    </cfRule>
    <cfRule type="expression" dxfId="8177" priority="136">
      <formula>AND(IF($Q36=3,1,0),IF($X36&lt;30,1,0))</formula>
    </cfRule>
    <cfRule type="expression" dxfId="8176" priority="137">
      <formula>AND(IF($Q36=3,1,IF($Q36=4,1,0)),IF($F36&lt;=85,1,0))</formula>
    </cfRule>
  </conditionalFormatting>
  <conditionalFormatting sqref="AI36">
    <cfRule type="expression" dxfId="8175" priority="130">
      <formula>AND(IF(OR($Q36=1,$Q36=2),1,0),IF($X36&lt;=20,1,0))</formula>
    </cfRule>
    <cfRule type="expression" dxfId="8174" priority="131">
      <formula>AND(IF($Q36=2,1,0),IF($X36&lt;30,1,0))</formula>
    </cfRule>
    <cfRule type="expression" dxfId="8173" priority="132">
      <formula>AND(IF($Q36=3,1,0),IF($X36&lt;30,1,0))</formula>
    </cfRule>
    <cfRule type="expression" dxfId="8172" priority="133">
      <formula>AND(IF($Q36=3,1,IF($Q36=4,1,0)),IF($F36&lt;=85,1,0))</formula>
    </cfRule>
  </conditionalFormatting>
  <conditionalFormatting sqref="AV37">
    <cfRule type="expression" dxfId="8171" priority="128">
      <formula>AV37="X"</formula>
    </cfRule>
    <cfRule type="expression" dxfId="8170" priority="129">
      <formula>AV37="후보"</formula>
    </cfRule>
  </conditionalFormatting>
  <conditionalFormatting sqref="Z37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8169" priority="125" operator="greaterThan">
      <formula>0.9</formula>
    </cfRule>
    <cfRule type="cellIs" dxfId="8168" priority="126" operator="greaterThan">
      <formula>0.85</formula>
    </cfRule>
  </conditionalFormatting>
  <conditionalFormatting sqref="AV38">
    <cfRule type="expression" dxfId="8167" priority="123">
      <formula>AV38="X"</formula>
    </cfRule>
    <cfRule type="expression" dxfId="8166" priority="124">
      <formula>AV38="후보"</formula>
    </cfRule>
  </conditionalFormatting>
  <conditionalFormatting sqref="Z38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8165" priority="120" operator="greaterThan">
      <formula>0.9</formula>
    </cfRule>
    <cfRule type="cellIs" dxfId="8164" priority="121" operator="greaterThan">
      <formula>0.85</formula>
    </cfRule>
  </conditionalFormatting>
  <conditionalFormatting sqref="N38">
    <cfRule type="cellIs" dxfId="8163" priority="118" operator="greaterThan">
      <formula>0.9</formula>
    </cfRule>
    <cfRule type="cellIs" dxfId="8162" priority="119" operator="greaterThan">
      <formula>0.85</formula>
    </cfRule>
  </conditionalFormatting>
  <conditionalFormatting sqref="E38">
    <cfRule type="expression" dxfId="8161" priority="114">
      <formula>AND(IF(OR($Q38=1,$Q38=2),1,0),IF($X38&lt;=20,1,0))</formula>
    </cfRule>
    <cfRule type="expression" dxfId="8160" priority="115">
      <formula>AND(IF($Q38=2,1,0),IF($X38&lt;30,1,0))</formula>
    </cfRule>
    <cfRule type="expression" dxfId="8159" priority="116">
      <formula>AND(IF($Q38=3,1,0),IF($X38&lt;30,1,0))</formula>
    </cfRule>
    <cfRule type="expression" dxfId="8158" priority="117">
      <formula>AND(IF($Q38=3,1,IF($Q38=4,1,0)),IF($F38&lt;=85,1,0))</formula>
    </cfRule>
  </conditionalFormatting>
  <conditionalFormatting sqref="X38">
    <cfRule type="expression" dxfId="8157" priority="110">
      <formula>AND(IF(OR($Q38=1,$Q38=2),1,0),IF($X38&lt;=20,1,0))</formula>
    </cfRule>
    <cfRule type="expression" dxfId="8156" priority="111">
      <formula>AND(IF($Q38=2,1,0),IF($X38&lt;30,1,0))</formula>
    </cfRule>
    <cfRule type="expression" dxfId="8155" priority="112">
      <formula>AND(IF($Q38=3,1,0),IF($X38&lt;30,1,0))</formula>
    </cfRule>
    <cfRule type="expression" dxfId="8154" priority="113">
      <formula>AND(IF($Q38=3,1,IF($Q38=4,1,0)),IF($F38&lt;=85,1,0))</formula>
    </cfRule>
  </conditionalFormatting>
  <conditionalFormatting sqref="AI38">
    <cfRule type="expression" dxfId="8153" priority="106">
      <formula>AND(IF(OR($Q38=1,$Q38=2),1,0),IF($X38&lt;=20,1,0))</formula>
    </cfRule>
    <cfRule type="expression" dxfId="8152" priority="107">
      <formula>AND(IF($Q38=2,1,0),IF($X38&lt;30,1,0))</formula>
    </cfRule>
    <cfRule type="expression" dxfId="8151" priority="108">
      <formula>AND(IF($Q38=3,1,0),IF($X38&lt;30,1,0))</formula>
    </cfRule>
    <cfRule type="expression" dxfId="8150" priority="109">
      <formula>AND(IF($Q38=3,1,IF($Q38=4,1,0)),IF($F38&lt;=85,1,0))</formula>
    </cfRule>
  </conditionalFormatting>
  <conditionalFormatting sqref="AV39">
    <cfRule type="expression" dxfId="8149" priority="104">
      <formula>AV39="X"</formula>
    </cfRule>
    <cfRule type="expression" dxfId="8148" priority="105">
      <formula>AV39="후보"</formula>
    </cfRule>
  </conditionalFormatting>
  <conditionalFormatting sqref="Z39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8147" priority="101" operator="greaterThan">
      <formula>0.9</formula>
    </cfRule>
    <cfRule type="cellIs" dxfId="8146" priority="102" operator="greaterThan">
      <formula>0.85</formula>
    </cfRule>
  </conditionalFormatting>
  <conditionalFormatting sqref="N39">
    <cfRule type="cellIs" dxfId="8145" priority="99" operator="greaterThan">
      <formula>0.9</formula>
    </cfRule>
    <cfRule type="cellIs" dxfId="8144" priority="100" operator="greaterThan">
      <formula>0.85</formula>
    </cfRule>
  </conditionalFormatting>
  <conditionalFormatting sqref="E39">
    <cfRule type="expression" dxfId="8143" priority="95">
      <formula>AND(IF(OR($Q39=1,$Q39=2),1,0),IF($X39&lt;=20,1,0))</formula>
    </cfRule>
    <cfRule type="expression" dxfId="8142" priority="96">
      <formula>AND(IF($Q39=2,1,0),IF($X39&lt;30,1,0))</formula>
    </cfRule>
    <cfRule type="expression" dxfId="8141" priority="97">
      <formula>AND(IF($Q39=3,1,0),IF($X39&lt;30,1,0))</formula>
    </cfRule>
    <cfRule type="expression" dxfId="8140" priority="98">
      <formula>AND(IF($Q39=3,1,IF($Q39=4,1,0)),IF($F39&lt;=85,1,0))</formula>
    </cfRule>
  </conditionalFormatting>
  <conditionalFormatting sqref="X39">
    <cfRule type="expression" dxfId="8139" priority="91">
      <formula>AND(IF(OR($Q39=1,$Q39=2),1,0),IF($X39&lt;=20,1,0))</formula>
    </cfRule>
    <cfRule type="expression" dxfId="8138" priority="92">
      <formula>AND(IF($Q39=2,1,0),IF($X39&lt;30,1,0))</formula>
    </cfRule>
    <cfRule type="expression" dxfId="8137" priority="93">
      <formula>AND(IF($Q39=3,1,0),IF($X39&lt;30,1,0))</formula>
    </cfRule>
    <cfRule type="expression" dxfId="8136" priority="94">
      <formula>AND(IF($Q39=3,1,IF($Q39=4,1,0)),IF($F39&lt;=85,1,0))</formula>
    </cfRule>
  </conditionalFormatting>
  <conditionalFormatting sqref="AI39">
    <cfRule type="expression" dxfId="8135" priority="87">
      <formula>AND(IF(OR($Q39=1,$Q39=2),1,0),IF($X39&lt;=20,1,0))</formula>
    </cfRule>
    <cfRule type="expression" dxfId="8134" priority="88">
      <formula>AND(IF($Q39=2,1,0),IF($X39&lt;30,1,0))</formula>
    </cfRule>
    <cfRule type="expression" dxfId="8133" priority="89">
      <formula>AND(IF($Q39=3,1,0),IF($X39&lt;30,1,0))</formula>
    </cfRule>
    <cfRule type="expression" dxfId="8132" priority="90">
      <formula>AND(IF($Q39=3,1,IF($Q39=4,1,0)),IF($F39&lt;=85,1,0))</formula>
    </cfRule>
  </conditionalFormatting>
  <conditionalFormatting sqref="AV40">
    <cfRule type="expression" dxfId="8131" priority="85">
      <formula>AV40="X"</formula>
    </cfRule>
    <cfRule type="expression" dxfId="8130" priority="86">
      <formula>AV40="후보"</formula>
    </cfRule>
  </conditionalFormatting>
  <conditionalFormatting sqref="Z40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8129" priority="82" operator="greaterThan">
      <formula>0.9</formula>
    </cfRule>
    <cfRule type="cellIs" dxfId="8128" priority="83" operator="greaterThan">
      <formula>0.85</formula>
    </cfRule>
  </conditionalFormatting>
  <conditionalFormatting sqref="AV41">
    <cfRule type="expression" dxfId="8127" priority="80">
      <formula>AV41="X"</formula>
    </cfRule>
    <cfRule type="expression" dxfId="8126" priority="81">
      <formula>AV41="후보"</formula>
    </cfRule>
  </conditionalFormatting>
  <conditionalFormatting sqref="Z41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8125" priority="77" operator="greaterThan">
      <formula>0.9</formula>
    </cfRule>
    <cfRule type="cellIs" dxfId="8124" priority="78" operator="greaterThan">
      <formula>0.85</formula>
    </cfRule>
  </conditionalFormatting>
  <conditionalFormatting sqref="N41">
    <cfRule type="cellIs" dxfId="8123" priority="75" operator="greaterThan">
      <formula>0.9</formula>
    </cfRule>
    <cfRule type="cellIs" dxfId="8122" priority="76" operator="greaterThan">
      <formula>0.85</formula>
    </cfRule>
  </conditionalFormatting>
  <conditionalFormatting sqref="E41">
    <cfRule type="expression" dxfId="8121" priority="71">
      <formula>AND(IF(OR($Q41=1,$Q41=2),1,0),IF($X41&lt;=20,1,0))</formula>
    </cfRule>
    <cfRule type="expression" dxfId="8120" priority="72">
      <formula>AND(IF($Q41=2,1,0),IF($X41&lt;30,1,0))</formula>
    </cfRule>
    <cfRule type="expression" dxfId="8119" priority="73">
      <formula>AND(IF($Q41=3,1,0),IF($X41&lt;30,1,0))</formula>
    </cfRule>
    <cfRule type="expression" dxfId="8118" priority="74">
      <formula>AND(IF($Q41=3,1,IF($Q41=4,1,0)),IF($F41&lt;=85,1,0))</formula>
    </cfRule>
  </conditionalFormatting>
  <conditionalFormatting sqref="X41">
    <cfRule type="expression" dxfId="8117" priority="67">
      <formula>AND(IF(OR($Q41=1,$Q41=2),1,0),IF($X41&lt;=20,1,0))</formula>
    </cfRule>
    <cfRule type="expression" dxfId="8116" priority="68">
      <formula>AND(IF($Q41=2,1,0),IF($X41&lt;30,1,0))</formula>
    </cfRule>
    <cfRule type="expression" dxfId="8115" priority="69">
      <formula>AND(IF($Q41=3,1,0),IF($X41&lt;30,1,0))</formula>
    </cfRule>
    <cfRule type="expression" dxfId="8114" priority="70">
      <formula>AND(IF($Q41=3,1,IF($Q41=4,1,0)),IF($F41&lt;=85,1,0))</formula>
    </cfRule>
  </conditionalFormatting>
  <conditionalFormatting sqref="AI41">
    <cfRule type="expression" dxfId="8113" priority="63">
      <formula>AND(IF(OR($Q41=1,$Q41=2),1,0),IF($X41&lt;=20,1,0))</formula>
    </cfRule>
    <cfRule type="expression" dxfId="8112" priority="64">
      <formula>AND(IF($Q41=2,1,0),IF($X41&lt;30,1,0))</formula>
    </cfRule>
    <cfRule type="expression" dxfId="8111" priority="65">
      <formula>AND(IF($Q41=3,1,0),IF($X41&lt;30,1,0))</formula>
    </cfRule>
    <cfRule type="expression" dxfId="8110" priority="66">
      <formula>AND(IF($Q41=3,1,IF($Q41=4,1,0)),IF($F41&lt;=85,1,0))</formula>
    </cfRule>
  </conditionalFormatting>
  <conditionalFormatting sqref="AV42">
    <cfRule type="expression" dxfId="8109" priority="61">
      <formula>AV42="X"</formula>
    </cfRule>
    <cfRule type="expression" dxfId="8108" priority="62">
      <formula>AV42="후보"</formula>
    </cfRule>
  </conditionalFormatting>
  <conditionalFormatting sqref="Z42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8107" priority="58" operator="greaterThan">
      <formula>0.9</formula>
    </cfRule>
    <cfRule type="cellIs" dxfId="8106" priority="59" operator="greaterThan">
      <formula>0.85</formula>
    </cfRule>
  </conditionalFormatting>
  <conditionalFormatting sqref="N42">
    <cfRule type="cellIs" dxfId="8105" priority="56" operator="greaterThan">
      <formula>0.9</formula>
    </cfRule>
    <cfRule type="cellIs" dxfId="8104" priority="57" operator="greaterThan">
      <formula>0.85</formula>
    </cfRule>
  </conditionalFormatting>
  <conditionalFormatting sqref="E42">
    <cfRule type="expression" dxfId="8103" priority="52">
      <formula>AND(IF(OR($Q42=1,$Q42=2),1,0),IF($X42&lt;=20,1,0))</formula>
    </cfRule>
    <cfRule type="expression" dxfId="8102" priority="53">
      <formula>AND(IF($Q42=2,1,0),IF($X42&lt;30,1,0))</formula>
    </cfRule>
    <cfRule type="expression" dxfId="8101" priority="54">
      <formula>AND(IF($Q42=3,1,0),IF($X42&lt;30,1,0))</formula>
    </cfRule>
    <cfRule type="expression" dxfId="8100" priority="55">
      <formula>AND(IF($Q42=3,1,IF($Q42=4,1,0)),IF($F42&lt;=85,1,0))</formula>
    </cfRule>
  </conditionalFormatting>
  <conditionalFormatting sqref="X42">
    <cfRule type="expression" dxfId="8099" priority="48">
      <formula>AND(IF(OR($Q42=1,$Q42=2),1,0),IF($X42&lt;=20,1,0))</formula>
    </cfRule>
    <cfRule type="expression" dxfId="8098" priority="49">
      <formula>AND(IF($Q42=2,1,0),IF($X42&lt;30,1,0))</formula>
    </cfRule>
    <cfRule type="expression" dxfId="8097" priority="50">
      <formula>AND(IF($Q42=3,1,0),IF($X42&lt;30,1,0))</formula>
    </cfRule>
    <cfRule type="expression" dxfId="8096" priority="51">
      <formula>AND(IF($Q42=3,1,IF($Q42=4,1,0)),IF($F42&lt;=85,1,0))</formula>
    </cfRule>
  </conditionalFormatting>
  <conditionalFormatting sqref="AI42">
    <cfRule type="expression" dxfId="8095" priority="44">
      <formula>AND(IF(OR($Q42=1,$Q42=2),1,0),IF($X42&lt;=20,1,0))</formula>
    </cfRule>
    <cfRule type="expression" dxfId="8094" priority="45">
      <formula>AND(IF($Q42=2,1,0),IF($X42&lt;30,1,0))</formula>
    </cfRule>
    <cfRule type="expression" dxfId="8093" priority="46">
      <formula>AND(IF($Q42=3,1,0),IF($X42&lt;30,1,0))</formula>
    </cfRule>
    <cfRule type="expression" dxfId="8092" priority="47">
      <formula>AND(IF($Q42=3,1,IF($Q42=4,1,0)),IF($F42&lt;=85,1,0))</formula>
    </cfRule>
  </conditionalFormatting>
  <conditionalFormatting sqref="AV43">
    <cfRule type="expression" dxfId="8091" priority="42">
      <formula>AV43="X"</formula>
    </cfRule>
    <cfRule type="expression" dxfId="8090" priority="43">
      <formula>AV43="후보"</formula>
    </cfRule>
  </conditionalFormatting>
  <conditionalFormatting sqref="Z43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8089" priority="39" operator="greaterThan">
      <formula>0.9</formula>
    </cfRule>
    <cfRule type="cellIs" dxfId="8088" priority="40" operator="greaterThan">
      <formula>0.85</formula>
    </cfRule>
  </conditionalFormatting>
  <conditionalFormatting sqref="AV44">
    <cfRule type="expression" dxfId="8087" priority="37">
      <formula>AV44="X"</formula>
    </cfRule>
    <cfRule type="expression" dxfId="8086" priority="38">
      <formula>AV44="후보"</formula>
    </cfRule>
  </conditionalFormatting>
  <conditionalFormatting sqref="Z4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8085" priority="34" operator="greaterThan">
      <formula>0.9</formula>
    </cfRule>
    <cfRule type="cellIs" dxfId="8084" priority="35" operator="greaterThan">
      <formula>0.85</formula>
    </cfRule>
  </conditionalFormatting>
  <conditionalFormatting sqref="N44">
    <cfRule type="cellIs" dxfId="8083" priority="32" operator="greaterThan">
      <formula>0.9</formula>
    </cfRule>
    <cfRule type="cellIs" dxfId="8082" priority="33" operator="greaterThan">
      <formula>0.85</formula>
    </cfRule>
  </conditionalFormatting>
  <conditionalFormatting sqref="E44">
    <cfRule type="expression" dxfId="8081" priority="28">
      <formula>AND(IF(OR($Q44=1,$Q44=2),1,0),IF($X44&lt;=20,1,0))</formula>
    </cfRule>
    <cfRule type="expression" dxfId="8080" priority="29">
      <formula>AND(IF($Q44=2,1,0),IF($X44&lt;30,1,0))</formula>
    </cfRule>
    <cfRule type="expression" dxfId="8079" priority="30">
      <formula>AND(IF($Q44=3,1,0),IF($X44&lt;30,1,0))</formula>
    </cfRule>
    <cfRule type="expression" dxfId="8078" priority="31">
      <formula>AND(IF($Q44=3,1,IF($Q44=4,1,0)),IF($F44&lt;=85,1,0))</formula>
    </cfRule>
  </conditionalFormatting>
  <conditionalFormatting sqref="X44">
    <cfRule type="expression" dxfId="8077" priority="24">
      <formula>AND(IF(OR($Q44=1,$Q44=2),1,0),IF($X44&lt;=20,1,0))</formula>
    </cfRule>
    <cfRule type="expression" dxfId="8076" priority="25">
      <formula>AND(IF($Q44=2,1,0),IF($X44&lt;30,1,0))</formula>
    </cfRule>
    <cfRule type="expression" dxfId="8075" priority="26">
      <formula>AND(IF($Q44=3,1,0),IF($X44&lt;30,1,0))</formula>
    </cfRule>
    <cfRule type="expression" dxfId="8074" priority="27">
      <formula>AND(IF($Q44=3,1,IF($Q44=4,1,0)),IF($F44&lt;=85,1,0))</formula>
    </cfRule>
  </conditionalFormatting>
  <conditionalFormatting sqref="AI44">
    <cfRule type="expression" dxfId="8073" priority="20">
      <formula>AND(IF(OR($Q44=1,$Q44=2),1,0),IF($X44&lt;=20,1,0))</formula>
    </cfRule>
    <cfRule type="expression" dxfId="8072" priority="21">
      <formula>AND(IF($Q44=2,1,0),IF($X44&lt;30,1,0))</formula>
    </cfRule>
    <cfRule type="expression" dxfId="8071" priority="22">
      <formula>AND(IF($Q44=3,1,0),IF($X44&lt;30,1,0))</formula>
    </cfRule>
    <cfRule type="expression" dxfId="8070" priority="23">
      <formula>AND(IF($Q44=3,1,IF($Q44=4,1,0)),IF($F44&lt;=85,1,0))</formula>
    </cfRule>
  </conditionalFormatting>
  <conditionalFormatting sqref="AV45">
    <cfRule type="expression" dxfId="8069" priority="18">
      <formula>AV45="X"</formula>
    </cfRule>
    <cfRule type="expression" dxfId="8068" priority="19">
      <formula>AV45="후보"</formula>
    </cfRule>
  </conditionalFormatting>
  <conditionalFormatting sqref="Z4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8067" priority="15" operator="greaterThan">
      <formula>0.9</formula>
    </cfRule>
    <cfRule type="cellIs" dxfId="8066" priority="16" operator="greaterThan">
      <formula>0.85</formula>
    </cfRule>
  </conditionalFormatting>
  <conditionalFormatting sqref="N45">
    <cfRule type="cellIs" dxfId="8065" priority="13" operator="greaterThan">
      <formula>0.9</formula>
    </cfRule>
    <cfRule type="cellIs" dxfId="8064" priority="14" operator="greaterThan">
      <formula>0.85</formula>
    </cfRule>
  </conditionalFormatting>
  <conditionalFormatting sqref="E45">
    <cfRule type="expression" dxfId="8063" priority="9">
      <formula>AND(IF(OR($Q45=1,$Q45=2),1,0),IF($X45&lt;=20,1,0))</formula>
    </cfRule>
    <cfRule type="expression" dxfId="8062" priority="10">
      <formula>AND(IF($Q45=2,1,0),IF($X45&lt;30,1,0))</formula>
    </cfRule>
    <cfRule type="expression" dxfId="8061" priority="11">
      <formula>AND(IF($Q45=3,1,0),IF($X45&lt;30,1,0))</formula>
    </cfRule>
    <cfRule type="expression" dxfId="8060" priority="12">
      <formula>AND(IF($Q45=3,1,IF($Q45=4,1,0)),IF($F45&lt;=85,1,0))</formula>
    </cfRule>
  </conditionalFormatting>
  <conditionalFormatting sqref="X45">
    <cfRule type="expression" dxfId="8059" priority="5">
      <formula>AND(IF(OR($Q45=1,$Q45=2),1,0),IF($X45&lt;=20,1,0))</formula>
    </cfRule>
    <cfRule type="expression" dxfId="8058" priority="6">
      <formula>AND(IF($Q45=2,1,0),IF($X45&lt;30,1,0))</formula>
    </cfRule>
    <cfRule type="expression" dxfId="8057" priority="7">
      <formula>AND(IF($Q45=3,1,0),IF($X45&lt;30,1,0))</formula>
    </cfRule>
    <cfRule type="expression" dxfId="8056" priority="8">
      <formula>AND(IF($Q45=3,1,IF($Q45=4,1,0)),IF($F45&lt;=85,1,0))</formula>
    </cfRule>
  </conditionalFormatting>
  <conditionalFormatting sqref="AI45">
    <cfRule type="expression" dxfId="8055" priority="1">
      <formula>AND(IF(OR($Q45=1,$Q45=2),1,0),IF($X45&lt;=20,1,0))</formula>
    </cfRule>
    <cfRule type="expression" dxfId="8054" priority="2">
      <formula>AND(IF($Q45=2,1,0),IF($X45&lt;30,1,0))</formula>
    </cfRule>
    <cfRule type="expression" dxfId="8053" priority="3">
      <formula>AND(IF($Q45=3,1,0),IF($X45&lt;30,1,0))</formula>
    </cfRule>
    <cfRule type="expression" dxfId="8052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7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3" sqref="A73:XFD7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어진동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3228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어진동 세종린스트라우스('22.11.,465^)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3229</v>
      </c>
      <c r="B6" s="16" t="s">
        <v>3230</v>
      </c>
      <c r="C6" s="28">
        <v>465</v>
      </c>
      <c r="D6" s="25">
        <v>112.6</v>
      </c>
      <c r="E6" s="106">
        <v>34</v>
      </c>
      <c r="F6" s="25">
        <v>85</v>
      </c>
      <c r="G6" s="27">
        <v>26</v>
      </c>
      <c r="H6" s="28">
        <v>55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3223</v>
      </c>
      <c r="T6" s="8" t="s">
        <v>127</v>
      </c>
      <c r="U6" s="13"/>
      <c r="W6" s="25">
        <f>D6</f>
        <v>112.6</v>
      </c>
      <c r="X6" s="106">
        <f>E6</f>
        <v>34</v>
      </c>
      <c r="Y6" s="32">
        <f>H6</f>
        <v>55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세종린스트라우스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3229</v>
      </c>
      <c r="B7" s="16" t="s">
        <v>3230</v>
      </c>
      <c r="C7" s="28">
        <v>465</v>
      </c>
      <c r="D7" s="25">
        <v>115.2</v>
      </c>
      <c r="E7" s="106">
        <v>35</v>
      </c>
      <c r="F7" s="25">
        <v>84.9</v>
      </c>
      <c r="G7" s="27">
        <v>26</v>
      </c>
      <c r="H7" s="28">
        <v>87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3223</v>
      </c>
      <c r="T7" s="8" t="s">
        <v>3231</v>
      </c>
      <c r="U7" s="13"/>
      <c r="W7" s="25">
        <f>D7</f>
        <v>115.2</v>
      </c>
      <c r="X7" s="106">
        <f>E7</f>
        <v>35</v>
      </c>
      <c r="Y7" s="32">
        <f>H7</f>
        <v>87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세종린스트라우스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3229</v>
      </c>
      <c r="B8" s="16" t="s">
        <v>3230</v>
      </c>
      <c r="C8" s="28">
        <v>465</v>
      </c>
      <c r="D8" s="25">
        <v>116.5</v>
      </c>
      <c r="E8" s="106">
        <v>35</v>
      </c>
      <c r="F8" s="25">
        <v>85</v>
      </c>
      <c r="G8" s="27">
        <v>26</v>
      </c>
      <c r="H8" s="28">
        <v>87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3223</v>
      </c>
      <c r="T8" s="8" t="s">
        <v>3232</v>
      </c>
      <c r="U8" s="13"/>
      <c r="W8" s="25">
        <f>D8</f>
        <v>116.5</v>
      </c>
      <c r="X8" s="106">
        <f>E8</f>
        <v>35</v>
      </c>
      <c r="Y8" s="32">
        <f>H8</f>
        <v>87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세종린스트라우스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3229</v>
      </c>
      <c r="B9" s="16" t="s">
        <v>3230</v>
      </c>
      <c r="C9" s="28">
        <v>465</v>
      </c>
      <c r="D9" s="25">
        <v>133.9</v>
      </c>
      <c r="E9" s="106">
        <v>41</v>
      </c>
      <c r="F9" s="25">
        <v>101.9</v>
      </c>
      <c r="G9" s="27">
        <v>31</v>
      </c>
      <c r="H9" s="28">
        <v>131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3223</v>
      </c>
      <c r="T9" s="8" t="s">
        <v>3233</v>
      </c>
      <c r="U9" s="13"/>
      <c r="W9" s="25">
        <f>D9</f>
        <v>133.9</v>
      </c>
      <c r="X9" s="106">
        <f>E9</f>
        <v>41</v>
      </c>
      <c r="Y9" s="32">
        <f>H9</f>
        <v>131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세종린스트라우스</v>
      </c>
      <c r="AI9" s="106">
        <f>IF(E9="","",E9)</f>
        <v>41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3229</v>
      </c>
      <c r="B10" s="16" t="s">
        <v>3230</v>
      </c>
      <c r="C10" s="28">
        <v>465</v>
      </c>
      <c r="D10" s="25">
        <v>137.5</v>
      </c>
      <c r="E10" s="106">
        <v>42</v>
      </c>
      <c r="F10" s="25">
        <v>102</v>
      </c>
      <c r="G10" s="27">
        <v>31</v>
      </c>
      <c r="H10" s="28">
        <v>99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3223</v>
      </c>
      <c r="T10" s="8" t="s">
        <v>3234</v>
      </c>
      <c r="U10" s="13"/>
      <c r="W10" s="25">
        <f>D10</f>
        <v>137.5</v>
      </c>
      <c r="X10" s="106">
        <f>E10</f>
        <v>42</v>
      </c>
      <c r="Y10" s="32">
        <f>H10</f>
        <v>99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세종린스트라우스</v>
      </c>
      <c r="AI10" s="106">
        <f>IF(E10="","",E10)</f>
        <v>42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3229</v>
      </c>
      <c r="B11" s="16" t="s">
        <v>3230</v>
      </c>
      <c r="C11" s="28">
        <v>465</v>
      </c>
      <c r="D11" s="25">
        <v>167.9</v>
      </c>
      <c r="E11" s="106">
        <v>51</v>
      </c>
      <c r="F11" s="25">
        <v>126.3</v>
      </c>
      <c r="G11" s="27">
        <v>38</v>
      </c>
      <c r="H11" s="28">
        <v>3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3223</v>
      </c>
      <c r="T11" s="8">
        <v>167</v>
      </c>
      <c r="U11" s="13"/>
      <c r="W11" s="25">
        <f>D11</f>
        <v>167.9</v>
      </c>
      <c r="X11" s="106">
        <f>E11</f>
        <v>51</v>
      </c>
      <c r="Y11" s="32">
        <f>H11</f>
        <v>3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세종린스트라우스</v>
      </c>
      <c r="AI11" s="106">
        <f>IF(E11="","",E11)</f>
        <v>51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3229</v>
      </c>
      <c r="B12" s="16" t="s">
        <v>3230</v>
      </c>
      <c r="C12" s="28">
        <v>465</v>
      </c>
      <c r="D12" s="25">
        <v>226.7</v>
      </c>
      <c r="E12" s="106">
        <v>69</v>
      </c>
      <c r="F12" s="25">
        <v>168.4</v>
      </c>
      <c r="G12" s="27">
        <v>51</v>
      </c>
      <c r="H12" s="28">
        <v>3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3</v>
      </c>
      <c r="S12" s="113" t="s">
        <v>3223</v>
      </c>
      <c r="T12" s="8">
        <v>226</v>
      </c>
      <c r="U12" s="13"/>
      <c r="W12" s="25">
        <f>D12</f>
        <v>226.7</v>
      </c>
      <c r="X12" s="106">
        <f>E12</f>
        <v>69</v>
      </c>
      <c r="Y12" s="32">
        <f>H12</f>
        <v>3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4/3</v>
      </c>
      <c r="AH12" s="36" t="str">
        <f>IF(A12="","",A12)</f>
        <v>세종린스트라우스</v>
      </c>
      <c r="AI12" s="106">
        <f>IF(E12="","",E12)</f>
        <v>69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어진동 세종한신더휴리저브II('22.04.,596^)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3235</v>
      </c>
      <c r="B14" s="16" t="s">
        <v>3236</v>
      </c>
      <c r="C14" s="28">
        <v>596</v>
      </c>
      <c r="D14" s="25">
        <v>112.4</v>
      </c>
      <c r="E14" s="106">
        <v>34</v>
      </c>
      <c r="F14" s="25">
        <v>84.6</v>
      </c>
      <c r="G14" s="27">
        <v>26</v>
      </c>
      <c r="H14" s="28">
        <v>145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3223</v>
      </c>
      <c r="T14" s="8" t="s">
        <v>3237</v>
      </c>
      <c r="U14" s="13"/>
      <c r="W14" s="25">
        <f>D14</f>
        <v>112.4</v>
      </c>
      <c r="X14" s="106">
        <f>E14</f>
        <v>34</v>
      </c>
      <c r="Y14" s="32">
        <f>H14</f>
        <v>145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세종한신더휴리저브II</v>
      </c>
      <c r="AI14" s="106">
        <f>IF(E14="","",E14)</f>
        <v>34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3235</v>
      </c>
      <c r="B15" s="16" t="s">
        <v>3236</v>
      </c>
      <c r="C15" s="28">
        <v>596</v>
      </c>
      <c r="D15" s="25">
        <v>112.7</v>
      </c>
      <c r="E15" s="106">
        <v>34</v>
      </c>
      <c r="F15" s="25">
        <v>84.9</v>
      </c>
      <c r="G15" s="27">
        <v>26</v>
      </c>
      <c r="H15" s="28">
        <v>90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3223</v>
      </c>
      <c r="T15" s="8" t="s">
        <v>3238</v>
      </c>
      <c r="U15" s="13"/>
      <c r="W15" s="25">
        <f>D15</f>
        <v>112.7</v>
      </c>
      <c r="X15" s="106">
        <f>E15</f>
        <v>34</v>
      </c>
      <c r="Y15" s="32">
        <f>H15</f>
        <v>90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세종한신더휴리저브II</v>
      </c>
      <c r="AI15" s="106">
        <f>IF(E15="","",E15)</f>
        <v>34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3235</v>
      </c>
      <c r="B16" s="16" t="s">
        <v>3236</v>
      </c>
      <c r="C16" s="28">
        <v>596</v>
      </c>
      <c r="D16" s="25">
        <v>112.4</v>
      </c>
      <c r="E16" s="106">
        <v>34</v>
      </c>
      <c r="F16" s="25">
        <v>84.8</v>
      </c>
      <c r="G16" s="27">
        <v>26</v>
      </c>
      <c r="H16" s="28">
        <v>41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3223</v>
      </c>
      <c r="T16" s="8" t="s">
        <v>3239</v>
      </c>
      <c r="U16" s="13"/>
      <c r="W16" s="25">
        <f>D16</f>
        <v>112.4</v>
      </c>
      <c r="X16" s="106">
        <f>E16</f>
        <v>34</v>
      </c>
      <c r="Y16" s="32">
        <f>H16</f>
        <v>41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세종한신더휴리저브II</v>
      </c>
      <c r="AI16" s="106">
        <f>IF(E16="","",E16)</f>
        <v>34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3235</v>
      </c>
      <c r="B17" s="16" t="s">
        <v>3236</v>
      </c>
      <c r="C17" s="28">
        <v>596</v>
      </c>
      <c r="D17" s="25">
        <v>112.8</v>
      </c>
      <c r="E17" s="106">
        <v>34</v>
      </c>
      <c r="F17" s="25">
        <v>84.9</v>
      </c>
      <c r="G17" s="27">
        <v>26</v>
      </c>
      <c r="H17" s="28">
        <v>40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3223</v>
      </c>
      <c r="T17" s="8" t="s">
        <v>3240</v>
      </c>
      <c r="U17" s="13"/>
      <c r="W17" s="25">
        <f>D17</f>
        <v>112.8</v>
      </c>
      <c r="X17" s="106">
        <f>E17</f>
        <v>34</v>
      </c>
      <c r="Y17" s="32">
        <f>H17</f>
        <v>40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세종한신더휴리저브II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3235</v>
      </c>
      <c r="B18" s="16" t="s">
        <v>3236</v>
      </c>
      <c r="C18" s="28">
        <v>596</v>
      </c>
      <c r="D18" s="25">
        <v>113</v>
      </c>
      <c r="E18" s="106">
        <v>34</v>
      </c>
      <c r="F18" s="25">
        <v>85</v>
      </c>
      <c r="G18" s="27">
        <v>26</v>
      </c>
      <c r="H18" s="28">
        <v>36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3223</v>
      </c>
      <c r="T18" s="8" t="s">
        <v>3241</v>
      </c>
      <c r="U18" s="13"/>
      <c r="W18" s="25">
        <f>D18</f>
        <v>113</v>
      </c>
      <c r="X18" s="106">
        <f>E18</f>
        <v>34</v>
      </c>
      <c r="Y18" s="32">
        <f>H18</f>
        <v>36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세종한신더휴리저브II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3235</v>
      </c>
      <c r="B19" s="16" t="s">
        <v>3236</v>
      </c>
      <c r="C19" s="28">
        <v>596</v>
      </c>
      <c r="D19" s="25">
        <v>112.4</v>
      </c>
      <c r="E19" s="106">
        <v>34</v>
      </c>
      <c r="F19" s="25">
        <v>84.8</v>
      </c>
      <c r="G19" s="27">
        <v>26</v>
      </c>
      <c r="H19" s="28">
        <v>13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3223</v>
      </c>
      <c r="T19" s="8" t="s">
        <v>3242</v>
      </c>
      <c r="U19" s="13"/>
      <c r="W19" s="25">
        <f>D19</f>
        <v>112.4</v>
      </c>
      <c r="X19" s="106">
        <f>E19</f>
        <v>34</v>
      </c>
      <c r="Y19" s="32">
        <f>H19</f>
        <v>13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세종한신더휴리저브II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3235</v>
      </c>
      <c r="B20" s="16" t="s">
        <v>3236</v>
      </c>
      <c r="C20" s="28">
        <v>596</v>
      </c>
      <c r="D20" s="25">
        <v>113</v>
      </c>
      <c r="E20" s="106">
        <v>34</v>
      </c>
      <c r="F20" s="25">
        <v>85</v>
      </c>
      <c r="G20" s="27">
        <v>26</v>
      </c>
      <c r="H20" s="28">
        <v>12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3223</v>
      </c>
      <c r="T20" s="8" t="s">
        <v>3243</v>
      </c>
      <c r="U20" s="13"/>
      <c r="W20" s="25">
        <f>D20</f>
        <v>113</v>
      </c>
      <c r="X20" s="106">
        <f>E20</f>
        <v>34</v>
      </c>
      <c r="Y20" s="32">
        <f>H20</f>
        <v>12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세종한신더휴리저브II</v>
      </c>
      <c r="AI20" s="106">
        <f>IF(E20="","",E20)</f>
        <v>34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3235</v>
      </c>
      <c r="B21" s="16" t="s">
        <v>3236</v>
      </c>
      <c r="C21" s="28">
        <v>596</v>
      </c>
      <c r="D21" s="25">
        <v>151.69999999999999</v>
      </c>
      <c r="E21" s="106">
        <v>46</v>
      </c>
      <c r="F21" s="25">
        <v>115.3</v>
      </c>
      <c r="G21" s="27">
        <v>35</v>
      </c>
      <c r="H21" s="28">
        <v>102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3223</v>
      </c>
      <c r="T21" s="8" t="s">
        <v>3244</v>
      </c>
      <c r="U21" s="13"/>
      <c r="W21" s="25">
        <f>D21</f>
        <v>151.69999999999999</v>
      </c>
      <c r="X21" s="106">
        <f>E21</f>
        <v>46</v>
      </c>
      <c r="Y21" s="32">
        <f>H21</f>
        <v>102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세종한신더휴리저브II</v>
      </c>
      <c r="AI21" s="106">
        <f>IF(E21="","",E21)</f>
        <v>46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3235</v>
      </c>
      <c r="B22" s="16" t="s">
        <v>3236</v>
      </c>
      <c r="C22" s="28">
        <v>596</v>
      </c>
      <c r="D22" s="25">
        <v>151.9</v>
      </c>
      <c r="E22" s="106">
        <v>46</v>
      </c>
      <c r="F22" s="25">
        <v>115.6</v>
      </c>
      <c r="G22" s="27">
        <v>35</v>
      </c>
      <c r="H22" s="28">
        <v>51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3223</v>
      </c>
      <c r="T22" s="8" t="s">
        <v>3245</v>
      </c>
      <c r="U22" s="13"/>
      <c r="W22" s="25">
        <f>D22</f>
        <v>151.9</v>
      </c>
      <c r="X22" s="106">
        <f>E22</f>
        <v>46</v>
      </c>
      <c r="Y22" s="32">
        <f>H22</f>
        <v>51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세종한신더휴리저브II</v>
      </c>
      <c r="AI22" s="106">
        <f>IF(E22="","",E22)</f>
        <v>46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3235</v>
      </c>
      <c r="B23" s="16" t="s">
        <v>3236</v>
      </c>
      <c r="C23" s="28">
        <v>596</v>
      </c>
      <c r="D23" s="25">
        <v>151.80000000000001</v>
      </c>
      <c r="E23" s="106">
        <v>46</v>
      </c>
      <c r="F23" s="25">
        <v>115.3</v>
      </c>
      <c r="G23" s="27">
        <v>35</v>
      </c>
      <c r="H23" s="28">
        <v>31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3223</v>
      </c>
      <c r="T23" s="8" t="s">
        <v>3246</v>
      </c>
      <c r="U23" s="13"/>
      <c r="W23" s="25">
        <f>D23</f>
        <v>151.80000000000001</v>
      </c>
      <c r="X23" s="106">
        <f>E23</f>
        <v>46</v>
      </c>
      <c r="Y23" s="32">
        <f>H23</f>
        <v>31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세종한신더휴리저브II</v>
      </c>
      <c r="AI23" s="106">
        <f>IF(E23="","",E23)</f>
        <v>46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3235</v>
      </c>
      <c r="B24" s="16" t="s">
        <v>3236</v>
      </c>
      <c r="C24" s="28">
        <v>596</v>
      </c>
      <c r="D24" s="25">
        <v>151.69999999999999</v>
      </c>
      <c r="E24" s="106">
        <v>46</v>
      </c>
      <c r="F24" s="25">
        <v>115.3</v>
      </c>
      <c r="G24" s="27">
        <v>35</v>
      </c>
      <c r="H24" s="28">
        <v>16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3223</v>
      </c>
      <c r="T24" s="8" t="s">
        <v>3247</v>
      </c>
      <c r="U24" s="13"/>
      <c r="W24" s="25">
        <f>D24</f>
        <v>151.69999999999999</v>
      </c>
      <c r="X24" s="106">
        <f>E24</f>
        <v>46</v>
      </c>
      <c r="Y24" s="32">
        <f>H24</f>
        <v>16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세종한신더휴리저브II</v>
      </c>
      <c r="AI24" s="106">
        <f>IF(E24="","",E24)</f>
        <v>46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3235</v>
      </c>
      <c r="B25" s="16" t="s">
        <v>3236</v>
      </c>
      <c r="C25" s="28">
        <v>596</v>
      </c>
      <c r="D25" s="25">
        <v>151.80000000000001</v>
      </c>
      <c r="E25" s="106">
        <v>46</v>
      </c>
      <c r="F25" s="25">
        <v>115.3</v>
      </c>
      <c r="G25" s="27">
        <v>35</v>
      </c>
      <c r="H25" s="28">
        <v>13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3223</v>
      </c>
      <c r="T25" s="8" t="s">
        <v>3248</v>
      </c>
      <c r="U25" s="13"/>
      <c r="W25" s="25">
        <f>D25</f>
        <v>151.80000000000001</v>
      </c>
      <c r="X25" s="106">
        <f>E25</f>
        <v>46</v>
      </c>
      <c r="Y25" s="32">
        <f>H25</f>
        <v>13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세종한신더휴리저브II</v>
      </c>
      <c r="AI25" s="106">
        <f>IF(E25="","",E25)</f>
        <v>46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3235</v>
      </c>
      <c r="B26" s="16" t="s">
        <v>3236</v>
      </c>
      <c r="C26" s="28">
        <v>596</v>
      </c>
      <c r="D26" s="25">
        <v>179.1</v>
      </c>
      <c r="E26" s="106">
        <v>54</v>
      </c>
      <c r="F26" s="25">
        <v>134.1</v>
      </c>
      <c r="G26" s="27">
        <v>41</v>
      </c>
      <c r="H26" s="28">
        <v>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3223</v>
      </c>
      <c r="T26" s="8" t="s">
        <v>3249</v>
      </c>
      <c r="U26" s="13"/>
      <c r="W26" s="25">
        <f>D26</f>
        <v>179.1</v>
      </c>
      <c r="X26" s="106">
        <f>E26</f>
        <v>54</v>
      </c>
      <c r="Y26" s="32">
        <f>H26</f>
        <v>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세종한신더휴리저브II</v>
      </c>
      <c r="AI26" s="106">
        <f>IF(E26="","",E26)</f>
        <v>54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3235</v>
      </c>
      <c r="B27" s="16" t="s">
        <v>3236</v>
      </c>
      <c r="C27" s="28">
        <v>596</v>
      </c>
      <c r="D27" s="25">
        <v>206.3</v>
      </c>
      <c r="E27" s="106">
        <v>62</v>
      </c>
      <c r="F27" s="25">
        <v>154.9</v>
      </c>
      <c r="G27" s="27">
        <v>47</v>
      </c>
      <c r="H27" s="28">
        <v>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3223</v>
      </c>
      <c r="T27" s="8" t="s">
        <v>3250</v>
      </c>
      <c r="U27" s="13"/>
      <c r="W27" s="25">
        <f>D27</f>
        <v>206.3</v>
      </c>
      <c r="X27" s="106">
        <f>E27</f>
        <v>62</v>
      </c>
      <c r="Y27" s="32">
        <f>H27</f>
        <v>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세종한신더휴리저브II</v>
      </c>
      <c r="AI27" s="106">
        <f>IF(E27="","",E27)</f>
        <v>62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어진동 한뜰마을2단지세종더샵센트럴시티('13.12.,626^)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3251</v>
      </c>
      <c r="B29" s="16" t="s">
        <v>3252</v>
      </c>
      <c r="C29" s="28">
        <v>626</v>
      </c>
      <c r="D29" s="25">
        <v>85</v>
      </c>
      <c r="E29" s="106">
        <v>26</v>
      </c>
      <c r="F29" s="25">
        <v>59.8</v>
      </c>
      <c r="G29" s="27">
        <v>18</v>
      </c>
      <c r="H29" s="28">
        <v>104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3223</v>
      </c>
      <c r="T29" s="8">
        <v>85</v>
      </c>
      <c r="U29" s="13"/>
      <c r="W29" s="25">
        <f>D29</f>
        <v>85</v>
      </c>
      <c r="X29" s="106">
        <f>E29</f>
        <v>26</v>
      </c>
      <c r="Y29" s="32">
        <f>H29</f>
        <v>104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한뜰마을2단지세종더샵센트럴시티</v>
      </c>
      <c r="AI29" s="106">
        <f>IF(E29="","",E29)</f>
        <v>26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3251</v>
      </c>
      <c r="B30" s="16" t="s">
        <v>3252</v>
      </c>
      <c r="C30" s="28">
        <v>626</v>
      </c>
      <c r="D30" s="25">
        <v>110.7</v>
      </c>
      <c r="E30" s="106">
        <v>33</v>
      </c>
      <c r="F30" s="25">
        <v>84.7</v>
      </c>
      <c r="G30" s="27">
        <v>26</v>
      </c>
      <c r="H30" s="28">
        <v>335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3223</v>
      </c>
      <c r="T30" s="8" t="s">
        <v>3253</v>
      </c>
      <c r="U30" s="13"/>
      <c r="W30" s="25">
        <f>D30</f>
        <v>110.7</v>
      </c>
      <c r="X30" s="106">
        <f>E30</f>
        <v>33</v>
      </c>
      <c r="Y30" s="32">
        <f>H30</f>
        <v>335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한뜰마을2단지세종더샵센트럴시티</v>
      </c>
      <c r="AI30" s="106">
        <f>IF(E30="","",E30)</f>
        <v>33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3251</v>
      </c>
      <c r="B31" s="16" t="s">
        <v>3252</v>
      </c>
      <c r="C31" s="28">
        <v>626</v>
      </c>
      <c r="D31" s="25">
        <v>111</v>
      </c>
      <c r="E31" s="106">
        <v>34</v>
      </c>
      <c r="F31" s="25">
        <v>84.7</v>
      </c>
      <c r="G31" s="27">
        <v>26</v>
      </c>
      <c r="H31" s="28">
        <v>111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3223</v>
      </c>
      <c r="T31" s="8" t="s">
        <v>3254</v>
      </c>
      <c r="U31" s="13"/>
      <c r="W31" s="25">
        <f>D31</f>
        <v>111</v>
      </c>
      <c r="X31" s="106">
        <f>E31</f>
        <v>34</v>
      </c>
      <c r="Y31" s="32">
        <f>H31</f>
        <v>111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한뜰마을2단지세종더샵센트럴시티</v>
      </c>
      <c r="AI31" s="106">
        <f>IF(E31="","",E31)</f>
        <v>34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3251</v>
      </c>
      <c r="B32" s="16" t="s">
        <v>3252</v>
      </c>
      <c r="C32" s="28">
        <v>626</v>
      </c>
      <c r="D32" s="25">
        <v>139.1</v>
      </c>
      <c r="E32" s="106">
        <v>42</v>
      </c>
      <c r="F32" s="25">
        <v>110.6</v>
      </c>
      <c r="G32" s="27">
        <v>33</v>
      </c>
      <c r="H32" s="28">
        <v>76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3223</v>
      </c>
      <c r="T32" s="8">
        <v>139</v>
      </c>
      <c r="U32" s="13"/>
      <c r="W32" s="25">
        <f>D32</f>
        <v>139.1</v>
      </c>
      <c r="X32" s="106">
        <f>E32</f>
        <v>42</v>
      </c>
      <c r="Y32" s="32">
        <f>H32</f>
        <v>76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한뜰마을2단지세종더샵센트럴시티</v>
      </c>
      <c r="AI32" s="106">
        <f>IF(E32="","",E32)</f>
        <v>42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어진동 한뜰마을3단지세종더샵레이크파크('13.07.,511^)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3255</v>
      </c>
      <c r="B34" s="16" t="s">
        <v>3256</v>
      </c>
      <c r="C34" s="28">
        <v>511</v>
      </c>
      <c r="D34" s="25">
        <v>109.6</v>
      </c>
      <c r="E34" s="106">
        <v>33</v>
      </c>
      <c r="F34" s="25">
        <v>85</v>
      </c>
      <c r="G34" s="27">
        <v>26</v>
      </c>
      <c r="H34" s="28">
        <v>129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3223</v>
      </c>
      <c r="T34" s="8" t="s">
        <v>3257</v>
      </c>
      <c r="U34" s="13"/>
      <c r="W34" s="25">
        <f>D34</f>
        <v>109.6</v>
      </c>
      <c r="X34" s="106">
        <f>E34</f>
        <v>33</v>
      </c>
      <c r="Y34" s="32">
        <f>H34</f>
        <v>129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한뜰마을3단지세종더샵레이크파크</v>
      </c>
      <c r="AI34" s="106">
        <f>IF(E34="","",E34)</f>
        <v>33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3255</v>
      </c>
      <c r="B35" s="16" t="s">
        <v>3256</v>
      </c>
      <c r="C35" s="28">
        <v>511</v>
      </c>
      <c r="D35" s="25">
        <v>110.6</v>
      </c>
      <c r="E35" s="106">
        <v>33</v>
      </c>
      <c r="F35" s="25">
        <v>84.7</v>
      </c>
      <c r="G35" s="27">
        <v>26</v>
      </c>
      <c r="H35" s="28">
        <v>189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3223</v>
      </c>
      <c r="T35" s="8" t="s">
        <v>3253</v>
      </c>
      <c r="U35" s="13"/>
      <c r="W35" s="25">
        <f>D35</f>
        <v>110.6</v>
      </c>
      <c r="X35" s="106">
        <f>E35</f>
        <v>33</v>
      </c>
      <c r="Y35" s="32">
        <f>H35</f>
        <v>189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한뜰마을3단지세종더샵레이크파크</v>
      </c>
      <c r="AI35" s="106">
        <f>IF(E35="","",E35)</f>
        <v>33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3255</v>
      </c>
      <c r="B36" s="16" t="s">
        <v>3256</v>
      </c>
      <c r="C36" s="28">
        <v>511</v>
      </c>
      <c r="D36" s="25">
        <v>110.6</v>
      </c>
      <c r="E36" s="106">
        <v>33</v>
      </c>
      <c r="F36" s="25">
        <v>84.7</v>
      </c>
      <c r="G36" s="27">
        <v>26</v>
      </c>
      <c r="H36" s="28">
        <v>87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3223</v>
      </c>
      <c r="T36" s="8" t="s">
        <v>3258</v>
      </c>
      <c r="U36" s="13"/>
      <c r="W36" s="25">
        <f>D36</f>
        <v>110.6</v>
      </c>
      <c r="X36" s="106">
        <f>E36</f>
        <v>33</v>
      </c>
      <c r="Y36" s="32">
        <f>H36</f>
        <v>87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한뜰마을3단지세종더샵레이크파크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3255</v>
      </c>
      <c r="B37" s="16" t="s">
        <v>3256</v>
      </c>
      <c r="C37" s="28">
        <v>511</v>
      </c>
      <c r="D37" s="25">
        <v>142.5</v>
      </c>
      <c r="E37" s="106">
        <v>43</v>
      </c>
      <c r="F37" s="25">
        <v>110.6</v>
      </c>
      <c r="G37" s="27">
        <v>33</v>
      </c>
      <c r="H37" s="28">
        <v>53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3223</v>
      </c>
      <c r="T37" s="8">
        <v>142</v>
      </c>
      <c r="U37" s="13"/>
      <c r="W37" s="25">
        <f>D37</f>
        <v>142.5</v>
      </c>
      <c r="X37" s="106">
        <f>E37</f>
        <v>43</v>
      </c>
      <c r="Y37" s="32">
        <f>H37</f>
        <v>53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한뜰마을3단지세종더샵레이크파크</v>
      </c>
      <c r="AI37" s="106">
        <f>IF(E37="","",E37)</f>
        <v>43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3255</v>
      </c>
      <c r="B38" s="16" t="s">
        <v>3256</v>
      </c>
      <c r="C38" s="28">
        <v>511</v>
      </c>
      <c r="D38" s="25">
        <v>142.5</v>
      </c>
      <c r="E38" s="106">
        <v>43</v>
      </c>
      <c r="F38" s="25">
        <v>110.6</v>
      </c>
      <c r="G38" s="27">
        <v>33</v>
      </c>
      <c r="H38" s="28">
        <v>17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3223</v>
      </c>
      <c r="T38" s="8" t="s">
        <v>3259</v>
      </c>
      <c r="U38" s="13"/>
      <c r="W38" s="25">
        <f>D38</f>
        <v>142.5</v>
      </c>
      <c r="X38" s="106">
        <f>E38</f>
        <v>43</v>
      </c>
      <c r="Y38" s="32">
        <f>H38</f>
        <v>17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한뜰마을3단지세종더샵레이크파크</v>
      </c>
      <c r="AI38" s="106">
        <f>IF(E38="","",E38)</f>
        <v>43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3255</v>
      </c>
      <c r="B39" s="16" t="s">
        <v>3256</v>
      </c>
      <c r="C39" s="28">
        <v>511</v>
      </c>
      <c r="D39" s="25">
        <v>161.19999999999999</v>
      </c>
      <c r="E39" s="106">
        <v>49</v>
      </c>
      <c r="F39" s="25">
        <v>118.8</v>
      </c>
      <c r="G39" s="27">
        <v>36</v>
      </c>
      <c r="H39" s="28">
        <v>36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3223</v>
      </c>
      <c r="T39" s="8" t="s">
        <v>3260</v>
      </c>
      <c r="U39" s="13"/>
      <c r="W39" s="25">
        <f>D39</f>
        <v>161.19999999999999</v>
      </c>
      <c r="X39" s="106">
        <f>E39</f>
        <v>49</v>
      </c>
      <c r="Y39" s="32">
        <f>H39</f>
        <v>36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한뜰마을3단지세종더샵레이크파크</v>
      </c>
      <c r="AI39" s="106">
        <f>IF(E39="","",E39)</f>
        <v>49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어진동 세종중흥S-클래스센텀뷰('21.10.,576^)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3261</v>
      </c>
      <c r="B41" s="16" t="s">
        <v>3262</v>
      </c>
      <c r="C41" s="28">
        <v>576</v>
      </c>
      <c r="D41" s="25">
        <v>110</v>
      </c>
      <c r="E41" s="106">
        <v>33</v>
      </c>
      <c r="F41" s="25">
        <v>84.9</v>
      </c>
      <c r="G41" s="27">
        <v>26</v>
      </c>
      <c r="H41" s="28">
        <v>159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3223</v>
      </c>
      <c r="T41" s="8" t="s">
        <v>3263</v>
      </c>
      <c r="U41" s="13"/>
      <c r="W41" s="25">
        <f>D41</f>
        <v>110</v>
      </c>
      <c r="X41" s="106">
        <f>E41</f>
        <v>33</v>
      </c>
      <c r="Y41" s="32">
        <f>H41</f>
        <v>159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세종중흥S-클래스센텀뷰</v>
      </c>
      <c r="AI41" s="106">
        <f>IF(E41="","",E41)</f>
        <v>33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3261</v>
      </c>
      <c r="B42" s="16" t="s">
        <v>3262</v>
      </c>
      <c r="C42" s="28">
        <v>576</v>
      </c>
      <c r="D42" s="25">
        <v>109.9</v>
      </c>
      <c r="E42" s="106">
        <v>33</v>
      </c>
      <c r="F42" s="25">
        <v>84.5</v>
      </c>
      <c r="G42" s="27">
        <v>26</v>
      </c>
      <c r="H42" s="28">
        <v>16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3223</v>
      </c>
      <c r="T42" s="8" t="s">
        <v>3264</v>
      </c>
      <c r="U42" s="13"/>
      <c r="W42" s="25">
        <f>D42</f>
        <v>109.9</v>
      </c>
      <c r="X42" s="106">
        <f>E42</f>
        <v>33</v>
      </c>
      <c r="Y42" s="32">
        <f>H42</f>
        <v>16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세종중흥S-클래스센텀뷰</v>
      </c>
      <c r="AI42" s="106">
        <f>IF(E42="","",E42)</f>
        <v>33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3261</v>
      </c>
      <c r="B43" s="16" t="s">
        <v>3262</v>
      </c>
      <c r="C43" s="28">
        <v>576</v>
      </c>
      <c r="D43" s="25">
        <v>109.3</v>
      </c>
      <c r="E43" s="106">
        <v>33</v>
      </c>
      <c r="F43" s="25">
        <v>85</v>
      </c>
      <c r="G43" s="27">
        <v>26</v>
      </c>
      <c r="H43" s="28">
        <v>15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3223</v>
      </c>
      <c r="T43" s="8" t="s">
        <v>3265</v>
      </c>
      <c r="U43" s="13"/>
      <c r="W43" s="25">
        <f>D43</f>
        <v>109.3</v>
      </c>
      <c r="X43" s="106">
        <f>E43</f>
        <v>33</v>
      </c>
      <c r="Y43" s="32">
        <f>H43</f>
        <v>15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세종중흥S-클래스센텀뷰</v>
      </c>
      <c r="AI43" s="106">
        <f>IF(E43="","",E43)</f>
        <v>33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3261</v>
      </c>
      <c r="B44" s="16" t="s">
        <v>3262</v>
      </c>
      <c r="C44" s="28">
        <v>576</v>
      </c>
      <c r="D44" s="25">
        <v>110</v>
      </c>
      <c r="E44" s="106">
        <v>33</v>
      </c>
      <c r="F44" s="25">
        <v>85</v>
      </c>
      <c r="G44" s="27">
        <v>26</v>
      </c>
      <c r="H44" s="28">
        <v>49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3223</v>
      </c>
      <c r="T44" s="8" t="s">
        <v>3266</v>
      </c>
      <c r="U44" s="13"/>
      <c r="W44" s="25">
        <f>D44</f>
        <v>110</v>
      </c>
      <c r="X44" s="106">
        <f>E44</f>
        <v>33</v>
      </c>
      <c r="Y44" s="32">
        <f>H44</f>
        <v>49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세종중흥S-클래스센텀뷰</v>
      </c>
      <c r="AI44" s="106">
        <f>IF(E44="","",E44)</f>
        <v>33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3261</v>
      </c>
      <c r="B45" s="16" t="s">
        <v>3262</v>
      </c>
      <c r="C45" s="28">
        <v>576</v>
      </c>
      <c r="D45" s="25">
        <v>111.5</v>
      </c>
      <c r="E45" s="106">
        <v>34</v>
      </c>
      <c r="F45" s="25">
        <v>84.7</v>
      </c>
      <c r="G45" s="27">
        <v>26</v>
      </c>
      <c r="H45" s="28">
        <v>34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3223</v>
      </c>
      <c r="T45" s="8" t="s">
        <v>3267</v>
      </c>
      <c r="U45" s="13"/>
      <c r="W45" s="25">
        <f>D45</f>
        <v>111.5</v>
      </c>
      <c r="X45" s="106">
        <f>E45</f>
        <v>34</v>
      </c>
      <c r="Y45" s="32">
        <f>H45</f>
        <v>34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세종중흥S-클래스센텀뷰</v>
      </c>
      <c r="AI45" s="106">
        <f>IF(E45="","",E45)</f>
        <v>34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3261</v>
      </c>
      <c r="B46" s="16" t="s">
        <v>3262</v>
      </c>
      <c r="C46" s="28">
        <v>576</v>
      </c>
      <c r="D46" s="25">
        <v>131.5</v>
      </c>
      <c r="E46" s="106">
        <v>40</v>
      </c>
      <c r="F46" s="25">
        <v>101.5</v>
      </c>
      <c r="G46" s="27">
        <v>31</v>
      </c>
      <c r="H46" s="28">
        <v>32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64</v>
      </c>
      <c r="T46" s="8" t="s">
        <v>3091</v>
      </c>
      <c r="U46" s="13"/>
      <c r="W46" s="25">
        <f>D46</f>
        <v>131.5</v>
      </c>
      <c r="X46" s="106">
        <f>E46</f>
        <v>40</v>
      </c>
      <c r="Y46" s="32">
        <f>H46</f>
        <v>32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세종중흥S-클래스센텀뷰</v>
      </c>
      <c r="AI46" s="106">
        <f>IF(E46="","",E46)</f>
        <v>40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3261</v>
      </c>
      <c r="B47" s="16" t="s">
        <v>3262</v>
      </c>
      <c r="C47" s="28">
        <v>576</v>
      </c>
      <c r="D47" s="25">
        <v>138.80000000000001</v>
      </c>
      <c r="E47" s="106">
        <v>42</v>
      </c>
      <c r="F47" s="25">
        <v>107.8</v>
      </c>
      <c r="G47" s="27">
        <v>33</v>
      </c>
      <c r="H47" s="28">
        <v>2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3223</v>
      </c>
      <c r="T47" s="8" t="s">
        <v>3268</v>
      </c>
      <c r="U47" s="13"/>
      <c r="W47" s="25">
        <f>D47</f>
        <v>138.80000000000001</v>
      </c>
      <c r="X47" s="106">
        <f>E47</f>
        <v>42</v>
      </c>
      <c r="Y47" s="32">
        <f>H47</f>
        <v>2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세종중흥S-클래스센텀뷰</v>
      </c>
      <c r="AI47" s="106">
        <f>IF(E47="","",E47)</f>
        <v>42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3269</v>
      </c>
      <c r="B48" s="16" t="s">
        <v>3270</v>
      </c>
      <c r="C48" s="28">
        <v>576</v>
      </c>
      <c r="D48" s="25">
        <v>161</v>
      </c>
      <c r="E48" s="106">
        <v>49</v>
      </c>
      <c r="F48" s="25">
        <v>126.5</v>
      </c>
      <c r="G48" s="27">
        <v>38</v>
      </c>
      <c r="H48" s="28">
        <v>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2251</v>
      </c>
      <c r="T48" s="8" t="s">
        <v>3271</v>
      </c>
      <c r="U48" s="13"/>
      <c r="W48" s="25">
        <f>D48</f>
        <v>161</v>
      </c>
      <c r="X48" s="106">
        <f>E48</f>
        <v>49</v>
      </c>
      <c r="Y48" s="32">
        <f>H48</f>
        <v>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세종중흥S-클래스센텀뷰</v>
      </c>
      <c r="AI48" s="106">
        <f>IF(E48="","",E48)</f>
        <v>49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3272</v>
      </c>
      <c r="B49" s="16" t="s">
        <v>3273</v>
      </c>
      <c r="C49" s="28">
        <v>576</v>
      </c>
      <c r="D49" s="25">
        <v>167.8</v>
      </c>
      <c r="E49" s="106">
        <v>51</v>
      </c>
      <c r="F49" s="25">
        <v>129.4</v>
      </c>
      <c r="G49" s="27">
        <v>39</v>
      </c>
      <c r="H49" s="28">
        <v>1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3274</v>
      </c>
      <c r="T49" s="8" t="s">
        <v>3275</v>
      </c>
      <c r="U49" s="13"/>
      <c r="W49" s="25">
        <f>D49</f>
        <v>167.8</v>
      </c>
      <c r="X49" s="106">
        <f>E49</f>
        <v>51</v>
      </c>
      <c r="Y49" s="32">
        <f>H49</f>
        <v>1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세종중흥S-클래스센텀뷰</v>
      </c>
      <c r="AI49" s="106">
        <f>IF(E49="","",E49)</f>
        <v>51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3276</v>
      </c>
      <c r="B50" s="16" t="s">
        <v>3277</v>
      </c>
      <c r="C50" s="28">
        <v>576</v>
      </c>
      <c r="D50" s="25">
        <v>174.7</v>
      </c>
      <c r="E50" s="106">
        <v>53</v>
      </c>
      <c r="F50" s="25">
        <v>135.6</v>
      </c>
      <c r="G50" s="27">
        <v>41</v>
      </c>
      <c r="H50" s="28">
        <v>1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 t="s">
        <v>3278</v>
      </c>
      <c r="U50" s="13"/>
      <c r="W50" s="25">
        <f>D50</f>
        <v>174.7</v>
      </c>
      <c r="X50" s="106">
        <f>E50</f>
        <v>53</v>
      </c>
      <c r="Y50" s="32">
        <f>H50</f>
        <v>1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세종중흥S-클래스센텀뷰</v>
      </c>
      <c r="AI50" s="106">
        <f>IF(E50="","",E50)</f>
        <v>53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3276</v>
      </c>
      <c r="B51" s="16" t="s">
        <v>3279</v>
      </c>
      <c r="C51" s="28">
        <v>576</v>
      </c>
      <c r="D51" s="25">
        <v>179.3</v>
      </c>
      <c r="E51" s="106">
        <v>54</v>
      </c>
      <c r="F51" s="25">
        <v>140.19999999999999</v>
      </c>
      <c r="G51" s="27">
        <v>42</v>
      </c>
      <c r="H51" s="28">
        <v>31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 t="s">
        <v>3280</v>
      </c>
      <c r="U51" s="13"/>
      <c r="W51" s="25">
        <f>D51</f>
        <v>179.3</v>
      </c>
      <c r="X51" s="106">
        <f>E51</f>
        <v>54</v>
      </c>
      <c r="Y51" s="32">
        <f>H51</f>
        <v>31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세종중흥S-클래스센텀뷰</v>
      </c>
      <c r="AI51" s="106">
        <f>IF(E51="","",E51)</f>
        <v>54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3281</v>
      </c>
      <c r="B52" s="16" t="s">
        <v>3279</v>
      </c>
      <c r="C52" s="28">
        <v>576</v>
      </c>
      <c r="D52" s="25">
        <v>180.1</v>
      </c>
      <c r="E52" s="106">
        <v>54</v>
      </c>
      <c r="F52" s="25">
        <v>140.4</v>
      </c>
      <c r="G52" s="27">
        <v>42</v>
      </c>
      <c r="H52" s="28">
        <v>94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3282</v>
      </c>
      <c r="U52" s="13"/>
      <c r="W52" s="25">
        <f>D52</f>
        <v>180.1</v>
      </c>
      <c r="X52" s="106">
        <f>E52</f>
        <v>54</v>
      </c>
      <c r="Y52" s="32">
        <f>H52</f>
        <v>94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세종중흥S-클래스센텀뷰</v>
      </c>
      <c r="AI52" s="106">
        <f>IF(E52="","",E52)</f>
        <v>54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3276</v>
      </c>
      <c r="B53" s="16" t="s">
        <v>3279</v>
      </c>
      <c r="C53" s="28">
        <v>576</v>
      </c>
      <c r="D53" s="25">
        <v>180.1</v>
      </c>
      <c r="E53" s="106">
        <v>54</v>
      </c>
      <c r="F53" s="25">
        <v>140.9</v>
      </c>
      <c r="G53" s="27">
        <v>43</v>
      </c>
      <c r="H53" s="28">
        <v>80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2350</v>
      </c>
      <c r="T53" s="8" t="s">
        <v>3283</v>
      </c>
      <c r="U53" s="13"/>
      <c r="W53" s="25">
        <f>D53</f>
        <v>180.1</v>
      </c>
      <c r="X53" s="106">
        <f>E53</f>
        <v>54</v>
      </c>
      <c r="Y53" s="32">
        <f>H53</f>
        <v>80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세종중흥S-클래스센텀뷰</v>
      </c>
      <c r="AI53" s="106">
        <f>IF(E53="","",E53)</f>
        <v>54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3281</v>
      </c>
      <c r="B54" s="16" t="s">
        <v>3277</v>
      </c>
      <c r="C54" s="28">
        <v>576</v>
      </c>
      <c r="D54" s="25">
        <v>191.5</v>
      </c>
      <c r="E54" s="106">
        <v>58</v>
      </c>
      <c r="F54" s="25">
        <v>150.6</v>
      </c>
      <c r="G54" s="27">
        <v>46</v>
      </c>
      <c r="H54" s="28">
        <v>2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3284</v>
      </c>
      <c r="T54" s="8" t="s">
        <v>3285</v>
      </c>
      <c r="U54" s="13"/>
      <c r="W54" s="25">
        <f>D54</f>
        <v>191.5</v>
      </c>
      <c r="X54" s="106">
        <f>E54</f>
        <v>58</v>
      </c>
      <c r="Y54" s="32">
        <f>H54</f>
        <v>2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세종중흥S-클래스센텀뷰</v>
      </c>
      <c r="AI54" s="106">
        <f>IF(E54="","",E54)</f>
        <v>58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3281</v>
      </c>
      <c r="B55" s="16" t="s">
        <v>3277</v>
      </c>
      <c r="C55" s="28">
        <v>576</v>
      </c>
      <c r="D55" s="25">
        <v>191.4</v>
      </c>
      <c r="E55" s="106">
        <v>58</v>
      </c>
      <c r="F55" s="25">
        <v>147.69999999999999</v>
      </c>
      <c r="G55" s="27">
        <v>45</v>
      </c>
      <c r="H55" s="28">
        <v>1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3" t="s">
        <v>3284</v>
      </c>
      <c r="T55" s="8" t="s">
        <v>3286</v>
      </c>
      <c r="U55" s="13"/>
      <c r="W55" s="25">
        <f>D55</f>
        <v>191.4</v>
      </c>
      <c r="X55" s="106">
        <f>E55</f>
        <v>58</v>
      </c>
      <c r="Y55" s="32">
        <f>H55</f>
        <v>1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4/2</v>
      </c>
      <c r="AH55" s="36" t="str">
        <f>IF(A55="","",A55)</f>
        <v>세종중흥S-클래스센텀뷰</v>
      </c>
      <c r="AI55" s="106">
        <f>IF(E55="","",E55)</f>
        <v>58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3287</v>
      </c>
      <c r="B56" s="16" t="s">
        <v>3279</v>
      </c>
      <c r="C56" s="28">
        <v>576</v>
      </c>
      <c r="D56" s="25">
        <v>195.3</v>
      </c>
      <c r="E56" s="106">
        <v>59</v>
      </c>
      <c r="F56" s="25">
        <v>152.1</v>
      </c>
      <c r="G56" s="27">
        <v>46</v>
      </c>
      <c r="H56" s="28">
        <v>1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3" t="s">
        <v>64</v>
      </c>
      <c r="T56" s="8" t="s">
        <v>3288</v>
      </c>
      <c r="U56" s="13"/>
      <c r="W56" s="25">
        <f>D56</f>
        <v>195.3</v>
      </c>
      <c r="X56" s="106">
        <f>E56</f>
        <v>59</v>
      </c>
      <c r="Y56" s="32">
        <f>H56</f>
        <v>1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4/2</v>
      </c>
      <c r="AH56" s="36" t="str">
        <f>IF(A56="","",A56)</f>
        <v>세종중흥S-클래스센텀뷰</v>
      </c>
      <c r="AI56" s="106">
        <f>IF(E56="","",E56)</f>
        <v>59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3281</v>
      </c>
      <c r="B57" s="16" t="s">
        <v>3279</v>
      </c>
      <c r="C57" s="28">
        <v>576</v>
      </c>
      <c r="D57" s="25">
        <v>207.8</v>
      </c>
      <c r="E57" s="106">
        <v>63</v>
      </c>
      <c r="F57" s="25">
        <v>164.8</v>
      </c>
      <c r="G57" s="27">
        <v>50</v>
      </c>
      <c r="H57" s="28">
        <v>31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3</v>
      </c>
      <c r="S57" s="113" t="s">
        <v>64</v>
      </c>
      <c r="T57" s="8">
        <v>207</v>
      </c>
      <c r="U57" s="13"/>
      <c r="W57" s="25">
        <f>D57</f>
        <v>207.8</v>
      </c>
      <c r="X57" s="106">
        <f>E57</f>
        <v>63</v>
      </c>
      <c r="Y57" s="32">
        <f>H57</f>
        <v>31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3/3</v>
      </c>
      <c r="AH57" s="36" t="str">
        <f>IF(A57="","",A57)</f>
        <v>세종중흥S-클래스센텀뷰</v>
      </c>
      <c r="AI57" s="106">
        <f>IF(E57="","",E57)</f>
        <v>63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3281</v>
      </c>
      <c r="B58" s="16" t="s">
        <v>3279</v>
      </c>
      <c r="C58" s="28">
        <v>576</v>
      </c>
      <c r="D58" s="25">
        <v>210.5</v>
      </c>
      <c r="E58" s="106">
        <v>64</v>
      </c>
      <c r="F58" s="25">
        <v>162.9</v>
      </c>
      <c r="G58" s="27">
        <v>49</v>
      </c>
      <c r="H58" s="28">
        <v>1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3</v>
      </c>
      <c r="S58" s="113" t="s">
        <v>3289</v>
      </c>
      <c r="T58" s="8" t="s">
        <v>3290</v>
      </c>
      <c r="U58" s="13"/>
      <c r="W58" s="25">
        <f>D58</f>
        <v>210.5</v>
      </c>
      <c r="X58" s="106">
        <f>E58</f>
        <v>64</v>
      </c>
      <c r="Y58" s="32">
        <f>H58</f>
        <v>1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4/3</v>
      </c>
      <c r="AH58" s="36" t="str">
        <f>IF(A58="","",A58)</f>
        <v>세종중흥S-클래스센텀뷰</v>
      </c>
      <c r="AI58" s="106">
        <f>IF(E58="","",E58)</f>
        <v>64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3276</v>
      </c>
      <c r="B59" s="16" t="s">
        <v>3279</v>
      </c>
      <c r="C59" s="28">
        <v>576</v>
      </c>
      <c r="D59" s="25">
        <v>211.5</v>
      </c>
      <c r="E59" s="106">
        <v>64</v>
      </c>
      <c r="F59" s="25">
        <v>165.4</v>
      </c>
      <c r="G59" s="27">
        <v>50</v>
      </c>
      <c r="H59" s="28">
        <v>1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64</v>
      </c>
      <c r="T59" s="8" t="s">
        <v>3291</v>
      </c>
      <c r="U59" s="13"/>
      <c r="W59" s="25">
        <f>D59</f>
        <v>211.5</v>
      </c>
      <c r="X59" s="106">
        <f>E59</f>
        <v>64</v>
      </c>
      <c r="Y59" s="32">
        <f>H59</f>
        <v>1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세종중흥S-클래스센텀뷰</v>
      </c>
      <c r="AI59" s="106">
        <f>IF(E59="","",E59)</f>
        <v>64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3292</v>
      </c>
      <c r="B60" s="16" t="s">
        <v>3279</v>
      </c>
      <c r="C60" s="28">
        <v>576</v>
      </c>
      <c r="D60" s="25">
        <v>222.7</v>
      </c>
      <c r="E60" s="106">
        <v>67</v>
      </c>
      <c r="F60" s="25">
        <v>175.6</v>
      </c>
      <c r="G60" s="27">
        <v>53</v>
      </c>
      <c r="H60" s="28">
        <v>2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3</v>
      </c>
      <c r="S60" s="113" t="s">
        <v>3293</v>
      </c>
      <c r="T60" s="8" t="s">
        <v>3294</v>
      </c>
      <c r="U60" s="13"/>
      <c r="W60" s="25">
        <f>D60</f>
        <v>222.7</v>
      </c>
      <c r="X60" s="106">
        <f>E60</f>
        <v>67</v>
      </c>
      <c r="Y60" s="32">
        <f>H60</f>
        <v>2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3/3</v>
      </c>
      <c r="AH60" s="36" t="str">
        <f>IF(A60="","",A60)</f>
        <v>세종중흥S-클래스센텀뷰</v>
      </c>
      <c r="AI60" s="106">
        <f>IF(E60="","",E60)</f>
        <v>67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3276</v>
      </c>
      <c r="B61" s="16" t="s">
        <v>3279</v>
      </c>
      <c r="C61" s="28">
        <v>576</v>
      </c>
      <c r="D61" s="25">
        <v>224.2</v>
      </c>
      <c r="E61" s="106">
        <v>68</v>
      </c>
      <c r="F61" s="25">
        <v>176.2</v>
      </c>
      <c r="G61" s="27">
        <v>53</v>
      </c>
      <c r="H61" s="28">
        <v>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3</v>
      </c>
      <c r="S61" s="113" t="s">
        <v>64</v>
      </c>
      <c r="T61" s="8" t="s">
        <v>3295</v>
      </c>
      <c r="U61" s="13"/>
      <c r="W61" s="25">
        <f>D61</f>
        <v>224.2</v>
      </c>
      <c r="X61" s="106">
        <f>E61</f>
        <v>68</v>
      </c>
      <c r="Y61" s="32">
        <f>H61</f>
        <v>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4/3</v>
      </c>
      <c r="AH61" s="36" t="str">
        <f>IF(A61="","",A61)</f>
        <v>세종중흥S-클래스센텀뷰</v>
      </c>
      <c r="AI61" s="106">
        <f>IF(E61="","",E61)</f>
        <v>68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3276</v>
      </c>
      <c r="B62" s="16" t="s">
        <v>3277</v>
      </c>
      <c r="C62" s="28">
        <v>576</v>
      </c>
      <c r="D62" s="25">
        <v>228.4</v>
      </c>
      <c r="E62" s="106">
        <v>69</v>
      </c>
      <c r="F62" s="25">
        <v>178.5</v>
      </c>
      <c r="G62" s="27">
        <v>54</v>
      </c>
      <c r="H62" s="28">
        <v>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64</v>
      </c>
      <c r="T62" s="8" t="s">
        <v>3296</v>
      </c>
      <c r="U62" s="13"/>
      <c r="W62" s="25">
        <f>D62</f>
        <v>228.4</v>
      </c>
      <c r="X62" s="106">
        <f>E62</f>
        <v>69</v>
      </c>
      <c r="Y62" s="32">
        <f>H62</f>
        <v>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세종중흥S-클래스센텀뷰</v>
      </c>
      <c r="AI62" s="106">
        <f>IF(E62="","",E62)</f>
        <v>69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3281</v>
      </c>
      <c r="B63" s="16" t="s">
        <v>3297</v>
      </c>
      <c r="C63" s="28">
        <v>576</v>
      </c>
      <c r="D63" s="25">
        <v>228.9</v>
      </c>
      <c r="E63" s="106">
        <v>69</v>
      </c>
      <c r="F63" s="25">
        <v>177.4</v>
      </c>
      <c r="G63" s="27">
        <v>54</v>
      </c>
      <c r="H63" s="28">
        <v>1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3</v>
      </c>
      <c r="S63" s="113" t="s">
        <v>3284</v>
      </c>
      <c r="T63" s="8" t="s">
        <v>3298</v>
      </c>
      <c r="U63" s="13"/>
      <c r="W63" s="25">
        <f>D63</f>
        <v>228.9</v>
      </c>
      <c r="X63" s="106">
        <f>E63</f>
        <v>69</v>
      </c>
      <c r="Y63" s="32">
        <f>H63</f>
        <v>1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4/3</v>
      </c>
      <c r="AH63" s="36" t="str">
        <f>IF(A63="","",A63)</f>
        <v>세종중흥S-클래스센텀뷰</v>
      </c>
      <c r="AI63" s="106">
        <f>IF(E63="","",E63)</f>
        <v>69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3281</v>
      </c>
      <c r="B64" s="16" t="s">
        <v>3277</v>
      </c>
      <c r="C64" s="28">
        <v>576</v>
      </c>
      <c r="D64" s="25">
        <v>235.1</v>
      </c>
      <c r="E64" s="106">
        <v>71</v>
      </c>
      <c r="F64" s="25">
        <v>181.9</v>
      </c>
      <c r="G64" s="27">
        <v>55</v>
      </c>
      <c r="H64" s="28">
        <v>1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5</v>
      </c>
      <c r="R64" s="15">
        <v>3</v>
      </c>
      <c r="S64" s="113" t="s">
        <v>3284</v>
      </c>
      <c r="T64" s="8" t="s">
        <v>3299</v>
      </c>
      <c r="U64" s="13"/>
      <c r="W64" s="25">
        <f>D64</f>
        <v>235.1</v>
      </c>
      <c r="X64" s="106">
        <f>E64</f>
        <v>71</v>
      </c>
      <c r="Y64" s="32">
        <f>H64</f>
        <v>1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5/3</v>
      </c>
      <c r="AH64" s="36" t="str">
        <f>IF(A64="","",A64)</f>
        <v>세종중흥S-클래스센텀뷰</v>
      </c>
      <c r="AI64" s="106">
        <f>IF(E64="","",E64)</f>
        <v>71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3281</v>
      </c>
      <c r="B65" s="16" t="s">
        <v>3277</v>
      </c>
      <c r="C65" s="28">
        <v>576</v>
      </c>
      <c r="D65" s="25">
        <v>248</v>
      </c>
      <c r="E65" s="106">
        <v>75</v>
      </c>
      <c r="F65" s="25">
        <v>196.8</v>
      </c>
      <c r="G65" s="27">
        <v>60</v>
      </c>
      <c r="H65" s="28">
        <v>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3</v>
      </c>
      <c r="S65" s="113" t="s">
        <v>3284</v>
      </c>
      <c r="T65" s="8" t="s">
        <v>3300</v>
      </c>
      <c r="U65" s="13"/>
      <c r="W65" s="25">
        <f>D65</f>
        <v>248</v>
      </c>
      <c r="X65" s="106">
        <f>E65</f>
        <v>75</v>
      </c>
      <c r="Y65" s="32">
        <f>H65</f>
        <v>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4/3</v>
      </c>
      <c r="AH65" s="36" t="str">
        <f>IF(A65="","",A65)</f>
        <v>세종중흥S-클래스센텀뷰</v>
      </c>
      <c r="AI65" s="106">
        <f>IF(E65="","",E65)</f>
        <v>75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3281</v>
      </c>
      <c r="B66" s="16" t="s">
        <v>3279</v>
      </c>
      <c r="C66" s="28">
        <v>576</v>
      </c>
      <c r="D66" s="25">
        <v>252.4</v>
      </c>
      <c r="E66" s="106">
        <v>76</v>
      </c>
      <c r="F66" s="25">
        <v>199.3</v>
      </c>
      <c r="G66" s="27">
        <v>60</v>
      </c>
      <c r="H66" s="28">
        <v>2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3</v>
      </c>
      <c r="S66" s="113" t="s">
        <v>3284</v>
      </c>
      <c r="T66" s="8" t="s">
        <v>3301</v>
      </c>
      <c r="U66" s="13"/>
      <c r="W66" s="25">
        <f>D66</f>
        <v>252.4</v>
      </c>
      <c r="X66" s="106">
        <f>E66</f>
        <v>76</v>
      </c>
      <c r="Y66" s="32">
        <f>H66</f>
        <v>2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3/3</v>
      </c>
      <c r="AH66" s="36" t="str">
        <f>IF(A66="","",A66)</f>
        <v>세종중흥S-클래스센텀뷰</v>
      </c>
      <c r="AI66" s="106">
        <f>IF(E66="","",E66)</f>
        <v>76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3281</v>
      </c>
      <c r="B67" s="16" t="s">
        <v>3277</v>
      </c>
      <c r="C67" s="28">
        <v>576</v>
      </c>
      <c r="D67" s="25">
        <v>257</v>
      </c>
      <c r="E67" s="106">
        <v>78</v>
      </c>
      <c r="F67" s="25">
        <v>198.3</v>
      </c>
      <c r="G67" s="27">
        <v>60</v>
      </c>
      <c r="H67" s="28">
        <v>1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3</v>
      </c>
      <c r="S67" s="113" t="s">
        <v>3284</v>
      </c>
      <c r="T67" s="8" t="s">
        <v>3302</v>
      </c>
      <c r="U67" s="13"/>
      <c r="W67" s="25">
        <f>D67</f>
        <v>257</v>
      </c>
      <c r="X67" s="106">
        <f>E67</f>
        <v>78</v>
      </c>
      <c r="Y67" s="32">
        <f>H67</f>
        <v>1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4/3</v>
      </c>
      <c r="AH67" s="36" t="str">
        <f>IF(A67="","",A67)</f>
        <v>세종중흥S-클래스센텀뷰</v>
      </c>
      <c r="AI67" s="106">
        <f>IF(E67="","",E67)</f>
        <v>78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3281</v>
      </c>
      <c r="B68" s="16" t="s">
        <v>3277</v>
      </c>
      <c r="C68" s="28">
        <v>576</v>
      </c>
      <c r="D68" s="25">
        <v>263.10000000000002</v>
      </c>
      <c r="E68" s="106">
        <v>80</v>
      </c>
      <c r="F68" s="25">
        <v>202.6</v>
      </c>
      <c r="G68" s="27">
        <v>61</v>
      </c>
      <c r="H68" s="28">
        <v>1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5</v>
      </c>
      <c r="R68" s="15">
        <v>3</v>
      </c>
      <c r="S68" s="113" t="s">
        <v>3284</v>
      </c>
      <c r="T68" s="8" t="s">
        <v>3303</v>
      </c>
      <c r="U68" s="13"/>
      <c r="W68" s="25">
        <f>D68</f>
        <v>263.10000000000002</v>
      </c>
      <c r="X68" s="106">
        <f>E68</f>
        <v>80</v>
      </c>
      <c r="Y68" s="32">
        <f>H68</f>
        <v>1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5/3</v>
      </c>
      <c r="AH68" s="36" t="str">
        <f>IF(A68="","",A68)</f>
        <v>세종중흥S-클래스센텀뷰</v>
      </c>
      <c r="AI68" s="106">
        <f>IF(E68="","",E68)</f>
        <v>80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3281</v>
      </c>
      <c r="B69" s="16" t="s">
        <v>3277</v>
      </c>
      <c r="C69" s="28">
        <v>576</v>
      </c>
      <c r="D69" s="25">
        <v>279.8</v>
      </c>
      <c r="E69" s="106">
        <v>85</v>
      </c>
      <c r="F69" s="25">
        <v>224</v>
      </c>
      <c r="G69" s="27">
        <v>68</v>
      </c>
      <c r="H69" s="28">
        <v>2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3</v>
      </c>
      <c r="S69" s="113" t="s">
        <v>3284</v>
      </c>
      <c r="T69" s="8" t="s">
        <v>3304</v>
      </c>
      <c r="U69" s="13"/>
      <c r="W69" s="25">
        <f>D69</f>
        <v>279.8</v>
      </c>
      <c r="X69" s="106">
        <f>E69</f>
        <v>85</v>
      </c>
      <c r="Y69" s="32">
        <f>H69</f>
        <v>2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4/3</v>
      </c>
      <c r="AH69" s="36" t="str">
        <f>IF(A69="","",A69)</f>
        <v>세종중흥S-클래스센텀뷰</v>
      </c>
      <c r="AI69" s="106">
        <f>IF(E69="","",E69)</f>
        <v>85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3281</v>
      </c>
      <c r="B70" s="16" t="s">
        <v>3277</v>
      </c>
      <c r="C70" s="28">
        <v>576</v>
      </c>
      <c r="D70" s="25">
        <v>294.5</v>
      </c>
      <c r="E70" s="106">
        <v>89</v>
      </c>
      <c r="F70" s="25">
        <v>233.2</v>
      </c>
      <c r="G70" s="27">
        <v>71</v>
      </c>
      <c r="H70" s="28">
        <v>2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4</v>
      </c>
      <c r="S70" s="113" t="s">
        <v>3284</v>
      </c>
      <c r="T70" s="8" t="s">
        <v>3305</v>
      </c>
      <c r="U70" s="13"/>
      <c r="W70" s="25">
        <f>D70</f>
        <v>294.5</v>
      </c>
      <c r="X70" s="106">
        <f>E70</f>
        <v>89</v>
      </c>
      <c r="Y70" s="32">
        <f>H70</f>
        <v>2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4/4</v>
      </c>
      <c r="AH70" s="36" t="str">
        <f>IF(A70="","",A70)</f>
        <v>세종중흥S-클래스센텀뷰</v>
      </c>
      <c r="AI70" s="106">
        <f>IF(E70="","",E70)</f>
        <v>89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3281</v>
      </c>
      <c r="B71" s="16" t="s">
        <v>3277</v>
      </c>
      <c r="C71" s="28">
        <v>576</v>
      </c>
      <c r="D71" s="25">
        <v>295.89999999999998</v>
      </c>
      <c r="E71" s="106">
        <v>90</v>
      </c>
      <c r="F71" s="25">
        <v>235</v>
      </c>
      <c r="G71" s="27">
        <v>71</v>
      </c>
      <c r="H71" s="28">
        <v>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4</v>
      </c>
      <c r="R71" s="15">
        <v>3</v>
      </c>
      <c r="S71" s="113" t="s">
        <v>64</v>
      </c>
      <c r="T71" s="8" t="s">
        <v>3306</v>
      </c>
      <c r="U71" s="13"/>
      <c r="W71" s="25">
        <f>D71</f>
        <v>295.89999999999998</v>
      </c>
      <c r="X71" s="106">
        <f>E71</f>
        <v>90</v>
      </c>
      <c r="Y71" s="32">
        <f>H71</f>
        <v>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4/3</v>
      </c>
      <c r="AH71" s="36" t="str">
        <f>IF(A71="","",A71)</f>
        <v>세종중흥S-클래스센텀뷰</v>
      </c>
      <c r="AI71" s="106">
        <f>IF(E71="","",E71)</f>
        <v>90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3276</v>
      </c>
      <c r="B72" s="16" t="s">
        <v>3279</v>
      </c>
      <c r="C72" s="28">
        <v>576</v>
      </c>
      <c r="D72" s="25">
        <v>298</v>
      </c>
      <c r="E72" s="106">
        <v>90</v>
      </c>
      <c r="F72" s="25">
        <v>237.9</v>
      </c>
      <c r="G72" s="27">
        <v>72</v>
      </c>
      <c r="H72" s="28">
        <v>2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3</v>
      </c>
      <c r="S72" s="113" t="s">
        <v>64</v>
      </c>
      <c r="T72" s="8" t="s">
        <v>3307</v>
      </c>
      <c r="U72" s="13"/>
      <c r="W72" s="25">
        <f>D72</f>
        <v>298</v>
      </c>
      <c r="X72" s="106">
        <f>E72</f>
        <v>90</v>
      </c>
      <c r="Y72" s="32">
        <f>H72</f>
        <v>2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4/3</v>
      </c>
      <c r="AH72" s="36" t="str">
        <f>IF(A72="","",A72)</f>
        <v>세종중흥S-클래스센텀뷰</v>
      </c>
      <c r="AI72" s="106">
        <f>IF(E72="","",E72)</f>
        <v>90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3276</v>
      </c>
      <c r="B73" s="16" t="s">
        <v>3279</v>
      </c>
      <c r="C73" s="28">
        <v>576</v>
      </c>
      <c r="D73" s="25">
        <v>347.5</v>
      </c>
      <c r="E73" s="106">
        <v>105</v>
      </c>
      <c r="F73" s="25">
        <v>274.5</v>
      </c>
      <c r="G73" s="27">
        <v>83</v>
      </c>
      <c r="H73" s="28">
        <v>1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5</v>
      </c>
      <c r="R73" s="15">
        <v>4</v>
      </c>
      <c r="S73" s="113" t="s">
        <v>64</v>
      </c>
      <c r="T73" s="8" t="s">
        <v>3308</v>
      </c>
      <c r="U73" s="13"/>
      <c r="W73" s="25">
        <f>D73</f>
        <v>347.5</v>
      </c>
      <c r="X73" s="106">
        <f>E73</f>
        <v>105</v>
      </c>
      <c r="Y73" s="32">
        <f>H73</f>
        <v>1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5/4</v>
      </c>
      <c r="AH73" s="36" t="str">
        <f>IF(A73="","",A73)</f>
        <v>세종중흥S-클래스센텀뷰</v>
      </c>
      <c r="AI73" s="106">
        <f>IF(E73="","",E73)</f>
        <v>105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</sheetData>
  <mergeCells count="1">
    <mergeCell ref="AJ1:AN1"/>
  </mergeCells>
  <phoneticPr fontId="2" type="noConversion"/>
  <conditionalFormatting sqref="AV4:AV6">
    <cfRule type="expression" dxfId="8051" priority="1237">
      <formula>AV4="X"</formula>
    </cfRule>
    <cfRule type="expression" dxfId="8050" priority="1238">
      <formula>AV4="후보"</formula>
    </cfRule>
  </conditionalFormatting>
  <conditionalFormatting sqref="Z2:Z6">
    <cfRule type="colorScale" priority="1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049" priority="1234" operator="greaterThan">
      <formula>0.9</formula>
    </cfRule>
    <cfRule type="cellIs" dxfId="8048" priority="1235" operator="greaterThan">
      <formula>0.85</formula>
    </cfRule>
  </conditionalFormatting>
  <conditionalFormatting sqref="N1:N2">
    <cfRule type="cellIs" dxfId="8047" priority="1232" operator="greaterThan">
      <formula>0.9</formula>
    </cfRule>
    <cfRule type="cellIs" dxfId="8046" priority="1233" operator="greaterThan">
      <formula>0.85</formula>
    </cfRule>
  </conditionalFormatting>
  <conditionalFormatting sqref="N6">
    <cfRule type="cellIs" dxfId="8045" priority="1230" operator="greaterThan">
      <formula>0.9</formula>
    </cfRule>
    <cfRule type="cellIs" dxfId="8044" priority="1231" operator="greaterThan">
      <formula>0.85</formula>
    </cfRule>
  </conditionalFormatting>
  <conditionalFormatting sqref="E6">
    <cfRule type="expression" dxfId="8043" priority="1226">
      <formula>AND(IF(OR($Q6=1,$Q6=2),1,0),IF($X6&lt;=20,1,0))</formula>
    </cfRule>
    <cfRule type="expression" dxfId="8042" priority="1227">
      <formula>AND(IF($Q6=2,1,0),IF($X6&lt;30,1,0))</formula>
    </cfRule>
    <cfRule type="expression" dxfId="8041" priority="1228">
      <formula>AND(IF($Q6=3,1,0),IF($X6&lt;30,1,0))</formula>
    </cfRule>
    <cfRule type="expression" dxfId="8040" priority="1229">
      <formula>AND(IF($Q6=3,1,IF($Q6=4,1,0)),IF($F6&lt;=85,1,0))</formula>
    </cfRule>
  </conditionalFormatting>
  <conditionalFormatting sqref="X6">
    <cfRule type="expression" dxfId="8039" priority="1222">
      <formula>AND(IF(OR($Q6=1,$Q6=2),1,0),IF($X6&lt;=20,1,0))</formula>
    </cfRule>
    <cfRule type="expression" dxfId="8038" priority="1223">
      <formula>AND(IF($Q6=2,1,0),IF($X6&lt;30,1,0))</formula>
    </cfRule>
    <cfRule type="expression" dxfId="8037" priority="1224">
      <formula>AND(IF($Q6=3,1,0),IF($X6&lt;30,1,0))</formula>
    </cfRule>
    <cfRule type="expression" dxfId="8036" priority="1225">
      <formula>AND(IF($Q6=3,1,IF($Q6=4,1,0)),IF($F6&lt;=85,1,0))</formula>
    </cfRule>
  </conditionalFormatting>
  <conditionalFormatting sqref="AI6">
    <cfRule type="expression" dxfId="8035" priority="1218">
      <formula>AND(IF(OR($Q6=1,$Q6=2),1,0),IF($X6&lt;=20,1,0))</formula>
    </cfRule>
    <cfRule type="expression" dxfId="8034" priority="1219">
      <formula>AND(IF($Q6=2,1,0),IF($X6&lt;30,1,0))</formula>
    </cfRule>
    <cfRule type="expression" dxfId="8033" priority="1220">
      <formula>AND(IF($Q6=3,1,0),IF($X6&lt;30,1,0))</formula>
    </cfRule>
    <cfRule type="expression" dxfId="8032" priority="1221">
      <formula>AND(IF($Q6=3,1,IF($Q6=4,1,0)),IF($F6&lt;=85,1,0))</formula>
    </cfRule>
  </conditionalFormatting>
  <conditionalFormatting sqref="AV7">
    <cfRule type="expression" dxfId="8031" priority="1216">
      <formula>AV7="X"</formula>
    </cfRule>
    <cfRule type="expression" dxfId="8030" priority="1217">
      <formula>AV7="후보"</formula>
    </cfRule>
  </conditionalFormatting>
  <conditionalFormatting sqref="Z7">
    <cfRule type="colorScale" priority="12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029" priority="1213" operator="greaterThan">
      <formula>0.9</formula>
    </cfRule>
    <cfRule type="cellIs" dxfId="8028" priority="1214" operator="greaterThan">
      <formula>0.85</formula>
    </cfRule>
  </conditionalFormatting>
  <conditionalFormatting sqref="N7">
    <cfRule type="cellIs" dxfId="8027" priority="1211" operator="greaterThan">
      <formula>0.9</formula>
    </cfRule>
    <cfRule type="cellIs" dxfId="8026" priority="1212" operator="greaterThan">
      <formula>0.85</formula>
    </cfRule>
  </conditionalFormatting>
  <conditionalFormatting sqref="E7">
    <cfRule type="expression" dxfId="8025" priority="1207">
      <formula>AND(IF(OR($Q7=1,$Q7=2),1,0),IF($X7&lt;=20,1,0))</formula>
    </cfRule>
    <cfRule type="expression" dxfId="8024" priority="1208">
      <formula>AND(IF($Q7=2,1,0),IF($X7&lt;30,1,0))</formula>
    </cfRule>
    <cfRule type="expression" dxfId="8023" priority="1209">
      <formula>AND(IF($Q7=3,1,0),IF($X7&lt;30,1,0))</formula>
    </cfRule>
    <cfRule type="expression" dxfId="8022" priority="1210">
      <formula>AND(IF($Q7=3,1,IF($Q7=4,1,0)),IF($F7&lt;=85,1,0))</formula>
    </cfRule>
  </conditionalFormatting>
  <conditionalFormatting sqref="X7">
    <cfRule type="expression" dxfId="8021" priority="1203">
      <formula>AND(IF(OR($Q7=1,$Q7=2),1,0),IF($X7&lt;=20,1,0))</formula>
    </cfRule>
    <cfRule type="expression" dxfId="8020" priority="1204">
      <formula>AND(IF($Q7=2,1,0),IF($X7&lt;30,1,0))</formula>
    </cfRule>
    <cfRule type="expression" dxfId="8019" priority="1205">
      <formula>AND(IF($Q7=3,1,0),IF($X7&lt;30,1,0))</formula>
    </cfRule>
    <cfRule type="expression" dxfId="8018" priority="1206">
      <formula>AND(IF($Q7=3,1,IF($Q7=4,1,0)),IF($F7&lt;=85,1,0))</formula>
    </cfRule>
  </conditionalFormatting>
  <conditionalFormatting sqref="AI7">
    <cfRule type="expression" dxfId="8017" priority="1199">
      <formula>AND(IF(OR($Q7=1,$Q7=2),1,0),IF($X7&lt;=20,1,0))</formula>
    </cfRule>
    <cfRule type="expression" dxfId="8016" priority="1200">
      <formula>AND(IF($Q7=2,1,0),IF($X7&lt;30,1,0))</formula>
    </cfRule>
    <cfRule type="expression" dxfId="8015" priority="1201">
      <formula>AND(IF($Q7=3,1,0),IF($X7&lt;30,1,0))</formula>
    </cfRule>
    <cfRule type="expression" dxfId="8014" priority="1202">
      <formula>AND(IF($Q7=3,1,IF($Q7=4,1,0)),IF($F7&lt;=85,1,0))</formula>
    </cfRule>
  </conditionalFormatting>
  <conditionalFormatting sqref="AV8">
    <cfRule type="expression" dxfId="8013" priority="1197">
      <formula>AV8="X"</formula>
    </cfRule>
    <cfRule type="expression" dxfId="8012" priority="1198">
      <formula>AV8="후보"</formula>
    </cfRule>
  </conditionalFormatting>
  <conditionalFormatting sqref="Z8">
    <cfRule type="colorScale" priority="11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8011" priority="1194" operator="greaterThan">
      <formula>0.9</formula>
    </cfRule>
    <cfRule type="cellIs" dxfId="8010" priority="1195" operator="greaterThan">
      <formula>0.85</formula>
    </cfRule>
  </conditionalFormatting>
  <conditionalFormatting sqref="N8">
    <cfRule type="cellIs" dxfId="8009" priority="1192" operator="greaterThan">
      <formula>0.9</formula>
    </cfRule>
    <cfRule type="cellIs" dxfId="8008" priority="1193" operator="greaterThan">
      <formula>0.85</formula>
    </cfRule>
  </conditionalFormatting>
  <conditionalFormatting sqref="E8">
    <cfRule type="expression" dxfId="8007" priority="1188">
      <formula>AND(IF(OR($Q8=1,$Q8=2),1,0),IF($X8&lt;=20,1,0))</formula>
    </cfRule>
    <cfRule type="expression" dxfId="8006" priority="1189">
      <formula>AND(IF($Q8=2,1,0),IF($X8&lt;30,1,0))</formula>
    </cfRule>
    <cfRule type="expression" dxfId="8005" priority="1190">
      <formula>AND(IF($Q8=3,1,0),IF($X8&lt;30,1,0))</formula>
    </cfRule>
    <cfRule type="expression" dxfId="8004" priority="1191">
      <formula>AND(IF($Q8=3,1,IF($Q8=4,1,0)),IF($F8&lt;=85,1,0))</formula>
    </cfRule>
  </conditionalFormatting>
  <conditionalFormatting sqref="X8">
    <cfRule type="expression" dxfId="8003" priority="1184">
      <formula>AND(IF(OR($Q8=1,$Q8=2),1,0),IF($X8&lt;=20,1,0))</formula>
    </cfRule>
    <cfRule type="expression" dxfId="8002" priority="1185">
      <formula>AND(IF($Q8=2,1,0),IF($X8&lt;30,1,0))</formula>
    </cfRule>
    <cfRule type="expression" dxfId="8001" priority="1186">
      <formula>AND(IF($Q8=3,1,0),IF($X8&lt;30,1,0))</formula>
    </cfRule>
    <cfRule type="expression" dxfId="8000" priority="1187">
      <formula>AND(IF($Q8=3,1,IF($Q8=4,1,0)),IF($F8&lt;=85,1,0))</formula>
    </cfRule>
  </conditionalFormatting>
  <conditionalFormatting sqref="AI8">
    <cfRule type="expression" dxfId="7999" priority="1180">
      <formula>AND(IF(OR($Q8=1,$Q8=2),1,0),IF($X8&lt;=20,1,0))</formula>
    </cfRule>
    <cfRule type="expression" dxfId="7998" priority="1181">
      <formula>AND(IF($Q8=2,1,0),IF($X8&lt;30,1,0))</formula>
    </cfRule>
    <cfRule type="expression" dxfId="7997" priority="1182">
      <formula>AND(IF($Q8=3,1,0),IF($X8&lt;30,1,0))</formula>
    </cfRule>
    <cfRule type="expression" dxfId="7996" priority="1183">
      <formula>AND(IF($Q8=3,1,IF($Q8=4,1,0)),IF($F8&lt;=85,1,0))</formula>
    </cfRule>
  </conditionalFormatting>
  <conditionalFormatting sqref="AV9">
    <cfRule type="expression" dxfId="7995" priority="1178">
      <formula>AV9="X"</formula>
    </cfRule>
    <cfRule type="expression" dxfId="7994" priority="1179">
      <formula>AV9="후보"</formula>
    </cfRule>
  </conditionalFormatting>
  <conditionalFormatting sqref="Z9">
    <cfRule type="colorScale" priority="11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993" priority="1175" operator="greaterThan">
      <formula>0.9</formula>
    </cfRule>
    <cfRule type="cellIs" dxfId="7992" priority="1176" operator="greaterThan">
      <formula>0.85</formula>
    </cfRule>
  </conditionalFormatting>
  <conditionalFormatting sqref="N9">
    <cfRule type="cellIs" dxfId="7991" priority="1173" operator="greaterThan">
      <formula>0.9</formula>
    </cfRule>
    <cfRule type="cellIs" dxfId="7990" priority="1174" operator="greaterThan">
      <formula>0.85</formula>
    </cfRule>
  </conditionalFormatting>
  <conditionalFormatting sqref="E9">
    <cfRule type="expression" dxfId="7989" priority="1169">
      <formula>AND(IF(OR($Q9=1,$Q9=2),1,0),IF($X9&lt;=20,1,0))</formula>
    </cfRule>
    <cfRule type="expression" dxfId="7988" priority="1170">
      <formula>AND(IF($Q9=2,1,0),IF($X9&lt;30,1,0))</formula>
    </cfRule>
    <cfRule type="expression" dxfId="7987" priority="1171">
      <formula>AND(IF($Q9=3,1,0),IF($X9&lt;30,1,0))</formula>
    </cfRule>
    <cfRule type="expression" dxfId="7986" priority="1172">
      <formula>AND(IF($Q9=3,1,IF($Q9=4,1,0)),IF($F9&lt;=85,1,0))</formula>
    </cfRule>
  </conditionalFormatting>
  <conditionalFormatting sqref="X9">
    <cfRule type="expression" dxfId="7985" priority="1165">
      <formula>AND(IF(OR($Q9=1,$Q9=2),1,0),IF($X9&lt;=20,1,0))</formula>
    </cfRule>
    <cfRule type="expression" dxfId="7984" priority="1166">
      <formula>AND(IF($Q9=2,1,0),IF($X9&lt;30,1,0))</formula>
    </cfRule>
    <cfRule type="expression" dxfId="7983" priority="1167">
      <formula>AND(IF($Q9=3,1,0),IF($X9&lt;30,1,0))</formula>
    </cfRule>
    <cfRule type="expression" dxfId="7982" priority="1168">
      <formula>AND(IF($Q9=3,1,IF($Q9=4,1,0)),IF($F9&lt;=85,1,0))</formula>
    </cfRule>
  </conditionalFormatting>
  <conditionalFormatting sqref="AI9">
    <cfRule type="expression" dxfId="7981" priority="1161">
      <formula>AND(IF(OR($Q9=1,$Q9=2),1,0),IF($X9&lt;=20,1,0))</formula>
    </cfRule>
    <cfRule type="expression" dxfId="7980" priority="1162">
      <formula>AND(IF($Q9=2,1,0),IF($X9&lt;30,1,0))</formula>
    </cfRule>
    <cfRule type="expression" dxfId="7979" priority="1163">
      <formula>AND(IF($Q9=3,1,0),IF($X9&lt;30,1,0))</formula>
    </cfRule>
    <cfRule type="expression" dxfId="7978" priority="1164">
      <formula>AND(IF($Q9=3,1,IF($Q9=4,1,0)),IF($F9&lt;=85,1,0))</formula>
    </cfRule>
  </conditionalFormatting>
  <conditionalFormatting sqref="AV10">
    <cfRule type="expression" dxfId="7977" priority="1159">
      <formula>AV10="X"</formula>
    </cfRule>
    <cfRule type="expression" dxfId="7976" priority="1160">
      <formula>AV10="후보"</formula>
    </cfRule>
  </conditionalFormatting>
  <conditionalFormatting sqref="Z10">
    <cfRule type="colorScale" priority="11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975" priority="1156" operator="greaterThan">
      <formula>0.9</formula>
    </cfRule>
    <cfRule type="cellIs" dxfId="7974" priority="1157" operator="greaterThan">
      <formula>0.85</formula>
    </cfRule>
  </conditionalFormatting>
  <conditionalFormatting sqref="N10">
    <cfRule type="cellIs" dxfId="7973" priority="1154" operator="greaterThan">
      <formula>0.9</formula>
    </cfRule>
    <cfRule type="cellIs" dxfId="7972" priority="1155" operator="greaterThan">
      <formula>0.85</formula>
    </cfRule>
  </conditionalFormatting>
  <conditionalFormatting sqref="E10">
    <cfRule type="expression" dxfId="7971" priority="1150">
      <formula>AND(IF(OR($Q10=1,$Q10=2),1,0),IF($X10&lt;=20,1,0))</formula>
    </cfRule>
    <cfRule type="expression" dxfId="7970" priority="1151">
      <formula>AND(IF($Q10=2,1,0),IF($X10&lt;30,1,0))</formula>
    </cfRule>
    <cfRule type="expression" dxfId="7969" priority="1152">
      <formula>AND(IF($Q10=3,1,0),IF($X10&lt;30,1,0))</formula>
    </cfRule>
    <cfRule type="expression" dxfId="7968" priority="1153">
      <formula>AND(IF($Q10=3,1,IF($Q10=4,1,0)),IF($F10&lt;=85,1,0))</formula>
    </cfRule>
  </conditionalFormatting>
  <conditionalFormatting sqref="X10">
    <cfRule type="expression" dxfId="7967" priority="1146">
      <formula>AND(IF(OR($Q10=1,$Q10=2),1,0),IF($X10&lt;=20,1,0))</formula>
    </cfRule>
    <cfRule type="expression" dxfId="7966" priority="1147">
      <formula>AND(IF($Q10=2,1,0),IF($X10&lt;30,1,0))</formula>
    </cfRule>
    <cfRule type="expression" dxfId="7965" priority="1148">
      <formula>AND(IF($Q10=3,1,0),IF($X10&lt;30,1,0))</formula>
    </cfRule>
    <cfRule type="expression" dxfId="7964" priority="1149">
      <formula>AND(IF($Q10=3,1,IF($Q10=4,1,0)),IF($F10&lt;=85,1,0))</formula>
    </cfRule>
  </conditionalFormatting>
  <conditionalFormatting sqref="AI10">
    <cfRule type="expression" dxfId="7963" priority="1142">
      <formula>AND(IF(OR($Q10=1,$Q10=2),1,0),IF($X10&lt;=20,1,0))</formula>
    </cfRule>
    <cfRule type="expression" dxfId="7962" priority="1143">
      <formula>AND(IF($Q10=2,1,0),IF($X10&lt;30,1,0))</formula>
    </cfRule>
    <cfRule type="expression" dxfId="7961" priority="1144">
      <formula>AND(IF($Q10=3,1,0),IF($X10&lt;30,1,0))</formula>
    </cfRule>
    <cfRule type="expression" dxfId="7960" priority="1145">
      <formula>AND(IF($Q10=3,1,IF($Q10=4,1,0)),IF($F10&lt;=85,1,0))</formula>
    </cfRule>
  </conditionalFormatting>
  <conditionalFormatting sqref="AV11">
    <cfRule type="expression" dxfId="7959" priority="1140">
      <formula>AV11="X"</formula>
    </cfRule>
    <cfRule type="expression" dxfId="7958" priority="1141">
      <formula>AV11="후보"</formula>
    </cfRule>
  </conditionalFormatting>
  <conditionalFormatting sqref="Z11">
    <cfRule type="colorScale" priority="11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957" priority="1137" operator="greaterThan">
      <formula>0.9</formula>
    </cfRule>
    <cfRule type="cellIs" dxfId="7956" priority="1138" operator="greaterThan">
      <formula>0.85</formula>
    </cfRule>
  </conditionalFormatting>
  <conditionalFormatting sqref="N11">
    <cfRule type="cellIs" dxfId="7955" priority="1135" operator="greaterThan">
      <formula>0.9</formula>
    </cfRule>
    <cfRule type="cellIs" dxfId="7954" priority="1136" operator="greaterThan">
      <formula>0.85</formula>
    </cfRule>
  </conditionalFormatting>
  <conditionalFormatting sqref="E11">
    <cfRule type="expression" dxfId="7953" priority="1131">
      <formula>AND(IF(OR($Q11=1,$Q11=2),1,0),IF($X11&lt;=20,1,0))</formula>
    </cfRule>
    <cfRule type="expression" dxfId="7952" priority="1132">
      <formula>AND(IF($Q11=2,1,0),IF($X11&lt;30,1,0))</formula>
    </cfRule>
    <cfRule type="expression" dxfId="7951" priority="1133">
      <formula>AND(IF($Q11=3,1,0),IF($X11&lt;30,1,0))</formula>
    </cfRule>
    <cfRule type="expression" dxfId="7950" priority="1134">
      <formula>AND(IF($Q11=3,1,IF($Q11=4,1,0)),IF($F11&lt;=85,1,0))</formula>
    </cfRule>
  </conditionalFormatting>
  <conditionalFormatting sqref="X11">
    <cfRule type="expression" dxfId="7949" priority="1127">
      <formula>AND(IF(OR($Q11=1,$Q11=2),1,0),IF($X11&lt;=20,1,0))</formula>
    </cfRule>
    <cfRule type="expression" dxfId="7948" priority="1128">
      <formula>AND(IF($Q11=2,1,0),IF($X11&lt;30,1,0))</formula>
    </cfRule>
    <cfRule type="expression" dxfId="7947" priority="1129">
      <formula>AND(IF($Q11=3,1,0),IF($X11&lt;30,1,0))</formula>
    </cfRule>
    <cfRule type="expression" dxfId="7946" priority="1130">
      <formula>AND(IF($Q11=3,1,IF($Q11=4,1,0)),IF($F11&lt;=85,1,0))</formula>
    </cfRule>
  </conditionalFormatting>
  <conditionalFormatting sqref="AI11">
    <cfRule type="expression" dxfId="7945" priority="1123">
      <formula>AND(IF(OR($Q11=1,$Q11=2),1,0),IF($X11&lt;=20,1,0))</formula>
    </cfRule>
    <cfRule type="expression" dxfId="7944" priority="1124">
      <formula>AND(IF($Q11=2,1,0),IF($X11&lt;30,1,0))</formula>
    </cfRule>
    <cfRule type="expression" dxfId="7943" priority="1125">
      <formula>AND(IF($Q11=3,1,0),IF($X11&lt;30,1,0))</formula>
    </cfRule>
    <cfRule type="expression" dxfId="7942" priority="1126">
      <formula>AND(IF($Q11=3,1,IF($Q11=4,1,0)),IF($F11&lt;=85,1,0))</formula>
    </cfRule>
  </conditionalFormatting>
  <conditionalFormatting sqref="AV12">
    <cfRule type="expression" dxfId="7941" priority="1121">
      <formula>AV12="X"</formula>
    </cfRule>
    <cfRule type="expression" dxfId="7940" priority="1122">
      <formula>AV12="후보"</formula>
    </cfRule>
  </conditionalFormatting>
  <conditionalFormatting sqref="Z12">
    <cfRule type="colorScale" priority="11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939" priority="1118" operator="greaterThan">
      <formula>0.9</formula>
    </cfRule>
    <cfRule type="cellIs" dxfId="7938" priority="1119" operator="greaterThan">
      <formula>0.85</formula>
    </cfRule>
  </conditionalFormatting>
  <conditionalFormatting sqref="N12">
    <cfRule type="cellIs" dxfId="7937" priority="1116" operator="greaterThan">
      <formula>0.9</formula>
    </cfRule>
    <cfRule type="cellIs" dxfId="7936" priority="1117" operator="greaterThan">
      <formula>0.85</formula>
    </cfRule>
  </conditionalFormatting>
  <conditionalFormatting sqref="E12">
    <cfRule type="expression" dxfId="7935" priority="1112">
      <formula>AND(IF(OR($Q12=1,$Q12=2),1,0),IF($X12&lt;=20,1,0))</formula>
    </cfRule>
    <cfRule type="expression" dxfId="7934" priority="1113">
      <formula>AND(IF($Q12=2,1,0),IF($X12&lt;30,1,0))</formula>
    </cfRule>
    <cfRule type="expression" dxfId="7933" priority="1114">
      <formula>AND(IF($Q12=3,1,0),IF($X12&lt;30,1,0))</formula>
    </cfRule>
    <cfRule type="expression" dxfId="7932" priority="1115">
      <formula>AND(IF($Q12=3,1,IF($Q12=4,1,0)),IF($F12&lt;=85,1,0))</formula>
    </cfRule>
  </conditionalFormatting>
  <conditionalFormatting sqref="X12">
    <cfRule type="expression" dxfId="7931" priority="1108">
      <formula>AND(IF(OR($Q12=1,$Q12=2),1,0),IF($X12&lt;=20,1,0))</formula>
    </cfRule>
    <cfRule type="expression" dxfId="7930" priority="1109">
      <formula>AND(IF($Q12=2,1,0),IF($X12&lt;30,1,0))</formula>
    </cfRule>
    <cfRule type="expression" dxfId="7929" priority="1110">
      <formula>AND(IF($Q12=3,1,0),IF($X12&lt;30,1,0))</formula>
    </cfRule>
    <cfRule type="expression" dxfId="7928" priority="1111">
      <formula>AND(IF($Q12=3,1,IF($Q12=4,1,0)),IF($F12&lt;=85,1,0))</formula>
    </cfRule>
  </conditionalFormatting>
  <conditionalFormatting sqref="AI12">
    <cfRule type="expression" dxfId="7927" priority="1104">
      <formula>AND(IF(OR($Q12=1,$Q12=2),1,0),IF($X12&lt;=20,1,0))</formula>
    </cfRule>
    <cfRule type="expression" dxfId="7926" priority="1105">
      <formula>AND(IF($Q12=2,1,0),IF($X12&lt;30,1,0))</formula>
    </cfRule>
    <cfRule type="expression" dxfId="7925" priority="1106">
      <formula>AND(IF($Q12=3,1,0),IF($X12&lt;30,1,0))</formula>
    </cfRule>
    <cfRule type="expression" dxfId="7924" priority="1107">
      <formula>AND(IF($Q12=3,1,IF($Q12=4,1,0)),IF($F12&lt;=85,1,0))</formula>
    </cfRule>
  </conditionalFormatting>
  <conditionalFormatting sqref="AV13">
    <cfRule type="expression" dxfId="7923" priority="1102">
      <formula>AV13="X"</formula>
    </cfRule>
    <cfRule type="expression" dxfId="7922" priority="1103">
      <formula>AV13="후보"</formula>
    </cfRule>
  </conditionalFormatting>
  <conditionalFormatting sqref="Z13">
    <cfRule type="colorScale" priority="11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7921" priority="1099" operator="greaterThan">
      <formula>0.9</formula>
    </cfRule>
    <cfRule type="cellIs" dxfId="7920" priority="1100" operator="greaterThan">
      <formula>0.85</formula>
    </cfRule>
  </conditionalFormatting>
  <conditionalFormatting sqref="AV14">
    <cfRule type="expression" dxfId="7919" priority="1097">
      <formula>AV14="X"</formula>
    </cfRule>
    <cfRule type="expression" dxfId="7918" priority="1098">
      <formula>AV14="후보"</formula>
    </cfRule>
  </conditionalFormatting>
  <conditionalFormatting sqref="Z14">
    <cfRule type="colorScale" priority="10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917" priority="1094" operator="greaterThan">
      <formula>0.9</formula>
    </cfRule>
    <cfRule type="cellIs" dxfId="7916" priority="1095" operator="greaterThan">
      <formula>0.85</formula>
    </cfRule>
  </conditionalFormatting>
  <conditionalFormatting sqref="N14">
    <cfRule type="cellIs" dxfId="7915" priority="1092" operator="greaterThan">
      <formula>0.9</formula>
    </cfRule>
    <cfRule type="cellIs" dxfId="7914" priority="1093" operator="greaterThan">
      <formula>0.85</formula>
    </cfRule>
  </conditionalFormatting>
  <conditionalFormatting sqref="E14">
    <cfRule type="expression" dxfId="7913" priority="1088">
      <formula>AND(IF(OR($Q14=1,$Q14=2),1,0),IF($X14&lt;=20,1,0))</formula>
    </cfRule>
    <cfRule type="expression" dxfId="7912" priority="1089">
      <formula>AND(IF($Q14=2,1,0),IF($X14&lt;30,1,0))</formula>
    </cfRule>
    <cfRule type="expression" dxfId="7911" priority="1090">
      <formula>AND(IF($Q14=3,1,0),IF($X14&lt;30,1,0))</formula>
    </cfRule>
    <cfRule type="expression" dxfId="7910" priority="1091">
      <formula>AND(IF($Q14=3,1,IF($Q14=4,1,0)),IF($F14&lt;=85,1,0))</formula>
    </cfRule>
  </conditionalFormatting>
  <conditionalFormatting sqref="X14">
    <cfRule type="expression" dxfId="7909" priority="1084">
      <formula>AND(IF(OR($Q14=1,$Q14=2),1,0),IF($X14&lt;=20,1,0))</formula>
    </cfRule>
    <cfRule type="expression" dxfId="7908" priority="1085">
      <formula>AND(IF($Q14=2,1,0),IF($X14&lt;30,1,0))</formula>
    </cfRule>
    <cfRule type="expression" dxfId="7907" priority="1086">
      <formula>AND(IF($Q14=3,1,0),IF($X14&lt;30,1,0))</formula>
    </cfRule>
    <cfRule type="expression" dxfId="7906" priority="1087">
      <formula>AND(IF($Q14=3,1,IF($Q14=4,1,0)),IF($F14&lt;=85,1,0))</formula>
    </cfRule>
  </conditionalFormatting>
  <conditionalFormatting sqref="AI14">
    <cfRule type="expression" dxfId="7905" priority="1080">
      <formula>AND(IF(OR($Q14=1,$Q14=2),1,0),IF($X14&lt;=20,1,0))</formula>
    </cfRule>
    <cfRule type="expression" dxfId="7904" priority="1081">
      <formula>AND(IF($Q14=2,1,0),IF($X14&lt;30,1,0))</formula>
    </cfRule>
    <cfRule type="expression" dxfId="7903" priority="1082">
      <formula>AND(IF($Q14=3,1,0),IF($X14&lt;30,1,0))</formula>
    </cfRule>
    <cfRule type="expression" dxfId="7902" priority="1083">
      <formula>AND(IF($Q14=3,1,IF($Q14=4,1,0)),IF($F14&lt;=85,1,0))</formula>
    </cfRule>
  </conditionalFormatting>
  <conditionalFormatting sqref="AV15">
    <cfRule type="expression" dxfId="7901" priority="1078">
      <formula>AV15="X"</formula>
    </cfRule>
    <cfRule type="expression" dxfId="7900" priority="1079">
      <formula>AV15="후보"</formula>
    </cfRule>
  </conditionalFormatting>
  <conditionalFormatting sqref="Z15">
    <cfRule type="colorScale" priority="10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899" priority="1075" operator="greaterThan">
      <formula>0.9</formula>
    </cfRule>
    <cfRule type="cellIs" dxfId="7898" priority="1076" operator="greaterThan">
      <formula>0.85</formula>
    </cfRule>
  </conditionalFormatting>
  <conditionalFormatting sqref="N15">
    <cfRule type="cellIs" dxfId="7897" priority="1073" operator="greaterThan">
      <formula>0.9</formula>
    </cfRule>
    <cfRule type="cellIs" dxfId="7896" priority="1074" operator="greaterThan">
      <formula>0.85</formula>
    </cfRule>
  </conditionalFormatting>
  <conditionalFormatting sqref="E15">
    <cfRule type="expression" dxfId="7895" priority="1069">
      <formula>AND(IF(OR($Q15=1,$Q15=2),1,0),IF($X15&lt;=20,1,0))</formula>
    </cfRule>
    <cfRule type="expression" dxfId="7894" priority="1070">
      <formula>AND(IF($Q15=2,1,0),IF($X15&lt;30,1,0))</formula>
    </cfRule>
    <cfRule type="expression" dxfId="7893" priority="1071">
      <formula>AND(IF($Q15=3,1,0),IF($X15&lt;30,1,0))</formula>
    </cfRule>
    <cfRule type="expression" dxfId="7892" priority="1072">
      <formula>AND(IF($Q15=3,1,IF($Q15=4,1,0)),IF($F15&lt;=85,1,0))</formula>
    </cfRule>
  </conditionalFormatting>
  <conditionalFormatting sqref="X15">
    <cfRule type="expression" dxfId="7891" priority="1065">
      <formula>AND(IF(OR($Q15=1,$Q15=2),1,0),IF($X15&lt;=20,1,0))</formula>
    </cfRule>
    <cfRule type="expression" dxfId="7890" priority="1066">
      <formula>AND(IF($Q15=2,1,0),IF($X15&lt;30,1,0))</formula>
    </cfRule>
    <cfRule type="expression" dxfId="7889" priority="1067">
      <formula>AND(IF($Q15=3,1,0),IF($X15&lt;30,1,0))</formula>
    </cfRule>
    <cfRule type="expression" dxfId="7888" priority="1068">
      <formula>AND(IF($Q15=3,1,IF($Q15=4,1,0)),IF($F15&lt;=85,1,0))</formula>
    </cfRule>
  </conditionalFormatting>
  <conditionalFormatting sqref="AI15">
    <cfRule type="expression" dxfId="7887" priority="1061">
      <formula>AND(IF(OR($Q15=1,$Q15=2),1,0),IF($X15&lt;=20,1,0))</formula>
    </cfRule>
    <cfRule type="expression" dxfId="7886" priority="1062">
      <formula>AND(IF($Q15=2,1,0),IF($X15&lt;30,1,0))</formula>
    </cfRule>
    <cfRule type="expression" dxfId="7885" priority="1063">
      <formula>AND(IF($Q15=3,1,0),IF($X15&lt;30,1,0))</formula>
    </cfRule>
    <cfRule type="expression" dxfId="7884" priority="1064">
      <formula>AND(IF($Q15=3,1,IF($Q15=4,1,0)),IF($F15&lt;=85,1,0))</formula>
    </cfRule>
  </conditionalFormatting>
  <conditionalFormatting sqref="AV16">
    <cfRule type="expression" dxfId="7883" priority="1059">
      <formula>AV16="X"</formula>
    </cfRule>
    <cfRule type="expression" dxfId="7882" priority="1060">
      <formula>AV16="후보"</formula>
    </cfRule>
  </conditionalFormatting>
  <conditionalFormatting sqref="Z16">
    <cfRule type="colorScale" priority="10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881" priority="1056" operator="greaterThan">
      <formula>0.9</formula>
    </cfRule>
    <cfRule type="cellIs" dxfId="7880" priority="1057" operator="greaterThan">
      <formula>0.85</formula>
    </cfRule>
  </conditionalFormatting>
  <conditionalFormatting sqref="N16">
    <cfRule type="cellIs" dxfId="7879" priority="1054" operator="greaterThan">
      <formula>0.9</formula>
    </cfRule>
    <cfRule type="cellIs" dxfId="7878" priority="1055" operator="greaterThan">
      <formula>0.85</formula>
    </cfRule>
  </conditionalFormatting>
  <conditionalFormatting sqref="E16">
    <cfRule type="expression" dxfId="7877" priority="1050">
      <formula>AND(IF(OR($Q16=1,$Q16=2),1,0),IF($X16&lt;=20,1,0))</formula>
    </cfRule>
    <cfRule type="expression" dxfId="7876" priority="1051">
      <formula>AND(IF($Q16=2,1,0),IF($X16&lt;30,1,0))</formula>
    </cfRule>
    <cfRule type="expression" dxfId="7875" priority="1052">
      <formula>AND(IF($Q16=3,1,0),IF($X16&lt;30,1,0))</formula>
    </cfRule>
    <cfRule type="expression" dxfId="7874" priority="1053">
      <formula>AND(IF($Q16=3,1,IF($Q16=4,1,0)),IF($F16&lt;=85,1,0))</formula>
    </cfRule>
  </conditionalFormatting>
  <conditionalFormatting sqref="X16">
    <cfRule type="expression" dxfId="7873" priority="1046">
      <formula>AND(IF(OR($Q16=1,$Q16=2),1,0),IF($X16&lt;=20,1,0))</formula>
    </cfRule>
    <cfRule type="expression" dxfId="7872" priority="1047">
      <formula>AND(IF($Q16=2,1,0),IF($X16&lt;30,1,0))</formula>
    </cfRule>
    <cfRule type="expression" dxfId="7871" priority="1048">
      <formula>AND(IF($Q16=3,1,0),IF($X16&lt;30,1,0))</formula>
    </cfRule>
    <cfRule type="expression" dxfId="7870" priority="1049">
      <formula>AND(IF($Q16=3,1,IF($Q16=4,1,0)),IF($F16&lt;=85,1,0))</formula>
    </cfRule>
  </conditionalFormatting>
  <conditionalFormatting sqref="AI16">
    <cfRule type="expression" dxfId="7869" priority="1042">
      <formula>AND(IF(OR($Q16=1,$Q16=2),1,0),IF($X16&lt;=20,1,0))</formula>
    </cfRule>
    <cfRule type="expression" dxfId="7868" priority="1043">
      <formula>AND(IF($Q16=2,1,0),IF($X16&lt;30,1,0))</formula>
    </cfRule>
    <cfRule type="expression" dxfId="7867" priority="1044">
      <formula>AND(IF($Q16=3,1,0),IF($X16&lt;30,1,0))</formula>
    </cfRule>
    <cfRule type="expression" dxfId="7866" priority="1045">
      <formula>AND(IF($Q16=3,1,IF($Q16=4,1,0)),IF($F16&lt;=85,1,0))</formula>
    </cfRule>
  </conditionalFormatting>
  <conditionalFormatting sqref="AV17">
    <cfRule type="expression" dxfId="7865" priority="1040">
      <formula>AV17="X"</formula>
    </cfRule>
    <cfRule type="expression" dxfId="7864" priority="1041">
      <formula>AV17="후보"</formula>
    </cfRule>
  </conditionalFormatting>
  <conditionalFormatting sqref="Z17">
    <cfRule type="colorScale" priority="10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863" priority="1037" operator="greaterThan">
      <formula>0.9</formula>
    </cfRule>
    <cfRule type="cellIs" dxfId="7862" priority="1038" operator="greaterThan">
      <formula>0.85</formula>
    </cfRule>
  </conditionalFormatting>
  <conditionalFormatting sqref="N17">
    <cfRule type="cellIs" dxfId="7861" priority="1035" operator="greaterThan">
      <formula>0.9</formula>
    </cfRule>
    <cfRule type="cellIs" dxfId="7860" priority="1036" operator="greaterThan">
      <formula>0.85</formula>
    </cfRule>
  </conditionalFormatting>
  <conditionalFormatting sqref="E17">
    <cfRule type="expression" dxfId="7859" priority="1031">
      <formula>AND(IF(OR($Q17=1,$Q17=2),1,0),IF($X17&lt;=20,1,0))</formula>
    </cfRule>
    <cfRule type="expression" dxfId="7858" priority="1032">
      <formula>AND(IF($Q17=2,1,0),IF($X17&lt;30,1,0))</formula>
    </cfRule>
    <cfRule type="expression" dxfId="7857" priority="1033">
      <formula>AND(IF($Q17=3,1,0),IF($X17&lt;30,1,0))</formula>
    </cfRule>
    <cfRule type="expression" dxfId="7856" priority="1034">
      <formula>AND(IF($Q17=3,1,IF($Q17=4,1,0)),IF($F17&lt;=85,1,0))</formula>
    </cfRule>
  </conditionalFormatting>
  <conditionalFormatting sqref="X17">
    <cfRule type="expression" dxfId="7855" priority="1027">
      <formula>AND(IF(OR($Q17=1,$Q17=2),1,0),IF($X17&lt;=20,1,0))</formula>
    </cfRule>
    <cfRule type="expression" dxfId="7854" priority="1028">
      <formula>AND(IF($Q17=2,1,0),IF($X17&lt;30,1,0))</formula>
    </cfRule>
    <cfRule type="expression" dxfId="7853" priority="1029">
      <formula>AND(IF($Q17=3,1,0),IF($X17&lt;30,1,0))</formula>
    </cfRule>
    <cfRule type="expression" dxfId="7852" priority="1030">
      <formula>AND(IF($Q17=3,1,IF($Q17=4,1,0)),IF($F17&lt;=85,1,0))</formula>
    </cfRule>
  </conditionalFormatting>
  <conditionalFormatting sqref="AI17">
    <cfRule type="expression" dxfId="7851" priority="1023">
      <formula>AND(IF(OR($Q17=1,$Q17=2),1,0),IF($X17&lt;=20,1,0))</formula>
    </cfRule>
    <cfRule type="expression" dxfId="7850" priority="1024">
      <formula>AND(IF($Q17=2,1,0),IF($X17&lt;30,1,0))</formula>
    </cfRule>
    <cfRule type="expression" dxfId="7849" priority="1025">
      <formula>AND(IF($Q17=3,1,0),IF($X17&lt;30,1,0))</formula>
    </cfRule>
    <cfRule type="expression" dxfId="7848" priority="1026">
      <formula>AND(IF($Q17=3,1,IF($Q17=4,1,0)),IF($F17&lt;=85,1,0))</formula>
    </cfRule>
  </conditionalFormatting>
  <conditionalFormatting sqref="AV18">
    <cfRule type="expression" dxfId="7847" priority="1021">
      <formula>AV18="X"</formula>
    </cfRule>
    <cfRule type="expression" dxfId="7846" priority="1022">
      <formula>AV18="후보"</formula>
    </cfRule>
  </conditionalFormatting>
  <conditionalFormatting sqref="Z18">
    <cfRule type="colorScale" priority="10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845" priority="1018" operator="greaterThan">
      <formula>0.9</formula>
    </cfRule>
    <cfRule type="cellIs" dxfId="7844" priority="1019" operator="greaterThan">
      <formula>0.85</formula>
    </cfRule>
  </conditionalFormatting>
  <conditionalFormatting sqref="N18">
    <cfRule type="cellIs" dxfId="7843" priority="1016" operator="greaterThan">
      <formula>0.9</formula>
    </cfRule>
    <cfRule type="cellIs" dxfId="7842" priority="1017" operator="greaterThan">
      <formula>0.85</formula>
    </cfRule>
  </conditionalFormatting>
  <conditionalFormatting sqref="E18">
    <cfRule type="expression" dxfId="7841" priority="1012">
      <formula>AND(IF(OR($Q18=1,$Q18=2),1,0),IF($X18&lt;=20,1,0))</formula>
    </cfRule>
    <cfRule type="expression" dxfId="7840" priority="1013">
      <formula>AND(IF($Q18=2,1,0),IF($X18&lt;30,1,0))</formula>
    </cfRule>
    <cfRule type="expression" dxfId="7839" priority="1014">
      <formula>AND(IF($Q18=3,1,0),IF($X18&lt;30,1,0))</formula>
    </cfRule>
    <cfRule type="expression" dxfId="7838" priority="1015">
      <formula>AND(IF($Q18=3,1,IF($Q18=4,1,0)),IF($F18&lt;=85,1,0))</formula>
    </cfRule>
  </conditionalFormatting>
  <conditionalFormatting sqref="X18">
    <cfRule type="expression" dxfId="7837" priority="1008">
      <formula>AND(IF(OR($Q18=1,$Q18=2),1,0),IF($X18&lt;=20,1,0))</formula>
    </cfRule>
    <cfRule type="expression" dxfId="7836" priority="1009">
      <formula>AND(IF($Q18=2,1,0),IF($X18&lt;30,1,0))</formula>
    </cfRule>
    <cfRule type="expression" dxfId="7835" priority="1010">
      <formula>AND(IF($Q18=3,1,0),IF($X18&lt;30,1,0))</formula>
    </cfRule>
    <cfRule type="expression" dxfId="7834" priority="1011">
      <formula>AND(IF($Q18=3,1,IF($Q18=4,1,0)),IF($F18&lt;=85,1,0))</formula>
    </cfRule>
  </conditionalFormatting>
  <conditionalFormatting sqref="AI18">
    <cfRule type="expression" dxfId="7833" priority="1004">
      <formula>AND(IF(OR($Q18=1,$Q18=2),1,0),IF($X18&lt;=20,1,0))</formula>
    </cfRule>
    <cfRule type="expression" dxfId="7832" priority="1005">
      <formula>AND(IF($Q18=2,1,0),IF($X18&lt;30,1,0))</formula>
    </cfRule>
    <cfRule type="expression" dxfId="7831" priority="1006">
      <formula>AND(IF($Q18=3,1,0),IF($X18&lt;30,1,0))</formula>
    </cfRule>
    <cfRule type="expression" dxfId="7830" priority="1007">
      <formula>AND(IF($Q18=3,1,IF($Q18=4,1,0)),IF($F18&lt;=85,1,0))</formula>
    </cfRule>
  </conditionalFormatting>
  <conditionalFormatting sqref="AV19">
    <cfRule type="expression" dxfId="7829" priority="1002">
      <formula>AV19="X"</formula>
    </cfRule>
    <cfRule type="expression" dxfId="7828" priority="1003">
      <formula>AV19="후보"</formula>
    </cfRule>
  </conditionalFormatting>
  <conditionalFormatting sqref="Z19">
    <cfRule type="colorScale" priority="10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827" priority="999" operator="greaterThan">
      <formula>0.9</formula>
    </cfRule>
    <cfRule type="cellIs" dxfId="7826" priority="1000" operator="greaterThan">
      <formula>0.85</formula>
    </cfRule>
  </conditionalFormatting>
  <conditionalFormatting sqref="N19">
    <cfRule type="cellIs" dxfId="7825" priority="997" operator="greaterThan">
      <formula>0.9</formula>
    </cfRule>
    <cfRule type="cellIs" dxfId="7824" priority="998" operator="greaterThan">
      <formula>0.85</formula>
    </cfRule>
  </conditionalFormatting>
  <conditionalFormatting sqref="E19">
    <cfRule type="expression" dxfId="7823" priority="993">
      <formula>AND(IF(OR($Q19=1,$Q19=2),1,0),IF($X19&lt;=20,1,0))</formula>
    </cfRule>
    <cfRule type="expression" dxfId="7822" priority="994">
      <formula>AND(IF($Q19=2,1,0),IF($X19&lt;30,1,0))</formula>
    </cfRule>
    <cfRule type="expression" dxfId="7821" priority="995">
      <formula>AND(IF($Q19=3,1,0),IF($X19&lt;30,1,0))</formula>
    </cfRule>
    <cfRule type="expression" dxfId="7820" priority="996">
      <formula>AND(IF($Q19=3,1,IF($Q19=4,1,0)),IF($F19&lt;=85,1,0))</formula>
    </cfRule>
  </conditionalFormatting>
  <conditionalFormatting sqref="X19">
    <cfRule type="expression" dxfId="7819" priority="989">
      <formula>AND(IF(OR($Q19=1,$Q19=2),1,0),IF($X19&lt;=20,1,0))</formula>
    </cfRule>
    <cfRule type="expression" dxfId="7818" priority="990">
      <formula>AND(IF($Q19=2,1,0),IF($X19&lt;30,1,0))</formula>
    </cfRule>
    <cfRule type="expression" dxfId="7817" priority="991">
      <formula>AND(IF($Q19=3,1,0),IF($X19&lt;30,1,0))</formula>
    </cfRule>
    <cfRule type="expression" dxfId="7816" priority="992">
      <formula>AND(IF($Q19=3,1,IF($Q19=4,1,0)),IF($F19&lt;=85,1,0))</formula>
    </cfRule>
  </conditionalFormatting>
  <conditionalFormatting sqref="AI19">
    <cfRule type="expression" dxfId="7815" priority="985">
      <formula>AND(IF(OR($Q19=1,$Q19=2),1,0),IF($X19&lt;=20,1,0))</formula>
    </cfRule>
    <cfRule type="expression" dxfId="7814" priority="986">
      <formula>AND(IF($Q19=2,1,0),IF($X19&lt;30,1,0))</formula>
    </cfRule>
    <cfRule type="expression" dxfId="7813" priority="987">
      <formula>AND(IF($Q19=3,1,0),IF($X19&lt;30,1,0))</formula>
    </cfRule>
    <cfRule type="expression" dxfId="7812" priority="988">
      <formula>AND(IF($Q19=3,1,IF($Q19=4,1,0)),IF($F19&lt;=85,1,0))</formula>
    </cfRule>
  </conditionalFormatting>
  <conditionalFormatting sqref="AV20">
    <cfRule type="expression" dxfId="7811" priority="983">
      <formula>AV20="X"</formula>
    </cfRule>
    <cfRule type="expression" dxfId="7810" priority="984">
      <formula>AV20="후보"</formula>
    </cfRule>
  </conditionalFormatting>
  <conditionalFormatting sqref="Z20">
    <cfRule type="colorScale" priority="9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809" priority="980" operator="greaterThan">
      <formula>0.9</formula>
    </cfRule>
    <cfRule type="cellIs" dxfId="7808" priority="981" operator="greaterThan">
      <formula>0.85</formula>
    </cfRule>
  </conditionalFormatting>
  <conditionalFormatting sqref="N20">
    <cfRule type="cellIs" dxfId="7807" priority="978" operator="greaterThan">
      <formula>0.9</formula>
    </cfRule>
    <cfRule type="cellIs" dxfId="7806" priority="979" operator="greaterThan">
      <formula>0.85</formula>
    </cfRule>
  </conditionalFormatting>
  <conditionalFormatting sqref="E20">
    <cfRule type="expression" dxfId="7805" priority="974">
      <formula>AND(IF(OR($Q20=1,$Q20=2),1,0),IF($X20&lt;=20,1,0))</formula>
    </cfRule>
    <cfRule type="expression" dxfId="7804" priority="975">
      <formula>AND(IF($Q20=2,1,0),IF($X20&lt;30,1,0))</formula>
    </cfRule>
    <cfRule type="expression" dxfId="7803" priority="976">
      <formula>AND(IF($Q20=3,1,0),IF($X20&lt;30,1,0))</formula>
    </cfRule>
    <cfRule type="expression" dxfId="7802" priority="977">
      <formula>AND(IF($Q20=3,1,IF($Q20=4,1,0)),IF($F20&lt;=85,1,0))</formula>
    </cfRule>
  </conditionalFormatting>
  <conditionalFormatting sqref="X20">
    <cfRule type="expression" dxfId="7801" priority="970">
      <formula>AND(IF(OR($Q20=1,$Q20=2),1,0),IF($X20&lt;=20,1,0))</formula>
    </cfRule>
    <cfRule type="expression" dxfId="7800" priority="971">
      <formula>AND(IF($Q20=2,1,0),IF($X20&lt;30,1,0))</formula>
    </cfRule>
    <cfRule type="expression" dxfId="7799" priority="972">
      <formula>AND(IF($Q20=3,1,0),IF($X20&lt;30,1,0))</formula>
    </cfRule>
    <cfRule type="expression" dxfId="7798" priority="973">
      <formula>AND(IF($Q20=3,1,IF($Q20=4,1,0)),IF($F20&lt;=85,1,0))</formula>
    </cfRule>
  </conditionalFormatting>
  <conditionalFormatting sqref="AI20">
    <cfRule type="expression" dxfId="7797" priority="966">
      <formula>AND(IF(OR($Q20=1,$Q20=2),1,0),IF($X20&lt;=20,1,0))</formula>
    </cfRule>
    <cfRule type="expression" dxfId="7796" priority="967">
      <formula>AND(IF($Q20=2,1,0),IF($X20&lt;30,1,0))</formula>
    </cfRule>
    <cfRule type="expression" dxfId="7795" priority="968">
      <formula>AND(IF($Q20=3,1,0),IF($X20&lt;30,1,0))</formula>
    </cfRule>
    <cfRule type="expression" dxfId="7794" priority="969">
      <formula>AND(IF($Q20=3,1,IF($Q20=4,1,0)),IF($F20&lt;=85,1,0))</formula>
    </cfRule>
  </conditionalFormatting>
  <conditionalFormatting sqref="AV21">
    <cfRule type="expression" dxfId="7793" priority="964">
      <formula>AV21="X"</formula>
    </cfRule>
    <cfRule type="expression" dxfId="7792" priority="965">
      <formula>AV21="후보"</formula>
    </cfRule>
  </conditionalFormatting>
  <conditionalFormatting sqref="Z21">
    <cfRule type="colorScale" priority="9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791" priority="961" operator="greaterThan">
      <formula>0.9</formula>
    </cfRule>
    <cfRule type="cellIs" dxfId="7790" priority="962" operator="greaterThan">
      <formula>0.85</formula>
    </cfRule>
  </conditionalFormatting>
  <conditionalFormatting sqref="N21">
    <cfRule type="cellIs" dxfId="7789" priority="959" operator="greaterThan">
      <formula>0.9</formula>
    </cfRule>
    <cfRule type="cellIs" dxfId="7788" priority="960" operator="greaterThan">
      <formula>0.85</formula>
    </cfRule>
  </conditionalFormatting>
  <conditionalFormatting sqref="E21">
    <cfRule type="expression" dxfId="7787" priority="955">
      <formula>AND(IF(OR($Q21=1,$Q21=2),1,0),IF($X21&lt;=20,1,0))</formula>
    </cfRule>
    <cfRule type="expression" dxfId="7786" priority="956">
      <formula>AND(IF($Q21=2,1,0),IF($X21&lt;30,1,0))</formula>
    </cfRule>
    <cfRule type="expression" dxfId="7785" priority="957">
      <formula>AND(IF($Q21=3,1,0),IF($X21&lt;30,1,0))</formula>
    </cfRule>
    <cfRule type="expression" dxfId="7784" priority="958">
      <formula>AND(IF($Q21=3,1,IF($Q21=4,1,0)),IF($F21&lt;=85,1,0))</formula>
    </cfRule>
  </conditionalFormatting>
  <conditionalFormatting sqref="X21">
    <cfRule type="expression" dxfId="7783" priority="951">
      <formula>AND(IF(OR($Q21=1,$Q21=2),1,0),IF($X21&lt;=20,1,0))</formula>
    </cfRule>
    <cfRule type="expression" dxfId="7782" priority="952">
      <formula>AND(IF($Q21=2,1,0),IF($X21&lt;30,1,0))</formula>
    </cfRule>
    <cfRule type="expression" dxfId="7781" priority="953">
      <formula>AND(IF($Q21=3,1,0),IF($X21&lt;30,1,0))</formula>
    </cfRule>
    <cfRule type="expression" dxfId="7780" priority="954">
      <formula>AND(IF($Q21=3,1,IF($Q21=4,1,0)),IF($F21&lt;=85,1,0))</formula>
    </cfRule>
  </conditionalFormatting>
  <conditionalFormatting sqref="AI21">
    <cfRule type="expression" dxfId="7779" priority="947">
      <formula>AND(IF(OR($Q21=1,$Q21=2),1,0),IF($X21&lt;=20,1,0))</formula>
    </cfRule>
    <cfRule type="expression" dxfId="7778" priority="948">
      <formula>AND(IF($Q21=2,1,0),IF($X21&lt;30,1,0))</formula>
    </cfRule>
    <cfRule type="expression" dxfId="7777" priority="949">
      <formula>AND(IF($Q21=3,1,0),IF($X21&lt;30,1,0))</formula>
    </cfRule>
    <cfRule type="expression" dxfId="7776" priority="950">
      <formula>AND(IF($Q21=3,1,IF($Q21=4,1,0)),IF($F21&lt;=85,1,0))</formula>
    </cfRule>
  </conditionalFormatting>
  <conditionalFormatting sqref="AV22">
    <cfRule type="expression" dxfId="7775" priority="945">
      <formula>AV22="X"</formula>
    </cfRule>
    <cfRule type="expression" dxfId="7774" priority="946">
      <formula>AV22="후보"</formula>
    </cfRule>
  </conditionalFormatting>
  <conditionalFormatting sqref="Z22">
    <cfRule type="colorScale" priority="9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7773" priority="942" operator="greaterThan">
      <formula>0.9</formula>
    </cfRule>
    <cfRule type="cellIs" dxfId="7772" priority="943" operator="greaterThan">
      <formula>0.85</formula>
    </cfRule>
  </conditionalFormatting>
  <conditionalFormatting sqref="N22">
    <cfRule type="cellIs" dxfId="7771" priority="940" operator="greaterThan">
      <formula>0.9</formula>
    </cfRule>
    <cfRule type="cellIs" dxfId="7770" priority="941" operator="greaterThan">
      <formula>0.85</formula>
    </cfRule>
  </conditionalFormatting>
  <conditionalFormatting sqref="E22">
    <cfRule type="expression" dxfId="7769" priority="936">
      <formula>AND(IF(OR($Q22=1,$Q22=2),1,0),IF($X22&lt;=20,1,0))</formula>
    </cfRule>
    <cfRule type="expression" dxfId="7768" priority="937">
      <formula>AND(IF($Q22=2,1,0),IF($X22&lt;30,1,0))</formula>
    </cfRule>
    <cfRule type="expression" dxfId="7767" priority="938">
      <formula>AND(IF($Q22=3,1,0),IF($X22&lt;30,1,0))</formula>
    </cfRule>
    <cfRule type="expression" dxfId="7766" priority="939">
      <formula>AND(IF($Q22=3,1,IF($Q22=4,1,0)),IF($F22&lt;=85,1,0))</formula>
    </cfRule>
  </conditionalFormatting>
  <conditionalFormatting sqref="X22">
    <cfRule type="expression" dxfId="7765" priority="932">
      <formula>AND(IF(OR($Q22=1,$Q22=2),1,0),IF($X22&lt;=20,1,0))</formula>
    </cfRule>
    <cfRule type="expression" dxfId="7764" priority="933">
      <formula>AND(IF($Q22=2,1,0),IF($X22&lt;30,1,0))</formula>
    </cfRule>
    <cfRule type="expression" dxfId="7763" priority="934">
      <formula>AND(IF($Q22=3,1,0),IF($X22&lt;30,1,0))</formula>
    </cfRule>
    <cfRule type="expression" dxfId="7762" priority="935">
      <formula>AND(IF($Q22=3,1,IF($Q22=4,1,0)),IF($F22&lt;=85,1,0))</formula>
    </cfRule>
  </conditionalFormatting>
  <conditionalFormatting sqref="AI22">
    <cfRule type="expression" dxfId="7761" priority="928">
      <formula>AND(IF(OR($Q22=1,$Q22=2),1,0),IF($X22&lt;=20,1,0))</formula>
    </cfRule>
    <cfRule type="expression" dxfId="7760" priority="929">
      <formula>AND(IF($Q22=2,1,0),IF($X22&lt;30,1,0))</formula>
    </cfRule>
    <cfRule type="expression" dxfId="7759" priority="930">
      <formula>AND(IF($Q22=3,1,0),IF($X22&lt;30,1,0))</formula>
    </cfRule>
    <cfRule type="expression" dxfId="7758" priority="931">
      <formula>AND(IF($Q22=3,1,IF($Q22=4,1,0)),IF($F22&lt;=85,1,0))</formula>
    </cfRule>
  </conditionalFormatting>
  <conditionalFormatting sqref="AV23">
    <cfRule type="expression" dxfId="7757" priority="926">
      <formula>AV23="X"</formula>
    </cfRule>
    <cfRule type="expression" dxfId="7756" priority="927">
      <formula>AV23="후보"</formula>
    </cfRule>
  </conditionalFormatting>
  <conditionalFormatting sqref="Z23">
    <cfRule type="colorScale" priority="9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755" priority="923" operator="greaterThan">
      <formula>0.9</formula>
    </cfRule>
    <cfRule type="cellIs" dxfId="7754" priority="924" operator="greaterThan">
      <formula>0.85</formula>
    </cfRule>
  </conditionalFormatting>
  <conditionalFormatting sqref="N23">
    <cfRule type="cellIs" dxfId="7753" priority="921" operator="greaterThan">
      <formula>0.9</formula>
    </cfRule>
    <cfRule type="cellIs" dxfId="7752" priority="922" operator="greaterThan">
      <formula>0.85</formula>
    </cfRule>
  </conditionalFormatting>
  <conditionalFormatting sqref="E23">
    <cfRule type="expression" dxfId="7751" priority="917">
      <formula>AND(IF(OR($Q23=1,$Q23=2),1,0),IF($X23&lt;=20,1,0))</formula>
    </cfRule>
    <cfRule type="expression" dxfId="7750" priority="918">
      <formula>AND(IF($Q23=2,1,0),IF($X23&lt;30,1,0))</formula>
    </cfRule>
    <cfRule type="expression" dxfId="7749" priority="919">
      <formula>AND(IF($Q23=3,1,0),IF($X23&lt;30,1,0))</formula>
    </cfRule>
    <cfRule type="expression" dxfId="7748" priority="920">
      <formula>AND(IF($Q23=3,1,IF($Q23=4,1,0)),IF($F23&lt;=85,1,0))</formula>
    </cfRule>
  </conditionalFormatting>
  <conditionalFormatting sqref="X23">
    <cfRule type="expression" dxfId="7747" priority="913">
      <formula>AND(IF(OR($Q23=1,$Q23=2),1,0),IF($X23&lt;=20,1,0))</formula>
    </cfRule>
    <cfRule type="expression" dxfId="7746" priority="914">
      <formula>AND(IF($Q23=2,1,0),IF($X23&lt;30,1,0))</formula>
    </cfRule>
    <cfRule type="expression" dxfId="7745" priority="915">
      <formula>AND(IF($Q23=3,1,0),IF($X23&lt;30,1,0))</formula>
    </cfRule>
    <cfRule type="expression" dxfId="7744" priority="916">
      <formula>AND(IF($Q23=3,1,IF($Q23=4,1,0)),IF($F23&lt;=85,1,0))</formula>
    </cfRule>
  </conditionalFormatting>
  <conditionalFormatting sqref="AI23">
    <cfRule type="expression" dxfId="7743" priority="909">
      <formula>AND(IF(OR($Q23=1,$Q23=2),1,0),IF($X23&lt;=20,1,0))</formula>
    </cfRule>
    <cfRule type="expression" dxfId="7742" priority="910">
      <formula>AND(IF($Q23=2,1,0),IF($X23&lt;30,1,0))</formula>
    </cfRule>
    <cfRule type="expression" dxfId="7741" priority="911">
      <formula>AND(IF($Q23=3,1,0),IF($X23&lt;30,1,0))</formula>
    </cfRule>
    <cfRule type="expression" dxfId="7740" priority="912">
      <formula>AND(IF($Q23=3,1,IF($Q23=4,1,0)),IF($F23&lt;=85,1,0))</formula>
    </cfRule>
  </conditionalFormatting>
  <conditionalFormatting sqref="AV24">
    <cfRule type="expression" dxfId="7739" priority="907">
      <formula>AV24="X"</formula>
    </cfRule>
    <cfRule type="expression" dxfId="7738" priority="908">
      <formula>AV24="후보"</formula>
    </cfRule>
  </conditionalFormatting>
  <conditionalFormatting sqref="Z24">
    <cfRule type="colorScale" priority="9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737" priority="904" operator="greaterThan">
      <formula>0.9</formula>
    </cfRule>
    <cfRule type="cellIs" dxfId="7736" priority="905" operator="greaterThan">
      <formula>0.85</formula>
    </cfRule>
  </conditionalFormatting>
  <conditionalFormatting sqref="N24">
    <cfRule type="cellIs" dxfId="7735" priority="902" operator="greaterThan">
      <formula>0.9</formula>
    </cfRule>
    <cfRule type="cellIs" dxfId="7734" priority="903" operator="greaterThan">
      <formula>0.85</formula>
    </cfRule>
  </conditionalFormatting>
  <conditionalFormatting sqref="E24">
    <cfRule type="expression" dxfId="7733" priority="898">
      <formula>AND(IF(OR($Q24=1,$Q24=2),1,0),IF($X24&lt;=20,1,0))</formula>
    </cfRule>
    <cfRule type="expression" dxfId="7732" priority="899">
      <formula>AND(IF($Q24=2,1,0),IF($X24&lt;30,1,0))</formula>
    </cfRule>
    <cfRule type="expression" dxfId="7731" priority="900">
      <formula>AND(IF($Q24=3,1,0),IF($X24&lt;30,1,0))</formula>
    </cfRule>
    <cfRule type="expression" dxfId="7730" priority="901">
      <formula>AND(IF($Q24=3,1,IF($Q24=4,1,0)),IF($F24&lt;=85,1,0))</formula>
    </cfRule>
  </conditionalFormatting>
  <conditionalFormatting sqref="X24">
    <cfRule type="expression" dxfId="7729" priority="894">
      <formula>AND(IF(OR($Q24=1,$Q24=2),1,0),IF($X24&lt;=20,1,0))</formula>
    </cfRule>
    <cfRule type="expression" dxfId="7728" priority="895">
      <formula>AND(IF($Q24=2,1,0),IF($X24&lt;30,1,0))</formula>
    </cfRule>
    <cfRule type="expression" dxfId="7727" priority="896">
      <formula>AND(IF($Q24=3,1,0),IF($X24&lt;30,1,0))</formula>
    </cfRule>
    <cfRule type="expression" dxfId="7726" priority="897">
      <formula>AND(IF($Q24=3,1,IF($Q24=4,1,0)),IF($F24&lt;=85,1,0))</formula>
    </cfRule>
  </conditionalFormatting>
  <conditionalFormatting sqref="AI24">
    <cfRule type="expression" dxfId="7725" priority="890">
      <formula>AND(IF(OR($Q24=1,$Q24=2),1,0),IF($X24&lt;=20,1,0))</formula>
    </cfRule>
    <cfRule type="expression" dxfId="7724" priority="891">
      <formula>AND(IF($Q24=2,1,0),IF($X24&lt;30,1,0))</formula>
    </cfRule>
    <cfRule type="expression" dxfId="7723" priority="892">
      <formula>AND(IF($Q24=3,1,0),IF($X24&lt;30,1,0))</formula>
    </cfRule>
    <cfRule type="expression" dxfId="7722" priority="893">
      <formula>AND(IF($Q24=3,1,IF($Q24=4,1,0)),IF($F24&lt;=85,1,0))</formula>
    </cfRule>
  </conditionalFormatting>
  <conditionalFormatting sqref="AV25">
    <cfRule type="expression" dxfId="7721" priority="888">
      <formula>AV25="X"</formula>
    </cfRule>
    <cfRule type="expression" dxfId="7720" priority="889">
      <formula>AV25="후보"</formula>
    </cfRule>
  </conditionalFormatting>
  <conditionalFormatting sqref="Z25">
    <cfRule type="colorScale" priority="8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7719" priority="885" operator="greaterThan">
      <formula>0.9</formula>
    </cfRule>
    <cfRule type="cellIs" dxfId="7718" priority="886" operator="greaterThan">
      <formula>0.85</formula>
    </cfRule>
  </conditionalFormatting>
  <conditionalFormatting sqref="N25">
    <cfRule type="cellIs" dxfId="7717" priority="883" operator="greaterThan">
      <formula>0.9</formula>
    </cfRule>
    <cfRule type="cellIs" dxfId="7716" priority="884" operator="greaterThan">
      <formula>0.85</formula>
    </cfRule>
  </conditionalFormatting>
  <conditionalFormatting sqref="E25">
    <cfRule type="expression" dxfId="7715" priority="879">
      <formula>AND(IF(OR($Q25=1,$Q25=2),1,0),IF($X25&lt;=20,1,0))</formula>
    </cfRule>
    <cfRule type="expression" dxfId="7714" priority="880">
      <formula>AND(IF($Q25=2,1,0),IF($X25&lt;30,1,0))</formula>
    </cfRule>
    <cfRule type="expression" dxfId="7713" priority="881">
      <formula>AND(IF($Q25=3,1,0),IF($X25&lt;30,1,0))</formula>
    </cfRule>
    <cfRule type="expression" dxfId="7712" priority="882">
      <formula>AND(IF($Q25=3,1,IF($Q25=4,1,0)),IF($F25&lt;=85,1,0))</formula>
    </cfRule>
  </conditionalFormatting>
  <conditionalFormatting sqref="X25">
    <cfRule type="expression" dxfId="7711" priority="875">
      <formula>AND(IF(OR($Q25=1,$Q25=2),1,0),IF($X25&lt;=20,1,0))</formula>
    </cfRule>
    <cfRule type="expression" dxfId="7710" priority="876">
      <formula>AND(IF($Q25=2,1,0),IF($X25&lt;30,1,0))</formula>
    </cfRule>
    <cfRule type="expression" dxfId="7709" priority="877">
      <formula>AND(IF($Q25=3,1,0),IF($X25&lt;30,1,0))</formula>
    </cfRule>
    <cfRule type="expression" dxfId="7708" priority="878">
      <formula>AND(IF($Q25=3,1,IF($Q25=4,1,0)),IF($F25&lt;=85,1,0))</formula>
    </cfRule>
  </conditionalFormatting>
  <conditionalFormatting sqref="AI25">
    <cfRule type="expression" dxfId="7707" priority="871">
      <formula>AND(IF(OR($Q25=1,$Q25=2),1,0),IF($X25&lt;=20,1,0))</formula>
    </cfRule>
    <cfRule type="expression" dxfId="7706" priority="872">
      <formula>AND(IF($Q25=2,1,0),IF($X25&lt;30,1,0))</formula>
    </cfRule>
    <cfRule type="expression" dxfId="7705" priority="873">
      <formula>AND(IF($Q25=3,1,0),IF($X25&lt;30,1,0))</formula>
    </cfRule>
    <cfRule type="expression" dxfId="7704" priority="874">
      <formula>AND(IF($Q25=3,1,IF($Q25=4,1,0)),IF($F25&lt;=85,1,0))</formula>
    </cfRule>
  </conditionalFormatting>
  <conditionalFormatting sqref="AV26">
    <cfRule type="expression" dxfId="7703" priority="869">
      <formula>AV26="X"</formula>
    </cfRule>
    <cfRule type="expression" dxfId="7702" priority="870">
      <formula>AV26="후보"</formula>
    </cfRule>
  </conditionalFormatting>
  <conditionalFormatting sqref="Z26">
    <cfRule type="colorScale" priority="8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7701" priority="866" operator="greaterThan">
      <formula>0.9</formula>
    </cfRule>
    <cfRule type="cellIs" dxfId="7700" priority="867" operator="greaterThan">
      <formula>0.85</formula>
    </cfRule>
  </conditionalFormatting>
  <conditionalFormatting sqref="N26">
    <cfRule type="cellIs" dxfId="7699" priority="864" operator="greaterThan">
      <formula>0.9</formula>
    </cfRule>
    <cfRule type="cellIs" dxfId="7698" priority="865" operator="greaterThan">
      <formula>0.85</formula>
    </cfRule>
  </conditionalFormatting>
  <conditionalFormatting sqref="E26">
    <cfRule type="expression" dxfId="7697" priority="860">
      <formula>AND(IF(OR($Q26=1,$Q26=2),1,0),IF($X26&lt;=20,1,0))</formula>
    </cfRule>
    <cfRule type="expression" dxfId="7696" priority="861">
      <formula>AND(IF($Q26=2,1,0),IF($X26&lt;30,1,0))</formula>
    </cfRule>
    <cfRule type="expression" dxfId="7695" priority="862">
      <formula>AND(IF($Q26=3,1,0),IF($X26&lt;30,1,0))</formula>
    </cfRule>
    <cfRule type="expression" dxfId="7694" priority="863">
      <formula>AND(IF($Q26=3,1,IF($Q26=4,1,0)),IF($F26&lt;=85,1,0))</formula>
    </cfRule>
  </conditionalFormatting>
  <conditionalFormatting sqref="X26">
    <cfRule type="expression" dxfId="7693" priority="856">
      <formula>AND(IF(OR($Q26=1,$Q26=2),1,0),IF($X26&lt;=20,1,0))</formula>
    </cfRule>
    <cfRule type="expression" dxfId="7692" priority="857">
      <formula>AND(IF($Q26=2,1,0),IF($X26&lt;30,1,0))</formula>
    </cfRule>
    <cfRule type="expression" dxfId="7691" priority="858">
      <formula>AND(IF($Q26=3,1,0),IF($X26&lt;30,1,0))</formula>
    </cfRule>
    <cfRule type="expression" dxfId="7690" priority="859">
      <formula>AND(IF($Q26=3,1,IF($Q26=4,1,0)),IF($F26&lt;=85,1,0))</formula>
    </cfRule>
  </conditionalFormatting>
  <conditionalFormatting sqref="AI26">
    <cfRule type="expression" dxfId="7689" priority="852">
      <formula>AND(IF(OR($Q26=1,$Q26=2),1,0),IF($X26&lt;=20,1,0))</formula>
    </cfRule>
    <cfRule type="expression" dxfId="7688" priority="853">
      <formula>AND(IF($Q26=2,1,0),IF($X26&lt;30,1,0))</formula>
    </cfRule>
    <cfRule type="expression" dxfId="7687" priority="854">
      <formula>AND(IF($Q26=3,1,0),IF($X26&lt;30,1,0))</formula>
    </cfRule>
    <cfRule type="expression" dxfId="7686" priority="855">
      <formula>AND(IF($Q26=3,1,IF($Q26=4,1,0)),IF($F26&lt;=85,1,0))</formula>
    </cfRule>
  </conditionalFormatting>
  <conditionalFormatting sqref="AV27">
    <cfRule type="expression" dxfId="7685" priority="850">
      <formula>AV27="X"</formula>
    </cfRule>
    <cfRule type="expression" dxfId="7684" priority="851">
      <formula>AV27="후보"</formula>
    </cfRule>
  </conditionalFormatting>
  <conditionalFormatting sqref="Z27">
    <cfRule type="colorScale" priority="8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7683" priority="847" operator="greaterThan">
      <formula>0.9</formula>
    </cfRule>
    <cfRule type="cellIs" dxfId="7682" priority="848" operator="greaterThan">
      <formula>0.85</formula>
    </cfRule>
  </conditionalFormatting>
  <conditionalFormatting sqref="N27">
    <cfRule type="cellIs" dxfId="7681" priority="845" operator="greaterThan">
      <formula>0.9</formula>
    </cfRule>
    <cfRule type="cellIs" dxfId="7680" priority="846" operator="greaterThan">
      <formula>0.85</formula>
    </cfRule>
  </conditionalFormatting>
  <conditionalFormatting sqref="E27">
    <cfRule type="expression" dxfId="7679" priority="841">
      <formula>AND(IF(OR($Q27=1,$Q27=2),1,0),IF($X27&lt;=20,1,0))</formula>
    </cfRule>
    <cfRule type="expression" dxfId="7678" priority="842">
      <formula>AND(IF($Q27=2,1,0),IF($X27&lt;30,1,0))</formula>
    </cfRule>
    <cfRule type="expression" dxfId="7677" priority="843">
      <formula>AND(IF($Q27=3,1,0),IF($X27&lt;30,1,0))</formula>
    </cfRule>
    <cfRule type="expression" dxfId="7676" priority="844">
      <formula>AND(IF($Q27=3,1,IF($Q27=4,1,0)),IF($F27&lt;=85,1,0))</formula>
    </cfRule>
  </conditionalFormatting>
  <conditionalFormatting sqref="X27">
    <cfRule type="expression" dxfId="7675" priority="837">
      <formula>AND(IF(OR($Q27=1,$Q27=2),1,0),IF($X27&lt;=20,1,0))</formula>
    </cfRule>
    <cfRule type="expression" dxfId="7674" priority="838">
      <formula>AND(IF($Q27=2,1,0),IF($X27&lt;30,1,0))</formula>
    </cfRule>
    <cfRule type="expression" dxfId="7673" priority="839">
      <formula>AND(IF($Q27=3,1,0),IF($X27&lt;30,1,0))</formula>
    </cfRule>
    <cfRule type="expression" dxfId="7672" priority="840">
      <formula>AND(IF($Q27=3,1,IF($Q27=4,1,0)),IF($F27&lt;=85,1,0))</formula>
    </cfRule>
  </conditionalFormatting>
  <conditionalFormatting sqref="AI27">
    <cfRule type="expression" dxfId="7671" priority="833">
      <formula>AND(IF(OR($Q27=1,$Q27=2),1,0),IF($X27&lt;=20,1,0))</formula>
    </cfRule>
    <cfRule type="expression" dxfId="7670" priority="834">
      <formula>AND(IF($Q27=2,1,0),IF($X27&lt;30,1,0))</formula>
    </cfRule>
    <cfRule type="expression" dxfId="7669" priority="835">
      <formula>AND(IF($Q27=3,1,0),IF($X27&lt;30,1,0))</formula>
    </cfRule>
    <cfRule type="expression" dxfId="7668" priority="836">
      <formula>AND(IF($Q27=3,1,IF($Q27=4,1,0)),IF($F27&lt;=85,1,0))</formula>
    </cfRule>
  </conditionalFormatting>
  <conditionalFormatting sqref="AV28">
    <cfRule type="expression" dxfId="7667" priority="831">
      <formula>AV28="X"</formula>
    </cfRule>
    <cfRule type="expression" dxfId="7666" priority="832">
      <formula>AV28="후보"</formula>
    </cfRule>
  </conditionalFormatting>
  <conditionalFormatting sqref="Z28">
    <cfRule type="colorScale" priority="8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7665" priority="828" operator="greaterThan">
      <formula>0.9</formula>
    </cfRule>
    <cfRule type="cellIs" dxfId="7664" priority="829" operator="greaterThan">
      <formula>0.85</formula>
    </cfRule>
  </conditionalFormatting>
  <conditionalFormatting sqref="AV29">
    <cfRule type="expression" dxfId="7663" priority="826">
      <formula>AV29="X"</formula>
    </cfRule>
    <cfRule type="expression" dxfId="7662" priority="827">
      <formula>AV29="후보"</formula>
    </cfRule>
  </conditionalFormatting>
  <conditionalFormatting sqref="Z29">
    <cfRule type="colorScale" priority="8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7661" priority="823" operator="greaterThan">
      <formula>0.9</formula>
    </cfRule>
    <cfRule type="cellIs" dxfId="7660" priority="824" operator="greaterThan">
      <formula>0.85</formula>
    </cfRule>
  </conditionalFormatting>
  <conditionalFormatting sqref="N29">
    <cfRule type="cellIs" dxfId="7659" priority="821" operator="greaterThan">
      <formula>0.9</formula>
    </cfRule>
    <cfRule type="cellIs" dxfId="7658" priority="822" operator="greaterThan">
      <formula>0.85</formula>
    </cfRule>
  </conditionalFormatting>
  <conditionalFormatting sqref="E29">
    <cfRule type="expression" dxfId="7657" priority="817">
      <formula>AND(IF(OR($Q29=1,$Q29=2),1,0),IF($X29&lt;=20,1,0))</formula>
    </cfRule>
    <cfRule type="expression" dxfId="7656" priority="818">
      <formula>AND(IF($Q29=2,1,0),IF($X29&lt;30,1,0))</formula>
    </cfRule>
    <cfRule type="expression" dxfId="7655" priority="819">
      <formula>AND(IF($Q29=3,1,0),IF($X29&lt;30,1,0))</formula>
    </cfRule>
    <cfRule type="expression" dxfId="7654" priority="820">
      <formula>AND(IF($Q29=3,1,IF($Q29=4,1,0)),IF($F29&lt;=85,1,0))</formula>
    </cfRule>
  </conditionalFormatting>
  <conditionalFormatting sqref="X29">
    <cfRule type="expression" dxfId="7653" priority="813">
      <formula>AND(IF(OR($Q29=1,$Q29=2),1,0),IF($X29&lt;=20,1,0))</formula>
    </cfRule>
    <cfRule type="expression" dxfId="7652" priority="814">
      <formula>AND(IF($Q29=2,1,0),IF($X29&lt;30,1,0))</formula>
    </cfRule>
    <cfRule type="expression" dxfId="7651" priority="815">
      <formula>AND(IF($Q29=3,1,0),IF($X29&lt;30,1,0))</formula>
    </cfRule>
    <cfRule type="expression" dxfId="7650" priority="816">
      <formula>AND(IF($Q29=3,1,IF($Q29=4,1,0)),IF($F29&lt;=85,1,0))</formula>
    </cfRule>
  </conditionalFormatting>
  <conditionalFormatting sqref="AI29">
    <cfRule type="expression" dxfId="7649" priority="809">
      <formula>AND(IF(OR($Q29=1,$Q29=2),1,0),IF($X29&lt;=20,1,0))</formula>
    </cfRule>
    <cfRule type="expression" dxfId="7648" priority="810">
      <formula>AND(IF($Q29=2,1,0),IF($X29&lt;30,1,0))</formula>
    </cfRule>
    <cfRule type="expression" dxfId="7647" priority="811">
      <formula>AND(IF($Q29=3,1,0),IF($X29&lt;30,1,0))</formula>
    </cfRule>
    <cfRule type="expression" dxfId="7646" priority="812">
      <formula>AND(IF($Q29=3,1,IF($Q29=4,1,0)),IF($F29&lt;=85,1,0))</formula>
    </cfRule>
  </conditionalFormatting>
  <conditionalFormatting sqref="AV30">
    <cfRule type="expression" dxfId="7645" priority="807">
      <formula>AV30="X"</formula>
    </cfRule>
    <cfRule type="expression" dxfId="7644" priority="808">
      <formula>AV30="후보"</formula>
    </cfRule>
  </conditionalFormatting>
  <conditionalFormatting sqref="Z30">
    <cfRule type="colorScale" priority="8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7643" priority="804" operator="greaterThan">
      <formula>0.9</formula>
    </cfRule>
    <cfRule type="cellIs" dxfId="7642" priority="805" operator="greaterThan">
      <formula>0.85</formula>
    </cfRule>
  </conditionalFormatting>
  <conditionalFormatting sqref="N30">
    <cfRule type="cellIs" dxfId="7641" priority="802" operator="greaterThan">
      <formula>0.9</formula>
    </cfRule>
    <cfRule type="cellIs" dxfId="7640" priority="803" operator="greaterThan">
      <formula>0.85</formula>
    </cfRule>
  </conditionalFormatting>
  <conditionalFormatting sqref="E30">
    <cfRule type="expression" dxfId="7639" priority="798">
      <formula>AND(IF(OR($Q30=1,$Q30=2),1,0),IF($X30&lt;=20,1,0))</formula>
    </cfRule>
    <cfRule type="expression" dxfId="7638" priority="799">
      <formula>AND(IF($Q30=2,1,0),IF($X30&lt;30,1,0))</formula>
    </cfRule>
    <cfRule type="expression" dxfId="7637" priority="800">
      <formula>AND(IF($Q30=3,1,0),IF($X30&lt;30,1,0))</formula>
    </cfRule>
    <cfRule type="expression" dxfId="7636" priority="801">
      <formula>AND(IF($Q30=3,1,IF($Q30=4,1,0)),IF($F30&lt;=85,1,0))</formula>
    </cfRule>
  </conditionalFormatting>
  <conditionalFormatting sqref="X30">
    <cfRule type="expression" dxfId="7635" priority="794">
      <formula>AND(IF(OR($Q30=1,$Q30=2),1,0),IF($X30&lt;=20,1,0))</formula>
    </cfRule>
    <cfRule type="expression" dxfId="7634" priority="795">
      <formula>AND(IF($Q30=2,1,0),IF($X30&lt;30,1,0))</formula>
    </cfRule>
    <cfRule type="expression" dxfId="7633" priority="796">
      <formula>AND(IF($Q30=3,1,0),IF($X30&lt;30,1,0))</formula>
    </cfRule>
    <cfRule type="expression" dxfId="7632" priority="797">
      <formula>AND(IF($Q30=3,1,IF($Q30=4,1,0)),IF($F30&lt;=85,1,0))</formula>
    </cfRule>
  </conditionalFormatting>
  <conditionalFormatting sqref="AI30">
    <cfRule type="expression" dxfId="7631" priority="790">
      <formula>AND(IF(OR($Q30=1,$Q30=2),1,0),IF($X30&lt;=20,1,0))</formula>
    </cfRule>
    <cfRule type="expression" dxfId="7630" priority="791">
      <formula>AND(IF($Q30=2,1,0),IF($X30&lt;30,1,0))</formula>
    </cfRule>
    <cfRule type="expression" dxfId="7629" priority="792">
      <formula>AND(IF($Q30=3,1,0),IF($X30&lt;30,1,0))</formula>
    </cfRule>
    <cfRule type="expression" dxfId="7628" priority="793">
      <formula>AND(IF($Q30=3,1,IF($Q30=4,1,0)),IF($F30&lt;=85,1,0))</formula>
    </cfRule>
  </conditionalFormatting>
  <conditionalFormatting sqref="AV31">
    <cfRule type="expression" dxfId="7627" priority="788">
      <formula>AV31="X"</formula>
    </cfRule>
    <cfRule type="expression" dxfId="7626" priority="789">
      <formula>AV31="후보"</formula>
    </cfRule>
  </conditionalFormatting>
  <conditionalFormatting sqref="Z31">
    <cfRule type="colorScale" priority="7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625" priority="785" operator="greaterThan">
      <formula>0.9</formula>
    </cfRule>
    <cfRule type="cellIs" dxfId="7624" priority="786" operator="greaterThan">
      <formula>0.85</formula>
    </cfRule>
  </conditionalFormatting>
  <conditionalFormatting sqref="N31">
    <cfRule type="cellIs" dxfId="7623" priority="783" operator="greaterThan">
      <formula>0.9</formula>
    </cfRule>
    <cfRule type="cellIs" dxfId="7622" priority="784" operator="greaterThan">
      <formula>0.85</formula>
    </cfRule>
  </conditionalFormatting>
  <conditionalFormatting sqref="E31">
    <cfRule type="expression" dxfId="7621" priority="779">
      <formula>AND(IF(OR($Q31=1,$Q31=2),1,0),IF($X31&lt;=20,1,0))</formula>
    </cfRule>
    <cfRule type="expression" dxfId="7620" priority="780">
      <formula>AND(IF($Q31=2,1,0),IF($X31&lt;30,1,0))</formula>
    </cfRule>
    <cfRule type="expression" dxfId="7619" priority="781">
      <formula>AND(IF($Q31=3,1,0),IF($X31&lt;30,1,0))</formula>
    </cfRule>
    <cfRule type="expression" dxfId="7618" priority="782">
      <formula>AND(IF($Q31=3,1,IF($Q31=4,1,0)),IF($F31&lt;=85,1,0))</formula>
    </cfRule>
  </conditionalFormatting>
  <conditionalFormatting sqref="X31">
    <cfRule type="expression" dxfId="7617" priority="775">
      <formula>AND(IF(OR($Q31=1,$Q31=2),1,0),IF($X31&lt;=20,1,0))</formula>
    </cfRule>
    <cfRule type="expression" dxfId="7616" priority="776">
      <formula>AND(IF($Q31=2,1,0),IF($X31&lt;30,1,0))</formula>
    </cfRule>
    <cfRule type="expression" dxfId="7615" priority="777">
      <formula>AND(IF($Q31=3,1,0),IF($X31&lt;30,1,0))</formula>
    </cfRule>
    <cfRule type="expression" dxfId="7614" priority="778">
      <formula>AND(IF($Q31=3,1,IF($Q31=4,1,0)),IF($F31&lt;=85,1,0))</formula>
    </cfRule>
  </conditionalFormatting>
  <conditionalFormatting sqref="AI31">
    <cfRule type="expression" dxfId="7613" priority="771">
      <formula>AND(IF(OR($Q31=1,$Q31=2),1,0),IF($X31&lt;=20,1,0))</formula>
    </cfRule>
    <cfRule type="expression" dxfId="7612" priority="772">
      <formula>AND(IF($Q31=2,1,0),IF($X31&lt;30,1,0))</formula>
    </cfRule>
    <cfRule type="expression" dxfId="7611" priority="773">
      <formula>AND(IF($Q31=3,1,0),IF($X31&lt;30,1,0))</formula>
    </cfRule>
    <cfRule type="expression" dxfId="7610" priority="774">
      <formula>AND(IF($Q31=3,1,IF($Q31=4,1,0)),IF($F31&lt;=85,1,0))</formula>
    </cfRule>
  </conditionalFormatting>
  <conditionalFormatting sqref="AV32">
    <cfRule type="expression" dxfId="7609" priority="769">
      <formula>AV32="X"</formula>
    </cfRule>
    <cfRule type="expression" dxfId="7608" priority="770">
      <formula>AV32="후보"</formula>
    </cfRule>
  </conditionalFormatting>
  <conditionalFormatting sqref="Z32">
    <cfRule type="colorScale" priority="7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7607" priority="766" operator="greaterThan">
      <formula>0.9</formula>
    </cfRule>
    <cfRule type="cellIs" dxfId="7606" priority="767" operator="greaterThan">
      <formula>0.85</formula>
    </cfRule>
  </conditionalFormatting>
  <conditionalFormatting sqref="N32">
    <cfRule type="cellIs" dxfId="7605" priority="764" operator="greaterThan">
      <formula>0.9</formula>
    </cfRule>
    <cfRule type="cellIs" dxfId="7604" priority="765" operator="greaterThan">
      <formula>0.85</formula>
    </cfRule>
  </conditionalFormatting>
  <conditionalFormatting sqref="E32">
    <cfRule type="expression" dxfId="7603" priority="760">
      <formula>AND(IF(OR($Q32=1,$Q32=2),1,0),IF($X32&lt;=20,1,0))</formula>
    </cfRule>
    <cfRule type="expression" dxfId="7602" priority="761">
      <formula>AND(IF($Q32=2,1,0),IF($X32&lt;30,1,0))</formula>
    </cfRule>
    <cfRule type="expression" dxfId="7601" priority="762">
      <formula>AND(IF($Q32=3,1,0),IF($X32&lt;30,1,0))</formula>
    </cfRule>
    <cfRule type="expression" dxfId="7600" priority="763">
      <formula>AND(IF($Q32=3,1,IF($Q32=4,1,0)),IF($F32&lt;=85,1,0))</formula>
    </cfRule>
  </conditionalFormatting>
  <conditionalFormatting sqref="X32">
    <cfRule type="expression" dxfId="7599" priority="756">
      <formula>AND(IF(OR($Q32=1,$Q32=2),1,0),IF($X32&lt;=20,1,0))</formula>
    </cfRule>
    <cfRule type="expression" dxfId="7598" priority="757">
      <formula>AND(IF($Q32=2,1,0),IF($X32&lt;30,1,0))</formula>
    </cfRule>
    <cfRule type="expression" dxfId="7597" priority="758">
      <formula>AND(IF($Q32=3,1,0),IF($X32&lt;30,1,0))</formula>
    </cfRule>
    <cfRule type="expression" dxfId="7596" priority="759">
      <formula>AND(IF($Q32=3,1,IF($Q32=4,1,0)),IF($F32&lt;=85,1,0))</formula>
    </cfRule>
  </conditionalFormatting>
  <conditionalFormatting sqref="AI32">
    <cfRule type="expression" dxfId="7595" priority="752">
      <formula>AND(IF(OR($Q32=1,$Q32=2),1,0),IF($X32&lt;=20,1,0))</formula>
    </cfRule>
    <cfRule type="expression" dxfId="7594" priority="753">
      <formula>AND(IF($Q32=2,1,0),IF($X32&lt;30,1,0))</formula>
    </cfRule>
    <cfRule type="expression" dxfId="7593" priority="754">
      <formula>AND(IF($Q32=3,1,0),IF($X32&lt;30,1,0))</formula>
    </cfRule>
    <cfRule type="expression" dxfId="7592" priority="755">
      <formula>AND(IF($Q32=3,1,IF($Q32=4,1,0)),IF($F32&lt;=85,1,0))</formula>
    </cfRule>
  </conditionalFormatting>
  <conditionalFormatting sqref="AV33">
    <cfRule type="expression" dxfId="7591" priority="750">
      <formula>AV33="X"</formula>
    </cfRule>
    <cfRule type="expression" dxfId="7590" priority="751">
      <formula>AV33="후보"</formula>
    </cfRule>
  </conditionalFormatting>
  <conditionalFormatting sqref="Z33">
    <cfRule type="colorScale" priority="7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7589" priority="747" operator="greaterThan">
      <formula>0.9</formula>
    </cfRule>
    <cfRule type="cellIs" dxfId="7588" priority="748" operator="greaterThan">
      <formula>0.85</formula>
    </cfRule>
  </conditionalFormatting>
  <conditionalFormatting sqref="AV34">
    <cfRule type="expression" dxfId="7587" priority="745">
      <formula>AV34="X"</formula>
    </cfRule>
    <cfRule type="expression" dxfId="7586" priority="746">
      <formula>AV34="후보"</formula>
    </cfRule>
  </conditionalFormatting>
  <conditionalFormatting sqref="Z34">
    <cfRule type="colorScale" priority="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7585" priority="742" operator="greaterThan">
      <formula>0.9</formula>
    </cfRule>
    <cfRule type="cellIs" dxfId="7584" priority="743" operator="greaterThan">
      <formula>0.85</formula>
    </cfRule>
  </conditionalFormatting>
  <conditionalFormatting sqref="N34">
    <cfRule type="cellIs" dxfId="7583" priority="740" operator="greaterThan">
      <formula>0.9</formula>
    </cfRule>
    <cfRule type="cellIs" dxfId="7582" priority="741" operator="greaterThan">
      <formula>0.85</formula>
    </cfRule>
  </conditionalFormatting>
  <conditionalFormatting sqref="E34">
    <cfRule type="expression" dxfId="7581" priority="736">
      <formula>AND(IF(OR($Q34=1,$Q34=2),1,0),IF($X34&lt;=20,1,0))</formula>
    </cfRule>
    <cfRule type="expression" dxfId="7580" priority="737">
      <formula>AND(IF($Q34=2,1,0),IF($X34&lt;30,1,0))</formula>
    </cfRule>
    <cfRule type="expression" dxfId="7579" priority="738">
      <formula>AND(IF($Q34=3,1,0),IF($X34&lt;30,1,0))</formula>
    </cfRule>
    <cfRule type="expression" dxfId="7578" priority="739">
      <formula>AND(IF($Q34=3,1,IF($Q34=4,1,0)),IF($F34&lt;=85,1,0))</formula>
    </cfRule>
  </conditionalFormatting>
  <conditionalFormatting sqref="X34">
    <cfRule type="expression" dxfId="7577" priority="732">
      <formula>AND(IF(OR($Q34=1,$Q34=2),1,0),IF($X34&lt;=20,1,0))</formula>
    </cfRule>
    <cfRule type="expression" dxfId="7576" priority="733">
      <formula>AND(IF($Q34=2,1,0),IF($X34&lt;30,1,0))</formula>
    </cfRule>
    <cfRule type="expression" dxfId="7575" priority="734">
      <formula>AND(IF($Q34=3,1,0),IF($X34&lt;30,1,0))</formula>
    </cfRule>
    <cfRule type="expression" dxfId="7574" priority="735">
      <formula>AND(IF($Q34=3,1,IF($Q34=4,1,0)),IF($F34&lt;=85,1,0))</formula>
    </cfRule>
  </conditionalFormatting>
  <conditionalFormatting sqref="AI34">
    <cfRule type="expression" dxfId="7573" priority="728">
      <formula>AND(IF(OR($Q34=1,$Q34=2),1,0),IF($X34&lt;=20,1,0))</formula>
    </cfRule>
    <cfRule type="expression" dxfId="7572" priority="729">
      <formula>AND(IF($Q34=2,1,0),IF($X34&lt;30,1,0))</formula>
    </cfRule>
    <cfRule type="expression" dxfId="7571" priority="730">
      <formula>AND(IF($Q34=3,1,0),IF($X34&lt;30,1,0))</formula>
    </cfRule>
    <cfRule type="expression" dxfId="7570" priority="731">
      <formula>AND(IF($Q34=3,1,IF($Q34=4,1,0)),IF($F34&lt;=85,1,0))</formula>
    </cfRule>
  </conditionalFormatting>
  <conditionalFormatting sqref="AV35">
    <cfRule type="expression" dxfId="7569" priority="726">
      <formula>AV35="X"</formula>
    </cfRule>
    <cfRule type="expression" dxfId="7568" priority="727">
      <formula>AV35="후보"</formula>
    </cfRule>
  </conditionalFormatting>
  <conditionalFormatting sqref="Z35">
    <cfRule type="colorScale" priority="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7567" priority="723" operator="greaterThan">
      <formula>0.9</formula>
    </cfRule>
    <cfRule type="cellIs" dxfId="7566" priority="724" operator="greaterThan">
      <formula>0.85</formula>
    </cfRule>
  </conditionalFormatting>
  <conditionalFormatting sqref="N35">
    <cfRule type="cellIs" dxfId="7565" priority="721" operator="greaterThan">
      <formula>0.9</formula>
    </cfRule>
    <cfRule type="cellIs" dxfId="7564" priority="722" operator="greaterThan">
      <formula>0.85</formula>
    </cfRule>
  </conditionalFormatting>
  <conditionalFormatting sqref="E35">
    <cfRule type="expression" dxfId="7563" priority="717">
      <formula>AND(IF(OR($Q35=1,$Q35=2),1,0),IF($X35&lt;=20,1,0))</formula>
    </cfRule>
    <cfRule type="expression" dxfId="7562" priority="718">
      <formula>AND(IF($Q35=2,1,0),IF($X35&lt;30,1,0))</formula>
    </cfRule>
    <cfRule type="expression" dxfId="7561" priority="719">
      <formula>AND(IF($Q35=3,1,0),IF($X35&lt;30,1,0))</formula>
    </cfRule>
    <cfRule type="expression" dxfId="7560" priority="720">
      <formula>AND(IF($Q35=3,1,IF($Q35=4,1,0)),IF($F35&lt;=85,1,0))</formula>
    </cfRule>
  </conditionalFormatting>
  <conditionalFormatting sqref="X35">
    <cfRule type="expression" dxfId="7559" priority="713">
      <formula>AND(IF(OR($Q35=1,$Q35=2),1,0),IF($X35&lt;=20,1,0))</formula>
    </cfRule>
    <cfRule type="expression" dxfId="7558" priority="714">
      <formula>AND(IF($Q35=2,1,0),IF($X35&lt;30,1,0))</formula>
    </cfRule>
    <cfRule type="expression" dxfId="7557" priority="715">
      <formula>AND(IF($Q35=3,1,0),IF($X35&lt;30,1,0))</formula>
    </cfRule>
    <cfRule type="expression" dxfId="7556" priority="716">
      <formula>AND(IF($Q35=3,1,IF($Q35=4,1,0)),IF($F35&lt;=85,1,0))</formula>
    </cfRule>
  </conditionalFormatting>
  <conditionalFormatting sqref="AI35">
    <cfRule type="expression" dxfId="7555" priority="709">
      <formula>AND(IF(OR($Q35=1,$Q35=2),1,0),IF($X35&lt;=20,1,0))</formula>
    </cfRule>
    <cfRule type="expression" dxfId="7554" priority="710">
      <formula>AND(IF($Q35=2,1,0),IF($X35&lt;30,1,0))</formula>
    </cfRule>
    <cfRule type="expression" dxfId="7553" priority="711">
      <formula>AND(IF($Q35=3,1,0),IF($X35&lt;30,1,0))</formula>
    </cfRule>
    <cfRule type="expression" dxfId="7552" priority="712">
      <formula>AND(IF($Q35=3,1,IF($Q35=4,1,0)),IF($F35&lt;=85,1,0))</formula>
    </cfRule>
  </conditionalFormatting>
  <conditionalFormatting sqref="AV36">
    <cfRule type="expression" dxfId="7551" priority="707">
      <formula>AV36="X"</formula>
    </cfRule>
    <cfRule type="expression" dxfId="7550" priority="708">
      <formula>AV36="후보"</formula>
    </cfRule>
  </conditionalFormatting>
  <conditionalFormatting sqref="Z36">
    <cfRule type="colorScale" priority="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7549" priority="704" operator="greaterThan">
      <formula>0.9</formula>
    </cfRule>
    <cfRule type="cellIs" dxfId="7548" priority="705" operator="greaterThan">
      <formula>0.85</formula>
    </cfRule>
  </conditionalFormatting>
  <conditionalFormatting sqref="N36">
    <cfRule type="cellIs" dxfId="7547" priority="702" operator="greaterThan">
      <formula>0.9</formula>
    </cfRule>
    <cfRule type="cellIs" dxfId="7546" priority="703" operator="greaterThan">
      <formula>0.85</formula>
    </cfRule>
  </conditionalFormatting>
  <conditionalFormatting sqref="E36">
    <cfRule type="expression" dxfId="7545" priority="698">
      <formula>AND(IF(OR($Q36=1,$Q36=2),1,0),IF($X36&lt;=20,1,0))</formula>
    </cfRule>
    <cfRule type="expression" dxfId="7544" priority="699">
      <formula>AND(IF($Q36=2,1,0),IF($X36&lt;30,1,0))</formula>
    </cfRule>
    <cfRule type="expression" dxfId="7543" priority="700">
      <formula>AND(IF($Q36=3,1,0),IF($X36&lt;30,1,0))</formula>
    </cfRule>
    <cfRule type="expression" dxfId="7542" priority="701">
      <formula>AND(IF($Q36=3,1,IF($Q36=4,1,0)),IF($F36&lt;=85,1,0))</formula>
    </cfRule>
  </conditionalFormatting>
  <conditionalFormatting sqref="X36">
    <cfRule type="expression" dxfId="7541" priority="694">
      <formula>AND(IF(OR($Q36=1,$Q36=2),1,0),IF($X36&lt;=20,1,0))</formula>
    </cfRule>
    <cfRule type="expression" dxfId="7540" priority="695">
      <formula>AND(IF($Q36=2,1,0),IF($X36&lt;30,1,0))</formula>
    </cfRule>
    <cfRule type="expression" dxfId="7539" priority="696">
      <formula>AND(IF($Q36=3,1,0),IF($X36&lt;30,1,0))</formula>
    </cfRule>
    <cfRule type="expression" dxfId="7538" priority="697">
      <formula>AND(IF($Q36=3,1,IF($Q36=4,1,0)),IF($F36&lt;=85,1,0))</formula>
    </cfRule>
  </conditionalFormatting>
  <conditionalFormatting sqref="AI36">
    <cfRule type="expression" dxfId="7537" priority="690">
      <formula>AND(IF(OR($Q36=1,$Q36=2),1,0),IF($X36&lt;=20,1,0))</formula>
    </cfRule>
    <cfRule type="expression" dxfId="7536" priority="691">
      <formula>AND(IF($Q36=2,1,0),IF($X36&lt;30,1,0))</formula>
    </cfRule>
    <cfRule type="expression" dxfId="7535" priority="692">
      <formula>AND(IF($Q36=3,1,0),IF($X36&lt;30,1,0))</formula>
    </cfRule>
    <cfRule type="expression" dxfId="7534" priority="693">
      <formula>AND(IF($Q36=3,1,IF($Q36=4,1,0)),IF($F36&lt;=85,1,0))</formula>
    </cfRule>
  </conditionalFormatting>
  <conditionalFormatting sqref="AV37">
    <cfRule type="expression" dxfId="7533" priority="688">
      <formula>AV37="X"</formula>
    </cfRule>
    <cfRule type="expression" dxfId="7532" priority="689">
      <formula>AV37="후보"</formula>
    </cfRule>
  </conditionalFormatting>
  <conditionalFormatting sqref="Z37">
    <cfRule type="colorScale" priority="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7531" priority="685" operator="greaterThan">
      <formula>0.9</formula>
    </cfRule>
    <cfRule type="cellIs" dxfId="7530" priority="686" operator="greaterThan">
      <formula>0.85</formula>
    </cfRule>
  </conditionalFormatting>
  <conditionalFormatting sqref="N37">
    <cfRule type="cellIs" dxfId="7529" priority="683" operator="greaterThan">
      <formula>0.9</formula>
    </cfRule>
    <cfRule type="cellIs" dxfId="7528" priority="684" operator="greaterThan">
      <formula>0.85</formula>
    </cfRule>
  </conditionalFormatting>
  <conditionalFormatting sqref="E37">
    <cfRule type="expression" dxfId="7527" priority="679">
      <formula>AND(IF(OR($Q37=1,$Q37=2),1,0),IF($X37&lt;=20,1,0))</formula>
    </cfRule>
    <cfRule type="expression" dxfId="7526" priority="680">
      <formula>AND(IF($Q37=2,1,0),IF($X37&lt;30,1,0))</formula>
    </cfRule>
    <cfRule type="expression" dxfId="7525" priority="681">
      <formula>AND(IF($Q37=3,1,0),IF($X37&lt;30,1,0))</formula>
    </cfRule>
    <cfRule type="expression" dxfId="7524" priority="682">
      <formula>AND(IF($Q37=3,1,IF($Q37=4,1,0)),IF($F37&lt;=85,1,0))</formula>
    </cfRule>
  </conditionalFormatting>
  <conditionalFormatting sqref="X37">
    <cfRule type="expression" dxfId="7523" priority="675">
      <formula>AND(IF(OR($Q37=1,$Q37=2),1,0),IF($X37&lt;=20,1,0))</formula>
    </cfRule>
    <cfRule type="expression" dxfId="7522" priority="676">
      <formula>AND(IF($Q37=2,1,0),IF($X37&lt;30,1,0))</formula>
    </cfRule>
    <cfRule type="expression" dxfId="7521" priority="677">
      <formula>AND(IF($Q37=3,1,0),IF($X37&lt;30,1,0))</formula>
    </cfRule>
    <cfRule type="expression" dxfId="7520" priority="678">
      <formula>AND(IF($Q37=3,1,IF($Q37=4,1,0)),IF($F37&lt;=85,1,0))</formula>
    </cfRule>
  </conditionalFormatting>
  <conditionalFormatting sqref="AI37">
    <cfRule type="expression" dxfId="7519" priority="671">
      <formula>AND(IF(OR($Q37=1,$Q37=2),1,0),IF($X37&lt;=20,1,0))</formula>
    </cfRule>
    <cfRule type="expression" dxfId="7518" priority="672">
      <formula>AND(IF($Q37=2,1,0),IF($X37&lt;30,1,0))</formula>
    </cfRule>
    <cfRule type="expression" dxfId="7517" priority="673">
      <formula>AND(IF($Q37=3,1,0),IF($X37&lt;30,1,0))</formula>
    </cfRule>
    <cfRule type="expression" dxfId="7516" priority="674">
      <formula>AND(IF($Q37=3,1,IF($Q37=4,1,0)),IF($F37&lt;=85,1,0))</formula>
    </cfRule>
  </conditionalFormatting>
  <conditionalFormatting sqref="AV38">
    <cfRule type="expression" dxfId="7515" priority="669">
      <formula>AV38="X"</formula>
    </cfRule>
    <cfRule type="expression" dxfId="7514" priority="670">
      <formula>AV38="후보"</formula>
    </cfRule>
  </conditionalFormatting>
  <conditionalFormatting sqref="Z38">
    <cfRule type="colorScale" priority="6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7513" priority="666" operator="greaterThan">
      <formula>0.9</formula>
    </cfRule>
    <cfRule type="cellIs" dxfId="7512" priority="667" operator="greaterThan">
      <formula>0.85</formula>
    </cfRule>
  </conditionalFormatting>
  <conditionalFormatting sqref="N38">
    <cfRule type="cellIs" dxfId="7511" priority="664" operator="greaterThan">
      <formula>0.9</formula>
    </cfRule>
    <cfRule type="cellIs" dxfId="7510" priority="665" operator="greaterThan">
      <formula>0.85</formula>
    </cfRule>
  </conditionalFormatting>
  <conditionalFormatting sqref="E38">
    <cfRule type="expression" dxfId="7509" priority="660">
      <formula>AND(IF(OR($Q38=1,$Q38=2),1,0),IF($X38&lt;=20,1,0))</formula>
    </cfRule>
    <cfRule type="expression" dxfId="7508" priority="661">
      <formula>AND(IF($Q38=2,1,0),IF($X38&lt;30,1,0))</formula>
    </cfRule>
    <cfRule type="expression" dxfId="7507" priority="662">
      <formula>AND(IF($Q38=3,1,0),IF($X38&lt;30,1,0))</formula>
    </cfRule>
    <cfRule type="expression" dxfId="7506" priority="663">
      <formula>AND(IF($Q38=3,1,IF($Q38=4,1,0)),IF($F38&lt;=85,1,0))</formula>
    </cfRule>
  </conditionalFormatting>
  <conditionalFormatting sqref="X38">
    <cfRule type="expression" dxfId="7505" priority="656">
      <formula>AND(IF(OR($Q38=1,$Q38=2),1,0),IF($X38&lt;=20,1,0))</formula>
    </cfRule>
    <cfRule type="expression" dxfId="7504" priority="657">
      <formula>AND(IF($Q38=2,1,0),IF($X38&lt;30,1,0))</formula>
    </cfRule>
    <cfRule type="expression" dxfId="7503" priority="658">
      <formula>AND(IF($Q38=3,1,0),IF($X38&lt;30,1,0))</formula>
    </cfRule>
    <cfRule type="expression" dxfId="7502" priority="659">
      <formula>AND(IF($Q38=3,1,IF($Q38=4,1,0)),IF($F38&lt;=85,1,0))</formula>
    </cfRule>
  </conditionalFormatting>
  <conditionalFormatting sqref="AI38">
    <cfRule type="expression" dxfId="7501" priority="652">
      <formula>AND(IF(OR($Q38=1,$Q38=2),1,0),IF($X38&lt;=20,1,0))</formula>
    </cfRule>
    <cfRule type="expression" dxfId="7500" priority="653">
      <formula>AND(IF($Q38=2,1,0),IF($X38&lt;30,1,0))</formula>
    </cfRule>
    <cfRule type="expression" dxfId="7499" priority="654">
      <formula>AND(IF($Q38=3,1,0),IF($X38&lt;30,1,0))</formula>
    </cfRule>
    <cfRule type="expression" dxfId="7498" priority="655">
      <formula>AND(IF($Q38=3,1,IF($Q38=4,1,0)),IF($F38&lt;=85,1,0))</formula>
    </cfRule>
  </conditionalFormatting>
  <conditionalFormatting sqref="AV39">
    <cfRule type="expression" dxfId="7497" priority="650">
      <formula>AV39="X"</formula>
    </cfRule>
    <cfRule type="expression" dxfId="7496" priority="651">
      <formula>AV39="후보"</formula>
    </cfRule>
  </conditionalFormatting>
  <conditionalFormatting sqref="Z39">
    <cfRule type="colorScale" priority="6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7495" priority="647" operator="greaterThan">
      <formula>0.9</formula>
    </cfRule>
    <cfRule type="cellIs" dxfId="7494" priority="648" operator="greaterThan">
      <formula>0.85</formula>
    </cfRule>
  </conditionalFormatting>
  <conditionalFormatting sqref="N39">
    <cfRule type="cellIs" dxfId="7493" priority="645" operator="greaterThan">
      <formula>0.9</formula>
    </cfRule>
    <cfRule type="cellIs" dxfId="7492" priority="646" operator="greaterThan">
      <formula>0.85</formula>
    </cfRule>
  </conditionalFormatting>
  <conditionalFormatting sqref="E39">
    <cfRule type="expression" dxfId="7491" priority="641">
      <formula>AND(IF(OR($Q39=1,$Q39=2),1,0),IF($X39&lt;=20,1,0))</formula>
    </cfRule>
    <cfRule type="expression" dxfId="7490" priority="642">
      <formula>AND(IF($Q39=2,1,0),IF($X39&lt;30,1,0))</formula>
    </cfRule>
    <cfRule type="expression" dxfId="7489" priority="643">
      <formula>AND(IF($Q39=3,1,0),IF($X39&lt;30,1,0))</formula>
    </cfRule>
    <cfRule type="expression" dxfId="7488" priority="644">
      <formula>AND(IF($Q39=3,1,IF($Q39=4,1,0)),IF($F39&lt;=85,1,0))</formula>
    </cfRule>
  </conditionalFormatting>
  <conditionalFormatting sqref="X39">
    <cfRule type="expression" dxfId="7487" priority="637">
      <formula>AND(IF(OR($Q39=1,$Q39=2),1,0),IF($X39&lt;=20,1,0))</formula>
    </cfRule>
    <cfRule type="expression" dxfId="7486" priority="638">
      <formula>AND(IF($Q39=2,1,0),IF($X39&lt;30,1,0))</formula>
    </cfRule>
    <cfRule type="expression" dxfId="7485" priority="639">
      <formula>AND(IF($Q39=3,1,0),IF($X39&lt;30,1,0))</formula>
    </cfRule>
    <cfRule type="expression" dxfId="7484" priority="640">
      <formula>AND(IF($Q39=3,1,IF($Q39=4,1,0)),IF($F39&lt;=85,1,0))</formula>
    </cfRule>
  </conditionalFormatting>
  <conditionalFormatting sqref="AI39">
    <cfRule type="expression" dxfId="7483" priority="633">
      <formula>AND(IF(OR($Q39=1,$Q39=2),1,0),IF($X39&lt;=20,1,0))</formula>
    </cfRule>
    <cfRule type="expression" dxfId="7482" priority="634">
      <formula>AND(IF($Q39=2,1,0),IF($X39&lt;30,1,0))</formula>
    </cfRule>
    <cfRule type="expression" dxfId="7481" priority="635">
      <formula>AND(IF($Q39=3,1,0),IF($X39&lt;30,1,0))</formula>
    </cfRule>
    <cfRule type="expression" dxfId="7480" priority="636">
      <formula>AND(IF($Q39=3,1,IF($Q39=4,1,0)),IF($F39&lt;=85,1,0))</formula>
    </cfRule>
  </conditionalFormatting>
  <conditionalFormatting sqref="AV40">
    <cfRule type="expression" dxfId="7479" priority="631">
      <formula>AV40="X"</formula>
    </cfRule>
    <cfRule type="expression" dxfId="7478" priority="632">
      <formula>AV40="후보"</formula>
    </cfRule>
  </conditionalFormatting>
  <conditionalFormatting sqref="Z40">
    <cfRule type="colorScale" priority="6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7477" priority="628" operator="greaterThan">
      <formula>0.9</formula>
    </cfRule>
    <cfRule type="cellIs" dxfId="7476" priority="629" operator="greaterThan">
      <formula>0.85</formula>
    </cfRule>
  </conditionalFormatting>
  <conditionalFormatting sqref="AV41">
    <cfRule type="expression" dxfId="7475" priority="626">
      <formula>AV41="X"</formula>
    </cfRule>
    <cfRule type="expression" dxfId="7474" priority="627">
      <formula>AV41="후보"</formula>
    </cfRule>
  </conditionalFormatting>
  <conditionalFormatting sqref="Z41">
    <cfRule type="colorScale" priority="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7473" priority="623" operator="greaterThan">
      <formula>0.9</formula>
    </cfRule>
    <cfRule type="cellIs" dxfId="7472" priority="624" operator="greaterThan">
      <formula>0.85</formula>
    </cfRule>
  </conditionalFormatting>
  <conditionalFormatting sqref="N41">
    <cfRule type="cellIs" dxfId="7471" priority="621" operator="greaterThan">
      <formula>0.9</formula>
    </cfRule>
    <cfRule type="cellIs" dxfId="7470" priority="622" operator="greaterThan">
      <formula>0.85</formula>
    </cfRule>
  </conditionalFormatting>
  <conditionalFormatting sqref="E41">
    <cfRule type="expression" dxfId="7469" priority="617">
      <formula>AND(IF(OR($Q41=1,$Q41=2),1,0),IF($X41&lt;=20,1,0))</formula>
    </cfRule>
    <cfRule type="expression" dxfId="7468" priority="618">
      <formula>AND(IF($Q41=2,1,0),IF($X41&lt;30,1,0))</formula>
    </cfRule>
    <cfRule type="expression" dxfId="7467" priority="619">
      <formula>AND(IF($Q41=3,1,0),IF($X41&lt;30,1,0))</formula>
    </cfRule>
    <cfRule type="expression" dxfId="7466" priority="620">
      <formula>AND(IF($Q41=3,1,IF($Q41=4,1,0)),IF($F41&lt;=85,1,0))</formula>
    </cfRule>
  </conditionalFormatting>
  <conditionalFormatting sqref="X41">
    <cfRule type="expression" dxfId="7465" priority="613">
      <formula>AND(IF(OR($Q41=1,$Q41=2),1,0),IF($X41&lt;=20,1,0))</formula>
    </cfRule>
    <cfRule type="expression" dxfId="7464" priority="614">
      <formula>AND(IF($Q41=2,1,0),IF($X41&lt;30,1,0))</formula>
    </cfRule>
    <cfRule type="expression" dxfId="7463" priority="615">
      <formula>AND(IF($Q41=3,1,0),IF($X41&lt;30,1,0))</formula>
    </cfRule>
    <cfRule type="expression" dxfId="7462" priority="616">
      <formula>AND(IF($Q41=3,1,IF($Q41=4,1,0)),IF($F41&lt;=85,1,0))</formula>
    </cfRule>
  </conditionalFormatting>
  <conditionalFormatting sqref="AI41">
    <cfRule type="expression" dxfId="7461" priority="609">
      <formula>AND(IF(OR($Q41=1,$Q41=2),1,0),IF($X41&lt;=20,1,0))</formula>
    </cfRule>
    <cfRule type="expression" dxfId="7460" priority="610">
      <formula>AND(IF($Q41=2,1,0),IF($X41&lt;30,1,0))</formula>
    </cfRule>
    <cfRule type="expression" dxfId="7459" priority="611">
      <formula>AND(IF($Q41=3,1,0),IF($X41&lt;30,1,0))</formula>
    </cfRule>
    <cfRule type="expression" dxfId="7458" priority="612">
      <formula>AND(IF($Q41=3,1,IF($Q41=4,1,0)),IF($F41&lt;=85,1,0))</formula>
    </cfRule>
  </conditionalFormatting>
  <conditionalFormatting sqref="AV42">
    <cfRule type="expression" dxfId="7457" priority="607">
      <formula>AV42="X"</formula>
    </cfRule>
    <cfRule type="expression" dxfId="7456" priority="608">
      <formula>AV42="후보"</formula>
    </cfRule>
  </conditionalFormatting>
  <conditionalFormatting sqref="Z42">
    <cfRule type="colorScale" priority="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7455" priority="604" operator="greaterThan">
      <formula>0.9</formula>
    </cfRule>
    <cfRule type="cellIs" dxfId="7454" priority="605" operator="greaterThan">
      <formula>0.85</formula>
    </cfRule>
  </conditionalFormatting>
  <conditionalFormatting sqref="N42">
    <cfRule type="cellIs" dxfId="7453" priority="602" operator="greaterThan">
      <formula>0.9</formula>
    </cfRule>
    <cfRule type="cellIs" dxfId="7452" priority="603" operator="greaterThan">
      <formula>0.85</formula>
    </cfRule>
  </conditionalFormatting>
  <conditionalFormatting sqref="E42">
    <cfRule type="expression" dxfId="7451" priority="598">
      <formula>AND(IF(OR($Q42=1,$Q42=2),1,0),IF($X42&lt;=20,1,0))</formula>
    </cfRule>
    <cfRule type="expression" dxfId="7450" priority="599">
      <formula>AND(IF($Q42=2,1,0),IF($X42&lt;30,1,0))</formula>
    </cfRule>
    <cfRule type="expression" dxfId="7449" priority="600">
      <formula>AND(IF($Q42=3,1,0),IF($X42&lt;30,1,0))</formula>
    </cfRule>
    <cfRule type="expression" dxfId="7448" priority="601">
      <formula>AND(IF($Q42=3,1,IF($Q42=4,1,0)),IF($F42&lt;=85,1,0))</formula>
    </cfRule>
  </conditionalFormatting>
  <conditionalFormatting sqref="X42">
    <cfRule type="expression" dxfId="7447" priority="594">
      <formula>AND(IF(OR($Q42=1,$Q42=2),1,0),IF($X42&lt;=20,1,0))</formula>
    </cfRule>
    <cfRule type="expression" dxfId="7446" priority="595">
      <formula>AND(IF($Q42=2,1,0),IF($X42&lt;30,1,0))</formula>
    </cfRule>
    <cfRule type="expression" dxfId="7445" priority="596">
      <formula>AND(IF($Q42=3,1,0),IF($X42&lt;30,1,0))</formula>
    </cfRule>
    <cfRule type="expression" dxfId="7444" priority="597">
      <formula>AND(IF($Q42=3,1,IF($Q42=4,1,0)),IF($F42&lt;=85,1,0))</formula>
    </cfRule>
  </conditionalFormatting>
  <conditionalFormatting sqref="AI42">
    <cfRule type="expression" dxfId="7443" priority="590">
      <formula>AND(IF(OR($Q42=1,$Q42=2),1,0),IF($X42&lt;=20,1,0))</formula>
    </cfRule>
    <cfRule type="expression" dxfId="7442" priority="591">
      <formula>AND(IF($Q42=2,1,0),IF($X42&lt;30,1,0))</formula>
    </cfRule>
    <cfRule type="expression" dxfId="7441" priority="592">
      <formula>AND(IF($Q42=3,1,0),IF($X42&lt;30,1,0))</formula>
    </cfRule>
    <cfRule type="expression" dxfId="7440" priority="593">
      <formula>AND(IF($Q42=3,1,IF($Q42=4,1,0)),IF($F42&lt;=85,1,0))</formula>
    </cfRule>
  </conditionalFormatting>
  <conditionalFormatting sqref="AV43">
    <cfRule type="expression" dxfId="7439" priority="588">
      <formula>AV43="X"</formula>
    </cfRule>
    <cfRule type="expression" dxfId="7438" priority="589">
      <formula>AV43="후보"</formula>
    </cfRule>
  </conditionalFormatting>
  <conditionalFormatting sqref="Z43">
    <cfRule type="colorScale" priority="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7437" priority="585" operator="greaterThan">
      <formula>0.9</formula>
    </cfRule>
    <cfRule type="cellIs" dxfId="7436" priority="586" operator="greaterThan">
      <formula>0.85</formula>
    </cfRule>
  </conditionalFormatting>
  <conditionalFormatting sqref="N43">
    <cfRule type="cellIs" dxfId="7435" priority="583" operator="greaterThan">
      <formula>0.9</formula>
    </cfRule>
    <cfRule type="cellIs" dxfId="7434" priority="584" operator="greaterThan">
      <formula>0.85</formula>
    </cfRule>
  </conditionalFormatting>
  <conditionalFormatting sqref="E43">
    <cfRule type="expression" dxfId="7433" priority="579">
      <formula>AND(IF(OR($Q43=1,$Q43=2),1,0),IF($X43&lt;=20,1,0))</formula>
    </cfRule>
    <cfRule type="expression" dxfId="7432" priority="580">
      <formula>AND(IF($Q43=2,1,0),IF($X43&lt;30,1,0))</formula>
    </cfRule>
    <cfRule type="expression" dxfId="7431" priority="581">
      <formula>AND(IF($Q43=3,1,0),IF($X43&lt;30,1,0))</formula>
    </cfRule>
    <cfRule type="expression" dxfId="7430" priority="582">
      <formula>AND(IF($Q43=3,1,IF($Q43=4,1,0)),IF($F43&lt;=85,1,0))</formula>
    </cfRule>
  </conditionalFormatting>
  <conditionalFormatting sqref="X43">
    <cfRule type="expression" dxfId="7429" priority="575">
      <formula>AND(IF(OR($Q43=1,$Q43=2),1,0),IF($X43&lt;=20,1,0))</formula>
    </cfRule>
    <cfRule type="expression" dxfId="7428" priority="576">
      <formula>AND(IF($Q43=2,1,0),IF($X43&lt;30,1,0))</formula>
    </cfRule>
    <cfRule type="expression" dxfId="7427" priority="577">
      <formula>AND(IF($Q43=3,1,0),IF($X43&lt;30,1,0))</formula>
    </cfRule>
    <cfRule type="expression" dxfId="7426" priority="578">
      <formula>AND(IF($Q43=3,1,IF($Q43=4,1,0)),IF($F43&lt;=85,1,0))</formula>
    </cfRule>
  </conditionalFormatting>
  <conditionalFormatting sqref="AI43">
    <cfRule type="expression" dxfId="7425" priority="571">
      <formula>AND(IF(OR($Q43=1,$Q43=2),1,0),IF($X43&lt;=20,1,0))</formula>
    </cfRule>
    <cfRule type="expression" dxfId="7424" priority="572">
      <formula>AND(IF($Q43=2,1,0),IF($X43&lt;30,1,0))</formula>
    </cfRule>
    <cfRule type="expression" dxfId="7423" priority="573">
      <formula>AND(IF($Q43=3,1,0),IF($X43&lt;30,1,0))</formula>
    </cfRule>
    <cfRule type="expression" dxfId="7422" priority="574">
      <formula>AND(IF($Q43=3,1,IF($Q43=4,1,0)),IF($F43&lt;=85,1,0))</formula>
    </cfRule>
  </conditionalFormatting>
  <conditionalFormatting sqref="AV44">
    <cfRule type="expression" dxfId="7421" priority="569">
      <formula>AV44="X"</formula>
    </cfRule>
    <cfRule type="expression" dxfId="7420" priority="570">
      <formula>AV44="후보"</formula>
    </cfRule>
  </conditionalFormatting>
  <conditionalFormatting sqref="Z44">
    <cfRule type="colorScale" priority="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7419" priority="566" operator="greaterThan">
      <formula>0.9</formula>
    </cfRule>
    <cfRule type="cellIs" dxfId="7418" priority="567" operator="greaterThan">
      <formula>0.85</formula>
    </cfRule>
  </conditionalFormatting>
  <conditionalFormatting sqref="N44">
    <cfRule type="cellIs" dxfId="7417" priority="564" operator="greaterThan">
      <formula>0.9</formula>
    </cfRule>
    <cfRule type="cellIs" dxfId="7416" priority="565" operator="greaterThan">
      <formula>0.85</formula>
    </cfRule>
  </conditionalFormatting>
  <conditionalFormatting sqref="E44">
    <cfRule type="expression" dxfId="7415" priority="560">
      <formula>AND(IF(OR($Q44=1,$Q44=2),1,0),IF($X44&lt;=20,1,0))</formula>
    </cfRule>
    <cfRule type="expression" dxfId="7414" priority="561">
      <formula>AND(IF($Q44=2,1,0),IF($X44&lt;30,1,0))</formula>
    </cfRule>
    <cfRule type="expression" dxfId="7413" priority="562">
      <formula>AND(IF($Q44=3,1,0),IF($X44&lt;30,1,0))</formula>
    </cfRule>
    <cfRule type="expression" dxfId="7412" priority="563">
      <formula>AND(IF($Q44=3,1,IF($Q44=4,1,0)),IF($F44&lt;=85,1,0))</formula>
    </cfRule>
  </conditionalFormatting>
  <conditionalFormatting sqref="X44">
    <cfRule type="expression" dxfId="7411" priority="556">
      <formula>AND(IF(OR($Q44=1,$Q44=2),1,0),IF($X44&lt;=20,1,0))</formula>
    </cfRule>
    <cfRule type="expression" dxfId="7410" priority="557">
      <formula>AND(IF($Q44=2,1,0),IF($X44&lt;30,1,0))</formula>
    </cfRule>
    <cfRule type="expression" dxfId="7409" priority="558">
      <formula>AND(IF($Q44=3,1,0),IF($X44&lt;30,1,0))</formula>
    </cfRule>
    <cfRule type="expression" dxfId="7408" priority="559">
      <formula>AND(IF($Q44=3,1,IF($Q44=4,1,0)),IF($F44&lt;=85,1,0))</formula>
    </cfRule>
  </conditionalFormatting>
  <conditionalFormatting sqref="AI44">
    <cfRule type="expression" dxfId="7407" priority="552">
      <formula>AND(IF(OR($Q44=1,$Q44=2),1,0),IF($X44&lt;=20,1,0))</formula>
    </cfRule>
    <cfRule type="expression" dxfId="7406" priority="553">
      <formula>AND(IF($Q44=2,1,0),IF($X44&lt;30,1,0))</formula>
    </cfRule>
    <cfRule type="expression" dxfId="7405" priority="554">
      <formula>AND(IF($Q44=3,1,0),IF($X44&lt;30,1,0))</formula>
    </cfRule>
    <cfRule type="expression" dxfId="7404" priority="555">
      <formula>AND(IF($Q44=3,1,IF($Q44=4,1,0)),IF($F44&lt;=85,1,0))</formula>
    </cfRule>
  </conditionalFormatting>
  <conditionalFormatting sqref="AV45">
    <cfRule type="expression" dxfId="7403" priority="550">
      <formula>AV45="X"</formula>
    </cfRule>
    <cfRule type="expression" dxfId="7402" priority="551">
      <formula>AV45="후보"</formula>
    </cfRule>
  </conditionalFormatting>
  <conditionalFormatting sqref="Z45">
    <cfRule type="colorScale" priority="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7401" priority="547" operator="greaterThan">
      <formula>0.9</formula>
    </cfRule>
    <cfRule type="cellIs" dxfId="7400" priority="548" operator="greaterThan">
      <formula>0.85</formula>
    </cfRule>
  </conditionalFormatting>
  <conditionalFormatting sqref="N45">
    <cfRule type="cellIs" dxfId="7399" priority="545" operator="greaterThan">
      <formula>0.9</formula>
    </cfRule>
    <cfRule type="cellIs" dxfId="7398" priority="546" operator="greaterThan">
      <formula>0.85</formula>
    </cfRule>
  </conditionalFormatting>
  <conditionalFormatting sqref="E45">
    <cfRule type="expression" dxfId="7397" priority="541">
      <formula>AND(IF(OR($Q45=1,$Q45=2),1,0),IF($X45&lt;=20,1,0))</formula>
    </cfRule>
    <cfRule type="expression" dxfId="7396" priority="542">
      <formula>AND(IF($Q45=2,1,0),IF($X45&lt;30,1,0))</formula>
    </cfRule>
    <cfRule type="expression" dxfId="7395" priority="543">
      <formula>AND(IF($Q45=3,1,0),IF($X45&lt;30,1,0))</formula>
    </cfRule>
    <cfRule type="expression" dxfId="7394" priority="544">
      <formula>AND(IF($Q45=3,1,IF($Q45=4,1,0)),IF($F45&lt;=85,1,0))</formula>
    </cfRule>
  </conditionalFormatting>
  <conditionalFormatting sqref="X45">
    <cfRule type="expression" dxfId="7393" priority="537">
      <formula>AND(IF(OR($Q45=1,$Q45=2),1,0),IF($X45&lt;=20,1,0))</formula>
    </cfRule>
    <cfRule type="expression" dxfId="7392" priority="538">
      <formula>AND(IF($Q45=2,1,0),IF($X45&lt;30,1,0))</formula>
    </cfRule>
    <cfRule type="expression" dxfId="7391" priority="539">
      <formula>AND(IF($Q45=3,1,0),IF($X45&lt;30,1,0))</formula>
    </cfRule>
    <cfRule type="expression" dxfId="7390" priority="540">
      <formula>AND(IF($Q45=3,1,IF($Q45=4,1,0)),IF($F45&lt;=85,1,0))</formula>
    </cfRule>
  </conditionalFormatting>
  <conditionalFormatting sqref="AI45">
    <cfRule type="expression" dxfId="7389" priority="533">
      <formula>AND(IF(OR($Q45=1,$Q45=2),1,0),IF($X45&lt;=20,1,0))</formula>
    </cfRule>
    <cfRule type="expression" dxfId="7388" priority="534">
      <formula>AND(IF($Q45=2,1,0),IF($X45&lt;30,1,0))</formula>
    </cfRule>
    <cfRule type="expression" dxfId="7387" priority="535">
      <formula>AND(IF($Q45=3,1,0),IF($X45&lt;30,1,0))</formula>
    </cfRule>
    <cfRule type="expression" dxfId="7386" priority="536">
      <formula>AND(IF($Q45=3,1,IF($Q45=4,1,0)),IF($F45&lt;=85,1,0))</formula>
    </cfRule>
  </conditionalFormatting>
  <conditionalFormatting sqref="AV46">
    <cfRule type="expression" dxfId="7385" priority="531">
      <formula>AV46="X"</formula>
    </cfRule>
    <cfRule type="expression" dxfId="7384" priority="532">
      <formula>AV46="후보"</formula>
    </cfRule>
  </conditionalFormatting>
  <conditionalFormatting sqref="Z46">
    <cfRule type="colorScale" priority="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7383" priority="528" operator="greaterThan">
      <formula>0.9</formula>
    </cfRule>
    <cfRule type="cellIs" dxfId="7382" priority="529" operator="greaterThan">
      <formula>0.85</formula>
    </cfRule>
  </conditionalFormatting>
  <conditionalFormatting sqref="N46">
    <cfRule type="cellIs" dxfId="7381" priority="526" operator="greaterThan">
      <formula>0.9</formula>
    </cfRule>
    <cfRule type="cellIs" dxfId="7380" priority="527" operator="greaterThan">
      <formula>0.85</formula>
    </cfRule>
  </conditionalFormatting>
  <conditionalFormatting sqref="E46">
    <cfRule type="expression" dxfId="7379" priority="522">
      <formula>AND(IF(OR($Q46=1,$Q46=2),1,0),IF($X46&lt;=20,1,0))</formula>
    </cfRule>
    <cfRule type="expression" dxfId="7378" priority="523">
      <formula>AND(IF($Q46=2,1,0),IF($X46&lt;30,1,0))</formula>
    </cfRule>
    <cfRule type="expression" dxfId="7377" priority="524">
      <formula>AND(IF($Q46=3,1,0),IF($X46&lt;30,1,0))</formula>
    </cfRule>
    <cfRule type="expression" dxfId="7376" priority="525">
      <formula>AND(IF($Q46=3,1,IF($Q46=4,1,0)),IF($F46&lt;=85,1,0))</formula>
    </cfRule>
  </conditionalFormatting>
  <conditionalFormatting sqref="X46">
    <cfRule type="expression" dxfId="7375" priority="518">
      <formula>AND(IF(OR($Q46=1,$Q46=2),1,0),IF($X46&lt;=20,1,0))</formula>
    </cfRule>
    <cfRule type="expression" dxfId="7374" priority="519">
      <formula>AND(IF($Q46=2,1,0),IF($X46&lt;30,1,0))</formula>
    </cfRule>
    <cfRule type="expression" dxfId="7373" priority="520">
      <formula>AND(IF($Q46=3,1,0),IF($X46&lt;30,1,0))</formula>
    </cfRule>
    <cfRule type="expression" dxfId="7372" priority="521">
      <formula>AND(IF($Q46=3,1,IF($Q46=4,1,0)),IF($F46&lt;=85,1,0))</formula>
    </cfRule>
  </conditionalFormatting>
  <conditionalFormatting sqref="AI46">
    <cfRule type="expression" dxfId="7371" priority="514">
      <formula>AND(IF(OR($Q46=1,$Q46=2),1,0),IF($X46&lt;=20,1,0))</formula>
    </cfRule>
    <cfRule type="expression" dxfId="7370" priority="515">
      <formula>AND(IF($Q46=2,1,0),IF($X46&lt;30,1,0))</formula>
    </cfRule>
    <cfRule type="expression" dxfId="7369" priority="516">
      <formula>AND(IF($Q46=3,1,0),IF($X46&lt;30,1,0))</formula>
    </cfRule>
    <cfRule type="expression" dxfId="7368" priority="517">
      <formula>AND(IF($Q46=3,1,IF($Q46=4,1,0)),IF($F46&lt;=85,1,0))</formula>
    </cfRule>
  </conditionalFormatting>
  <conditionalFormatting sqref="AV47">
    <cfRule type="expression" dxfId="7367" priority="512">
      <formula>AV47="X"</formula>
    </cfRule>
    <cfRule type="expression" dxfId="7366" priority="513">
      <formula>AV47="후보"</formula>
    </cfRule>
  </conditionalFormatting>
  <conditionalFormatting sqref="Z47">
    <cfRule type="colorScale" priority="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7365" priority="509" operator="greaterThan">
      <formula>0.9</formula>
    </cfRule>
    <cfRule type="cellIs" dxfId="7364" priority="510" operator="greaterThan">
      <formula>0.85</formula>
    </cfRule>
  </conditionalFormatting>
  <conditionalFormatting sqref="N47">
    <cfRule type="cellIs" dxfId="7363" priority="507" operator="greaterThan">
      <formula>0.9</formula>
    </cfRule>
    <cfRule type="cellIs" dxfId="7362" priority="508" operator="greaterThan">
      <formula>0.85</formula>
    </cfRule>
  </conditionalFormatting>
  <conditionalFormatting sqref="E47">
    <cfRule type="expression" dxfId="7361" priority="503">
      <formula>AND(IF(OR($Q47=1,$Q47=2),1,0),IF($X47&lt;=20,1,0))</formula>
    </cfRule>
    <cfRule type="expression" dxfId="7360" priority="504">
      <formula>AND(IF($Q47=2,1,0),IF($X47&lt;30,1,0))</formula>
    </cfRule>
    <cfRule type="expression" dxfId="7359" priority="505">
      <formula>AND(IF($Q47=3,1,0),IF($X47&lt;30,1,0))</formula>
    </cfRule>
    <cfRule type="expression" dxfId="7358" priority="506">
      <formula>AND(IF($Q47=3,1,IF($Q47=4,1,0)),IF($F47&lt;=85,1,0))</formula>
    </cfRule>
  </conditionalFormatting>
  <conditionalFormatting sqref="X47">
    <cfRule type="expression" dxfId="7357" priority="499">
      <formula>AND(IF(OR($Q47=1,$Q47=2),1,0),IF($X47&lt;=20,1,0))</formula>
    </cfRule>
    <cfRule type="expression" dxfId="7356" priority="500">
      <formula>AND(IF($Q47=2,1,0),IF($X47&lt;30,1,0))</formula>
    </cfRule>
    <cfRule type="expression" dxfId="7355" priority="501">
      <formula>AND(IF($Q47=3,1,0),IF($X47&lt;30,1,0))</formula>
    </cfRule>
    <cfRule type="expression" dxfId="7354" priority="502">
      <formula>AND(IF($Q47=3,1,IF($Q47=4,1,0)),IF($F47&lt;=85,1,0))</formula>
    </cfRule>
  </conditionalFormatting>
  <conditionalFormatting sqref="AI47">
    <cfRule type="expression" dxfId="7353" priority="495">
      <formula>AND(IF(OR($Q47=1,$Q47=2),1,0),IF($X47&lt;=20,1,0))</formula>
    </cfRule>
    <cfRule type="expression" dxfId="7352" priority="496">
      <formula>AND(IF($Q47=2,1,0),IF($X47&lt;30,1,0))</formula>
    </cfRule>
    <cfRule type="expression" dxfId="7351" priority="497">
      <formula>AND(IF($Q47=3,1,0),IF($X47&lt;30,1,0))</formula>
    </cfRule>
    <cfRule type="expression" dxfId="7350" priority="498">
      <formula>AND(IF($Q47=3,1,IF($Q47=4,1,0)),IF($F47&lt;=85,1,0))</formula>
    </cfRule>
  </conditionalFormatting>
  <conditionalFormatting sqref="AV48">
    <cfRule type="expression" dxfId="7349" priority="493">
      <formula>AV48="X"</formula>
    </cfRule>
    <cfRule type="expression" dxfId="7348" priority="494">
      <formula>AV48="후보"</formula>
    </cfRule>
  </conditionalFormatting>
  <conditionalFormatting sqref="Z48">
    <cfRule type="colorScale" priority="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7347" priority="490" operator="greaterThan">
      <formula>0.9</formula>
    </cfRule>
    <cfRule type="cellIs" dxfId="7346" priority="491" operator="greaterThan">
      <formula>0.85</formula>
    </cfRule>
  </conditionalFormatting>
  <conditionalFormatting sqref="N48">
    <cfRule type="cellIs" dxfId="7345" priority="488" operator="greaterThan">
      <formula>0.9</formula>
    </cfRule>
    <cfRule type="cellIs" dxfId="7344" priority="489" operator="greaterThan">
      <formula>0.85</formula>
    </cfRule>
  </conditionalFormatting>
  <conditionalFormatting sqref="E48">
    <cfRule type="expression" dxfId="7343" priority="484">
      <formula>AND(IF(OR($Q48=1,$Q48=2),1,0),IF($X48&lt;=20,1,0))</formula>
    </cfRule>
    <cfRule type="expression" dxfId="7342" priority="485">
      <formula>AND(IF($Q48=2,1,0),IF($X48&lt;30,1,0))</formula>
    </cfRule>
    <cfRule type="expression" dxfId="7341" priority="486">
      <formula>AND(IF($Q48=3,1,0),IF($X48&lt;30,1,0))</formula>
    </cfRule>
    <cfRule type="expression" dxfId="7340" priority="487">
      <formula>AND(IF($Q48=3,1,IF($Q48=4,1,0)),IF($F48&lt;=85,1,0))</formula>
    </cfRule>
  </conditionalFormatting>
  <conditionalFormatting sqref="X48">
    <cfRule type="expression" dxfId="7339" priority="480">
      <formula>AND(IF(OR($Q48=1,$Q48=2),1,0),IF($X48&lt;=20,1,0))</formula>
    </cfRule>
    <cfRule type="expression" dxfId="7338" priority="481">
      <formula>AND(IF($Q48=2,1,0),IF($X48&lt;30,1,0))</formula>
    </cfRule>
    <cfRule type="expression" dxfId="7337" priority="482">
      <formula>AND(IF($Q48=3,1,0),IF($X48&lt;30,1,0))</formula>
    </cfRule>
    <cfRule type="expression" dxfId="7336" priority="483">
      <formula>AND(IF($Q48=3,1,IF($Q48=4,1,0)),IF($F48&lt;=85,1,0))</formula>
    </cfRule>
  </conditionalFormatting>
  <conditionalFormatting sqref="AI48">
    <cfRule type="expression" dxfId="7335" priority="476">
      <formula>AND(IF(OR($Q48=1,$Q48=2),1,0),IF($X48&lt;=20,1,0))</formula>
    </cfRule>
    <cfRule type="expression" dxfId="7334" priority="477">
      <formula>AND(IF($Q48=2,1,0),IF($X48&lt;30,1,0))</formula>
    </cfRule>
    <cfRule type="expression" dxfId="7333" priority="478">
      <formula>AND(IF($Q48=3,1,0),IF($X48&lt;30,1,0))</formula>
    </cfRule>
    <cfRule type="expression" dxfId="7332" priority="479">
      <formula>AND(IF($Q48=3,1,IF($Q48=4,1,0)),IF($F48&lt;=85,1,0))</formula>
    </cfRule>
  </conditionalFormatting>
  <conditionalFormatting sqref="AV49">
    <cfRule type="expression" dxfId="7331" priority="474">
      <formula>AV49="X"</formula>
    </cfRule>
    <cfRule type="expression" dxfId="7330" priority="475">
      <formula>AV49="후보"</formula>
    </cfRule>
  </conditionalFormatting>
  <conditionalFormatting sqref="Z49">
    <cfRule type="colorScale" priority="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7329" priority="471" operator="greaterThan">
      <formula>0.9</formula>
    </cfRule>
    <cfRule type="cellIs" dxfId="7328" priority="472" operator="greaterThan">
      <formula>0.85</formula>
    </cfRule>
  </conditionalFormatting>
  <conditionalFormatting sqref="N49">
    <cfRule type="cellIs" dxfId="7327" priority="469" operator="greaterThan">
      <formula>0.9</formula>
    </cfRule>
    <cfRule type="cellIs" dxfId="7326" priority="470" operator="greaterThan">
      <formula>0.85</formula>
    </cfRule>
  </conditionalFormatting>
  <conditionalFormatting sqref="E49">
    <cfRule type="expression" dxfId="7325" priority="465">
      <formula>AND(IF(OR($Q49=1,$Q49=2),1,0),IF($X49&lt;=20,1,0))</formula>
    </cfRule>
    <cfRule type="expression" dxfId="7324" priority="466">
      <formula>AND(IF($Q49=2,1,0),IF($X49&lt;30,1,0))</formula>
    </cfRule>
    <cfRule type="expression" dxfId="7323" priority="467">
      <formula>AND(IF($Q49=3,1,0),IF($X49&lt;30,1,0))</formula>
    </cfRule>
    <cfRule type="expression" dxfId="7322" priority="468">
      <formula>AND(IF($Q49=3,1,IF($Q49=4,1,0)),IF($F49&lt;=85,1,0))</formula>
    </cfRule>
  </conditionalFormatting>
  <conditionalFormatting sqref="X49">
    <cfRule type="expression" dxfId="7321" priority="461">
      <formula>AND(IF(OR($Q49=1,$Q49=2),1,0),IF($X49&lt;=20,1,0))</formula>
    </cfRule>
    <cfRule type="expression" dxfId="7320" priority="462">
      <formula>AND(IF($Q49=2,1,0),IF($X49&lt;30,1,0))</formula>
    </cfRule>
    <cfRule type="expression" dxfId="7319" priority="463">
      <formula>AND(IF($Q49=3,1,0),IF($X49&lt;30,1,0))</formula>
    </cfRule>
    <cfRule type="expression" dxfId="7318" priority="464">
      <formula>AND(IF($Q49=3,1,IF($Q49=4,1,0)),IF($F49&lt;=85,1,0))</formula>
    </cfRule>
  </conditionalFormatting>
  <conditionalFormatting sqref="AI49">
    <cfRule type="expression" dxfId="7317" priority="457">
      <formula>AND(IF(OR($Q49=1,$Q49=2),1,0),IF($X49&lt;=20,1,0))</formula>
    </cfRule>
    <cfRule type="expression" dxfId="7316" priority="458">
      <formula>AND(IF($Q49=2,1,0),IF($X49&lt;30,1,0))</formula>
    </cfRule>
    <cfRule type="expression" dxfId="7315" priority="459">
      <formula>AND(IF($Q49=3,1,0),IF($X49&lt;30,1,0))</formula>
    </cfRule>
    <cfRule type="expression" dxfId="7314" priority="460">
      <formula>AND(IF($Q49=3,1,IF($Q49=4,1,0)),IF($F49&lt;=85,1,0))</formula>
    </cfRule>
  </conditionalFormatting>
  <conditionalFormatting sqref="AV50">
    <cfRule type="expression" dxfId="7313" priority="455">
      <formula>AV50="X"</formula>
    </cfRule>
    <cfRule type="expression" dxfId="7312" priority="456">
      <formula>AV50="후보"</formula>
    </cfRule>
  </conditionalFormatting>
  <conditionalFormatting sqref="Z50">
    <cfRule type="colorScale" priority="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7311" priority="452" operator="greaterThan">
      <formula>0.9</formula>
    </cfRule>
    <cfRule type="cellIs" dxfId="7310" priority="453" operator="greaterThan">
      <formula>0.85</formula>
    </cfRule>
  </conditionalFormatting>
  <conditionalFormatting sqref="N50">
    <cfRule type="cellIs" dxfId="7309" priority="450" operator="greaterThan">
      <formula>0.9</formula>
    </cfRule>
    <cfRule type="cellIs" dxfId="7308" priority="451" operator="greaterThan">
      <formula>0.85</formula>
    </cfRule>
  </conditionalFormatting>
  <conditionalFormatting sqref="E50">
    <cfRule type="expression" dxfId="7307" priority="446">
      <formula>AND(IF(OR($Q50=1,$Q50=2),1,0),IF($X50&lt;=20,1,0))</formula>
    </cfRule>
    <cfRule type="expression" dxfId="7306" priority="447">
      <formula>AND(IF($Q50=2,1,0),IF($X50&lt;30,1,0))</formula>
    </cfRule>
    <cfRule type="expression" dxfId="7305" priority="448">
      <formula>AND(IF($Q50=3,1,0),IF($X50&lt;30,1,0))</formula>
    </cfRule>
    <cfRule type="expression" dxfId="7304" priority="449">
      <formula>AND(IF($Q50=3,1,IF($Q50=4,1,0)),IF($F50&lt;=85,1,0))</formula>
    </cfRule>
  </conditionalFormatting>
  <conditionalFormatting sqref="X50">
    <cfRule type="expression" dxfId="7303" priority="442">
      <formula>AND(IF(OR($Q50=1,$Q50=2),1,0),IF($X50&lt;=20,1,0))</formula>
    </cfRule>
    <cfRule type="expression" dxfId="7302" priority="443">
      <formula>AND(IF($Q50=2,1,0),IF($X50&lt;30,1,0))</formula>
    </cfRule>
    <cfRule type="expression" dxfId="7301" priority="444">
      <formula>AND(IF($Q50=3,1,0),IF($X50&lt;30,1,0))</formula>
    </cfRule>
    <cfRule type="expression" dxfId="7300" priority="445">
      <formula>AND(IF($Q50=3,1,IF($Q50=4,1,0)),IF($F50&lt;=85,1,0))</formula>
    </cfRule>
  </conditionalFormatting>
  <conditionalFormatting sqref="AI50">
    <cfRule type="expression" dxfId="7299" priority="438">
      <formula>AND(IF(OR($Q50=1,$Q50=2),1,0),IF($X50&lt;=20,1,0))</formula>
    </cfRule>
    <cfRule type="expression" dxfId="7298" priority="439">
      <formula>AND(IF($Q50=2,1,0),IF($X50&lt;30,1,0))</formula>
    </cfRule>
    <cfRule type="expression" dxfId="7297" priority="440">
      <formula>AND(IF($Q50=3,1,0),IF($X50&lt;30,1,0))</formula>
    </cfRule>
    <cfRule type="expression" dxfId="7296" priority="441">
      <formula>AND(IF($Q50=3,1,IF($Q50=4,1,0)),IF($F50&lt;=85,1,0))</formula>
    </cfRule>
  </conditionalFormatting>
  <conditionalFormatting sqref="AV51">
    <cfRule type="expression" dxfId="7295" priority="436">
      <formula>AV51="X"</formula>
    </cfRule>
    <cfRule type="expression" dxfId="7294" priority="437">
      <formula>AV51="후보"</formula>
    </cfRule>
  </conditionalFormatting>
  <conditionalFormatting sqref="Z51">
    <cfRule type="colorScale" priority="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7293" priority="433" operator="greaterThan">
      <formula>0.9</formula>
    </cfRule>
    <cfRule type="cellIs" dxfId="7292" priority="434" operator="greaterThan">
      <formula>0.85</formula>
    </cfRule>
  </conditionalFormatting>
  <conditionalFormatting sqref="N51">
    <cfRule type="cellIs" dxfId="7291" priority="431" operator="greaterThan">
      <formula>0.9</formula>
    </cfRule>
    <cfRule type="cellIs" dxfId="7290" priority="432" operator="greaterThan">
      <formula>0.85</formula>
    </cfRule>
  </conditionalFormatting>
  <conditionalFormatting sqref="E51">
    <cfRule type="expression" dxfId="7289" priority="427">
      <formula>AND(IF(OR($Q51=1,$Q51=2),1,0),IF($X51&lt;=20,1,0))</formula>
    </cfRule>
    <cfRule type="expression" dxfId="7288" priority="428">
      <formula>AND(IF($Q51=2,1,0),IF($X51&lt;30,1,0))</formula>
    </cfRule>
    <cfRule type="expression" dxfId="7287" priority="429">
      <formula>AND(IF($Q51=3,1,0),IF($X51&lt;30,1,0))</formula>
    </cfRule>
    <cfRule type="expression" dxfId="7286" priority="430">
      <formula>AND(IF($Q51=3,1,IF($Q51=4,1,0)),IF($F51&lt;=85,1,0))</formula>
    </cfRule>
  </conditionalFormatting>
  <conditionalFormatting sqref="X51">
    <cfRule type="expression" dxfId="7285" priority="423">
      <formula>AND(IF(OR($Q51=1,$Q51=2),1,0),IF($X51&lt;=20,1,0))</formula>
    </cfRule>
    <cfRule type="expression" dxfId="7284" priority="424">
      <formula>AND(IF($Q51=2,1,0),IF($X51&lt;30,1,0))</formula>
    </cfRule>
    <cfRule type="expression" dxfId="7283" priority="425">
      <formula>AND(IF($Q51=3,1,0),IF($X51&lt;30,1,0))</formula>
    </cfRule>
    <cfRule type="expression" dxfId="7282" priority="426">
      <formula>AND(IF($Q51=3,1,IF($Q51=4,1,0)),IF($F51&lt;=85,1,0))</formula>
    </cfRule>
  </conditionalFormatting>
  <conditionalFormatting sqref="AI51">
    <cfRule type="expression" dxfId="7281" priority="419">
      <formula>AND(IF(OR($Q51=1,$Q51=2),1,0),IF($X51&lt;=20,1,0))</formula>
    </cfRule>
    <cfRule type="expression" dxfId="7280" priority="420">
      <formula>AND(IF($Q51=2,1,0),IF($X51&lt;30,1,0))</formula>
    </cfRule>
    <cfRule type="expression" dxfId="7279" priority="421">
      <formula>AND(IF($Q51=3,1,0),IF($X51&lt;30,1,0))</formula>
    </cfRule>
    <cfRule type="expression" dxfId="7278" priority="422">
      <formula>AND(IF($Q51=3,1,IF($Q51=4,1,0)),IF($F51&lt;=85,1,0))</formula>
    </cfRule>
  </conditionalFormatting>
  <conditionalFormatting sqref="AV52">
    <cfRule type="expression" dxfId="7277" priority="417">
      <formula>AV52="X"</formula>
    </cfRule>
    <cfRule type="expression" dxfId="7276" priority="418">
      <formula>AV52="후보"</formula>
    </cfRule>
  </conditionalFormatting>
  <conditionalFormatting sqref="Z52">
    <cfRule type="colorScale" priority="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7275" priority="414" operator="greaterThan">
      <formula>0.9</formula>
    </cfRule>
    <cfRule type="cellIs" dxfId="7274" priority="415" operator="greaterThan">
      <formula>0.85</formula>
    </cfRule>
  </conditionalFormatting>
  <conditionalFormatting sqref="N52">
    <cfRule type="cellIs" dxfId="7273" priority="412" operator="greaterThan">
      <formula>0.9</formula>
    </cfRule>
    <cfRule type="cellIs" dxfId="7272" priority="413" operator="greaterThan">
      <formula>0.85</formula>
    </cfRule>
  </conditionalFormatting>
  <conditionalFormatting sqref="E52">
    <cfRule type="expression" dxfId="7271" priority="408">
      <formula>AND(IF(OR($Q52=1,$Q52=2),1,0),IF($X52&lt;=20,1,0))</formula>
    </cfRule>
    <cfRule type="expression" dxfId="7270" priority="409">
      <formula>AND(IF($Q52=2,1,0),IF($X52&lt;30,1,0))</formula>
    </cfRule>
    <cfRule type="expression" dxfId="7269" priority="410">
      <formula>AND(IF($Q52=3,1,0),IF($X52&lt;30,1,0))</formula>
    </cfRule>
    <cfRule type="expression" dxfId="7268" priority="411">
      <formula>AND(IF($Q52=3,1,IF($Q52=4,1,0)),IF($F52&lt;=85,1,0))</formula>
    </cfRule>
  </conditionalFormatting>
  <conditionalFormatting sqref="X52">
    <cfRule type="expression" dxfId="7267" priority="404">
      <formula>AND(IF(OR($Q52=1,$Q52=2),1,0),IF($X52&lt;=20,1,0))</formula>
    </cfRule>
    <cfRule type="expression" dxfId="7266" priority="405">
      <formula>AND(IF($Q52=2,1,0),IF($X52&lt;30,1,0))</formula>
    </cfRule>
    <cfRule type="expression" dxfId="7265" priority="406">
      <formula>AND(IF($Q52=3,1,0),IF($X52&lt;30,1,0))</formula>
    </cfRule>
    <cfRule type="expression" dxfId="7264" priority="407">
      <formula>AND(IF($Q52=3,1,IF($Q52=4,1,0)),IF($F52&lt;=85,1,0))</formula>
    </cfRule>
  </conditionalFormatting>
  <conditionalFormatting sqref="AI52">
    <cfRule type="expression" dxfId="7263" priority="400">
      <formula>AND(IF(OR($Q52=1,$Q52=2),1,0),IF($X52&lt;=20,1,0))</formula>
    </cfRule>
    <cfRule type="expression" dxfId="7262" priority="401">
      <formula>AND(IF($Q52=2,1,0),IF($X52&lt;30,1,0))</formula>
    </cfRule>
    <cfRule type="expression" dxfId="7261" priority="402">
      <formula>AND(IF($Q52=3,1,0),IF($X52&lt;30,1,0))</formula>
    </cfRule>
    <cfRule type="expression" dxfId="7260" priority="403">
      <formula>AND(IF($Q52=3,1,IF($Q52=4,1,0)),IF($F52&lt;=85,1,0))</formula>
    </cfRule>
  </conditionalFormatting>
  <conditionalFormatting sqref="AV53">
    <cfRule type="expression" dxfId="7259" priority="398">
      <formula>AV53="X"</formula>
    </cfRule>
    <cfRule type="expression" dxfId="7258" priority="399">
      <formula>AV53="후보"</formula>
    </cfRule>
  </conditionalFormatting>
  <conditionalFormatting sqref="Z53">
    <cfRule type="colorScale" priority="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7257" priority="395" operator="greaterThan">
      <formula>0.9</formula>
    </cfRule>
    <cfRule type="cellIs" dxfId="7256" priority="396" operator="greaterThan">
      <formula>0.85</formula>
    </cfRule>
  </conditionalFormatting>
  <conditionalFormatting sqref="N53">
    <cfRule type="cellIs" dxfId="7255" priority="393" operator="greaterThan">
      <formula>0.9</formula>
    </cfRule>
    <cfRule type="cellIs" dxfId="7254" priority="394" operator="greaterThan">
      <formula>0.85</formula>
    </cfRule>
  </conditionalFormatting>
  <conditionalFormatting sqref="E53">
    <cfRule type="expression" dxfId="7253" priority="389">
      <formula>AND(IF(OR($Q53=1,$Q53=2),1,0),IF($X53&lt;=20,1,0))</formula>
    </cfRule>
    <cfRule type="expression" dxfId="7252" priority="390">
      <formula>AND(IF($Q53=2,1,0),IF($X53&lt;30,1,0))</formula>
    </cfRule>
    <cfRule type="expression" dxfId="7251" priority="391">
      <formula>AND(IF($Q53=3,1,0),IF($X53&lt;30,1,0))</formula>
    </cfRule>
    <cfRule type="expression" dxfId="7250" priority="392">
      <formula>AND(IF($Q53=3,1,IF($Q53=4,1,0)),IF($F53&lt;=85,1,0))</formula>
    </cfRule>
  </conditionalFormatting>
  <conditionalFormatting sqref="X53">
    <cfRule type="expression" dxfId="7249" priority="385">
      <formula>AND(IF(OR($Q53=1,$Q53=2),1,0),IF($X53&lt;=20,1,0))</formula>
    </cfRule>
    <cfRule type="expression" dxfId="7248" priority="386">
      <formula>AND(IF($Q53=2,1,0),IF($X53&lt;30,1,0))</formula>
    </cfRule>
    <cfRule type="expression" dxfId="7247" priority="387">
      <formula>AND(IF($Q53=3,1,0),IF($X53&lt;30,1,0))</formula>
    </cfRule>
    <cfRule type="expression" dxfId="7246" priority="388">
      <formula>AND(IF($Q53=3,1,IF($Q53=4,1,0)),IF($F53&lt;=85,1,0))</formula>
    </cfRule>
  </conditionalFormatting>
  <conditionalFormatting sqref="AI53">
    <cfRule type="expression" dxfId="7245" priority="381">
      <formula>AND(IF(OR($Q53=1,$Q53=2),1,0),IF($X53&lt;=20,1,0))</formula>
    </cfRule>
    <cfRule type="expression" dxfId="7244" priority="382">
      <formula>AND(IF($Q53=2,1,0),IF($X53&lt;30,1,0))</formula>
    </cfRule>
    <cfRule type="expression" dxfId="7243" priority="383">
      <formula>AND(IF($Q53=3,1,0),IF($X53&lt;30,1,0))</formula>
    </cfRule>
    <cfRule type="expression" dxfId="7242" priority="384">
      <formula>AND(IF($Q53=3,1,IF($Q53=4,1,0)),IF($F53&lt;=85,1,0))</formula>
    </cfRule>
  </conditionalFormatting>
  <conditionalFormatting sqref="AV54">
    <cfRule type="expression" dxfId="7241" priority="379">
      <formula>AV54="X"</formula>
    </cfRule>
    <cfRule type="expression" dxfId="7240" priority="380">
      <formula>AV54="후보"</formula>
    </cfRule>
  </conditionalFormatting>
  <conditionalFormatting sqref="Z54">
    <cfRule type="colorScale" priority="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7239" priority="376" operator="greaterThan">
      <formula>0.9</formula>
    </cfRule>
    <cfRule type="cellIs" dxfId="7238" priority="377" operator="greaterThan">
      <formula>0.85</formula>
    </cfRule>
  </conditionalFormatting>
  <conditionalFormatting sqref="N54">
    <cfRule type="cellIs" dxfId="7237" priority="374" operator="greaterThan">
      <formula>0.9</formula>
    </cfRule>
    <cfRule type="cellIs" dxfId="7236" priority="375" operator="greaterThan">
      <formula>0.85</formula>
    </cfRule>
  </conditionalFormatting>
  <conditionalFormatting sqref="E54">
    <cfRule type="expression" dxfId="7235" priority="370">
      <formula>AND(IF(OR($Q54=1,$Q54=2),1,0),IF($X54&lt;=20,1,0))</formula>
    </cfRule>
    <cfRule type="expression" dxfId="7234" priority="371">
      <formula>AND(IF($Q54=2,1,0),IF($X54&lt;30,1,0))</formula>
    </cfRule>
    <cfRule type="expression" dxfId="7233" priority="372">
      <formula>AND(IF($Q54=3,1,0),IF($X54&lt;30,1,0))</formula>
    </cfRule>
    <cfRule type="expression" dxfId="7232" priority="373">
      <formula>AND(IF($Q54=3,1,IF($Q54=4,1,0)),IF($F54&lt;=85,1,0))</formula>
    </cfRule>
  </conditionalFormatting>
  <conditionalFormatting sqref="X54">
    <cfRule type="expression" dxfId="7231" priority="366">
      <formula>AND(IF(OR($Q54=1,$Q54=2),1,0),IF($X54&lt;=20,1,0))</formula>
    </cfRule>
    <cfRule type="expression" dxfId="7230" priority="367">
      <formula>AND(IF($Q54=2,1,0),IF($X54&lt;30,1,0))</formula>
    </cfRule>
    <cfRule type="expression" dxfId="7229" priority="368">
      <formula>AND(IF($Q54=3,1,0),IF($X54&lt;30,1,0))</formula>
    </cfRule>
    <cfRule type="expression" dxfId="7228" priority="369">
      <formula>AND(IF($Q54=3,1,IF($Q54=4,1,0)),IF($F54&lt;=85,1,0))</formula>
    </cfRule>
  </conditionalFormatting>
  <conditionalFormatting sqref="AI54">
    <cfRule type="expression" dxfId="7227" priority="362">
      <formula>AND(IF(OR($Q54=1,$Q54=2),1,0),IF($X54&lt;=20,1,0))</formula>
    </cfRule>
    <cfRule type="expression" dxfId="7226" priority="363">
      <formula>AND(IF($Q54=2,1,0),IF($X54&lt;30,1,0))</formula>
    </cfRule>
    <cfRule type="expression" dxfId="7225" priority="364">
      <formula>AND(IF($Q54=3,1,0),IF($X54&lt;30,1,0))</formula>
    </cfRule>
    <cfRule type="expression" dxfId="7224" priority="365">
      <formula>AND(IF($Q54=3,1,IF($Q54=4,1,0)),IF($F54&lt;=85,1,0))</formula>
    </cfRule>
  </conditionalFormatting>
  <conditionalFormatting sqref="AV55">
    <cfRule type="expression" dxfId="7223" priority="360">
      <formula>AV55="X"</formula>
    </cfRule>
    <cfRule type="expression" dxfId="7222" priority="361">
      <formula>AV55="후보"</formula>
    </cfRule>
  </conditionalFormatting>
  <conditionalFormatting sqref="Z55">
    <cfRule type="colorScale" priority="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7221" priority="357" operator="greaterThan">
      <formula>0.9</formula>
    </cfRule>
    <cfRule type="cellIs" dxfId="7220" priority="358" operator="greaterThan">
      <formula>0.85</formula>
    </cfRule>
  </conditionalFormatting>
  <conditionalFormatting sqref="N55">
    <cfRule type="cellIs" dxfId="7219" priority="355" operator="greaterThan">
      <formula>0.9</formula>
    </cfRule>
    <cfRule type="cellIs" dxfId="7218" priority="356" operator="greaterThan">
      <formula>0.85</formula>
    </cfRule>
  </conditionalFormatting>
  <conditionalFormatting sqref="E55">
    <cfRule type="expression" dxfId="7217" priority="351">
      <formula>AND(IF(OR($Q55=1,$Q55=2),1,0),IF($X55&lt;=20,1,0))</formula>
    </cfRule>
    <cfRule type="expression" dxfId="7216" priority="352">
      <formula>AND(IF($Q55=2,1,0),IF($X55&lt;30,1,0))</formula>
    </cfRule>
    <cfRule type="expression" dxfId="7215" priority="353">
      <formula>AND(IF($Q55=3,1,0),IF($X55&lt;30,1,0))</formula>
    </cfRule>
    <cfRule type="expression" dxfId="7214" priority="354">
      <formula>AND(IF($Q55=3,1,IF($Q55=4,1,0)),IF($F55&lt;=85,1,0))</formula>
    </cfRule>
  </conditionalFormatting>
  <conditionalFormatting sqref="X55">
    <cfRule type="expression" dxfId="7213" priority="347">
      <formula>AND(IF(OR($Q55=1,$Q55=2),1,0),IF($X55&lt;=20,1,0))</formula>
    </cfRule>
    <cfRule type="expression" dxfId="7212" priority="348">
      <formula>AND(IF($Q55=2,1,0),IF($X55&lt;30,1,0))</formula>
    </cfRule>
    <cfRule type="expression" dxfId="7211" priority="349">
      <formula>AND(IF($Q55=3,1,0),IF($X55&lt;30,1,0))</formula>
    </cfRule>
    <cfRule type="expression" dxfId="7210" priority="350">
      <formula>AND(IF($Q55=3,1,IF($Q55=4,1,0)),IF($F55&lt;=85,1,0))</formula>
    </cfRule>
  </conditionalFormatting>
  <conditionalFormatting sqref="AI55">
    <cfRule type="expression" dxfId="7209" priority="343">
      <formula>AND(IF(OR($Q55=1,$Q55=2),1,0),IF($X55&lt;=20,1,0))</formula>
    </cfRule>
    <cfRule type="expression" dxfId="7208" priority="344">
      <formula>AND(IF($Q55=2,1,0),IF($X55&lt;30,1,0))</formula>
    </cfRule>
    <cfRule type="expression" dxfId="7207" priority="345">
      <formula>AND(IF($Q55=3,1,0),IF($X55&lt;30,1,0))</formula>
    </cfRule>
    <cfRule type="expression" dxfId="7206" priority="346">
      <formula>AND(IF($Q55=3,1,IF($Q55=4,1,0)),IF($F55&lt;=85,1,0))</formula>
    </cfRule>
  </conditionalFormatting>
  <conditionalFormatting sqref="AV56">
    <cfRule type="expression" dxfId="7205" priority="341">
      <formula>AV56="X"</formula>
    </cfRule>
    <cfRule type="expression" dxfId="7204" priority="342">
      <formula>AV56="후보"</formula>
    </cfRule>
  </conditionalFormatting>
  <conditionalFormatting sqref="Z56">
    <cfRule type="colorScale" priority="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7203" priority="338" operator="greaterThan">
      <formula>0.9</formula>
    </cfRule>
    <cfRule type="cellIs" dxfId="7202" priority="339" operator="greaterThan">
      <formula>0.85</formula>
    </cfRule>
  </conditionalFormatting>
  <conditionalFormatting sqref="N56">
    <cfRule type="cellIs" dxfId="7201" priority="336" operator="greaterThan">
      <formula>0.9</formula>
    </cfRule>
    <cfRule type="cellIs" dxfId="7200" priority="337" operator="greaterThan">
      <formula>0.85</formula>
    </cfRule>
  </conditionalFormatting>
  <conditionalFormatting sqref="E56">
    <cfRule type="expression" dxfId="7199" priority="332">
      <formula>AND(IF(OR($Q56=1,$Q56=2),1,0),IF($X56&lt;=20,1,0))</formula>
    </cfRule>
    <cfRule type="expression" dxfId="7198" priority="333">
      <formula>AND(IF($Q56=2,1,0),IF($X56&lt;30,1,0))</formula>
    </cfRule>
    <cfRule type="expression" dxfId="7197" priority="334">
      <formula>AND(IF($Q56=3,1,0),IF($X56&lt;30,1,0))</formula>
    </cfRule>
    <cfRule type="expression" dxfId="7196" priority="335">
      <formula>AND(IF($Q56=3,1,IF($Q56=4,1,0)),IF($F56&lt;=85,1,0))</formula>
    </cfRule>
  </conditionalFormatting>
  <conditionalFormatting sqref="X56">
    <cfRule type="expression" dxfId="7195" priority="328">
      <formula>AND(IF(OR($Q56=1,$Q56=2),1,0),IF($X56&lt;=20,1,0))</formula>
    </cfRule>
    <cfRule type="expression" dxfId="7194" priority="329">
      <formula>AND(IF($Q56=2,1,0),IF($X56&lt;30,1,0))</formula>
    </cfRule>
    <cfRule type="expression" dxfId="7193" priority="330">
      <formula>AND(IF($Q56=3,1,0),IF($X56&lt;30,1,0))</formula>
    </cfRule>
    <cfRule type="expression" dxfId="7192" priority="331">
      <formula>AND(IF($Q56=3,1,IF($Q56=4,1,0)),IF($F56&lt;=85,1,0))</formula>
    </cfRule>
  </conditionalFormatting>
  <conditionalFormatting sqref="AI56">
    <cfRule type="expression" dxfId="7191" priority="324">
      <formula>AND(IF(OR($Q56=1,$Q56=2),1,0),IF($X56&lt;=20,1,0))</formula>
    </cfRule>
    <cfRule type="expression" dxfId="7190" priority="325">
      <formula>AND(IF($Q56=2,1,0),IF($X56&lt;30,1,0))</formula>
    </cfRule>
    <cfRule type="expression" dxfId="7189" priority="326">
      <formula>AND(IF($Q56=3,1,0),IF($X56&lt;30,1,0))</formula>
    </cfRule>
    <cfRule type="expression" dxfId="7188" priority="327">
      <formula>AND(IF($Q56=3,1,IF($Q56=4,1,0)),IF($F56&lt;=85,1,0))</formula>
    </cfRule>
  </conditionalFormatting>
  <conditionalFormatting sqref="AV57">
    <cfRule type="expression" dxfId="7187" priority="322">
      <formula>AV57="X"</formula>
    </cfRule>
    <cfRule type="expression" dxfId="7186" priority="323">
      <formula>AV57="후보"</formula>
    </cfRule>
  </conditionalFormatting>
  <conditionalFormatting sqref="Z57">
    <cfRule type="colorScale" priority="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7185" priority="319" operator="greaterThan">
      <formula>0.9</formula>
    </cfRule>
    <cfRule type="cellIs" dxfId="7184" priority="320" operator="greaterThan">
      <formula>0.85</formula>
    </cfRule>
  </conditionalFormatting>
  <conditionalFormatting sqref="N57">
    <cfRule type="cellIs" dxfId="7183" priority="317" operator="greaterThan">
      <formula>0.9</formula>
    </cfRule>
    <cfRule type="cellIs" dxfId="7182" priority="318" operator="greaterThan">
      <formula>0.85</formula>
    </cfRule>
  </conditionalFormatting>
  <conditionalFormatting sqref="E57">
    <cfRule type="expression" dxfId="7181" priority="313">
      <formula>AND(IF(OR($Q57=1,$Q57=2),1,0),IF($X57&lt;=20,1,0))</formula>
    </cfRule>
    <cfRule type="expression" dxfId="7180" priority="314">
      <formula>AND(IF($Q57=2,1,0),IF($X57&lt;30,1,0))</formula>
    </cfRule>
    <cfRule type="expression" dxfId="7179" priority="315">
      <formula>AND(IF($Q57=3,1,0),IF($X57&lt;30,1,0))</formula>
    </cfRule>
    <cfRule type="expression" dxfId="7178" priority="316">
      <formula>AND(IF($Q57=3,1,IF($Q57=4,1,0)),IF($F57&lt;=85,1,0))</formula>
    </cfRule>
  </conditionalFormatting>
  <conditionalFormatting sqref="X57">
    <cfRule type="expression" dxfId="7177" priority="309">
      <formula>AND(IF(OR($Q57=1,$Q57=2),1,0),IF($X57&lt;=20,1,0))</formula>
    </cfRule>
    <cfRule type="expression" dxfId="7176" priority="310">
      <formula>AND(IF($Q57=2,1,0),IF($X57&lt;30,1,0))</formula>
    </cfRule>
    <cfRule type="expression" dxfId="7175" priority="311">
      <formula>AND(IF($Q57=3,1,0),IF($X57&lt;30,1,0))</formula>
    </cfRule>
    <cfRule type="expression" dxfId="7174" priority="312">
      <formula>AND(IF($Q57=3,1,IF($Q57=4,1,0)),IF($F57&lt;=85,1,0))</formula>
    </cfRule>
  </conditionalFormatting>
  <conditionalFormatting sqref="AI57">
    <cfRule type="expression" dxfId="7173" priority="305">
      <formula>AND(IF(OR($Q57=1,$Q57=2),1,0),IF($X57&lt;=20,1,0))</formula>
    </cfRule>
    <cfRule type="expression" dxfId="7172" priority="306">
      <formula>AND(IF($Q57=2,1,0),IF($X57&lt;30,1,0))</formula>
    </cfRule>
    <cfRule type="expression" dxfId="7171" priority="307">
      <formula>AND(IF($Q57=3,1,0),IF($X57&lt;30,1,0))</formula>
    </cfRule>
    <cfRule type="expression" dxfId="7170" priority="308">
      <formula>AND(IF($Q57=3,1,IF($Q57=4,1,0)),IF($F57&lt;=85,1,0))</formula>
    </cfRule>
  </conditionalFormatting>
  <conditionalFormatting sqref="AV58">
    <cfRule type="expression" dxfId="7169" priority="303">
      <formula>AV58="X"</formula>
    </cfRule>
    <cfRule type="expression" dxfId="7168" priority="304">
      <formula>AV58="후보"</formula>
    </cfRule>
  </conditionalFormatting>
  <conditionalFormatting sqref="Z58">
    <cfRule type="colorScale" priority="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7167" priority="300" operator="greaterThan">
      <formula>0.9</formula>
    </cfRule>
    <cfRule type="cellIs" dxfId="7166" priority="301" operator="greaterThan">
      <formula>0.85</formula>
    </cfRule>
  </conditionalFormatting>
  <conditionalFormatting sqref="N58">
    <cfRule type="cellIs" dxfId="7165" priority="298" operator="greaterThan">
      <formula>0.9</formula>
    </cfRule>
    <cfRule type="cellIs" dxfId="7164" priority="299" operator="greaterThan">
      <formula>0.85</formula>
    </cfRule>
  </conditionalFormatting>
  <conditionalFormatting sqref="E58">
    <cfRule type="expression" dxfId="7163" priority="294">
      <formula>AND(IF(OR($Q58=1,$Q58=2),1,0),IF($X58&lt;=20,1,0))</formula>
    </cfRule>
    <cfRule type="expression" dxfId="7162" priority="295">
      <formula>AND(IF($Q58=2,1,0),IF($X58&lt;30,1,0))</formula>
    </cfRule>
    <cfRule type="expression" dxfId="7161" priority="296">
      <formula>AND(IF($Q58=3,1,0),IF($X58&lt;30,1,0))</formula>
    </cfRule>
    <cfRule type="expression" dxfId="7160" priority="297">
      <formula>AND(IF($Q58=3,1,IF($Q58=4,1,0)),IF($F58&lt;=85,1,0))</formula>
    </cfRule>
  </conditionalFormatting>
  <conditionalFormatting sqref="X58">
    <cfRule type="expression" dxfId="7159" priority="290">
      <formula>AND(IF(OR($Q58=1,$Q58=2),1,0),IF($X58&lt;=20,1,0))</formula>
    </cfRule>
    <cfRule type="expression" dxfId="7158" priority="291">
      <formula>AND(IF($Q58=2,1,0),IF($X58&lt;30,1,0))</formula>
    </cfRule>
    <cfRule type="expression" dxfId="7157" priority="292">
      <formula>AND(IF($Q58=3,1,0),IF($X58&lt;30,1,0))</formula>
    </cfRule>
    <cfRule type="expression" dxfId="7156" priority="293">
      <formula>AND(IF($Q58=3,1,IF($Q58=4,1,0)),IF($F58&lt;=85,1,0))</formula>
    </cfRule>
  </conditionalFormatting>
  <conditionalFormatting sqref="AI58">
    <cfRule type="expression" dxfId="7155" priority="286">
      <formula>AND(IF(OR($Q58=1,$Q58=2),1,0),IF($X58&lt;=20,1,0))</formula>
    </cfRule>
    <cfRule type="expression" dxfId="7154" priority="287">
      <formula>AND(IF($Q58=2,1,0),IF($X58&lt;30,1,0))</formula>
    </cfRule>
    <cfRule type="expression" dxfId="7153" priority="288">
      <formula>AND(IF($Q58=3,1,0),IF($X58&lt;30,1,0))</formula>
    </cfRule>
    <cfRule type="expression" dxfId="7152" priority="289">
      <formula>AND(IF($Q58=3,1,IF($Q58=4,1,0)),IF($F58&lt;=85,1,0))</formula>
    </cfRule>
  </conditionalFormatting>
  <conditionalFormatting sqref="AV59">
    <cfRule type="expression" dxfId="7151" priority="284">
      <formula>AV59="X"</formula>
    </cfRule>
    <cfRule type="expression" dxfId="7150" priority="285">
      <formula>AV59="후보"</formula>
    </cfRule>
  </conditionalFormatting>
  <conditionalFormatting sqref="Z59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7149" priority="281" operator="greaterThan">
      <formula>0.9</formula>
    </cfRule>
    <cfRule type="cellIs" dxfId="7148" priority="282" operator="greaterThan">
      <formula>0.85</formula>
    </cfRule>
  </conditionalFormatting>
  <conditionalFormatting sqref="N59">
    <cfRule type="cellIs" dxfId="7147" priority="279" operator="greaterThan">
      <formula>0.9</formula>
    </cfRule>
    <cfRule type="cellIs" dxfId="7146" priority="280" operator="greaterThan">
      <formula>0.85</formula>
    </cfRule>
  </conditionalFormatting>
  <conditionalFormatting sqref="E59">
    <cfRule type="expression" dxfId="7145" priority="275">
      <formula>AND(IF(OR($Q59=1,$Q59=2),1,0),IF($X59&lt;=20,1,0))</formula>
    </cfRule>
    <cfRule type="expression" dxfId="7144" priority="276">
      <formula>AND(IF($Q59=2,1,0),IF($X59&lt;30,1,0))</formula>
    </cfRule>
    <cfRule type="expression" dxfId="7143" priority="277">
      <formula>AND(IF($Q59=3,1,0),IF($X59&lt;30,1,0))</formula>
    </cfRule>
    <cfRule type="expression" dxfId="7142" priority="278">
      <formula>AND(IF($Q59=3,1,IF($Q59=4,1,0)),IF($F59&lt;=85,1,0))</formula>
    </cfRule>
  </conditionalFormatting>
  <conditionalFormatting sqref="X59">
    <cfRule type="expression" dxfId="7141" priority="271">
      <formula>AND(IF(OR($Q59=1,$Q59=2),1,0),IF($X59&lt;=20,1,0))</formula>
    </cfRule>
    <cfRule type="expression" dxfId="7140" priority="272">
      <formula>AND(IF($Q59=2,1,0),IF($X59&lt;30,1,0))</formula>
    </cfRule>
    <cfRule type="expression" dxfId="7139" priority="273">
      <formula>AND(IF($Q59=3,1,0),IF($X59&lt;30,1,0))</formula>
    </cfRule>
    <cfRule type="expression" dxfId="7138" priority="274">
      <formula>AND(IF($Q59=3,1,IF($Q59=4,1,0)),IF($F59&lt;=85,1,0))</formula>
    </cfRule>
  </conditionalFormatting>
  <conditionalFormatting sqref="AI59">
    <cfRule type="expression" dxfId="7137" priority="267">
      <formula>AND(IF(OR($Q59=1,$Q59=2),1,0),IF($X59&lt;=20,1,0))</formula>
    </cfRule>
    <cfRule type="expression" dxfId="7136" priority="268">
      <formula>AND(IF($Q59=2,1,0),IF($X59&lt;30,1,0))</formula>
    </cfRule>
    <cfRule type="expression" dxfId="7135" priority="269">
      <formula>AND(IF($Q59=3,1,0),IF($X59&lt;30,1,0))</formula>
    </cfRule>
    <cfRule type="expression" dxfId="7134" priority="270">
      <formula>AND(IF($Q59=3,1,IF($Q59=4,1,0)),IF($F59&lt;=85,1,0))</formula>
    </cfRule>
  </conditionalFormatting>
  <conditionalFormatting sqref="AV60">
    <cfRule type="expression" dxfId="7133" priority="265">
      <formula>AV60="X"</formula>
    </cfRule>
    <cfRule type="expression" dxfId="7132" priority="266">
      <formula>AV60="후보"</formula>
    </cfRule>
  </conditionalFormatting>
  <conditionalFormatting sqref="Z60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7131" priority="262" operator="greaterThan">
      <formula>0.9</formula>
    </cfRule>
    <cfRule type="cellIs" dxfId="7130" priority="263" operator="greaterThan">
      <formula>0.85</formula>
    </cfRule>
  </conditionalFormatting>
  <conditionalFormatting sqref="N60">
    <cfRule type="cellIs" dxfId="7129" priority="260" operator="greaterThan">
      <formula>0.9</formula>
    </cfRule>
    <cfRule type="cellIs" dxfId="7128" priority="261" operator="greaterThan">
      <formula>0.85</formula>
    </cfRule>
  </conditionalFormatting>
  <conditionalFormatting sqref="E60">
    <cfRule type="expression" dxfId="7127" priority="256">
      <formula>AND(IF(OR($Q60=1,$Q60=2),1,0),IF($X60&lt;=20,1,0))</formula>
    </cfRule>
    <cfRule type="expression" dxfId="7126" priority="257">
      <formula>AND(IF($Q60=2,1,0),IF($X60&lt;30,1,0))</formula>
    </cfRule>
    <cfRule type="expression" dxfId="7125" priority="258">
      <formula>AND(IF($Q60=3,1,0),IF($X60&lt;30,1,0))</formula>
    </cfRule>
    <cfRule type="expression" dxfId="7124" priority="259">
      <formula>AND(IF($Q60=3,1,IF($Q60=4,1,0)),IF($F60&lt;=85,1,0))</formula>
    </cfRule>
  </conditionalFormatting>
  <conditionalFormatting sqref="X60">
    <cfRule type="expression" dxfId="7123" priority="252">
      <formula>AND(IF(OR($Q60=1,$Q60=2),1,0),IF($X60&lt;=20,1,0))</formula>
    </cfRule>
    <cfRule type="expression" dxfId="7122" priority="253">
      <formula>AND(IF($Q60=2,1,0),IF($X60&lt;30,1,0))</formula>
    </cfRule>
    <cfRule type="expression" dxfId="7121" priority="254">
      <formula>AND(IF($Q60=3,1,0),IF($X60&lt;30,1,0))</formula>
    </cfRule>
    <cfRule type="expression" dxfId="7120" priority="255">
      <formula>AND(IF($Q60=3,1,IF($Q60=4,1,0)),IF($F60&lt;=85,1,0))</formula>
    </cfRule>
  </conditionalFormatting>
  <conditionalFormatting sqref="AI60">
    <cfRule type="expression" dxfId="7119" priority="248">
      <formula>AND(IF(OR($Q60=1,$Q60=2),1,0),IF($X60&lt;=20,1,0))</formula>
    </cfRule>
    <cfRule type="expression" dxfId="7118" priority="249">
      <formula>AND(IF($Q60=2,1,0),IF($X60&lt;30,1,0))</formula>
    </cfRule>
    <cfRule type="expression" dxfId="7117" priority="250">
      <formula>AND(IF($Q60=3,1,0),IF($X60&lt;30,1,0))</formula>
    </cfRule>
    <cfRule type="expression" dxfId="7116" priority="251">
      <formula>AND(IF($Q60=3,1,IF($Q60=4,1,0)),IF($F60&lt;=85,1,0))</formula>
    </cfRule>
  </conditionalFormatting>
  <conditionalFormatting sqref="AV61">
    <cfRule type="expression" dxfId="7115" priority="246">
      <formula>AV61="X"</formula>
    </cfRule>
    <cfRule type="expression" dxfId="7114" priority="247">
      <formula>AV61="후보"</formula>
    </cfRule>
  </conditionalFormatting>
  <conditionalFormatting sqref="Z61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7113" priority="243" operator="greaterThan">
      <formula>0.9</formula>
    </cfRule>
    <cfRule type="cellIs" dxfId="7112" priority="244" operator="greaterThan">
      <formula>0.85</formula>
    </cfRule>
  </conditionalFormatting>
  <conditionalFormatting sqref="N61">
    <cfRule type="cellIs" dxfId="7111" priority="241" operator="greaterThan">
      <formula>0.9</formula>
    </cfRule>
    <cfRule type="cellIs" dxfId="7110" priority="242" operator="greaterThan">
      <formula>0.85</formula>
    </cfRule>
  </conditionalFormatting>
  <conditionalFormatting sqref="E61">
    <cfRule type="expression" dxfId="7109" priority="237">
      <formula>AND(IF(OR($Q61=1,$Q61=2),1,0),IF($X61&lt;=20,1,0))</formula>
    </cfRule>
    <cfRule type="expression" dxfId="7108" priority="238">
      <formula>AND(IF($Q61=2,1,0),IF($X61&lt;30,1,0))</formula>
    </cfRule>
    <cfRule type="expression" dxfId="7107" priority="239">
      <formula>AND(IF($Q61=3,1,0),IF($X61&lt;30,1,0))</formula>
    </cfRule>
    <cfRule type="expression" dxfId="7106" priority="240">
      <formula>AND(IF($Q61=3,1,IF($Q61=4,1,0)),IF($F61&lt;=85,1,0))</formula>
    </cfRule>
  </conditionalFormatting>
  <conditionalFormatting sqref="X61">
    <cfRule type="expression" dxfId="7105" priority="233">
      <formula>AND(IF(OR($Q61=1,$Q61=2),1,0),IF($X61&lt;=20,1,0))</formula>
    </cfRule>
    <cfRule type="expression" dxfId="7104" priority="234">
      <formula>AND(IF($Q61=2,1,0),IF($X61&lt;30,1,0))</formula>
    </cfRule>
    <cfRule type="expression" dxfId="7103" priority="235">
      <formula>AND(IF($Q61=3,1,0),IF($X61&lt;30,1,0))</formula>
    </cfRule>
    <cfRule type="expression" dxfId="7102" priority="236">
      <formula>AND(IF($Q61=3,1,IF($Q61=4,1,0)),IF($F61&lt;=85,1,0))</formula>
    </cfRule>
  </conditionalFormatting>
  <conditionalFormatting sqref="AI61">
    <cfRule type="expression" dxfId="7101" priority="229">
      <formula>AND(IF(OR($Q61=1,$Q61=2),1,0),IF($X61&lt;=20,1,0))</formula>
    </cfRule>
    <cfRule type="expression" dxfId="7100" priority="230">
      <formula>AND(IF($Q61=2,1,0),IF($X61&lt;30,1,0))</formula>
    </cfRule>
    <cfRule type="expression" dxfId="7099" priority="231">
      <formula>AND(IF($Q61=3,1,0),IF($X61&lt;30,1,0))</formula>
    </cfRule>
    <cfRule type="expression" dxfId="7098" priority="232">
      <formula>AND(IF($Q61=3,1,IF($Q61=4,1,0)),IF($F61&lt;=85,1,0))</formula>
    </cfRule>
  </conditionalFormatting>
  <conditionalFormatting sqref="AV62">
    <cfRule type="expression" dxfId="7097" priority="227">
      <formula>AV62="X"</formula>
    </cfRule>
    <cfRule type="expression" dxfId="7096" priority="228">
      <formula>AV62="후보"</formula>
    </cfRule>
  </conditionalFormatting>
  <conditionalFormatting sqref="Z62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7095" priority="224" operator="greaterThan">
      <formula>0.9</formula>
    </cfRule>
    <cfRule type="cellIs" dxfId="7094" priority="225" operator="greaterThan">
      <formula>0.85</formula>
    </cfRule>
  </conditionalFormatting>
  <conditionalFormatting sqref="N62">
    <cfRule type="cellIs" dxfId="7093" priority="222" operator="greaterThan">
      <formula>0.9</formula>
    </cfRule>
    <cfRule type="cellIs" dxfId="7092" priority="223" operator="greaterThan">
      <formula>0.85</formula>
    </cfRule>
  </conditionalFormatting>
  <conditionalFormatting sqref="E62">
    <cfRule type="expression" dxfId="7091" priority="218">
      <formula>AND(IF(OR($Q62=1,$Q62=2),1,0),IF($X62&lt;=20,1,0))</formula>
    </cfRule>
    <cfRule type="expression" dxfId="7090" priority="219">
      <formula>AND(IF($Q62=2,1,0),IF($X62&lt;30,1,0))</formula>
    </cfRule>
    <cfRule type="expression" dxfId="7089" priority="220">
      <formula>AND(IF($Q62=3,1,0),IF($X62&lt;30,1,0))</formula>
    </cfRule>
    <cfRule type="expression" dxfId="7088" priority="221">
      <formula>AND(IF($Q62=3,1,IF($Q62=4,1,0)),IF($F62&lt;=85,1,0))</formula>
    </cfRule>
  </conditionalFormatting>
  <conditionalFormatting sqref="X62">
    <cfRule type="expression" dxfId="7087" priority="214">
      <formula>AND(IF(OR($Q62=1,$Q62=2),1,0),IF($X62&lt;=20,1,0))</formula>
    </cfRule>
    <cfRule type="expression" dxfId="7086" priority="215">
      <formula>AND(IF($Q62=2,1,0),IF($X62&lt;30,1,0))</formula>
    </cfRule>
    <cfRule type="expression" dxfId="7085" priority="216">
      <formula>AND(IF($Q62=3,1,0),IF($X62&lt;30,1,0))</formula>
    </cfRule>
    <cfRule type="expression" dxfId="7084" priority="217">
      <formula>AND(IF($Q62=3,1,IF($Q62=4,1,0)),IF($F62&lt;=85,1,0))</formula>
    </cfRule>
  </conditionalFormatting>
  <conditionalFormatting sqref="AI62">
    <cfRule type="expression" dxfId="7083" priority="210">
      <formula>AND(IF(OR($Q62=1,$Q62=2),1,0),IF($X62&lt;=20,1,0))</formula>
    </cfRule>
    <cfRule type="expression" dxfId="7082" priority="211">
      <formula>AND(IF($Q62=2,1,0),IF($X62&lt;30,1,0))</formula>
    </cfRule>
    <cfRule type="expression" dxfId="7081" priority="212">
      <formula>AND(IF($Q62=3,1,0),IF($X62&lt;30,1,0))</formula>
    </cfRule>
    <cfRule type="expression" dxfId="7080" priority="213">
      <formula>AND(IF($Q62=3,1,IF($Q62=4,1,0)),IF($F62&lt;=85,1,0))</formula>
    </cfRule>
  </conditionalFormatting>
  <conditionalFormatting sqref="AV63">
    <cfRule type="expression" dxfId="7079" priority="208">
      <formula>AV63="X"</formula>
    </cfRule>
    <cfRule type="expression" dxfId="7078" priority="209">
      <formula>AV63="후보"</formula>
    </cfRule>
  </conditionalFormatting>
  <conditionalFormatting sqref="Z63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7077" priority="205" operator="greaterThan">
      <formula>0.9</formula>
    </cfRule>
    <cfRule type="cellIs" dxfId="7076" priority="206" operator="greaterThan">
      <formula>0.85</formula>
    </cfRule>
  </conditionalFormatting>
  <conditionalFormatting sqref="N63">
    <cfRule type="cellIs" dxfId="7075" priority="203" operator="greaterThan">
      <formula>0.9</formula>
    </cfRule>
    <cfRule type="cellIs" dxfId="7074" priority="204" operator="greaterThan">
      <formula>0.85</formula>
    </cfRule>
  </conditionalFormatting>
  <conditionalFormatting sqref="E63">
    <cfRule type="expression" dxfId="7073" priority="199">
      <formula>AND(IF(OR($Q63=1,$Q63=2),1,0),IF($X63&lt;=20,1,0))</formula>
    </cfRule>
    <cfRule type="expression" dxfId="7072" priority="200">
      <formula>AND(IF($Q63=2,1,0),IF($X63&lt;30,1,0))</formula>
    </cfRule>
    <cfRule type="expression" dxfId="7071" priority="201">
      <formula>AND(IF($Q63=3,1,0),IF($X63&lt;30,1,0))</formula>
    </cfRule>
    <cfRule type="expression" dxfId="7070" priority="202">
      <formula>AND(IF($Q63=3,1,IF($Q63=4,1,0)),IF($F63&lt;=85,1,0))</formula>
    </cfRule>
  </conditionalFormatting>
  <conditionalFormatting sqref="X63">
    <cfRule type="expression" dxfId="7069" priority="195">
      <formula>AND(IF(OR($Q63=1,$Q63=2),1,0),IF($X63&lt;=20,1,0))</formula>
    </cfRule>
    <cfRule type="expression" dxfId="7068" priority="196">
      <formula>AND(IF($Q63=2,1,0),IF($X63&lt;30,1,0))</formula>
    </cfRule>
    <cfRule type="expression" dxfId="7067" priority="197">
      <formula>AND(IF($Q63=3,1,0),IF($X63&lt;30,1,0))</formula>
    </cfRule>
    <cfRule type="expression" dxfId="7066" priority="198">
      <formula>AND(IF($Q63=3,1,IF($Q63=4,1,0)),IF($F63&lt;=85,1,0))</formula>
    </cfRule>
  </conditionalFormatting>
  <conditionalFormatting sqref="AI63">
    <cfRule type="expression" dxfId="7065" priority="191">
      <formula>AND(IF(OR($Q63=1,$Q63=2),1,0),IF($X63&lt;=20,1,0))</formula>
    </cfRule>
    <cfRule type="expression" dxfId="7064" priority="192">
      <formula>AND(IF($Q63=2,1,0),IF($X63&lt;30,1,0))</formula>
    </cfRule>
    <cfRule type="expression" dxfId="7063" priority="193">
      <formula>AND(IF($Q63=3,1,0),IF($X63&lt;30,1,0))</formula>
    </cfRule>
    <cfRule type="expression" dxfId="7062" priority="194">
      <formula>AND(IF($Q63=3,1,IF($Q63=4,1,0)),IF($F63&lt;=85,1,0))</formula>
    </cfRule>
  </conditionalFormatting>
  <conditionalFormatting sqref="AV64">
    <cfRule type="expression" dxfId="7061" priority="189">
      <formula>AV64="X"</formula>
    </cfRule>
    <cfRule type="expression" dxfId="7060" priority="190">
      <formula>AV64="후보"</formula>
    </cfRule>
  </conditionalFormatting>
  <conditionalFormatting sqref="Z64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7059" priority="186" operator="greaterThan">
      <formula>0.9</formula>
    </cfRule>
    <cfRule type="cellIs" dxfId="7058" priority="187" operator="greaterThan">
      <formula>0.85</formula>
    </cfRule>
  </conditionalFormatting>
  <conditionalFormatting sqref="N64">
    <cfRule type="cellIs" dxfId="7057" priority="184" operator="greaterThan">
      <formula>0.9</formula>
    </cfRule>
    <cfRule type="cellIs" dxfId="7056" priority="185" operator="greaterThan">
      <formula>0.85</formula>
    </cfRule>
  </conditionalFormatting>
  <conditionalFormatting sqref="E64">
    <cfRule type="expression" dxfId="7055" priority="180">
      <formula>AND(IF(OR($Q64=1,$Q64=2),1,0),IF($X64&lt;=20,1,0))</formula>
    </cfRule>
    <cfRule type="expression" dxfId="7054" priority="181">
      <formula>AND(IF($Q64=2,1,0),IF($X64&lt;30,1,0))</formula>
    </cfRule>
    <cfRule type="expression" dxfId="7053" priority="182">
      <formula>AND(IF($Q64=3,1,0),IF($X64&lt;30,1,0))</formula>
    </cfRule>
    <cfRule type="expression" dxfId="7052" priority="183">
      <formula>AND(IF($Q64=3,1,IF($Q64=4,1,0)),IF($F64&lt;=85,1,0))</formula>
    </cfRule>
  </conditionalFormatting>
  <conditionalFormatting sqref="X64">
    <cfRule type="expression" dxfId="7051" priority="176">
      <formula>AND(IF(OR($Q64=1,$Q64=2),1,0),IF($X64&lt;=20,1,0))</formula>
    </cfRule>
    <cfRule type="expression" dxfId="7050" priority="177">
      <formula>AND(IF($Q64=2,1,0),IF($X64&lt;30,1,0))</formula>
    </cfRule>
    <cfRule type="expression" dxfId="7049" priority="178">
      <formula>AND(IF($Q64=3,1,0),IF($X64&lt;30,1,0))</formula>
    </cfRule>
    <cfRule type="expression" dxfId="7048" priority="179">
      <formula>AND(IF($Q64=3,1,IF($Q64=4,1,0)),IF($F64&lt;=85,1,0))</formula>
    </cfRule>
  </conditionalFormatting>
  <conditionalFormatting sqref="AI64">
    <cfRule type="expression" dxfId="7047" priority="172">
      <formula>AND(IF(OR($Q64=1,$Q64=2),1,0),IF($X64&lt;=20,1,0))</formula>
    </cfRule>
    <cfRule type="expression" dxfId="7046" priority="173">
      <formula>AND(IF($Q64=2,1,0),IF($X64&lt;30,1,0))</formula>
    </cfRule>
    <cfRule type="expression" dxfId="7045" priority="174">
      <formula>AND(IF($Q64=3,1,0),IF($X64&lt;30,1,0))</formula>
    </cfRule>
    <cfRule type="expression" dxfId="7044" priority="175">
      <formula>AND(IF($Q64=3,1,IF($Q64=4,1,0)),IF($F64&lt;=85,1,0))</formula>
    </cfRule>
  </conditionalFormatting>
  <conditionalFormatting sqref="AV65">
    <cfRule type="expression" dxfId="7043" priority="170">
      <formula>AV65="X"</formula>
    </cfRule>
    <cfRule type="expression" dxfId="7042" priority="171">
      <formula>AV65="후보"</formula>
    </cfRule>
  </conditionalFormatting>
  <conditionalFormatting sqref="Z65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7041" priority="167" operator="greaterThan">
      <formula>0.9</formula>
    </cfRule>
    <cfRule type="cellIs" dxfId="7040" priority="168" operator="greaterThan">
      <formula>0.85</formula>
    </cfRule>
  </conditionalFormatting>
  <conditionalFormatting sqref="N65">
    <cfRule type="cellIs" dxfId="7039" priority="165" operator="greaterThan">
      <formula>0.9</formula>
    </cfRule>
    <cfRule type="cellIs" dxfId="7038" priority="166" operator="greaterThan">
      <formula>0.85</formula>
    </cfRule>
  </conditionalFormatting>
  <conditionalFormatting sqref="E65">
    <cfRule type="expression" dxfId="7037" priority="161">
      <formula>AND(IF(OR($Q65=1,$Q65=2),1,0),IF($X65&lt;=20,1,0))</formula>
    </cfRule>
    <cfRule type="expression" dxfId="7036" priority="162">
      <formula>AND(IF($Q65=2,1,0),IF($X65&lt;30,1,0))</formula>
    </cfRule>
    <cfRule type="expression" dxfId="7035" priority="163">
      <formula>AND(IF($Q65=3,1,0),IF($X65&lt;30,1,0))</formula>
    </cfRule>
    <cfRule type="expression" dxfId="7034" priority="164">
      <formula>AND(IF($Q65=3,1,IF($Q65=4,1,0)),IF($F65&lt;=85,1,0))</formula>
    </cfRule>
  </conditionalFormatting>
  <conditionalFormatting sqref="X65">
    <cfRule type="expression" dxfId="7033" priority="157">
      <formula>AND(IF(OR($Q65=1,$Q65=2),1,0),IF($X65&lt;=20,1,0))</formula>
    </cfRule>
    <cfRule type="expression" dxfId="7032" priority="158">
      <formula>AND(IF($Q65=2,1,0),IF($X65&lt;30,1,0))</formula>
    </cfRule>
    <cfRule type="expression" dxfId="7031" priority="159">
      <formula>AND(IF($Q65=3,1,0),IF($X65&lt;30,1,0))</formula>
    </cfRule>
    <cfRule type="expression" dxfId="7030" priority="160">
      <formula>AND(IF($Q65=3,1,IF($Q65=4,1,0)),IF($F65&lt;=85,1,0))</formula>
    </cfRule>
  </conditionalFormatting>
  <conditionalFormatting sqref="AI65">
    <cfRule type="expression" dxfId="7029" priority="153">
      <formula>AND(IF(OR($Q65=1,$Q65=2),1,0),IF($X65&lt;=20,1,0))</formula>
    </cfRule>
    <cfRule type="expression" dxfId="7028" priority="154">
      <formula>AND(IF($Q65=2,1,0),IF($X65&lt;30,1,0))</formula>
    </cfRule>
    <cfRule type="expression" dxfId="7027" priority="155">
      <formula>AND(IF($Q65=3,1,0),IF($X65&lt;30,1,0))</formula>
    </cfRule>
    <cfRule type="expression" dxfId="7026" priority="156">
      <formula>AND(IF($Q65=3,1,IF($Q65=4,1,0)),IF($F65&lt;=85,1,0))</formula>
    </cfRule>
  </conditionalFormatting>
  <conditionalFormatting sqref="AV66">
    <cfRule type="expression" dxfId="7025" priority="151">
      <formula>AV66="X"</formula>
    </cfRule>
    <cfRule type="expression" dxfId="7024" priority="152">
      <formula>AV66="후보"</formula>
    </cfRule>
  </conditionalFormatting>
  <conditionalFormatting sqref="Z66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7023" priority="148" operator="greaterThan">
      <formula>0.9</formula>
    </cfRule>
    <cfRule type="cellIs" dxfId="7022" priority="149" operator="greaterThan">
      <formula>0.85</formula>
    </cfRule>
  </conditionalFormatting>
  <conditionalFormatting sqref="N66">
    <cfRule type="cellIs" dxfId="7021" priority="146" operator="greaterThan">
      <formula>0.9</formula>
    </cfRule>
    <cfRule type="cellIs" dxfId="7020" priority="147" operator="greaterThan">
      <formula>0.85</formula>
    </cfRule>
  </conditionalFormatting>
  <conditionalFormatting sqref="E66">
    <cfRule type="expression" dxfId="7019" priority="142">
      <formula>AND(IF(OR($Q66=1,$Q66=2),1,0),IF($X66&lt;=20,1,0))</formula>
    </cfRule>
    <cfRule type="expression" dxfId="7018" priority="143">
      <formula>AND(IF($Q66=2,1,0),IF($X66&lt;30,1,0))</formula>
    </cfRule>
    <cfRule type="expression" dxfId="7017" priority="144">
      <formula>AND(IF($Q66=3,1,0),IF($X66&lt;30,1,0))</formula>
    </cfRule>
    <cfRule type="expression" dxfId="7016" priority="145">
      <formula>AND(IF($Q66=3,1,IF($Q66=4,1,0)),IF($F66&lt;=85,1,0))</formula>
    </cfRule>
  </conditionalFormatting>
  <conditionalFormatting sqref="X66">
    <cfRule type="expression" dxfId="7015" priority="138">
      <formula>AND(IF(OR($Q66=1,$Q66=2),1,0),IF($X66&lt;=20,1,0))</formula>
    </cfRule>
    <cfRule type="expression" dxfId="7014" priority="139">
      <formula>AND(IF($Q66=2,1,0),IF($X66&lt;30,1,0))</formula>
    </cfRule>
    <cfRule type="expression" dxfId="7013" priority="140">
      <formula>AND(IF($Q66=3,1,0),IF($X66&lt;30,1,0))</formula>
    </cfRule>
    <cfRule type="expression" dxfId="7012" priority="141">
      <formula>AND(IF($Q66=3,1,IF($Q66=4,1,0)),IF($F66&lt;=85,1,0))</formula>
    </cfRule>
  </conditionalFormatting>
  <conditionalFormatting sqref="AI66">
    <cfRule type="expression" dxfId="7011" priority="134">
      <formula>AND(IF(OR($Q66=1,$Q66=2),1,0),IF($X66&lt;=20,1,0))</formula>
    </cfRule>
    <cfRule type="expression" dxfId="7010" priority="135">
      <formula>AND(IF($Q66=2,1,0),IF($X66&lt;30,1,0))</formula>
    </cfRule>
    <cfRule type="expression" dxfId="7009" priority="136">
      <formula>AND(IF($Q66=3,1,0),IF($X66&lt;30,1,0))</formula>
    </cfRule>
    <cfRule type="expression" dxfId="7008" priority="137">
      <formula>AND(IF($Q66=3,1,IF($Q66=4,1,0)),IF($F66&lt;=85,1,0))</formula>
    </cfRule>
  </conditionalFormatting>
  <conditionalFormatting sqref="AV67">
    <cfRule type="expression" dxfId="7007" priority="132">
      <formula>AV67="X"</formula>
    </cfRule>
    <cfRule type="expression" dxfId="7006" priority="133">
      <formula>AV67="후보"</formula>
    </cfRule>
  </conditionalFormatting>
  <conditionalFormatting sqref="Z67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7005" priority="129" operator="greaterThan">
      <formula>0.9</formula>
    </cfRule>
    <cfRule type="cellIs" dxfId="7004" priority="130" operator="greaterThan">
      <formula>0.85</formula>
    </cfRule>
  </conditionalFormatting>
  <conditionalFormatting sqref="N67">
    <cfRule type="cellIs" dxfId="7003" priority="127" operator="greaterThan">
      <formula>0.9</formula>
    </cfRule>
    <cfRule type="cellIs" dxfId="7002" priority="128" operator="greaterThan">
      <formula>0.85</formula>
    </cfRule>
  </conditionalFormatting>
  <conditionalFormatting sqref="E67">
    <cfRule type="expression" dxfId="7001" priority="123">
      <formula>AND(IF(OR($Q67=1,$Q67=2),1,0),IF($X67&lt;=20,1,0))</formula>
    </cfRule>
    <cfRule type="expression" dxfId="7000" priority="124">
      <formula>AND(IF($Q67=2,1,0),IF($X67&lt;30,1,0))</formula>
    </cfRule>
    <cfRule type="expression" dxfId="6999" priority="125">
      <formula>AND(IF($Q67=3,1,0),IF($X67&lt;30,1,0))</formula>
    </cfRule>
    <cfRule type="expression" dxfId="6998" priority="126">
      <formula>AND(IF($Q67=3,1,IF($Q67=4,1,0)),IF($F67&lt;=85,1,0))</formula>
    </cfRule>
  </conditionalFormatting>
  <conditionalFormatting sqref="X67">
    <cfRule type="expression" dxfId="6997" priority="119">
      <formula>AND(IF(OR($Q67=1,$Q67=2),1,0),IF($X67&lt;=20,1,0))</formula>
    </cfRule>
    <cfRule type="expression" dxfId="6996" priority="120">
      <formula>AND(IF($Q67=2,1,0),IF($X67&lt;30,1,0))</formula>
    </cfRule>
    <cfRule type="expression" dxfId="6995" priority="121">
      <formula>AND(IF($Q67=3,1,0),IF($X67&lt;30,1,0))</formula>
    </cfRule>
    <cfRule type="expression" dxfId="6994" priority="122">
      <formula>AND(IF($Q67=3,1,IF($Q67=4,1,0)),IF($F67&lt;=85,1,0))</formula>
    </cfRule>
  </conditionalFormatting>
  <conditionalFormatting sqref="AI67">
    <cfRule type="expression" dxfId="6993" priority="115">
      <formula>AND(IF(OR($Q67=1,$Q67=2),1,0),IF($X67&lt;=20,1,0))</formula>
    </cfRule>
    <cfRule type="expression" dxfId="6992" priority="116">
      <formula>AND(IF($Q67=2,1,0),IF($X67&lt;30,1,0))</formula>
    </cfRule>
    <cfRule type="expression" dxfId="6991" priority="117">
      <formula>AND(IF($Q67=3,1,0),IF($X67&lt;30,1,0))</formula>
    </cfRule>
    <cfRule type="expression" dxfId="6990" priority="118">
      <formula>AND(IF($Q67=3,1,IF($Q67=4,1,0)),IF($F67&lt;=85,1,0))</formula>
    </cfRule>
  </conditionalFormatting>
  <conditionalFormatting sqref="AV68">
    <cfRule type="expression" dxfId="6989" priority="113">
      <formula>AV68="X"</formula>
    </cfRule>
    <cfRule type="expression" dxfId="6988" priority="114">
      <formula>AV68="후보"</formula>
    </cfRule>
  </conditionalFormatting>
  <conditionalFormatting sqref="Z68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6987" priority="110" operator="greaterThan">
      <formula>0.9</formula>
    </cfRule>
    <cfRule type="cellIs" dxfId="6986" priority="111" operator="greaterThan">
      <formula>0.85</formula>
    </cfRule>
  </conditionalFormatting>
  <conditionalFormatting sqref="N68">
    <cfRule type="cellIs" dxfId="6985" priority="108" operator="greaterThan">
      <formula>0.9</formula>
    </cfRule>
    <cfRule type="cellIs" dxfId="6984" priority="109" operator="greaterThan">
      <formula>0.85</formula>
    </cfRule>
  </conditionalFormatting>
  <conditionalFormatting sqref="E68">
    <cfRule type="expression" dxfId="6983" priority="104">
      <formula>AND(IF(OR($Q68=1,$Q68=2),1,0),IF($X68&lt;=20,1,0))</formula>
    </cfRule>
    <cfRule type="expression" dxfId="6982" priority="105">
      <formula>AND(IF($Q68=2,1,0),IF($X68&lt;30,1,0))</formula>
    </cfRule>
    <cfRule type="expression" dxfId="6981" priority="106">
      <formula>AND(IF($Q68=3,1,0),IF($X68&lt;30,1,0))</formula>
    </cfRule>
    <cfRule type="expression" dxfId="6980" priority="107">
      <formula>AND(IF($Q68=3,1,IF($Q68=4,1,0)),IF($F68&lt;=85,1,0))</formula>
    </cfRule>
  </conditionalFormatting>
  <conditionalFormatting sqref="X68">
    <cfRule type="expression" dxfId="6979" priority="100">
      <formula>AND(IF(OR($Q68=1,$Q68=2),1,0),IF($X68&lt;=20,1,0))</formula>
    </cfRule>
    <cfRule type="expression" dxfId="6978" priority="101">
      <formula>AND(IF($Q68=2,1,0),IF($X68&lt;30,1,0))</formula>
    </cfRule>
    <cfRule type="expression" dxfId="6977" priority="102">
      <formula>AND(IF($Q68=3,1,0),IF($X68&lt;30,1,0))</formula>
    </cfRule>
    <cfRule type="expression" dxfId="6976" priority="103">
      <formula>AND(IF($Q68=3,1,IF($Q68=4,1,0)),IF($F68&lt;=85,1,0))</formula>
    </cfRule>
  </conditionalFormatting>
  <conditionalFormatting sqref="AI68">
    <cfRule type="expression" dxfId="6975" priority="96">
      <formula>AND(IF(OR($Q68=1,$Q68=2),1,0),IF($X68&lt;=20,1,0))</formula>
    </cfRule>
    <cfRule type="expression" dxfId="6974" priority="97">
      <formula>AND(IF($Q68=2,1,0),IF($X68&lt;30,1,0))</formula>
    </cfRule>
    <cfRule type="expression" dxfId="6973" priority="98">
      <formula>AND(IF($Q68=3,1,0),IF($X68&lt;30,1,0))</formula>
    </cfRule>
    <cfRule type="expression" dxfId="6972" priority="99">
      <formula>AND(IF($Q68=3,1,IF($Q68=4,1,0)),IF($F68&lt;=85,1,0))</formula>
    </cfRule>
  </conditionalFormatting>
  <conditionalFormatting sqref="AV69">
    <cfRule type="expression" dxfId="6971" priority="94">
      <formula>AV69="X"</formula>
    </cfRule>
    <cfRule type="expression" dxfId="6970" priority="95">
      <formula>AV69="후보"</formula>
    </cfRule>
  </conditionalFormatting>
  <conditionalFormatting sqref="Z69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6969" priority="91" operator="greaterThan">
      <formula>0.9</formula>
    </cfRule>
    <cfRule type="cellIs" dxfId="6968" priority="92" operator="greaterThan">
      <formula>0.85</formula>
    </cfRule>
  </conditionalFormatting>
  <conditionalFormatting sqref="N69">
    <cfRule type="cellIs" dxfId="6967" priority="89" operator="greaterThan">
      <formula>0.9</formula>
    </cfRule>
    <cfRule type="cellIs" dxfId="6966" priority="90" operator="greaterThan">
      <formula>0.85</formula>
    </cfRule>
  </conditionalFormatting>
  <conditionalFormatting sqref="E69">
    <cfRule type="expression" dxfId="6965" priority="85">
      <formula>AND(IF(OR($Q69=1,$Q69=2),1,0),IF($X69&lt;=20,1,0))</formula>
    </cfRule>
    <cfRule type="expression" dxfId="6964" priority="86">
      <formula>AND(IF($Q69=2,1,0),IF($X69&lt;30,1,0))</formula>
    </cfRule>
    <cfRule type="expression" dxfId="6963" priority="87">
      <formula>AND(IF($Q69=3,1,0),IF($X69&lt;30,1,0))</formula>
    </cfRule>
    <cfRule type="expression" dxfId="6962" priority="88">
      <formula>AND(IF($Q69=3,1,IF($Q69=4,1,0)),IF($F69&lt;=85,1,0))</formula>
    </cfRule>
  </conditionalFormatting>
  <conditionalFormatting sqref="X69">
    <cfRule type="expression" dxfId="6961" priority="81">
      <formula>AND(IF(OR($Q69=1,$Q69=2),1,0),IF($X69&lt;=20,1,0))</formula>
    </cfRule>
    <cfRule type="expression" dxfId="6960" priority="82">
      <formula>AND(IF($Q69=2,1,0),IF($X69&lt;30,1,0))</formula>
    </cfRule>
    <cfRule type="expression" dxfId="6959" priority="83">
      <formula>AND(IF($Q69=3,1,0),IF($X69&lt;30,1,0))</formula>
    </cfRule>
    <cfRule type="expression" dxfId="6958" priority="84">
      <formula>AND(IF($Q69=3,1,IF($Q69=4,1,0)),IF($F69&lt;=85,1,0))</formula>
    </cfRule>
  </conditionalFormatting>
  <conditionalFormatting sqref="AI69">
    <cfRule type="expression" dxfId="6957" priority="77">
      <formula>AND(IF(OR($Q69=1,$Q69=2),1,0),IF($X69&lt;=20,1,0))</formula>
    </cfRule>
    <cfRule type="expression" dxfId="6956" priority="78">
      <formula>AND(IF($Q69=2,1,0),IF($X69&lt;30,1,0))</formula>
    </cfRule>
    <cfRule type="expression" dxfId="6955" priority="79">
      <formula>AND(IF($Q69=3,1,0),IF($X69&lt;30,1,0))</formula>
    </cfRule>
    <cfRule type="expression" dxfId="6954" priority="80">
      <formula>AND(IF($Q69=3,1,IF($Q69=4,1,0)),IF($F69&lt;=85,1,0))</formula>
    </cfRule>
  </conditionalFormatting>
  <conditionalFormatting sqref="AV70">
    <cfRule type="expression" dxfId="6953" priority="75">
      <formula>AV70="X"</formula>
    </cfRule>
    <cfRule type="expression" dxfId="6952" priority="76">
      <formula>AV70="후보"</formula>
    </cfRule>
  </conditionalFormatting>
  <conditionalFormatting sqref="Z7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6951" priority="72" operator="greaterThan">
      <formula>0.9</formula>
    </cfRule>
    <cfRule type="cellIs" dxfId="6950" priority="73" operator="greaterThan">
      <formula>0.85</formula>
    </cfRule>
  </conditionalFormatting>
  <conditionalFormatting sqref="N70">
    <cfRule type="cellIs" dxfId="6949" priority="70" operator="greaterThan">
      <formula>0.9</formula>
    </cfRule>
    <cfRule type="cellIs" dxfId="6948" priority="71" operator="greaterThan">
      <formula>0.85</formula>
    </cfRule>
  </conditionalFormatting>
  <conditionalFormatting sqref="E70">
    <cfRule type="expression" dxfId="6947" priority="66">
      <formula>AND(IF(OR($Q70=1,$Q70=2),1,0),IF($X70&lt;=20,1,0))</formula>
    </cfRule>
    <cfRule type="expression" dxfId="6946" priority="67">
      <formula>AND(IF($Q70=2,1,0),IF($X70&lt;30,1,0))</formula>
    </cfRule>
    <cfRule type="expression" dxfId="6945" priority="68">
      <formula>AND(IF($Q70=3,1,0),IF($X70&lt;30,1,0))</formula>
    </cfRule>
    <cfRule type="expression" dxfId="6944" priority="69">
      <formula>AND(IF($Q70=3,1,IF($Q70=4,1,0)),IF($F70&lt;=85,1,0))</formula>
    </cfRule>
  </conditionalFormatting>
  <conditionalFormatting sqref="X70">
    <cfRule type="expression" dxfId="6943" priority="62">
      <formula>AND(IF(OR($Q70=1,$Q70=2),1,0),IF($X70&lt;=20,1,0))</formula>
    </cfRule>
    <cfRule type="expression" dxfId="6942" priority="63">
      <formula>AND(IF($Q70=2,1,0),IF($X70&lt;30,1,0))</formula>
    </cfRule>
    <cfRule type="expression" dxfId="6941" priority="64">
      <formula>AND(IF($Q70=3,1,0),IF($X70&lt;30,1,0))</formula>
    </cfRule>
    <cfRule type="expression" dxfId="6940" priority="65">
      <formula>AND(IF($Q70=3,1,IF($Q70=4,1,0)),IF($F70&lt;=85,1,0))</formula>
    </cfRule>
  </conditionalFormatting>
  <conditionalFormatting sqref="AI70">
    <cfRule type="expression" dxfId="6939" priority="58">
      <formula>AND(IF(OR($Q70=1,$Q70=2),1,0),IF($X70&lt;=20,1,0))</formula>
    </cfRule>
    <cfRule type="expression" dxfId="6938" priority="59">
      <formula>AND(IF($Q70=2,1,0),IF($X70&lt;30,1,0))</formula>
    </cfRule>
    <cfRule type="expression" dxfId="6937" priority="60">
      <formula>AND(IF($Q70=3,1,0),IF($X70&lt;30,1,0))</formula>
    </cfRule>
    <cfRule type="expression" dxfId="6936" priority="61">
      <formula>AND(IF($Q70=3,1,IF($Q70=4,1,0)),IF($F70&lt;=85,1,0))</formula>
    </cfRule>
  </conditionalFormatting>
  <conditionalFormatting sqref="AV71">
    <cfRule type="expression" dxfId="6935" priority="56">
      <formula>AV71="X"</formula>
    </cfRule>
    <cfRule type="expression" dxfId="6934" priority="57">
      <formula>AV71="후보"</formula>
    </cfRule>
  </conditionalFormatting>
  <conditionalFormatting sqref="Z7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6933" priority="53" operator="greaterThan">
      <formula>0.9</formula>
    </cfRule>
    <cfRule type="cellIs" dxfId="6932" priority="54" operator="greaterThan">
      <formula>0.85</formula>
    </cfRule>
  </conditionalFormatting>
  <conditionalFormatting sqref="N71">
    <cfRule type="cellIs" dxfId="6931" priority="51" operator="greaterThan">
      <formula>0.9</formula>
    </cfRule>
    <cfRule type="cellIs" dxfId="6930" priority="52" operator="greaterThan">
      <formula>0.85</formula>
    </cfRule>
  </conditionalFormatting>
  <conditionalFormatting sqref="E71">
    <cfRule type="expression" dxfId="6929" priority="47">
      <formula>AND(IF(OR($Q71=1,$Q71=2),1,0),IF($X71&lt;=20,1,0))</formula>
    </cfRule>
    <cfRule type="expression" dxfId="6928" priority="48">
      <formula>AND(IF($Q71=2,1,0),IF($X71&lt;30,1,0))</formula>
    </cfRule>
    <cfRule type="expression" dxfId="6927" priority="49">
      <formula>AND(IF($Q71=3,1,0),IF($X71&lt;30,1,0))</formula>
    </cfRule>
    <cfRule type="expression" dxfId="6926" priority="50">
      <formula>AND(IF($Q71=3,1,IF($Q71=4,1,0)),IF($F71&lt;=85,1,0))</formula>
    </cfRule>
  </conditionalFormatting>
  <conditionalFormatting sqref="X71">
    <cfRule type="expression" dxfId="6925" priority="43">
      <formula>AND(IF(OR($Q71=1,$Q71=2),1,0),IF($X71&lt;=20,1,0))</formula>
    </cfRule>
    <cfRule type="expression" dxfId="6924" priority="44">
      <formula>AND(IF($Q71=2,1,0),IF($X71&lt;30,1,0))</formula>
    </cfRule>
    <cfRule type="expression" dxfId="6923" priority="45">
      <formula>AND(IF($Q71=3,1,0),IF($X71&lt;30,1,0))</formula>
    </cfRule>
    <cfRule type="expression" dxfId="6922" priority="46">
      <formula>AND(IF($Q71=3,1,IF($Q71=4,1,0)),IF($F71&lt;=85,1,0))</formula>
    </cfRule>
  </conditionalFormatting>
  <conditionalFormatting sqref="AI71">
    <cfRule type="expression" dxfId="6921" priority="39">
      <formula>AND(IF(OR($Q71=1,$Q71=2),1,0),IF($X71&lt;=20,1,0))</formula>
    </cfRule>
    <cfRule type="expression" dxfId="6920" priority="40">
      <formula>AND(IF($Q71=2,1,0),IF($X71&lt;30,1,0))</formula>
    </cfRule>
    <cfRule type="expression" dxfId="6919" priority="41">
      <formula>AND(IF($Q71=3,1,0),IF($X71&lt;30,1,0))</formula>
    </cfRule>
    <cfRule type="expression" dxfId="6918" priority="42">
      <formula>AND(IF($Q71=3,1,IF($Q71=4,1,0)),IF($F71&lt;=85,1,0))</formula>
    </cfRule>
  </conditionalFormatting>
  <conditionalFormatting sqref="AV72">
    <cfRule type="expression" dxfId="6917" priority="37">
      <formula>AV72="X"</formula>
    </cfRule>
    <cfRule type="expression" dxfId="6916" priority="38">
      <formula>AV72="후보"</formula>
    </cfRule>
  </conditionalFormatting>
  <conditionalFormatting sqref="Z7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6915" priority="34" operator="greaterThan">
      <formula>0.9</formula>
    </cfRule>
    <cfRule type="cellIs" dxfId="6914" priority="35" operator="greaterThan">
      <formula>0.85</formula>
    </cfRule>
  </conditionalFormatting>
  <conditionalFormatting sqref="N72">
    <cfRule type="cellIs" dxfId="6913" priority="32" operator="greaterThan">
      <formula>0.9</formula>
    </cfRule>
    <cfRule type="cellIs" dxfId="6912" priority="33" operator="greaterThan">
      <formula>0.85</formula>
    </cfRule>
  </conditionalFormatting>
  <conditionalFormatting sqref="E72">
    <cfRule type="expression" dxfId="6911" priority="28">
      <formula>AND(IF(OR($Q72=1,$Q72=2),1,0),IF($X72&lt;=20,1,0))</formula>
    </cfRule>
    <cfRule type="expression" dxfId="6910" priority="29">
      <formula>AND(IF($Q72=2,1,0),IF($X72&lt;30,1,0))</formula>
    </cfRule>
    <cfRule type="expression" dxfId="6909" priority="30">
      <formula>AND(IF($Q72=3,1,0),IF($X72&lt;30,1,0))</formula>
    </cfRule>
    <cfRule type="expression" dxfId="6908" priority="31">
      <formula>AND(IF($Q72=3,1,IF($Q72=4,1,0)),IF($F72&lt;=85,1,0))</formula>
    </cfRule>
  </conditionalFormatting>
  <conditionalFormatting sqref="X72">
    <cfRule type="expression" dxfId="6907" priority="24">
      <formula>AND(IF(OR($Q72=1,$Q72=2),1,0),IF($X72&lt;=20,1,0))</formula>
    </cfRule>
    <cfRule type="expression" dxfId="6906" priority="25">
      <formula>AND(IF($Q72=2,1,0),IF($X72&lt;30,1,0))</formula>
    </cfRule>
    <cfRule type="expression" dxfId="6905" priority="26">
      <formula>AND(IF($Q72=3,1,0),IF($X72&lt;30,1,0))</formula>
    </cfRule>
    <cfRule type="expression" dxfId="6904" priority="27">
      <formula>AND(IF($Q72=3,1,IF($Q72=4,1,0)),IF($F72&lt;=85,1,0))</formula>
    </cfRule>
  </conditionalFormatting>
  <conditionalFormatting sqref="AI72">
    <cfRule type="expression" dxfId="6903" priority="20">
      <formula>AND(IF(OR($Q72=1,$Q72=2),1,0),IF($X72&lt;=20,1,0))</formula>
    </cfRule>
    <cfRule type="expression" dxfId="6902" priority="21">
      <formula>AND(IF($Q72=2,1,0),IF($X72&lt;30,1,0))</formula>
    </cfRule>
    <cfRule type="expression" dxfId="6901" priority="22">
      <formula>AND(IF($Q72=3,1,0),IF($X72&lt;30,1,0))</formula>
    </cfRule>
    <cfRule type="expression" dxfId="6900" priority="23">
      <formula>AND(IF($Q72=3,1,IF($Q72=4,1,0)),IF($F72&lt;=85,1,0))</formula>
    </cfRule>
  </conditionalFormatting>
  <conditionalFormatting sqref="AV73">
    <cfRule type="expression" dxfId="6899" priority="18">
      <formula>AV73="X"</formula>
    </cfRule>
    <cfRule type="expression" dxfId="6898" priority="19">
      <formula>AV73="후보"</formula>
    </cfRule>
  </conditionalFormatting>
  <conditionalFormatting sqref="Z7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6897" priority="15" operator="greaterThan">
      <formula>0.9</formula>
    </cfRule>
    <cfRule type="cellIs" dxfId="6896" priority="16" operator="greaterThan">
      <formula>0.85</formula>
    </cfRule>
  </conditionalFormatting>
  <conditionalFormatting sqref="N73">
    <cfRule type="cellIs" dxfId="6895" priority="13" operator="greaterThan">
      <formula>0.9</formula>
    </cfRule>
    <cfRule type="cellIs" dxfId="6894" priority="14" operator="greaterThan">
      <formula>0.85</formula>
    </cfRule>
  </conditionalFormatting>
  <conditionalFormatting sqref="E73">
    <cfRule type="expression" dxfId="6893" priority="9">
      <formula>AND(IF(OR($Q73=1,$Q73=2),1,0),IF($X73&lt;=20,1,0))</formula>
    </cfRule>
    <cfRule type="expression" dxfId="6892" priority="10">
      <formula>AND(IF($Q73=2,1,0),IF($X73&lt;30,1,0))</formula>
    </cfRule>
    <cfRule type="expression" dxfId="6891" priority="11">
      <formula>AND(IF($Q73=3,1,0),IF($X73&lt;30,1,0))</formula>
    </cfRule>
    <cfRule type="expression" dxfId="6890" priority="12">
      <formula>AND(IF($Q73=3,1,IF($Q73=4,1,0)),IF($F73&lt;=85,1,0))</formula>
    </cfRule>
  </conditionalFormatting>
  <conditionalFormatting sqref="X73">
    <cfRule type="expression" dxfId="6889" priority="5">
      <formula>AND(IF(OR($Q73=1,$Q73=2),1,0),IF($X73&lt;=20,1,0))</formula>
    </cfRule>
    <cfRule type="expression" dxfId="6888" priority="6">
      <formula>AND(IF($Q73=2,1,0),IF($X73&lt;30,1,0))</formula>
    </cfRule>
    <cfRule type="expression" dxfId="6887" priority="7">
      <formula>AND(IF($Q73=3,1,0),IF($X73&lt;30,1,0))</formula>
    </cfRule>
    <cfRule type="expression" dxfId="6886" priority="8">
      <formula>AND(IF($Q73=3,1,IF($Q73=4,1,0)),IF($F73&lt;=85,1,0))</formula>
    </cfRule>
  </conditionalFormatting>
  <conditionalFormatting sqref="AI73">
    <cfRule type="expression" dxfId="6885" priority="1">
      <formula>AND(IF(OR($Q73=1,$Q73=2),1,0),IF($X73&lt;=20,1,0))</formula>
    </cfRule>
    <cfRule type="expression" dxfId="6884" priority="2">
      <formula>AND(IF($Q73=2,1,0),IF($X73&lt;30,1,0))</formula>
    </cfRule>
    <cfRule type="expression" dxfId="6883" priority="3">
      <formula>AND(IF($Q73=3,1,0),IF($X73&lt;30,1,0))</formula>
    </cfRule>
    <cfRule type="expression" dxfId="6882" priority="4">
      <formula>AND(IF($Q73=3,1,IF($Q73=4,1,0)),IF($F73&lt;=85,1,0))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연동면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3309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연동면 세종청정('01.03.,439^)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3310</v>
      </c>
      <c r="B6" s="16" t="s">
        <v>3311</v>
      </c>
      <c r="C6" s="28">
        <v>439</v>
      </c>
      <c r="D6" s="25">
        <v>40.299999999999997</v>
      </c>
      <c r="E6" s="106">
        <v>12</v>
      </c>
      <c r="F6" s="25">
        <v>31.8</v>
      </c>
      <c r="G6" s="27">
        <v>10</v>
      </c>
      <c r="H6" s="28">
        <v>79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64</v>
      </c>
      <c r="T6" s="8">
        <v>40</v>
      </c>
      <c r="U6" s="13"/>
      <c r="W6" s="25">
        <f>D6</f>
        <v>40.299999999999997</v>
      </c>
      <c r="X6" s="106">
        <f>E6</f>
        <v>12</v>
      </c>
      <c r="Y6" s="32">
        <f>H6</f>
        <v>79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2/1</v>
      </c>
      <c r="AH6" s="36" t="str">
        <f>IF(A6="","",A6)</f>
        <v>세종청정</v>
      </c>
      <c r="AI6" s="106">
        <f>IF(E6="","",E6)</f>
        <v>12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3312</v>
      </c>
      <c r="B7" s="16" t="s">
        <v>3313</v>
      </c>
      <c r="C7" s="28">
        <v>439</v>
      </c>
      <c r="D7" s="25">
        <v>52.5</v>
      </c>
      <c r="E7" s="106">
        <v>16</v>
      </c>
      <c r="F7" s="25">
        <v>41.3</v>
      </c>
      <c r="G7" s="27">
        <v>12</v>
      </c>
      <c r="H7" s="28">
        <v>120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3284</v>
      </c>
      <c r="T7" s="8">
        <v>52</v>
      </c>
      <c r="U7" s="13"/>
      <c r="W7" s="25">
        <f>D7</f>
        <v>52.5</v>
      </c>
      <c r="X7" s="106">
        <f>E7</f>
        <v>16</v>
      </c>
      <c r="Y7" s="32">
        <f>H7</f>
        <v>120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2/1</v>
      </c>
      <c r="AH7" s="36" t="str">
        <f>IF(A7="","",A7)</f>
        <v>세종청정</v>
      </c>
      <c r="AI7" s="106">
        <f>IF(E7="","",E7)</f>
        <v>16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3312</v>
      </c>
      <c r="B8" s="16" t="s">
        <v>3313</v>
      </c>
      <c r="C8" s="28">
        <v>439</v>
      </c>
      <c r="D8" s="25">
        <v>63.3</v>
      </c>
      <c r="E8" s="106">
        <v>19</v>
      </c>
      <c r="F8" s="25">
        <v>49.3</v>
      </c>
      <c r="G8" s="27">
        <v>15</v>
      </c>
      <c r="H8" s="28">
        <v>140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2</v>
      </c>
      <c r="R8" s="15">
        <v>1</v>
      </c>
      <c r="S8" s="113" t="s">
        <v>3284</v>
      </c>
      <c r="T8" s="8">
        <v>63</v>
      </c>
      <c r="U8" s="13"/>
      <c r="W8" s="25">
        <f>D8</f>
        <v>63.3</v>
      </c>
      <c r="X8" s="106">
        <f>E8</f>
        <v>19</v>
      </c>
      <c r="Y8" s="32">
        <f>H8</f>
        <v>140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2/1</v>
      </c>
      <c r="AH8" s="36" t="str">
        <f>IF(A8="","",A8)</f>
        <v>세종청정</v>
      </c>
      <c r="AI8" s="106">
        <f>IF(E8="","",E8)</f>
        <v>19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3312</v>
      </c>
      <c r="B9" s="16" t="s">
        <v>3313</v>
      </c>
      <c r="C9" s="28">
        <v>439</v>
      </c>
      <c r="D9" s="25">
        <v>73.900000000000006</v>
      </c>
      <c r="E9" s="106">
        <v>22</v>
      </c>
      <c r="F9" s="25">
        <v>59.9</v>
      </c>
      <c r="G9" s="27">
        <v>18</v>
      </c>
      <c r="H9" s="28">
        <v>100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3284</v>
      </c>
      <c r="T9" s="8">
        <v>73</v>
      </c>
      <c r="U9" s="13"/>
      <c r="W9" s="25">
        <f>D9</f>
        <v>73.900000000000006</v>
      </c>
      <c r="X9" s="106">
        <f>E9</f>
        <v>22</v>
      </c>
      <c r="Y9" s="32">
        <f>H9</f>
        <v>100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세종청정</v>
      </c>
      <c r="AI9" s="106">
        <f>IF(E9="","",E9)</f>
        <v>22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6881" priority="77">
      <formula>AV4="X"</formula>
    </cfRule>
    <cfRule type="expression" dxfId="6880" priority="78">
      <formula>AV4="후보"</formula>
    </cfRule>
  </conditionalFormatting>
  <conditionalFormatting sqref="Z2:Z6">
    <cfRule type="colorScale" priority="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879" priority="74" operator="greaterThan">
      <formula>0.9</formula>
    </cfRule>
    <cfRule type="cellIs" dxfId="6878" priority="75" operator="greaterThan">
      <formula>0.85</formula>
    </cfRule>
  </conditionalFormatting>
  <conditionalFormatting sqref="N1:N2">
    <cfRule type="cellIs" dxfId="6877" priority="72" operator="greaterThan">
      <formula>0.9</formula>
    </cfRule>
    <cfRule type="cellIs" dxfId="6876" priority="73" operator="greaterThan">
      <formula>0.85</formula>
    </cfRule>
  </conditionalFormatting>
  <conditionalFormatting sqref="N6">
    <cfRule type="cellIs" dxfId="6875" priority="70" operator="greaterThan">
      <formula>0.9</formula>
    </cfRule>
    <cfRule type="cellIs" dxfId="6874" priority="71" operator="greaterThan">
      <formula>0.85</formula>
    </cfRule>
  </conditionalFormatting>
  <conditionalFormatting sqref="E6">
    <cfRule type="expression" dxfId="6873" priority="66">
      <formula>AND(IF(OR($Q6=1,$Q6=2),1,0),IF($X6&lt;=20,1,0))</formula>
    </cfRule>
    <cfRule type="expression" dxfId="6872" priority="67">
      <formula>AND(IF($Q6=2,1,0),IF($X6&lt;30,1,0))</formula>
    </cfRule>
    <cfRule type="expression" dxfId="6871" priority="68">
      <formula>AND(IF($Q6=3,1,0),IF($X6&lt;30,1,0))</formula>
    </cfRule>
    <cfRule type="expression" dxfId="6870" priority="69">
      <formula>AND(IF($Q6=3,1,IF($Q6=4,1,0)),IF($F6&lt;=85,1,0))</formula>
    </cfRule>
  </conditionalFormatting>
  <conditionalFormatting sqref="X6">
    <cfRule type="expression" dxfId="6869" priority="62">
      <formula>AND(IF(OR($Q6=1,$Q6=2),1,0),IF($X6&lt;=20,1,0))</formula>
    </cfRule>
    <cfRule type="expression" dxfId="6868" priority="63">
      <formula>AND(IF($Q6=2,1,0),IF($X6&lt;30,1,0))</formula>
    </cfRule>
    <cfRule type="expression" dxfId="6867" priority="64">
      <formula>AND(IF($Q6=3,1,0),IF($X6&lt;30,1,0))</formula>
    </cfRule>
    <cfRule type="expression" dxfId="6866" priority="65">
      <formula>AND(IF($Q6=3,1,IF($Q6=4,1,0)),IF($F6&lt;=85,1,0))</formula>
    </cfRule>
  </conditionalFormatting>
  <conditionalFormatting sqref="AI6">
    <cfRule type="expression" dxfId="6865" priority="58">
      <formula>AND(IF(OR($Q6=1,$Q6=2),1,0),IF($X6&lt;=20,1,0))</formula>
    </cfRule>
    <cfRule type="expression" dxfId="6864" priority="59">
      <formula>AND(IF($Q6=2,1,0),IF($X6&lt;30,1,0))</formula>
    </cfRule>
    <cfRule type="expression" dxfId="6863" priority="60">
      <formula>AND(IF($Q6=3,1,0),IF($X6&lt;30,1,0))</formula>
    </cfRule>
    <cfRule type="expression" dxfId="6862" priority="61">
      <formula>AND(IF($Q6=3,1,IF($Q6=4,1,0)),IF($F6&lt;=85,1,0))</formula>
    </cfRule>
  </conditionalFormatting>
  <conditionalFormatting sqref="AV7">
    <cfRule type="expression" dxfId="6861" priority="56">
      <formula>AV7="X"</formula>
    </cfRule>
    <cfRule type="expression" dxfId="6860" priority="57">
      <formula>AV7="후보"</formula>
    </cfRule>
  </conditionalFormatting>
  <conditionalFormatting sqref="Z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859" priority="53" operator="greaterThan">
      <formula>0.9</formula>
    </cfRule>
    <cfRule type="cellIs" dxfId="6858" priority="54" operator="greaterThan">
      <formula>0.85</formula>
    </cfRule>
  </conditionalFormatting>
  <conditionalFormatting sqref="N7">
    <cfRule type="cellIs" dxfId="6857" priority="51" operator="greaterThan">
      <formula>0.9</formula>
    </cfRule>
    <cfRule type="cellIs" dxfId="6856" priority="52" operator="greaterThan">
      <formula>0.85</formula>
    </cfRule>
  </conditionalFormatting>
  <conditionalFormatting sqref="E7">
    <cfRule type="expression" dxfId="6855" priority="47">
      <formula>AND(IF(OR($Q7=1,$Q7=2),1,0),IF($X7&lt;=20,1,0))</formula>
    </cfRule>
    <cfRule type="expression" dxfId="6854" priority="48">
      <formula>AND(IF($Q7=2,1,0),IF($X7&lt;30,1,0))</formula>
    </cfRule>
    <cfRule type="expression" dxfId="6853" priority="49">
      <formula>AND(IF($Q7=3,1,0),IF($X7&lt;30,1,0))</formula>
    </cfRule>
    <cfRule type="expression" dxfId="6852" priority="50">
      <formula>AND(IF($Q7=3,1,IF($Q7=4,1,0)),IF($F7&lt;=85,1,0))</formula>
    </cfRule>
  </conditionalFormatting>
  <conditionalFormatting sqref="X7">
    <cfRule type="expression" dxfId="6851" priority="43">
      <formula>AND(IF(OR($Q7=1,$Q7=2),1,0),IF($X7&lt;=20,1,0))</formula>
    </cfRule>
    <cfRule type="expression" dxfId="6850" priority="44">
      <formula>AND(IF($Q7=2,1,0),IF($X7&lt;30,1,0))</formula>
    </cfRule>
    <cfRule type="expression" dxfId="6849" priority="45">
      <formula>AND(IF($Q7=3,1,0),IF($X7&lt;30,1,0))</formula>
    </cfRule>
    <cfRule type="expression" dxfId="6848" priority="46">
      <formula>AND(IF($Q7=3,1,IF($Q7=4,1,0)),IF($F7&lt;=85,1,0))</formula>
    </cfRule>
  </conditionalFormatting>
  <conditionalFormatting sqref="AI7">
    <cfRule type="expression" dxfId="6847" priority="39">
      <formula>AND(IF(OR($Q7=1,$Q7=2),1,0),IF($X7&lt;=20,1,0))</formula>
    </cfRule>
    <cfRule type="expression" dxfId="6846" priority="40">
      <formula>AND(IF($Q7=2,1,0),IF($X7&lt;30,1,0))</formula>
    </cfRule>
    <cfRule type="expression" dxfId="6845" priority="41">
      <formula>AND(IF($Q7=3,1,0),IF($X7&lt;30,1,0))</formula>
    </cfRule>
    <cfRule type="expression" dxfId="6844" priority="42">
      <formula>AND(IF($Q7=3,1,IF($Q7=4,1,0)),IF($F7&lt;=85,1,0))</formula>
    </cfRule>
  </conditionalFormatting>
  <conditionalFormatting sqref="AV8">
    <cfRule type="expression" dxfId="6843" priority="37">
      <formula>AV8="X"</formula>
    </cfRule>
    <cfRule type="expression" dxfId="6842" priority="38">
      <formula>AV8="후보"</formula>
    </cfRule>
  </conditionalFormatting>
  <conditionalFormatting sqref="Z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6841" priority="34" operator="greaterThan">
      <formula>0.9</formula>
    </cfRule>
    <cfRule type="cellIs" dxfId="6840" priority="35" operator="greaterThan">
      <formula>0.85</formula>
    </cfRule>
  </conditionalFormatting>
  <conditionalFormatting sqref="N8">
    <cfRule type="cellIs" dxfId="6839" priority="32" operator="greaterThan">
      <formula>0.9</formula>
    </cfRule>
    <cfRule type="cellIs" dxfId="6838" priority="33" operator="greaterThan">
      <formula>0.85</formula>
    </cfRule>
  </conditionalFormatting>
  <conditionalFormatting sqref="E8">
    <cfRule type="expression" dxfId="6837" priority="28">
      <formula>AND(IF(OR($Q8=1,$Q8=2),1,0),IF($X8&lt;=20,1,0))</formula>
    </cfRule>
    <cfRule type="expression" dxfId="6836" priority="29">
      <formula>AND(IF($Q8=2,1,0),IF($X8&lt;30,1,0))</formula>
    </cfRule>
    <cfRule type="expression" dxfId="6835" priority="30">
      <formula>AND(IF($Q8=3,1,0),IF($X8&lt;30,1,0))</formula>
    </cfRule>
    <cfRule type="expression" dxfId="6834" priority="31">
      <formula>AND(IF($Q8=3,1,IF($Q8=4,1,0)),IF($F8&lt;=85,1,0))</formula>
    </cfRule>
  </conditionalFormatting>
  <conditionalFormatting sqref="X8">
    <cfRule type="expression" dxfId="6833" priority="24">
      <formula>AND(IF(OR($Q8=1,$Q8=2),1,0),IF($X8&lt;=20,1,0))</formula>
    </cfRule>
    <cfRule type="expression" dxfId="6832" priority="25">
      <formula>AND(IF($Q8=2,1,0),IF($X8&lt;30,1,0))</formula>
    </cfRule>
    <cfRule type="expression" dxfId="6831" priority="26">
      <formula>AND(IF($Q8=3,1,0),IF($X8&lt;30,1,0))</formula>
    </cfRule>
    <cfRule type="expression" dxfId="6830" priority="27">
      <formula>AND(IF($Q8=3,1,IF($Q8=4,1,0)),IF($F8&lt;=85,1,0))</formula>
    </cfRule>
  </conditionalFormatting>
  <conditionalFormatting sqref="AI8">
    <cfRule type="expression" dxfId="6829" priority="20">
      <formula>AND(IF(OR($Q8=1,$Q8=2),1,0),IF($X8&lt;=20,1,0))</formula>
    </cfRule>
    <cfRule type="expression" dxfId="6828" priority="21">
      <formula>AND(IF($Q8=2,1,0),IF($X8&lt;30,1,0))</formula>
    </cfRule>
    <cfRule type="expression" dxfId="6827" priority="22">
      <formula>AND(IF($Q8=3,1,0),IF($X8&lt;30,1,0))</formula>
    </cfRule>
    <cfRule type="expression" dxfId="6826" priority="23">
      <formula>AND(IF($Q8=3,1,IF($Q8=4,1,0)),IF($F8&lt;=85,1,0))</formula>
    </cfRule>
  </conditionalFormatting>
  <conditionalFormatting sqref="AV9">
    <cfRule type="expression" dxfId="6825" priority="18">
      <formula>AV9="X"</formula>
    </cfRule>
    <cfRule type="expression" dxfId="6824" priority="19">
      <formula>AV9="후보"</formula>
    </cfRule>
  </conditionalFormatting>
  <conditionalFormatting sqref="Z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823" priority="15" operator="greaterThan">
      <formula>0.9</formula>
    </cfRule>
    <cfRule type="cellIs" dxfId="6822" priority="16" operator="greaterThan">
      <formula>0.85</formula>
    </cfRule>
  </conditionalFormatting>
  <conditionalFormatting sqref="N9">
    <cfRule type="cellIs" dxfId="6821" priority="13" operator="greaterThan">
      <formula>0.9</formula>
    </cfRule>
    <cfRule type="cellIs" dxfId="6820" priority="14" operator="greaterThan">
      <formula>0.85</formula>
    </cfRule>
  </conditionalFormatting>
  <conditionalFormatting sqref="E9">
    <cfRule type="expression" dxfId="6819" priority="9">
      <formula>AND(IF(OR($Q9=1,$Q9=2),1,0),IF($X9&lt;=20,1,0))</formula>
    </cfRule>
    <cfRule type="expression" dxfId="6818" priority="10">
      <formula>AND(IF($Q9=2,1,0),IF($X9&lt;30,1,0))</formula>
    </cfRule>
    <cfRule type="expression" dxfId="6817" priority="11">
      <formula>AND(IF($Q9=3,1,0),IF($X9&lt;30,1,0))</formula>
    </cfRule>
    <cfRule type="expression" dxfId="6816" priority="12">
      <formula>AND(IF($Q9=3,1,IF($Q9=4,1,0)),IF($F9&lt;=85,1,0))</formula>
    </cfRule>
  </conditionalFormatting>
  <conditionalFormatting sqref="X9">
    <cfRule type="expression" dxfId="6815" priority="5">
      <formula>AND(IF(OR($Q9=1,$Q9=2),1,0),IF($X9&lt;=20,1,0))</formula>
    </cfRule>
    <cfRule type="expression" dxfId="6814" priority="6">
      <formula>AND(IF($Q9=2,1,0),IF($X9&lt;30,1,0))</formula>
    </cfRule>
    <cfRule type="expression" dxfId="6813" priority="7">
      <formula>AND(IF($Q9=3,1,0),IF($X9&lt;30,1,0))</formula>
    </cfRule>
    <cfRule type="expression" dxfId="6812" priority="8">
      <formula>AND(IF($Q9=3,1,IF($Q9=4,1,0)),IF($F9&lt;=85,1,0))</formula>
    </cfRule>
  </conditionalFormatting>
  <conditionalFormatting sqref="AI9">
    <cfRule type="expression" dxfId="6811" priority="1">
      <formula>AND(IF(OR($Q9=1,$Q9=2),1,0),IF($X9&lt;=20,1,0))</formula>
    </cfRule>
    <cfRule type="expression" dxfId="6810" priority="2">
      <formula>AND(IF($Q9=2,1,0),IF($X9&lt;30,1,0))</formula>
    </cfRule>
    <cfRule type="expression" dxfId="6809" priority="3">
      <formula>AND(IF($Q9=3,1,0),IF($X9&lt;30,1,0))</formula>
    </cfRule>
    <cfRule type="expression" dxfId="6808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연서면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3314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연서면 대원네스트빌('02.11.,414^)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3315</v>
      </c>
      <c r="B6" s="16" t="s">
        <v>3316</v>
      </c>
      <c r="C6" s="28">
        <v>414</v>
      </c>
      <c r="D6" s="25">
        <v>73.8</v>
      </c>
      <c r="E6" s="106">
        <v>22</v>
      </c>
      <c r="F6" s="25">
        <v>59.9</v>
      </c>
      <c r="G6" s="27">
        <v>18</v>
      </c>
      <c r="H6" s="28">
        <v>174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3317</v>
      </c>
      <c r="T6" s="8">
        <v>73</v>
      </c>
      <c r="U6" s="13"/>
      <c r="W6" s="25">
        <f>D6</f>
        <v>73.8</v>
      </c>
      <c r="X6" s="106">
        <f>E6</f>
        <v>22</v>
      </c>
      <c r="Y6" s="32">
        <f>H6</f>
        <v>174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대원네스트빌</v>
      </c>
      <c r="AI6" s="106">
        <f>IF(E6="","",E6)</f>
        <v>22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3318</v>
      </c>
      <c r="B7" s="16" t="s">
        <v>3319</v>
      </c>
      <c r="C7" s="28">
        <v>414</v>
      </c>
      <c r="D7" s="25">
        <v>94.4</v>
      </c>
      <c r="E7" s="106">
        <v>29</v>
      </c>
      <c r="F7" s="25">
        <v>79.599999999999994</v>
      </c>
      <c r="G7" s="27">
        <v>24</v>
      </c>
      <c r="H7" s="28">
        <v>240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3284</v>
      </c>
      <c r="T7" s="8">
        <v>94</v>
      </c>
      <c r="U7" s="13"/>
      <c r="W7" s="25">
        <f>D7</f>
        <v>94.4</v>
      </c>
      <c r="X7" s="106">
        <f>E7</f>
        <v>29</v>
      </c>
      <c r="Y7" s="32">
        <f>H7</f>
        <v>240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대원네스트빌</v>
      </c>
      <c r="AI7" s="106">
        <f>IF(E7="","",E7)</f>
        <v>29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6807" priority="39">
      <formula>AV4="X"</formula>
    </cfRule>
    <cfRule type="expression" dxfId="6806" priority="40">
      <formula>AV4="후보"</formula>
    </cfRule>
  </conditionalFormatting>
  <conditionalFormatting sqref="Z2:Z6">
    <cfRule type="colorScale" priority="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805" priority="36" operator="greaterThan">
      <formula>0.9</formula>
    </cfRule>
    <cfRule type="cellIs" dxfId="6804" priority="37" operator="greaterThan">
      <formula>0.85</formula>
    </cfRule>
  </conditionalFormatting>
  <conditionalFormatting sqref="N1:N2">
    <cfRule type="cellIs" dxfId="6803" priority="34" operator="greaterThan">
      <formula>0.9</formula>
    </cfRule>
    <cfRule type="cellIs" dxfId="6802" priority="35" operator="greaterThan">
      <formula>0.85</formula>
    </cfRule>
  </conditionalFormatting>
  <conditionalFormatting sqref="N6">
    <cfRule type="cellIs" dxfId="6801" priority="32" operator="greaterThan">
      <formula>0.9</formula>
    </cfRule>
    <cfRule type="cellIs" dxfId="6800" priority="33" operator="greaterThan">
      <formula>0.85</formula>
    </cfRule>
  </conditionalFormatting>
  <conditionalFormatting sqref="E6">
    <cfRule type="expression" dxfId="6799" priority="28">
      <formula>AND(IF(OR($Q6=1,$Q6=2),1,0),IF($X6&lt;=20,1,0))</formula>
    </cfRule>
    <cfRule type="expression" dxfId="6798" priority="29">
      <formula>AND(IF($Q6=2,1,0),IF($X6&lt;30,1,0))</formula>
    </cfRule>
    <cfRule type="expression" dxfId="6797" priority="30">
      <formula>AND(IF($Q6=3,1,0),IF($X6&lt;30,1,0))</formula>
    </cfRule>
    <cfRule type="expression" dxfId="6796" priority="31">
      <formula>AND(IF($Q6=3,1,IF($Q6=4,1,0)),IF($F6&lt;=85,1,0))</formula>
    </cfRule>
  </conditionalFormatting>
  <conditionalFormatting sqref="X6">
    <cfRule type="expression" dxfId="6795" priority="24">
      <formula>AND(IF(OR($Q6=1,$Q6=2),1,0),IF($X6&lt;=20,1,0))</formula>
    </cfRule>
    <cfRule type="expression" dxfId="6794" priority="25">
      <formula>AND(IF($Q6=2,1,0),IF($X6&lt;30,1,0))</formula>
    </cfRule>
    <cfRule type="expression" dxfId="6793" priority="26">
      <formula>AND(IF($Q6=3,1,0),IF($X6&lt;30,1,0))</formula>
    </cfRule>
    <cfRule type="expression" dxfId="6792" priority="27">
      <formula>AND(IF($Q6=3,1,IF($Q6=4,1,0)),IF($F6&lt;=85,1,0))</formula>
    </cfRule>
  </conditionalFormatting>
  <conditionalFormatting sqref="AI6">
    <cfRule type="expression" dxfId="6791" priority="20">
      <formula>AND(IF(OR($Q6=1,$Q6=2),1,0),IF($X6&lt;=20,1,0))</formula>
    </cfRule>
    <cfRule type="expression" dxfId="6790" priority="21">
      <formula>AND(IF($Q6=2,1,0),IF($X6&lt;30,1,0))</formula>
    </cfRule>
    <cfRule type="expression" dxfId="6789" priority="22">
      <formula>AND(IF($Q6=3,1,0),IF($X6&lt;30,1,0))</formula>
    </cfRule>
    <cfRule type="expression" dxfId="6788" priority="23">
      <formula>AND(IF($Q6=3,1,IF($Q6=4,1,0)),IF($F6&lt;=85,1,0))</formula>
    </cfRule>
  </conditionalFormatting>
  <conditionalFormatting sqref="AV7">
    <cfRule type="expression" dxfId="6787" priority="18">
      <formula>AV7="X"</formula>
    </cfRule>
    <cfRule type="expression" dxfId="6786" priority="19">
      <formula>AV7="후보"</formula>
    </cfRule>
  </conditionalFormatting>
  <conditionalFormatting sqref="Z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785" priority="15" operator="greaterThan">
      <formula>0.9</formula>
    </cfRule>
    <cfRule type="cellIs" dxfId="6784" priority="16" operator="greaterThan">
      <formula>0.85</formula>
    </cfRule>
  </conditionalFormatting>
  <conditionalFormatting sqref="N7">
    <cfRule type="cellIs" dxfId="6783" priority="13" operator="greaterThan">
      <formula>0.9</formula>
    </cfRule>
    <cfRule type="cellIs" dxfId="6782" priority="14" operator="greaterThan">
      <formula>0.85</formula>
    </cfRule>
  </conditionalFormatting>
  <conditionalFormatting sqref="E7">
    <cfRule type="expression" dxfId="6781" priority="9">
      <formula>AND(IF(OR($Q7=1,$Q7=2),1,0),IF($X7&lt;=20,1,0))</formula>
    </cfRule>
    <cfRule type="expression" dxfId="6780" priority="10">
      <formula>AND(IF($Q7=2,1,0),IF($X7&lt;30,1,0))</formula>
    </cfRule>
    <cfRule type="expression" dxfId="6779" priority="11">
      <formula>AND(IF($Q7=3,1,0),IF($X7&lt;30,1,0))</formula>
    </cfRule>
    <cfRule type="expression" dxfId="6778" priority="12">
      <formula>AND(IF($Q7=3,1,IF($Q7=4,1,0)),IF($F7&lt;=85,1,0))</formula>
    </cfRule>
  </conditionalFormatting>
  <conditionalFormatting sqref="X7">
    <cfRule type="expression" dxfId="6777" priority="5">
      <formula>AND(IF(OR($Q7=1,$Q7=2),1,0),IF($X7&lt;=20,1,0))</formula>
    </cfRule>
    <cfRule type="expression" dxfId="6776" priority="6">
      <formula>AND(IF($Q7=2,1,0),IF($X7&lt;30,1,0))</formula>
    </cfRule>
    <cfRule type="expression" dxfId="6775" priority="7">
      <formula>AND(IF($Q7=3,1,0),IF($X7&lt;30,1,0))</formula>
    </cfRule>
    <cfRule type="expression" dxfId="6774" priority="8">
      <formula>AND(IF($Q7=3,1,IF($Q7=4,1,0)),IF($F7&lt;=85,1,0))</formula>
    </cfRule>
  </conditionalFormatting>
  <conditionalFormatting sqref="AI7">
    <cfRule type="expression" dxfId="6773" priority="1">
      <formula>AND(IF(OR($Q7=1,$Q7=2),1,0),IF($X7&lt;=20,1,0))</formula>
    </cfRule>
    <cfRule type="expression" dxfId="6772" priority="2">
      <formula>AND(IF($Q7=2,1,0),IF($X7&lt;30,1,0))</formula>
    </cfRule>
    <cfRule type="expression" dxfId="6771" priority="3">
      <formula>AND(IF($Q7=3,1,0),IF($X7&lt;30,1,0))</formula>
    </cfRule>
    <cfRule type="expression" dxfId="6770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전의면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3320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전의면 재동('91.07.,288^)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3321</v>
      </c>
      <c r="B6" s="16" t="s">
        <v>3322</v>
      </c>
      <c r="C6" s="28">
        <v>288</v>
      </c>
      <c r="D6" s="25">
        <v>58.4</v>
      </c>
      <c r="E6" s="106">
        <v>18</v>
      </c>
      <c r="F6" s="25">
        <v>45</v>
      </c>
      <c r="G6" s="27">
        <v>14</v>
      </c>
      <c r="H6" s="28">
        <v>36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3317</v>
      </c>
      <c r="T6" s="8">
        <v>58</v>
      </c>
      <c r="U6" s="13"/>
      <c r="W6" s="25">
        <f>D6</f>
        <v>58.4</v>
      </c>
      <c r="X6" s="106">
        <f>E6</f>
        <v>18</v>
      </c>
      <c r="Y6" s="32">
        <f>H6</f>
        <v>36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2/1</v>
      </c>
      <c r="AH6" s="36" t="str">
        <f>IF(A6="","",A6)</f>
        <v>재동</v>
      </c>
      <c r="AI6" s="106">
        <f>IF(E6="","",E6)</f>
        <v>18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3323</v>
      </c>
      <c r="B7" s="16" t="s">
        <v>3324</v>
      </c>
      <c r="C7" s="28">
        <v>288</v>
      </c>
      <c r="D7" s="25">
        <v>64.3</v>
      </c>
      <c r="E7" s="106">
        <v>19</v>
      </c>
      <c r="F7" s="25">
        <v>49.7</v>
      </c>
      <c r="G7" s="27">
        <v>15</v>
      </c>
      <c r="H7" s="28">
        <v>36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3325</v>
      </c>
      <c r="T7" s="8">
        <v>64</v>
      </c>
      <c r="U7" s="13"/>
      <c r="W7" s="25">
        <f>D7</f>
        <v>64.3</v>
      </c>
      <c r="X7" s="106">
        <f>E7</f>
        <v>19</v>
      </c>
      <c r="Y7" s="32">
        <f>H7</f>
        <v>36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복</v>
      </c>
      <c r="AF7" s="15" t="str">
        <f>Q7&amp;"/"&amp;R7</f>
        <v>2/1</v>
      </c>
      <c r="AH7" s="36" t="str">
        <f>IF(A7="","",A7)</f>
        <v>재동</v>
      </c>
      <c r="AI7" s="106">
        <f>IF(E7="","",E7)</f>
        <v>19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3321</v>
      </c>
      <c r="B8" s="16" t="s">
        <v>3326</v>
      </c>
      <c r="C8" s="28">
        <v>288</v>
      </c>
      <c r="D8" s="25">
        <v>66.400000000000006</v>
      </c>
      <c r="E8" s="106">
        <v>20</v>
      </c>
      <c r="F8" s="25">
        <v>51.9</v>
      </c>
      <c r="G8" s="27">
        <v>16</v>
      </c>
      <c r="H8" s="28">
        <v>12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2</v>
      </c>
      <c r="R8" s="15">
        <v>1</v>
      </c>
      <c r="S8" s="113" t="s">
        <v>3325</v>
      </c>
      <c r="T8" s="8">
        <v>66</v>
      </c>
      <c r="U8" s="13"/>
      <c r="W8" s="25">
        <f>D8</f>
        <v>66.400000000000006</v>
      </c>
      <c r="X8" s="106">
        <f>E8</f>
        <v>20</v>
      </c>
      <c r="Y8" s="32">
        <f>H8</f>
        <v>12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복</v>
      </c>
      <c r="AF8" s="15" t="str">
        <f>Q8&amp;"/"&amp;R8</f>
        <v>2/1</v>
      </c>
      <c r="AH8" s="36" t="str">
        <f>IF(A8="","",A8)</f>
        <v>재동</v>
      </c>
      <c r="AI8" s="106">
        <f>IF(E8="","",E8)</f>
        <v>20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3323</v>
      </c>
      <c r="B9" s="16" t="s">
        <v>3324</v>
      </c>
      <c r="C9" s="28">
        <v>288</v>
      </c>
      <c r="D9" s="25">
        <v>74.7</v>
      </c>
      <c r="E9" s="106">
        <v>23</v>
      </c>
      <c r="F9" s="25">
        <v>58.9</v>
      </c>
      <c r="G9" s="27">
        <v>18</v>
      </c>
      <c r="H9" s="28">
        <v>36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64</v>
      </c>
      <c r="T9" s="8" t="s">
        <v>1052</v>
      </c>
      <c r="U9" s="13"/>
      <c r="W9" s="25">
        <f>D9</f>
        <v>74.7</v>
      </c>
      <c r="X9" s="106">
        <f>E9</f>
        <v>23</v>
      </c>
      <c r="Y9" s="32">
        <f>H9</f>
        <v>36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재동</v>
      </c>
      <c r="AI9" s="106">
        <f>IF(E9="","",E9)</f>
        <v>23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3323</v>
      </c>
      <c r="B10" s="16" t="s">
        <v>3324</v>
      </c>
      <c r="C10" s="28">
        <v>288</v>
      </c>
      <c r="D10" s="25">
        <v>75.8</v>
      </c>
      <c r="E10" s="106">
        <v>23</v>
      </c>
      <c r="F10" s="25">
        <v>59.9</v>
      </c>
      <c r="G10" s="27">
        <v>18</v>
      </c>
      <c r="H10" s="28">
        <v>72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64</v>
      </c>
      <c r="T10" s="8" t="s">
        <v>1688</v>
      </c>
      <c r="U10" s="13"/>
      <c r="W10" s="25">
        <f>D10</f>
        <v>75.8</v>
      </c>
      <c r="X10" s="106">
        <f>E10</f>
        <v>23</v>
      </c>
      <c r="Y10" s="32">
        <f>H10</f>
        <v>72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3/1</v>
      </c>
      <c r="AH10" s="36" t="str">
        <f>IF(A10="","",A10)</f>
        <v>재동</v>
      </c>
      <c r="AI10" s="106">
        <f>IF(E10="","",E10)</f>
        <v>23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3323</v>
      </c>
      <c r="B11" s="16" t="s">
        <v>3324</v>
      </c>
      <c r="C11" s="28">
        <v>288</v>
      </c>
      <c r="D11" s="25">
        <v>76.2</v>
      </c>
      <c r="E11" s="106">
        <v>23</v>
      </c>
      <c r="F11" s="25">
        <v>59.9</v>
      </c>
      <c r="G11" s="27">
        <v>18</v>
      </c>
      <c r="H11" s="28">
        <v>60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64</v>
      </c>
      <c r="T11" s="8" t="s">
        <v>1689</v>
      </c>
      <c r="U11" s="13"/>
      <c r="W11" s="25">
        <f>D11</f>
        <v>76.2</v>
      </c>
      <c r="X11" s="106">
        <f>E11</f>
        <v>23</v>
      </c>
      <c r="Y11" s="32">
        <f>H11</f>
        <v>60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재동</v>
      </c>
      <c r="AI11" s="106">
        <f>IF(E11="","",E11)</f>
        <v>23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3323</v>
      </c>
      <c r="B12" s="16" t="s">
        <v>3324</v>
      </c>
      <c r="C12" s="28">
        <v>288</v>
      </c>
      <c r="D12" s="25">
        <v>76</v>
      </c>
      <c r="E12" s="106">
        <v>23</v>
      </c>
      <c r="F12" s="25">
        <v>59.7</v>
      </c>
      <c r="G12" s="27">
        <v>18</v>
      </c>
      <c r="H12" s="28">
        <v>24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64</v>
      </c>
      <c r="T12" s="8" t="s">
        <v>1183</v>
      </c>
      <c r="U12" s="13"/>
      <c r="W12" s="25">
        <f>D12</f>
        <v>76</v>
      </c>
      <c r="X12" s="106">
        <f>E12</f>
        <v>23</v>
      </c>
      <c r="Y12" s="32">
        <f>H12</f>
        <v>24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재동</v>
      </c>
      <c r="AI12" s="106">
        <f>IF(E12="","",E12)</f>
        <v>23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  <row r="13" spans="1:48" x14ac:dyDescent="0.3">
      <c r="A13" s="5" t="s">
        <v>3323</v>
      </c>
      <c r="B13" s="16" t="s">
        <v>3324</v>
      </c>
      <c r="C13" s="28">
        <v>288</v>
      </c>
      <c r="D13" s="25">
        <v>76.7</v>
      </c>
      <c r="E13" s="106">
        <v>23</v>
      </c>
      <c r="F13" s="25">
        <v>59.9</v>
      </c>
      <c r="G13" s="27">
        <v>18</v>
      </c>
      <c r="H13" s="28">
        <v>12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64</v>
      </c>
      <c r="T13" s="8" t="s">
        <v>1690</v>
      </c>
      <c r="U13" s="13"/>
      <c r="W13" s="25">
        <f>D13</f>
        <v>76.7</v>
      </c>
      <c r="X13" s="106">
        <f>E13</f>
        <v>23</v>
      </c>
      <c r="Y13" s="32">
        <f>H13</f>
        <v>12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재동</v>
      </c>
      <c r="AI13" s="106">
        <f>IF(E13="","",E13)</f>
        <v>23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전의면 민석그린('01.07.,295^)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3327</v>
      </c>
      <c r="B15" s="16" t="s">
        <v>3328</v>
      </c>
      <c r="C15" s="28">
        <v>295</v>
      </c>
      <c r="D15" s="25">
        <v>52</v>
      </c>
      <c r="E15" s="106">
        <v>16</v>
      </c>
      <c r="F15" s="25">
        <v>45.6</v>
      </c>
      <c r="G15" s="27">
        <v>14</v>
      </c>
      <c r="H15" s="28">
        <v>110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64</v>
      </c>
      <c r="T15" s="8">
        <v>51</v>
      </c>
      <c r="U15" s="13"/>
      <c r="W15" s="25">
        <f>D15</f>
        <v>52</v>
      </c>
      <c r="X15" s="106">
        <f>E15</f>
        <v>16</v>
      </c>
      <c r="Y15" s="32">
        <f>H15</f>
        <v>110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2/1</v>
      </c>
      <c r="AH15" s="36" t="str">
        <f>IF(A15="","",A15)</f>
        <v>민석그린</v>
      </c>
      <c r="AI15" s="106">
        <f>IF(E15="","",E15)</f>
        <v>16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3327</v>
      </c>
      <c r="B16" s="16" t="s">
        <v>3328</v>
      </c>
      <c r="C16" s="28">
        <v>295</v>
      </c>
      <c r="D16" s="25">
        <v>57.3</v>
      </c>
      <c r="E16" s="106">
        <v>17</v>
      </c>
      <c r="F16" s="25">
        <v>50.2</v>
      </c>
      <c r="G16" s="27">
        <v>15</v>
      </c>
      <c r="H16" s="28">
        <v>90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64</v>
      </c>
      <c r="T16" s="8">
        <v>57</v>
      </c>
      <c r="U16" s="13"/>
      <c r="W16" s="25">
        <f>D16</f>
        <v>57.3</v>
      </c>
      <c r="X16" s="106">
        <f>E16</f>
        <v>17</v>
      </c>
      <c r="Y16" s="32">
        <f>H16</f>
        <v>90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민석그린</v>
      </c>
      <c r="AI16" s="106">
        <f>IF(E16="","",E16)</f>
        <v>17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3327</v>
      </c>
      <c r="B17" s="16" t="s">
        <v>3328</v>
      </c>
      <c r="C17" s="28">
        <v>295</v>
      </c>
      <c r="D17" s="25">
        <v>68.400000000000006</v>
      </c>
      <c r="E17" s="106">
        <v>21</v>
      </c>
      <c r="F17" s="25">
        <v>59.9</v>
      </c>
      <c r="G17" s="27">
        <v>18</v>
      </c>
      <c r="H17" s="28">
        <v>95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64</v>
      </c>
      <c r="T17" s="8">
        <v>68</v>
      </c>
      <c r="U17" s="13"/>
      <c r="W17" s="25">
        <f>D17</f>
        <v>68.400000000000006</v>
      </c>
      <c r="X17" s="106">
        <f>E17</f>
        <v>21</v>
      </c>
      <c r="Y17" s="32">
        <f>H17</f>
        <v>95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민석그린</v>
      </c>
      <c r="AI17" s="106">
        <f>IF(E17="","",E17)</f>
        <v>21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6769" priority="215">
      <formula>AV4="X"</formula>
    </cfRule>
    <cfRule type="expression" dxfId="6768" priority="216">
      <formula>AV4="후보"</formula>
    </cfRule>
  </conditionalFormatting>
  <conditionalFormatting sqref="Z2:Z6">
    <cfRule type="colorScale" priority="2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767" priority="212" operator="greaterThan">
      <formula>0.9</formula>
    </cfRule>
    <cfRule type="cellIs" dxfId="6766" priority="213" operator="greaterThan">
      <formula>0.85</formula>
    </cfRule>
  </conditionalFormatting>
  <conditionalFormatting sqref="N1:N2">
    <cfRule type="cellIs" dxfId="6765" priority="210" operator="greaterThan">
      <formula>0.9</formula>
    </cfRule>
    <cfRule type="cellIs" dxfId="6764" priority="211" operator="greaterThan">
      <formula>0.85</formula>
    </cfRule>
  </conditionalFormatting>
  <conditionalFormatting sqref="N6">
    <cfRule type="cellIs" dxfId="6763" priority="208" operator="greaterThan">
      <formula>0.9</formula>
    </cfRule>
    <cfRule type="cellIs" dxfId="6762" priority="209" operator="greaterThan">
      <formula>0.85</formula>
    </cfRule>
  </conditionalFormatting>
  <conditionalFormatting sqref="E6">
    <cfRule type="expression" dxfId="6761" priority="204">
      <formula>AND(IF(OR($Q6=1,$Q6=2),1,0),IF($X6&lt;=20,1,0))</formula>
    </cfRule>
    <cfRule type="expression" dxfId="6760" priority="205">
      <formula>AND(IF($Q6=2,1,0),IF($X6&lt;30,1,0))</formula>
    </cfRule>
    <cfRule type="expression" dxfId="6759" priority="206">
      <formula>AND(IF($Q6=3,1,0),IF($X6&lt;30,1,0))</formula>
    </cfRule>
    <cfRule type="expression" dxfId="6758" priority="207">
      <formula>AND(IF($Q6=3,1,IF($Q6=4,1,0)),IF($F6&lt;=85,1,0))</formula>
    </cfRule>
  </conditionalFormatting>
  <conditionalFormatting sqref="X6">
    <cfRule type="expression" dxfId="6757" priority="200">
      <formula>AND(IF(OR($Q6=1,$Q6=2),1,0),IF($X6&lt;=20,1,0))</formula>
    </cfRule>
    <cfRule type="expression" dxfId="6756" priority="201">
      <formula>AND(IF($Q6=2,1,0),IF($X6&lt;30,1,0))</formula>
    </cfRule>
    <cfRule type="expression" dxfId="6755" priority="202">
      <formula>AND(IF($Q6=3,1,0),IF($X6&lt;30,1,0))</formula>
    </cfRule>
    <cfRule type="expression" dxfId="6754" priority="203">
      <formula>AND(IF($Q6=3,1,IF($Q6=4,1,0)),IF($F6&lt;=85,1,0))</formula>
    </cfRule>
  </conditionalFormatting>
  <conditionalFormatting sqref="AI6">
    <cfRule type="expression" dxfId="6753" priority="196">
      <formula>AND(IF(OR($Q6=1,$Q6=2),1,0),IF($X6&lt;=20,1,0))</formula>
    </cfRule>
    <cfRule type="expression" dxfId="6752" priority="197">
      <formula>AND(IF($Q6=2,1,0),IF($X6&lt;30,1,0))</formula>
    </cfRule>
    <cfRule type="expression" dxfId="6751" priority="198">
      <formula>AND(IF($Q6=3,1,0),IF($X6&lt;30,1,0))</formula>
    </cfRule>
    <cfRule type="expression" dxfId="6750" priority="199">
      <formula>AND(IF($Q6=3,1,IF($Q6=4,1,0)),IF($F6&lt;=85,1,0))</formula>
    </cfRule>
  </conditionalFormatting>
  <conditionalFormatting sqref="AV7">
    <cfRule type="expression" dxfId="6749" priority="194">
      <formula>AV7="X"</formula>
    </cfRule>
    <cfRule type="expression" dxfId="6748" priority="195">
      <formula>AV7="후보"</formula>
    </cfRule>
  </conditionalFormatting>
  <conditionalFormatting sqref="Z7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747" priority="191" operator="greaterThan">
      <formula>0.9</formula>
    </cfRule>
    <cfRule type="cellIs" dxfId="6746" priority="192" operator="greaterThan">
      <formula>0.85</formula>
    </cfRule>
  </conditionalFormatting>
  <conditionalFormatting sqref="N7">
    <cfRule type="cellIs" dxfId="6745" priority="189" operator="greaterThan">
      <formula>0.9</formula>
    </cfRule>
    <cfRule type="cellIs" dxfId="6744" priority="190" operator="greaterThan">
      <formula>0.85</formula>
    </cfRule>
  </conditionalFormatting>
  <conditionalFormatting sqref="E7">
    <cfRule type="expression" dxfId="6743" priority="185">
      <formula>AND(IF(OR($Q7=1,$Q7=2),1,0),IF($X7&lt;=20,1,0))</formula>
    </cfRule>
    <cfRule type="expression" dxfId="6742" priority="186">
      <formula>AND(IF($Q7=2,1,0),IF($X7&lt;30,1,0))</formula>
    </cfRule>
    <cfRule type="expression" dxfId="6741" priority="187">
      <formula>AND(IF($Q7=3,1,0),IF($X7&lt;30,1,0))</formula>
    </cfRule>
    <cfRule type="expression" dxfId="6740" priority="188">
      <formula>AND(IF($Q7=3,1,IF($Q7=4,1,0)),IF($F7&lt;=85,1,0))</formula>
    </cfRule>
  </conditionalFormatting>
  <conditionalFormatting sqref="X7">
    <cfRule type="expression" dxfId="6739" priority="181">
      <formula>AND(IF(OR($Q7=1,$Q7=2),1,0),IF($X7&lt;=20,1,0))</formula>
    </cfRule>
    <cfRule type="expression" dxfId="6738" priority="182">
      <formula>AND(IF($Q7=2,1,0),IF($X7&lt;30,1,0))</formula>
    </cfRule>
    <cfRule type="expression" dxfId="6737" priority="183">
      <formula>AND(IF($Q7=3,1,0),IF($X7&lt;30,1,0))</formula>
    </cfRule>
    <cfRule type="expression" dxfId="6736" priority="184">
      <formula>AND(IF($Q7=3,1,IF($Q7=4,1,0)),IF($F7&lt;=85,1,0))</formula>
    </cfRule>
  </conditionalFormatting>
  <conditionalFormatting sqref="AI7">
    <cfRule type="expression" dxfId="6735" priority="177">
      <formula>AND(IF(OR($Q7=1,$Q7=2),1,0),IF($X7&lt;=20,1,0))</formula>
    </cfRule>
    <cfRule type="expression" dxfId="6734" priority="178">
      <formula>AND(IF($Q7=2,1,0),IF($X7&lt;30,1,0))</formula>
    </cfRule>
    <cfRule type="expression" dxfId="6733" priority="179">
      <formula>AND(IF($Q7=3,1,0),IF($X7&lt;30,1,0))</formula>
    </cfRule>
    <cfRule type="expression" dxfId="6732" priority="180">
      <formula>AND(IF($Q7=3,1,IF($Q7=4,1,0)),IF($F7&lt;=85,1,0))</formula>
    </cfRule>
  </conditionalFormatting>
  <conditionalFormatting sqref="AV8">
    <cfRule type="expression" dxfId="6731" priority="175">
      <formula>AV8="X"</formula>
    </cfRule>
    <cfRule type="expression" dxfId="6730" priority="176">
      <formula>AV8="후보"</formula>
    </cfRule>
  </conditionalFormatting>
  <conditionalFormatting sqref="Z8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6729" priority="172" operator="greaterThan">
      <formula>0.9</formula>
    </cfRule>
    <cfRule type="cellIs" dxfId="6728" priority="173" operator="greaterThan">
      <formula>0.85</formula>
    </cfRule>
  </conditionalFormatting>
  <conditionalFormatting sqref="N8">
    <cfRule type="cellIs" dxfId="6727" priority="170" operator="greaterThan">
      <formula>0.9</formula>
    </cfRule>
    <cfRule type="cellIs" dxfId="6726" priority="171" operator="greaterThan">
      <formula>0.85</formula>
    </cfRule>
  </conditionalFormatting>
  <conditionalFormatting sqref="E8">
    <cfRule type="expression" dxfId="6725" priority="166">
      <formula>AND(IF(OR($Q8=1,$Q8=2),1,0),IF($X8&lt;=20,1,0))</formula>
    </cfRule>
    <cfRule type="expression" dxfId="6724" priority="167">
      <formula>AND(IF($Q8=2,1,0),IF($X8&lt;30,1,0))</formula>
    </cfRule>
    <cfRule type="expression" dxfId="6723" priority="168">
      <formula>AND(IF($Q8=3,1,0),IF($X8&lt;30,1,0))</formula>
    </cfRule>
    <cfRule type="expression" dxfId="6722" priority="169">
      <formula>AND(IF($Q8=3,1,IF($Q8=4,1,0)),IF($F8&lt;=85,1,0))</formula>
    </cfRule>
  </conditionalFormatting>
  <conditionalFormatting sqref="X8">
    <cfRule type="expression" dxfId="6721" priority="162">
      <formula>AND(IF(OR($Q8=1,$Q8=2),1,0),IF($X8&lt;=20,1,0))</formula>
    </cfRule>
    <cfRule type="expression" dxfId="6720" priority="163">
      <formula>AND(IF($Q8=2,1,0),IF($X8&lt;30,1,0))</formula>
    </cfRule>
    <cfRule type="expression" dxfId="6719" priority="164">
      <formula>AND(IF($Q8=3,1,0),IF($X8&lt;30,1,0))</formula>
    </cfRule>
    <cfRule type="expression" dxfId="6718" priority="165">
      <formula>AND(IF($Q8=3,1,IF($Q8=4,1,0)),IF($F8&lt;=85,1,0))</formula>
    </cfRule>
  </conditionalFormatting>
  <conditionalFormatting sqref="AI8">
    <cfRule type="expression" dxfId="6717" priority="158">
      <formula>AND(IF(OR($Q8=1,$Q8=2),1,0),IF($X8&lt;=20,1,0))</formula>
    </cfRule>
    <cfRule type="expression" dxfId="6716" priority="159">
      <formula>AND(IF($Q8=2,1,0),IF($X8&lt;30,1,0))</formula>
    </cfRule>
    <cfRule type="expression" dxfId="6715" priority="160">
      <formula>AND(IF($Q8=3,1,0),IF($X8&lt;30,1,0))</formula>
    </cfRule>
    <cfRule type="expression" dxfId="6714" priority="161">
      <formula>AND(IF($Q8=3,1,IF($Q8=4,1,0)),IF($F8&lt;=85,1,0))</formula>
    </cfRule>
  </conditionalFormatting>
  <conditionalFormatting sqref="AV9">
    <cfRule type="expression" dxfId="6713" priority="156">
      <formula>AV9="X"</formula>
    </cfRule>
    <cfRule type="expression" dxfId="6712" priority="157">
      <formula>AV9="후보"</formula>
    </cfRule>
  </conditionalFormatting>
  <conditionalFormatting sqref="Z9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711" priority="153" operator="greaterThan">
      <formula>0.9</formula>
    </cfRule>
    <cfRule type="cellIs" dxfId="6710" priority="154" operator="greaterThan">
      <formula>0.85</formula>
    </cfRule>
  </conditionalFormatting>
  <conditionalFormatting sqref="N9">
    <cfRule type="cellIs" dxfId="6709" priority="151" operator="greaterThan">
      <formula>0.9</formula>
    </cfRule>
    <cfRule type="cellIs" dxfId="6708" priority="152" operator="greaterThan">
      <formula>0.85</formula>
    </cfRule>
  </conditionalFormatting>
  <conditionalFormatting sqref="E9">
    <cfRule type="expression" dxfId="6707" priority="147">
      <formula>AND(IF(OR($Q9=1,$Q9=2),1,0),IF($X9&lt;=20,1,0))</formula>
    </cfRule>
    <cfRule type="expression" dxfId="6706" priority="148">
      <formula>AND(IF($Q9=2,1,0),IF($X9&lt;30,1,0))</formula>
    </cfRule>
    <cfRule type="expression" dxfId="6705" priority="149">
      <formula>AND(IF($Q9=3,1,0),IF($X9&lt;30,1,0))</formula>
    </cfRule>
    <cfRule type="expression" dxfId="6704" priority="150">
      <formula>AND(IF($Q9=3,1,IF($Q9=4,1,0)),IF($F9&lt;=85,1,0))</formula>
    </cfRule>
  </conditionalFormatting>
  <conditionalFormatting sqref="X9">
    <cfRule type="expression" dxfId="6703" priority="143">
      <formula>AND(IF(OR($Q9=1,$Q9=2),1,0),IF($X9&lt;=20,1,0))</formula>
    </cfRule>
    <cfRule type="expression" dxfId="6702" priority="144">
      <formula>AND(IF($Q9=2,1,0),IF($X9&lt;30,1,0))</formula>
    </cfRule>
    <cfRule type="expression" dxfId="6701" priority="145">
      <formula>AND(IF($Q9=3,1,0),IF($X9&lt;30,1,0))</formula>
    </cfRule>
    <cfRule type="expression" dxfId="6700" priority="146">
      <formula>AND(IF($Q9=3,1,IF($Q9=4,1,0)),IF($F9&lt;=85,1,0))</formula>
    </cfRule>
  </conditionalFormatting>
  <conditionalFormatting sqref="AI9">
    <cfRule type="expression" dxfId="6699" priority="139">
      <formula>AND(IF(OR($Q9=1,$Q9=2),1,0),IF($X9&lt;=20,1,0))</formula>
    </cfRule>
    <cfRule type="expression" dxfId="6698" priority="140">
      <formula>AND(IF($Q9=2,1,0),IF($X9&lt;30,1,0))</formula>
    </cfRule>
    <cfRule type="expression" dxfId="6697" priority="141">
      <formula>AND(IF($Q9=3,1,0),IF($X9&lt;30,1,0))</formula>
    </cfRule>
    <cfRule type="expression" dxfId="6696" priority="142">
      <formula>AND(IF($Q9=3,1,IF($Q9=4,1,0)),IF($F9&lt;=85,1,0))</formula>
    </cfRule>
  </conditionalFormatting>
  <conditionalFormatting sqref="AV10">
    <cfRule type="expression" dxfId="6695" priority="137">
      <formula>AV10="X"</formula>
    </cfRule>
    <cfRule type="expression" dxfId="6694" priority="138">
      <formula>AV10="후보"</formula>
    </cfRule>
  </conditionalFormatting>
  <conditionalFormatting sqref="Z10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6693" priority="134" operator="greaterThan">
      <formula>0.9</formula>
    </cfRule>
    <cfRule type="cellIs" dxfId="6692" priority="135" operator="greaterThan">
      <formula>0.85</formula>
    </cfRule>
  </conditionalFormatting>
  <conditionalFormatting sqref="N10">
    <cfRule type="cellIs" dxfId="6691" priority="132" operator="greaterThan">
      <formula>0.9</formula>
    </cfRule>
    <cfRule type="cellIs" dxfId="6690" priority="133" operator="greaterThan">
      <formula>0.85</formula>
    </cfRule>
  </conditionalFormatting>
  <conditionalFormatting sqref="E10">
    <cfRule type="expression" dxfId="6689" priority="128">
      <formula>AND(IF(OR($Q10=1,$Q10=2),1,0),IF($X10&lt;=20,1,0))</formula>
    </cfRule>
    <cfRule type="expression" dxfId="6688" priority="129">
      <formula>AND(IF($Q10=2,1,0),IF($X10&lt;30,1,0))</formula>
    </cfRule>
    <cfRule type="expression" dxfId="6687" priority="130">
      <formula>AND(IF($Q10=3,1,0),IF($X10&lt;30,1,0))</formula>
    </cfRule>
    <cfRule type="expression" dxfId="6686" priority="131">
      <formula>AND(IF($Q10=3,1,IF($Q10=4,1,0)),IF($F10&lt;=85,1,0))</formula>
    </cfRule>
  </conditionalFormatting>
  <conditionalFormatting sqref="X10">
    <cfRule type="expression" dxfId="6685" priority="124">
      <formula>AND(IF(OR($Q10=1,$Q10=2),1,0),IF($X10&lt;=20,1,0))</formula>
    </cfRule>
    <cfRule type="expression" dxfId="6684" priority="125">
      <formula>AND(IF($Q10=2,1,0),IF($X10&lt;30,1,0))</formula>
    </cfRule>
    <cfRule type="expression" dxfId="6683" priority="126">
      <formula>AND(IF($Q10=3,1,0),IF($X10&lt;30,1,0))</formula>
    </cfRule>
    <cfRule type="expression" dxfId="6682" priority="127">
      <formula>AND(IF($Q10=3,1,IF($Q10=4,1,0)),IF($F10&lt;=85,1,0))</formula>
    </cfRule>
  </conditionalFormatting>
  <conditionalFormatting sqref="AI10">
    <cfRule type="expression" dxfId="6681" priority="120">
      <formula>AND(IF(OR($Q10=1,$Q10=2),1,0),IF($X10&lt;=20,1,0))</formula>
    </cfRule>
    <cfRule type="expression" dxfId="6680" priority="121">
      <formula>AND(IF($Q10=2,1,0),IF($X10&lt;30,1,0))</formula>
    </cfRule>
    <cfRule type="expression" dxfId="6679" priority="122">
      <formula>AND(IF($Q10=3,1,0),IF($X10&lt;30,1,0))</formula>
    </cfRule>
    <cfRule type="expression" dxfId="6678" priority="123">
      <formula>AND(IF($Q10=3,1,IF($Q10=4,1,0)),IF($F10&lt;=85,1,0))</formula>
    </cfRule>
  </conditionalFormatting>
  <conditionalFormatting sqref="AV11">
    <cfRule type="expression" dxfId="6677" priority="118">
      <formula>AV11="X"</formula>
    </cfRule>
    <cfRule type="expression" dxfId="6676" priority="119">
      <formula>AV11="후보"</formula>
    </cfRule>
  </conditionalFormatting>
  <conditionalFormatting sqref="Z1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6675" priority="115" operator="greaterThan">
      <formula>0.9</formula>
    </cfRule>
    <cfRule type="cellIs" dxfId="6674" priority="116" operator="greaterThan">
      <formula>0.85</formula>
    </cfRule>
  </conditionalFormatting>
  <conditionalFormatting sqref="N11">
    <cfRule type="cellIs" dxfId="6673" priority="113" operator="greaterThan">
      <formula>0.9</formula>
    </cfRule>
    <cfRule type="cellIs" dxfId="6672" priority="114" operator="greaterThan">
      <formula>0.85</formula>
    </cfRule>
  </conditionalFormatting>
  <conditionalFormatting sqref="E11">
    <cfRule type="expression" dxfId="6671" priority="109">
      <formula>AND(IF(OR($Q11=1,$Q11=2),1,0),IF($X11&lt;=20,1,0))</formula>
    </cfRule>
    <cfRule type="expression" dxfId="6670" priority="110">
      <formula>AND(IF($Q11=2,1,0),IF($X11&lt;30,1,0))</formula>
    </cfRule>
    <cfRule type="expression" dxfId="6669" priority="111">
      <formula>AND(IF($Q11=3,1,0),IF($X11&lt;30,1,0))</formula>
    </cfRule>
    <cfRule type="expression" dxfId="6668" priority="112">
      <formula>AND(IF($Q11=3,1,IF($Q11=4,1,0)),IF($F11&lt;=85,1,0))</formula>
    </cfRule>
  </conditionalFormatting>
  <conditionalFormatting sqref="X11">
    <cfRule type="expression" dxfId="6667" priority="105">
      <formula>AND(IF(OR($Q11=1,$Q11=2),1,0),IF($X11&lt;=20,1,0))</formula>
    </cfRule>
    <cfRule type="expression" dxfId="6666" priority="106">
      <formula>AND(IF($Q11=2,1,0),IF($X11&lt;30,1,0))</formula>
    </cfRule>
    <cfRule type="expression" dxfId="6665" priority="107">
      <formula>AND(IF($Q11=3,1,0),IF($X11&lt;30,1,0))</formula>
    </cfRule>
    <cfRule type="expression" dxfId="6664" priority="108">
      <formula>AND(IF($Q11=3,1,IF($Q11=4,1,0)),IF($F11&lt;=85,1,0))</formula>
    </cfRule>
  </conditionalFormatting>
  <conditionalFormatting sqref="AI11">
    <cfRule type="expression" dxfId="6663" priority="101">
      <formula>AND(IF(OR($Q11=1,$Q11=2),1,0),IF($X11&lt;=20,1,0))</formula>
    </cfRule>
    <cfRule type="expression" dxfId="6662" priority="102">
      <formula>AND(IF($Q11=2,1,0),IF($X11&lt;30,1,0))</formula>
    </cfRule>
    <cfRule type="expression" dxfId="6661" priority="103">
      <formula>AND(IF($Q11=3,1,0),IF($X11&lt;30,1,0))</formula>
    </cfRule>
    <cfRule type="expression" dxfId="6660" priority="104">
      <formula>AND(IF($Q11=3,1,IF($Q11=4,1,0)),IF($F11&lt;=85,1,0))</formula>
    </cfRule>
  </conditionalFormatting>
  <conditionalFormatting sqref="AV12">
    <cfRule type="expression" dxfId="6659" priority="99">
      <formula>AV12="X"</formula>
    </cfRule>
    <cfRule type="expression" dxfId="6658" priority="100">
      <formula>AV12="후보"</formula>
    </cfRule>
  </conditionalFormatting>
  <conditionalFormatting sqref="Z1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6657" priority="96" operator="greaterThan">
      <formula>0.9</formula>
    </cfRule>
    <cfRule type="cellIs" dxfId="6656" priority="97" operator="greaterThan">
      <formula>0.85</formula>
    </cfRule>
  </conditionalFormatting>
  <conditionalFormatting sqref="N12">
    <cfRule type="cellIs" dxfId="6655" priority="94" operator="greaterThan">
      <formula>0.9</formula>
    </cfRule>
    <cfRule type="cellIs" dxfId="6654" priority="95" operator="greaterThan">
      <formula>0.85</formula>
    </cfRule>
  </conditionalFormatting>
  <conditionalFormatting sqref="E12">
    <cfRule type="expression" dxfId="6653" priority="90">
      <formula>AND(IF(OR($Q12=1,$Q12=2),1,0),IF($X12&lt;=20,1,0))</formula>
    </cfRule>
    <cfRule type="expression" dxfId="6652" priority="91">
      <formula>AND(IF($Q12=2,1,0),IF($X12&lt;30,1,0))</formula>
    </cfRule>
    <cfRule type="expression" dxfId="6651" priority="92">
      <formula>AND(IF($Q12=3,1,0),IF($X12&lt;30,1,0))</formula>
    </cfRule>
    <cfRule type="expression" dxfId="6650" priority="93">
      <formula>AND(IF($Q12=3,1,IF($Q12=4,1,0)),IF($F12&lt;=85,1,0))</formula>
    </cfRule>
  </conditionalFormatting>
  <conditionalFormatting sqref="X12">
    <cfRule type="expression" dxfId="6649" priority="86">
      <formula>AND(IF(OR($Q12=1,$Q12=2),1,0),IF($X12&lt;=20,1,0))</formula>
    </cfRule>
    <cfRule type="expression" dxfId="6648" priority="87">
      <formula>AND(IF($Q12=2,1,0),IF($X12&lt;30,1,0))</formula>
    </cfRule>
    <cfRule type="expression" dxfId="6647" priority="88">
      <formula>AND(IF($Q12=3,1,0),IF($X12&lt;30,1,0))</formula>
    </cfRule>
    <cfRule type="expression" dxfId="6646" priority="89">
      <formula>AND(IF($Q12=3,1,IF($Q12=4,1,0)),IF($F12&lt;=85,1,0))</formula>
    </cfRule>
  </conditionalFormatting>
  <conditionalFormatting sqref="AI12">
    <cfRule type="expression" dxfId="6645" priority="82">
      <formula>AND(IF(OR($Q12=1,$Q12=2),1,0),IF($X12&lt;=20,1,0))</formula>
    </cfRule>
    <cfRule type="expression" dxfId="6644" priority="83">
      <formula>AND(IF($Q12=2,1,0),IF($X12&lt;30,1,0))</formula>
    </cfRule>
    <cfRule type="expression" dxfId="6643" priority="84">
      <formula>AND(IF($Q12=3,1,0),IF($X12&lt;30,1,0))</formula>
    </cfRule>
    <cfRule type="expression" dxfId="6642" priority="85">
      <formula>AND(IF($Q12=3,1,IF($Q12=4,1,0)),IF($F12&lt;=85,1,0))</formula>
    </cfRule>
  </conditionalFormatting>
  <conditionalFormatting sqref="AV13">
    <cfRule type="expression" dxfId="6641" priority="80">
      <formula>AV13="X"</formula>
    </cfRule>
    <cfRule type="expression" dxfId="6640" priority="81">
      <formula>AV13="후보"</formula>
    </cfRule>
  </conditionalFormatting>
  <conditionalFormatting sqref="Z1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6639" priority="77" operator="greaterThan">
      <formula>0.9</formula>
    </cfRule>
    <cfRule type="cellIs" dxfId="6638" priority="78" operator="greaterThan">
      <formula>0.85</formula>
    </cfRule>
  </conditionalFormatting>
  <conditionalFormatting sqref="N13">
    <cfRule type="cellIs" dxfId="6637" priority="75" operator="greaterThan">
      <formula>0.9</formula>
    </cfRule>
    <cfRule type="cellIs" dxfId="6636" priority="76" operator="greaterThan">
      <formula>0.85</formula>
    </cfRule>
  </conditionalFormatting>
  <conditionalFormatting sqref="E13">
    <cfRule type="expression" dxfId="6635" priority="71">
      <formula>AND(IF(OR($Q13=1,$Q13=2),1,0),IF($X13&lt;=20,1,0))</formula>
    </cfRule>
    <cfRule type="expression" dxfId="6634" priority="72">
      <formula>AND(IF($Q13=2,1,0),IF($X13&lt;30,1,0))</formula>
    </cfRule>
    <cfRule type="expression" dxfId="6633" priority="73">
      <formula>AND(IF($Q13=3,1,0),IF($X13&lt;30,1,0))</formula>
    </cfRule>
    <cfRule type="expression" dxfId="6632" priority="74">
      <formula>AND(IF($Q13=3,1,IF($Q13=4,1,0)),IF($F13&lt;=85,1,0))</formula>
    </cfRule>
  </conditionalFormatting>
  <conditionalFormatting sqref="X13">
    <cfRule type="expression" dxfId="6631" priority="67">
      <formula>AND(IF(OR($Q13=1,$Q13=2),1,0),IF($X13&lt;=20,1,0))</formula>
    </cfRule>
    <cfRule type="expression" dxfId="6630" priority="68">
      <formula>AND(IF($Q13=2,1,0),IF($X13&lt;30,1,0))</formula>
    </cfRule>
    <cfRule type="expression" dxfId="6629" priority="69">
      <formula>AND(IF($Q13=3,1,0),IF($X13&lt;30,1,0))</formula>
    </cfRule>
    <cfRule type="expression" dxfId="6628" priority="70">
      <formula>AND(IF($Q13=3,1,IF($Q13=4,1,0)),IF($F13&lt;=85,1,0))</formula>
    </cfRule>
  </conditionalFormatting>
  <conditionalFormatting sqref="AI13">
    <cfRule type="expression" dxfId="6627" priority="63">
      <formula>AND(IF(OR($Q13=1,$Q13=2),1,0),IF($X13&lt;=20,1,0))</formula>
    </cfRule>
    <cfRule type="expression" dxfId="6626" priority="64">
      <formula>AND(IF($Q13=2,1,0),IF($X13&lt;30,1,0))</formula>
    </cfRule>
    <cfRule type="expression" dxfId="6625" priority="65">
      <formula>AND(IF($Q13=3,1,0),IF($X13&lt;30,1,0))</formula>
    </cfRule>
    <cfRule type="expression" dxfId="6624" priority="66">
      <formula>AND(IF($Q13=3,1,IF($Q13=4,1,0)),IF($F13&lt;=85,1,0))</formula>
    </cfRule>
  </conditionalFormatting>
  <conditionalFormatting sqref="AV14">
    <cfRule type="expression" dxfId="6623" priority="61">
      <formula>AV14="X"</formula>
    </cfRule>
    <cfRule type="expression" dxfId="6622" priority="62">
      <formula>AV14="후보"</formula>
    </cfRule>
  </conditionalFormatting>
  <conditionalFormatting sqref="Z14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6621" priority="58" operator="greaterThan">
      <formula>0.9</formula>
    </cfRule>
    <cfRule type="cellIs" dxfId="6620" priority="59" operator="greaterThan">
      <formula>0.85</formula>
    </cfRule>
  </conditionalFormatting>
  <conditionalFormatting sqref="AV15">
    <cfRule type="expression" dxfId="6619" priority="56">
      <formula>AV15="X"</formula>
    </cfRule>
    <cfRule type="expression" dxfId="6618" priority="57">
      <formula>AV15="후보"</formula>
    </cfRule>
  </conditionalFormatting>
  <conditionalFormatting sqref="Z1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6617" priority="53" operator="greaterThan">
      <formula>0.9</formula>
    </cfRule>
    <cfRule type="cellIs" dxfId="6616" priority="54" operator="greaterThan">
      <formula>0.85</formula>
    </cfRule>
  </conditionalFormatting>
  <conditionalFormatting sqref="N15">
    <cfRule type="cellIs" dxfId="6615" priority="51" operator="greaterThan">
      <formula>0.9</formula>
    </cfRule>
    <cfRule type="cellIs" dxfId="6614" priority="52" operator="greaterThan">
      <formula>0.85</formula>
    </cfRule>
  </conditionalFormatting>
  <conditionalFormatting sqref="E15">
    <cfRule type="expression" dxfId="6613" priority="47">
      <formula>AND(IF(OR($Q15=1,$Q15=2),1,0),IF($X15&lt;=20,1,0))</formula>
    </cfRule>
    <cfRule type="expression" dxfId="6612" priority="48">
      <formula>AND(IF($Q15=2,1,0),IF($X15&lt;30,1,0))</formula>
    </cfRule>
    <cfRule type="expression" dxfId="6611" priority="49">
      <formula>AND(IF($Q15=3,1,0),IF($X15&lt;30,1,0))</formula>
    </cfRule>
    <cfRule type="expression" dxfId="6610" priority="50">
      <formula>AND(IF($Q15=3,1,IF($Q15=4,1,0)),IF($F15&lt;=85,1,0))</formula>
    </cfRule>
  </conditionalFormatting>
  <conditionalFormatting sqref="X15">
    <cfRule type="expression" dxfId="6609" priority="43">
      <formula>AND(IF(OR($Q15=1,$Q15=2),1,0),IF($X15&lt;=20,1,0))</formula>
    </cfRule>
    <cfRule type="expression" dxfId="6608" priority="44">
      <formula>AND(IF($Q15=2,1,0),IF($X15&lt;30,1,0))</formula>
    </cfRule>
    <cfRule type="expression" dxfId="6607" priority="45">
      <formula>AND(IF($Q15=3,1,0),IF($X15&lt;30,1,0))</formula>
    </cfRule>
    <cfRule type="expression" dxfId="6606" priority="46">
      <formula>AND(IF($Q15=3,1,IF($Q15=4,1,0)),IF($F15&lt;=85,1,0))</formula>
    </cfRule>
  </conditionalFormatting>
  <conditionalFormatting sqref="AI15">
    <cfRule type="expression" dxfId="6605" priority="39">
      <formula>AND(IF(OR($Q15=1,$Q15=2),1,0),IF($X15&lt;=20,1,0))</formula>
    </cfRule>
    <cfRule type="expression" dxfId="6604" priority="40">
      <formula>AND(IF($Q15=2,1,0),IF($X15&lt;30,1,0))</formula>
    </cfRule>
    <cfRule type="expression" dxfId="6603" priority="41">
      <formula>AND(IF($Q15=3,1,0),IF($X15&lt;30,1,0))</formula>
    </cfRule>
    <cfRule type="expression" dxfId="6602" priority="42">
      <formula>AND(IF($Q15=3,1,IF($Q15=4,1,0)),IF($F15&lt;=85,1,0))</formula>
    </cfRule>
  </conditionalFormatting>
  <conditionalFormatting sqref="AV16">
    <cfRule type="expression" dxfId="6601" priority="37">
      <formula>AV16="X"</formula>
    </cfRule>
    <cfRule type="expression" dxfId="6600" priority="38">
      <formula>AV16="후보"</formula>
    </cfRule>
  </conditionalFormatting>
  <conditionalFormatting sqref="Z1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6599" priority="34" operator="greaterThan">
      <formula>0.9</formula>
    </cfRule>
    <cfRule type="cellIs" dxfId="6598" priority="35" operator="greaterThan">
      <formula>0.85</formula>
    </cfRule>
  </conditionalFormatting>
  <conditionalFormatting sqref="N16">
    <cfRule type="cellIs" dxfId="6597" priority="32" operator="greaterThan">
      <formula>0.9</formula>
    </cfRule>
    <cfRule type="cellIs" dxfId="6596" priority="33" operator="greaterThan">
      <formula>0.85</formula>
    </cfRule>
  </conditionalFormatting>
  <conditionalFormatting sqref="E16">
    <cfRule type="expression" dxfId="6595" priority="28">
      <formula>AND(IF(OR($Q16=1,$Q16=2),1,0),IF($X16&lt;=20,1,0))</formula>
    </cfRule>
    <cfRule type="expression" dxfId="6594" priority="29">
      <formula>AND(IF($Q16=2,1,0),IF($X16&lt;30,1,0))</formula>
    </cfRule>
    <cfRule type="expression" dxfId="6593" priority="30">
      <formula>AND(IF($Q16=3,1,0),IF($X16&lt;30,1,0))</formula>
    </cfRule>
    <cfRule type="expression" dxfId="6592" priority="31">
      <formula>AND(IF($Q16=3,1,IF($Q16=4,1,0)),IF($F16&lt;=85,1,0))</formula>
    </cfRule>
  </conditionalFormatting>
  <conditionalFormatting sqref="X16">
    <cfRule type="expression" dxfId="6591" priority="24">
      <formula>AND(IF(OR($Q16=1,$Q16=2),1,0),IF($X16&lt;=20,1,0))</formula>
    </cfRule>
    <cfRule type="expression" dxfId="6590" priority="25">
      <formula>AND(IF($Q16=2,1,0),IF($X16&lt;30,1,0))</formula>
    </cfRule>
    <cfRule type="expression" dxfId="6589" priority="26">
      <formula>AND(IF($Q16=3,1,0),IF($X16&lt;30,1,0))</formula>
    </cfRule>
    <cfRule type="expression" dxfId="6588" priority="27">
      <formula>AND(IF($Q16=3,1,IF($Q16=4,1,0)),IF($F16&lt;=85,1,0))</formula>
    </cfRule>
  </conditionalFormatting>
  <conditionalFormatting sqref="AI16">
    <cfRule type="expression" dxfId="6587" priority="20">
      <formula>AND(IF(OR($Q16=1,$Q16=2),1,0),IF($X16&lt;=20,1,0))</formula>
    </cfRule>
    <cfRule type="expression" dxfId="6586" priority="21">
      <formula>AND(IF($Q16=2,1,0),IF($X16&lt;30,1,0))</formula>
    </cfRule>
    <cfRule type="expression" dxfId="6585" priority="22">
      <formula>AND(IF($Q16=3,1,0),IF($X16&lt;30,1,0))</formula>
    </cfRule>
    <cfRule type="expression" dxfId="6584" priority="23">
      <formula>AND(IF($Q16=3,1,IF($Q16=4,1,0)),IF($F16&lt;=85,1,0))</formula>
    </cfRule>
  </conditionalFormatting>
  <conditionalFormatting sqref="AV17">
    <cfRule type="expression" dxfId="6583" priority="18">
      <formula>AV17="X"</formula>
    </cfRule>
    <cfRule type="expression" dxfId="6582" priority="19">
      <formula>AV17="후보"</formula>
    </cfRule>
  </conditionalFormatting>
  <conditionalFormatting sqref="Z1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6581" priority="15" operator="greaterThan">
      <formula>0.9</formula>
    </cfRule>
    <cfRule type="cellIs" dxfId="6580" priority="16" operator="greaterThan">
      <formula>0.85</formula>
    </cfRule>
  </conditionalFormatting>
  <conditionalFormatting sqref="N17">
    <cfRule type="cellIs" dxfId="6579" priority="13" operator="greaterThan">
      <formula>0.9</formula>
    </cfRule>
    <cfRule type="cellIs" dxfId="6578" priority="14" operator="greaterThan">
      <formula>0.85</formula>
    </cfRule>
  </conditionalFormatting>
  <conditionalFormatting sqref="E17">
    <cfRule type="expression" dxfId="6577" priority="9">
      <formula>AND(IF(OR($Q17=1,$Q17=2),1,0),IF($X17&lt;=20,1,0))</formula>
    </cfRule>
    <cfRule type="expression" dxfId="6576" priority="10">
      <formula>AND(IF($Q17=2,1,0),IF($X17&lt;30,1,0))</formula>
    </cfRule>
    <cfRule type="expression" dxfId="6575" priority="11">
      <formula>AND(IF($Q17=3,1,0),IF($X17&lt;30,1,0))</formula>
    </cfRule>
    <cfRule type="expression" dxfId="6574" priority="12">
      <formula>AND(IF($Q17=3,1,IF($Q17=4,1,0)),IF($F17&lt;=85,1,0))</formula>
    </cfRule>
  </conditionalFormatting>
  <conditionalFormatting sqref="X17">
    <cfRule type="expression" dxfId="6573" priority="5">
      <formula>AND(IF(OR($Q17=1,$Q17=2),1,0),IF($X17&lt;=20,1,0))</formula>
    </cfRule>
    <cfRule type="expression" dxfId="6572" priority="6">
      <formula>AND(IF($Q17=2,1,0),IF($X17&lt;30,1,0))</formula>
    </cfRule>
    <cfRule type="expression" dxfId="6571" priority="7">
      <formula>AND(IF($Q17=3,1,0),IF($X17&lt;30,1,0))</formula>
    </cfRule>
    <cfRule type="expression" dxfId="6570" priority="8">
      <formula>AND(IF($Q17=3,1,IF($Q17=4,1,0)),IF($F17&lt;=85,1,0))</formula>
    </cfRule>
  </conditionalFormatting>
  <conditionalFormatting sqref="AI17">
    <cfRule type="expression" dxfId="6569" priority="1">
      <formula>AND(IF(OR($Q17=1,$Q17=2),1,0),IF($X17&lt;=20,1,0))</formula>
    </cfRule>
    <cfRule type="expression" dxfId="6568" priority="2">
      <formula>AND(IF($Q17=2,1,0),IF($X17&lt;30,1,0))</formula>
    </cfRule>
    <cfRule type="expression" dxfId="6567" priority="3">
      <formula>AND(IF($Q17=3,1,0),IF($X17&lt;30,1,0))</formula>
    </cfRule>
    <cfRule type="expression" dxfId="6566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조치원읍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3329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조치원읍 조치원신흥e-편한세상('08.09.,681^)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3330</v>
      </c>
      <c r="B6" s="16" t="s">
        <v>3331</v>
      </c>
      <c r="C6" s="28">
        <v>681</v>
      </c>
      <c r="D6" s="25">
        <v>112.6</v>
      </c>
      <c r="E6" s="106">
        <v>34</v>
      </c>
      <c r="F6" s="25">
        <v>85</v>
      </c>
      <c r="G6" s="27">
        <v>26</v>
      </c>
      <c r="H6" s="28">
        <v>208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589</v>
      </c>
      <c r="U6" s="13"/>
      <c r="W6" s="25">
        <f>D6</f>
        <v>112.6</v>
      </c>
      <c r="X6" s="106">
        <f>E6</f>
        <v>34</v>
      </c>
      <c r="Y6" s="32">
        <f>H6</f>
        <v>208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조치원신흥e-편한세상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3330</v>
      </c>
      <c r="B7" s="16" t="s">
        <v>3331</v>
      </c>
      <c r="C7" s="28">
        <v>681</v>
      </c>
      <c r="D7" s="25">
        <v>112.5</v>
      </c>
      <c r="E7" s="106">
        <v>34</v>
      </c>
      <c r="F7" s="25">
        <v>85</v>
      </c>
      <c r="G7" s="27">
        <v>26</v>
      </c>
      <c r="H7" s="28">
        <v>201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 t="s">
        <v>2715</v>
      </c>
      <c r="U7" s="13"/>
      <c r="W7" s="25">
        <f>D7</f>
        <v>112.5</v>
      </c>
      <c r="X7" s="106">
        <f>E7</f>
        <v>34</v>
      </c>
      <c r="Y7" s="32">
        <f>H7</f>
        <v>201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조치원신흥e-편한세상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3332</v>
      </c>
      <c r="B8" s="16" t="s">
        <v>3333</v>
      </c>
      <c r="C8" s="28">
        <v>681</v>
      </c>
      <c r="D8" s="25">
        <v>152.4</v>
      </c>
      <c r="E8" s="106">
        <v>46</v>
      </c>
      <c r="F8" s="25">
        <v>118.2</v>
      </c>
      <c r="G8" s="27">
        <v>36</v>
      </c>
      <c r="H8" s="28">
        <v>172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64</v>
      </c>
      <c r="T8" s="8">
        <v>152</v>
      </c>
      <c r="U8" s="13"/>
      <c r="W8" s="25">
        <f>D8</f>
        <v>152.4</v>
      </c>
      <c r="X8" s="106">
        <f>E8</f>
        <v>46</v>
      </c>
      <c r="Y8" s="32">
        <f>H8</f>
        <v>172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조치원신흥e-편한세상</v>
      </c>
      <c r="AI8" s="106">
        <f>IF(E8="","",E8)</f>
        <v>46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3334</v>
      </c>
      <c r="B9" s="16" t="s">
        <v>3333</v>
      </c>
      <c r="C9" s="28">
        <v>681</v>
      </c>
      <c r="D9" s="25">
        <v>188.8</v>
      </c>
      <c r="E9" s="106">
        <v>57</v>
      </c>
      <c r="F9" s="25">
        <v>151.69999999999999</v>
      </c>
      <c r="G9" s="27">
        <v>46</v>
      </c>
      <c r="H9" s="28">
        <v>68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3335</v>
      </c>
      <c r="T9" s="8">
        <v>188</v>
      </c>
      <c r="U9" s="13"/>
      <c r="W9" s="25">
        <f>D9</f>
        <v>188.8</v>
      </c>
      <c r="X9" s="106">
        <f>E9</f>
        <v>57</v>
      </c>
      <c r="Y9" s="32">
        <f>H9</f>
        <v>68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조치원신흥e-편한세상</v>
      </c>
      <c r="AI9" s="106">
        <f>IF(E9="","",E9)</f>
        <v>57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3334</v>
      </c>
      <c r="B10" s="16" t="s">
        <v>3333</v>
      </c>
      <c r="C10" s="28">
        <v>681</v>
      </c>
      <c r="D10" s="25">
        <v>219.3</v>
      </c>
      <c r="E10" s="106">
        <v>66</v>
      </c>
      <c r="F10" s="25">
        <v>176.3</v>
      </c>
      <c r="G10" s="27">
        <v>53</v>
      </c>
      <c r="H10" s="28">
        <v>32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3335</v>
      </c>
      <c r="T10" s="8">
        <v>219</v>
      </c>
      <c r="U10" s="13"/>
      <c r="W10" s="25">
        <f>D10</f>
        <v>219.3</v>
      </c>
      <c r="X10" s="106">
        <f>E10</f>
        <v>66</v>
      </c>
      <c r="Y10" s="32">
        <f>H10</f>
        <v>32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조치원신흥e-편한세상</v>
      </c>
      <c r="AI10" s="106">
        <f>IF(E10="","",E10)</f>
        <v>66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조치원읍 신흥푸르지오('06.08.,802^)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3336</v>
      </c>
      <c r="B12" s="16" t="s">
        <v>3337</v>
      </c>
      <c r="C12" s="28">
        <v>802</v>
      </c>
      <c r="D12" s="25">
        <v>109.5</v>
      </c>
      <c r="E12" s="106">
        <v>33</v>
      </c>
      <c r="F12" s="25">
        <v>84.9</v>
      </c>
      <c r="G12" s="27">
        <v>26</v>
      </c>
      <c r="H12" s="28">
        <v>412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3335</v>
      </c>
      <c r="T12" s="8">
        <v>109</v>
      </c>
      <c r="U12" s="13"/>
      <c r="W12" s="25">
        <f>D12</f>
        <v>109.5</v>
      </c>
      <c r="X12" s="106">
        <f>E12</f>
        <v>33</v>
      </c>
      <c r="Y12" s="32">
        <f>H12</f>
        <v>412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신흥푸르지오</v>
      </c>
      <c r="AI12" s="106">
        <f>IF(E12="","",E12)</f>
        <v>33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3336</v>
      </c>
      <c r="B13" s="16" t="s">
        <v>3337</v>
      </c>
      <c r="C13" s="28">
        <v>802</v>
      </c>
      <c r="D13" s="25">
        <v>134.80000000000001</v>
      </c>
      <c r="E13" s="106">
        <v>41</v>
      </c>
      <c r="F13" s="25">
        <v>104.9</v>
      </c>
      <c r="G13" s="27">
        <v>32</v>
      </c>
      <c r="H13" s="28">
        <v>210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3335</v>
      </c>
      <c r="T13" s="8">
        <v>134</v>
      </c>
      <c r="U13" s="13"/>
      <c r="W13" s="25">
        <f>D13</f>
        <v>134.80000000000001</v>
      </c>
      <c r="X13" s="106">
        <f>E13</f>
        <v>41</v>
      </c>
      <c r="Y13" s="32">
        <f>H13</f>
        <v>210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신흥푸르지오</v>
      </c>
      <c r="AI13" s="106">
        <f>IF(E13="","",E13)</f>
        <v>41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3336</v>
      </c>
      <c r="B14" s="16" t="s">
        <v>3337</v>
      </c>
      <c r="C14" s="28">
        <v>802</v>
      </c>
      <c r="D14" s="25">
        <v>158</v>
      </c>
      <c r="E14" s="106">
        <v>48</v>
      </c>
      <c r="F14" s="25">
        <v>126.7</v>
      </c>
      <c r="G14" s="27">
        <v>38</v>
      </c>
      <c r="H14" s="28">
        <v>120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3335</v>
      </c>
      <c r="T14" s="8">
        <v>157</v>
      </c>
      <c r="U14" s="13"/>
      <c r="W14" s="25">
        <f>D14</f>
        <v>158</v>
      </c>
      <c r="X14" s="106">
        <f>E14</f>
        <v>48</v>
      </c>
      <c r="Y14" s="32">
        <f>H14</f>
        <v>120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신흥푸르지오</v>
      </c>
      <c r="AI14" s="106">
        <f>IF(E14="","",E14)</f>
        <v>48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3336</v>
      </c>
      <c r="B15" s="16" t="s">
        <v>3337</v>
      </c>
      <c r="C15" s="28">
        <v>802</v>
      </c>
      <c r="D15" s="25">
        <v>179.3</v>
      </c>
      <c r="E15" s="106">
        <v>54</v>
      </c>
      <c r="F15" s="25">
        <v>144.30000000000001</v>
      </c>
      <c r="G15" s="27">
        <v>44</v>
      </c>
      <c r="H15" s="28">
        <v>60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3335</v>
      </c>
      <c r="T15" s="8">
        <v>179</v>
      </c>
      <c r="U15" s="13"/>
      <c r="W15" s="25">
        <f>D15</f>
        <v>179.3</v>
      </c>
      <c r="X15" s="106">
        <f>E15</f>
        <v>54</v>
      </c>
      <c r="Y15" s="32">
        <f>H15</f>
        <v>60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신흥푸르지오</v>
      </c>
      <c r="AI15" s="106">
        <f>IF(E15="","",E15)</f>
        <v>54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조치원읍 다원파크리안('03.03.,392^)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3338</v>
      </c>
      <c r="B17" s="16" t="s">
        <v>3339</v>
      </c>
      <c r="C17" s="28">
        <v>392</v>
      </c>
      <c r="D17" s="25">
        <v>78.5</v>
      </c>
      <c r="E17" s="106">
        <v>24</v>
      </c>
      <c r="F17" s="25">
        <v>65.8</v>
      </c>
      <c r="G17" s="27">
        <v>20</v>
      </c>
      <c r="H17" s="28">
        <v>30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1</v>
      </c>
      <c r="S17" s="113" t="s">
        <v>3335</v>
      </c>
      <c r="T17" s="8">
        <v>78</v>
      </c>
      <c r="U17" s="13"/>
      <c r="W17" s="25">
        <f>D17</f>
        <v>78.5</v>
      </c>
      <c r="X17" s="106">
        <f>E17</f>
        <v>24</v>
      </c>
      <c r="Y17" s="32">
        <f>H17</f>
        <v>30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2/1</v>
      </c>
      <c r="AH17" s="36" t="str">
        <f>IF(A17="","",A17)</f>
        <v>다원파크리안</v>
      </c>
      <c r="AI17" s="106">
        <f>IF(E17="","",E17)</f>
        <v>24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3338</v>
      </c>
      <c r="B18" s="16" t="s">
        <v>3339</v>
      </c>
      <c r="C18" s="28">
        <v>392</v>
      </c>
      <c r="D18" s="25">
        <v>99.3</v>
      </c>
      <c r="E18" s="106">
        <v>30</v>
      </c>
      <c r="F18" s="25">
        <v>83.3</v>
      </c>
      <c r="G18" s="27">
        <v>25</v>
      </c>
      <c r="H18" s="28">
        <v>362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3335</v>
      </c>
      <c r="T18" s="8">
        <v>99</v>
      </c>
      <c r="U18" s="13"/>
      <c r="W18" s="25">
        <f>D18</f>
        <v>99.3</v>
      </c>
      <c r="X18" s="106">
        <f>E18</f>
        <v>30</v>
      </c>
      <c r="Y18" s="32">
        <f>H18</f>
        <v>362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다원파크리안</v>
      </c>
      <c r="AI18" s="106">
        <f>IF(E18="","",E18)</f>
        <v>30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조치원읍 욱일('99.05.,1208^)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3340</v>
      </c>
      <c r="B20" s="16" t="s">
        <v>3341</v>
      </c>
      <c r="C20" s="28">
        <v>1208</v>
      </c>
      <c r="D20" s="25">
        <v>81</v>
      </c>
      <c r="E20" s="106">
        <v>25</v>
      </c>
      <c r="F20" s="25">
        <v>60</v>
      </c>
      <c r="G20" s="27">
        <v>18</v>
      </c>
      <c r="H20" s="28">
        <v>596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3335</v>
      </c>
      <c r="T20" s="8">
        <v>81</v>
      </c>
      <c r="U20" s="13"/>
      <c r="W20" s="25">
        <f>D20</f>
        <v>81</v>
      </c>
      <c r="X20" s="106">
        <f>E20</f>
        <v>25</v>
      </c>
      <c r="Y20" s="32">
        <f>H20</f>
        <v>596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욱일</v>
      </c>
      <c r="AI20" s="106">
        <f>IF(E20="","",E20)</f>
        <v>25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3340</v>
      </c>
      <c r="B21" s="16" t="s">
        <v>3341</v>
      </c>
      <c r="C21" s="28">
        <v>1208</v>
      </c>
      <c r="D21" s="25">
        <v>108</v>
      </c>
      <c r="E21" s="106">
        <v>33</v>
      </c>
      <c r="F21" s="25">
        <v>85</v>
      </c>
      <c r="G21" s="27">
        <v>26</v>
      </c>
      <c r="H21" s="28">
        <v>432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3335</v>
      </c>
      <c r="T21" s="8">
        <v>108</v>
      </c>
      <c r="U21" s="13"/>
      <c r="W21" s="25">
        <f>D21</f>
        <v>108</v>
      </c>
      <c r="X21" s="106">
        <f>E21</f>
        <v>33</v>
      </c>
      <c r="Y21" s="32">
        <f>H21</f>
        <v>432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욱일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3340</v>
      </c>
      <c r="B22" s="16" t="s">
        <v>3341</v>
      </c>
      <c r="C22" s="28">
        <v>1208</v>
      </c>
      <c r="D22" s="25">
        <v>125.6</v>
      </c>
      <c r="E22" s="106">
        <v>38</v>
      </c>
      <c r="F22" s="25">
        <v>101.3</v>
      </c>
      <c r="G22" s="27">
        <v>31</v>
      </c>
      <c r="H22" s="28">
        <v>90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3335</v>
      </c>
      <c r="T22" s="8">
        <v>125</v>
      </c>
      <c r="U22" s="13"/>
      <c r="W22" s="25">
        <f>D22</f>
        <v>125.6</v>
      </c>
      <c r="X22" s="106">
        <f>E22</f>
        <v>38</v>
      </c>
      <c r="Y22" s="32">
        <f>H22</f>
        <v>90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욱일</v>
      </c>
      <c r="AI22" s="106">
        <f>IF(E22="","",E22)</f>
        <v>38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3340</v>
      </c>
      <c r="B23" s="16" t="s">
        <v>3341</v>
      </c>
      <c r="C23" s="28">
        <v>1208</v>
      </c>
      <c r="D23" s="25">
        <v>161.4</v>
      </c>
      <c r="E23" s="106">
        <v>49</v>
      </c>
      <c r="F23" s="25">
        <v>134.5</v>
      </c>
      <c r="G23" s="27">
        <v>41</v>
      </c>
      <c r="H23" s="28">
        <v>90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3335</v>
      </c>
      <c r="T23" s="8">
        <v>161</v>
      </c>
      <c r="U23" s="13"/>
      <c r="W23" s="25">
        <f>D23</f>
        <v>161.4</v>
      </c>
      <c r="X23" s="106">
        <f>E23</f>
        <v>49</v>
      </c>
      <c r="Y23" s="32">
        <f>H23</f>
        <v>90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욱일</v>
      </c>
      <c r="AI23" s="106">
        <f>IF(E23="","",E23)</f>
        <v>49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조치원읍 자이('08.10.,1429^)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3342</v>
      </c>
      <c r="B25" s="16" t="s">
        <v>3343</v>
      </c>
      <c r="C25" s="28">
        <v>1429</v>
      </c>
      <c r="D25" s="25">
        <v>106.7</v>
      </c>
      <c r="E25" s="106">
        <v>32</v>
      </c>
      <c r="F25" s="25">
        <v>84.7</v>
      </c>
      <c r="G25" s="27">
        <v>26</v>
      </c>
      <c r="H25" s="28">
        <v>953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3335</v>
      </c>
      <c r="T25" s="8">
        <v>106</v>
      </c>
      <c r="U25" s="13"/>
      <c r="W25" s="25">
        <f>D25</f>
        <v>106.7</v>
      </c>
      <c r="X25" s="106">
        <f>E25</f>
        <v>32</v>
      </c>
      <c r="Y25" s="32">
        <f>H25</f>
        <v>953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자이</v>
      </c>
      <c r="AI25" s="106">
        <f>IF(E25="","",E25)</f>
        <v>32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3342</v>
      </c>
      <c r="B26" s="16" t="s">
        <v>3343</v>
      </c>
      <c r="C26" s="28">
        <v>1429</v>
      </c>
      <c r="D26" s="25">
        <v>113.6</v>
      </c>
      <c r="E26" s="106">
        <v>34</v>
      </c>
      <c r="F26" s="25">
        <v>84.7</v>
      </c>
      <c r="G26" s="27">
        <v>26</v>
      </c>
      <c r="H26" s="28">
        <v>86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3335</v>
      </c>
      <c r="T26" s="8">
        <v>113</v>
      </c>
      <c r="U26" s="13"/>
      <c r="W26" s="25">
        <f>D26</f>
        <v>113.6</v>
      </c>
      <c r="X26" s="106">
        <f>E26</f>
        <v>34</v>
      </c>
      <c r="Y26" s="32">
        <f>H26</f>
        <v>86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자이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3342</v>
      </c>
      <c r="B27" s="16" t="s">
        <v>3343</v>
      </c>
      <c r="C27" s="28">
        <v>1429</v>
      </c>
      <c r="D27" s="25">
        <v>154.5</v>
      </c>
      <c r="E27" s="106">
        <v>47</v>
      </c>
      <c r="F27" s="25">
        <v>128.9</v>
      </c>
      <c r="G27" s="27">
        <v>39</v>
      </c>
      <c r="H27" s="28">
        <v>346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3335</v>
      </c>
      <c r="T27" s="8">
        <v>154</v>
      </c>
      <c r="U27" s="13"/>
      <c r="W27" s="25">
        <f>D27</f>
        <v>154.5</v>
      </c>
      <c r="X27" s="106">
        <f>E27</f>
        <v>47</v>
      </c>
      <c r="Y27" s="32">
        <f>H27</f>
        <v>346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자이</v>
      </c>
      <c r="AI27" s="106">
        <f>IF(E27="","",E27)</f>
        <v>47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3342</v>
      </c>
      <c r="B28" s="16" t="s">
        <v>3343</v>
      </c>
      <c r="C28" s="28">
        <v>1429</v>
      </c>
      <c r="D28" s="25">
        <v>182.1</v>
      </c>
      <c r="E28" s="106">
        <v>55</v>
      </c>
      <c r="F28" s="25">
        <v>154.5</v>
      </c>
      <c r="G28" s="27">
        <v>47</v>
      </c>
      <c r="H28" s="28">
        <v>44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3335</v>
      </c>
      <c r="T28" s="8">
        <v>182</v>
      </c>
      <c r="U28" s="13"/>
      <c r="W28" s="25">
        <f>D28</f>
        <v>182.1</v>
      </c>
      <c r="X28" s="106">
        <f>E28</f>
        <v>55</v>
      </c>
      <c r="Y28" s="32">
        <f>H28</f>
        <v>44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자이</v>
      </c>
      <c r="AI28" s="106">
        <f>IF(E28="","",E28)</f>
        <v>55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조치원읍 조치원신동아파밀리에('08.06.,291^)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3344</v>
      </c>
      <c r="B30" s="16" t="s">
        <v>3345</v>
      </c>
      <c r="C30" s="28">
        <v>291</v>
      </c>
      <c r="D30" s="25">
        <v>108.2</v>
      </c>
      <c r="E30" s="106">
        <v>33</v>
      </c>
      <c r="F30" s="25">
        <v>84.9</v>
      </c>
      <c r="G30" s="27">
        <v>26</v>
      </c>
      <c r="H30" s="28">
        <v>115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3335</v>
      </c>
      <c r="T30" s="8">
        <v>108</v>
      </c>
      <c r="U30" s="13"/>
      <c r="W30" s="25">
        <f>D30</f>
        <v>108.2</v>
      </c>
      <c r="X30" s="106">
        <f>E30</f>
        <v>33</v>
      </c>
      <c r="Y30" s="32">
        <f>H30</f>
        <v>115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조치원신동아파밀리에</v>
      </c>
      <c r="AI30" s="106">
        <f>IF(E30="","",E30)</f>
        <v>33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X</v>
      </c>
      <c r="AV30" s="113" t="str">
        <f>IF(AO30="","",IF(AND(AO30="O",AP30="O",AR30="O",AT30="O",AU30="O"),"후보","X"))</f>
        <v/>
      </c>
    </row>
    <row r="31" spans="1:48" x14ac:dyDescent="0.3">
      <c r="A31" s="5" t="s">
        <v>3344</v>
      </c>
      <c r="B31" s="16" t="s">
        <v>3345</v>
      </c>
      <c r="C31" s="28">
        <v>291</v>
      </c>
      <c r="D31" s="25">
        <v>112.7</v>
      </c>
      <c r="E31" s="106">
        <v>34</v>
      </c>
      <c r="F31" s="25">
        <v>84.8</v>
      </c>
      <c r="G31" s="27">
        <v>26</v>
      </c>
      <c r="H31" s="28">
        <v>24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3335</v>
      </c>
      <c r="T31" s="8" t="s">
        <v>3346</v>
      </c>
      <c r="U31" s="13"/>
      <c r="W31" s="25">
        <f>D31</f>
        <v>112.7</v>
      </c>
      <c r="X31" s="106">
        <f>E31</f>
        <v>34</v>
      </c>
      <c r="Y31" s="32">
        <f>H31</f>
        <v>24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조치원신동아파밀리에</v>
      </c>
      <c r="AI31" s="106">
        <f>IF(E31="","",E31)</f>
        <v>34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X</v>
      </c>
      <c r="AV31" s="113" t="str">
        <f>IF(AO31="","",IF(AND(AO31="O",AP31="O",AR31="O",AT31="O",AU31="O"),"후보","X"))</f>
        <v/>
      </c>
    </row>
    <row r="32" spans="1:48" x14ac:dyDescent="0.3">
      <c r="A32" s="5" t="s">
        <v>3344</v>
      </c>
      <c r="B32" s="16" t="s">
        <v>3345</v>
      </c>
      <c r="C32" s="28">
        <v>291</v>
      </c>
      <c r="D32" s="25">
        <v>112.5</v>
      </c>
      <c r="E32" s="106">
        <v>34</v>
      </c>
      <c r="F32" s="25">
        <v>84.9</v>
      </c>
      <c r="G32" s="27">
        <v>26</v>
      </c>
      <c r="H32" s="28">
        <v>21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3335</v>
      </c>
      <c r="T32" s="8" t="s">
        <v>3347</v>
      </c>
      <c r="U32" s="13"/>
      <c r="W32" s="25">
        <f>D32</f>
        <v>112.5</v>
      </c>
      <c r="X32" s="106">
        <f>E32</f>
        <v>34</v>
      </c>
      <c r="Y32" s="32">
        <f>H32</f>
        <v>21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조치원신동아파밀리에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3344</v>
      </c>
      <c r="B33" s="16" t="s">
        <v>3345</v>
      </c>
      <c r="C33" s="28">
        <v>291</v>
      </c>
      <c r="D33" s="25">
        <v>112.7</v>
      </c>
      <c r="E33" s="106">
        <v>34</v>
      </c>
      <c r="F33" s="25">
        <v>84.8</v>
      </c>
      <c r="G33" s="27">
        <v>26</v>
      </c>
      <c r="H33" s="28">
        <v>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3335</v>
      </c>
      <c r="T33" s="8" t="s">
        <v>3348</v>
      </c>
      <c r="U33" s="13"/>
      <c r="W33" s="25">
        <f>D33</f>
        <v>112.7</v>
      </c>
      <c r="X33" s="106">
        <f>E33</f>
        <v>34</v>
      </c>
      <c r="Y33" s="32">
        <f>H33</f>
        <v>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조치원신동아파밀리에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3344</v>
      </c>
      <c r="B34" s="16" t="s">
        <v>3345</v>
      </c>
      <c r="C34" s="28">
        <v>291</v>
      </c>
      <c r="D34" s="25">
        <v>119.8</v>
      </c>
      <c r="E34" s="106">
        <v>36</v>
      </c>
      <c r="F34" s="25">
        <v>84.9</v>
      </c>
      <c r="G34" s="27">
        <v>26</v>
      </c>
      <c r="H34" s="28">
        <v>14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3335</v>
      </c>
      <c r="T34" s="8">
        <v>119</v>
      </c>
      <c r="U34" s="13"/>
      <c r="W34" s="25">
        <f>D34</f>
        <v>119.8</v>
      </c>
      <c r="X34" s="106">
        <f>E34</f>
        <v>36</v>
      </c>
      <c r="Y34" s="32">
        <f>H34</f>
        <v>14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조치원신동아파밀리에</v>
      </c>
      <c r="AI34" s="106">
        <f>IF(E34="","",E34)</f>
        <v>36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5" t="s">
        <v>3344</v>
      </c>
      <c r="B35" s="16" t="s">
        <v>3345</v>
      </c>
      <c r="C35" s="28">
        <v>291</v>
      </c>
      <c r="D35" s="25">
        <v>153.5</v>
      </c>
      <c r="E35" s="106">
        <v>46</v>
      </c>
      <c r="F35" s="25">
        <v>121.7</v>
      </c>
      <c r="G35" s="27">
        <v>37</v>
      </c>
      <c r="H35" s="28">
        <v>24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3335</v>
      </c>
      <c r="T35" s="8" t="s">
        <v>3349</v>
      </c>
      <c r="U35" s="13"/>
      <c r="W35" s="25">
        <f>D35</f>
        <v>153.5</v>
      </c>
      <c r="X35" s="106">
        <f>E35</f>
        <v>46</v>
      </c>
      <c r="Y35" s="32">
        <f>H35</f>
        <v>24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조치원신동아파밀리에</v>
      </c>
      <c r="AI35" s="106">
        <f>IF(E35="","",E35)</f>
        <v>46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X</v>
      </c>
      <c r="AV35" s="113" t="str">
        <f>IF(AO35="","",IF(AND(AO35="O",AP35="O",AR35="O",AT35="O",AU35="O"),"후보","X"))</f>
        <v/>
      </c>
    </row>
    <row r="36" spans="1:48" x14ac:dyDescent="0.3">
      <c r="A36" s="5" t="s">
        <v>3344</v>
      </c>
      <c r="B36" s="16" t="s">
        <v>3345</v>
      </c>
      <c r="C36" s="28">
        <v>291</v>
      </c>
      <c r="D36" s="25">
        <v>153.5</v>
      </c>
      <c r="E36" s="106">
        <v>46</v>
      </c>
      <c r="F36" s="25">
        <v>121.7</v>
      </c>
      <c r="G36" s="27">
        <v>37</v>
      </c>
      <c r="H36" s="28">
        <v>24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3335</v>
      </c>
      <c r="T36" s="8" t="s">
        <v>3350</v>
      </c>
      <c r="U36" s="13"/>
      <c r="W36" s="25">
        <f>D36</f>
        <v>153.5</v>
      </c>
      <c r="X36" s="106">
        <f>E36</f>
        <v>46</v>
      </c>
      <c r="Y36" s="32">
        <f>H36</f>
        <v>24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조치원신동아파밀리에</v>
      </c>
      <c r="AI36" s="106">
        <f>IF(E36="","",E36)</f>
        <v>46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5" t="s">
        <v>3344</v>
      </c>
      <c r="B37" s="16" t="s">
        <v>3345</v>
      </c>
      <c r="C37" s="28">
        <v>291</v>
      </c>
      <c r="D37" s="25">
        <v>153.5</v>
      </c>
      <c r="E37" s="106">
        <v>46</v>
      </c>
      <c r="F37" s="25">
        <v>121.7</v>
      </c>
      <c r="G37" s="27">
        <v>37</v>
      </c>
      <c r="H37" s="28">
        <v>12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3335</v>
      </c>
      <c r="T37" s="8" t="s">
        <v>3351</v>
      </c>
      <c r="U37" s="13"/>
      <c r="W37" s="25">
        <f>D37</f>
        <v>153.5</v>
      </c>
      <c r="X37" s="106">
        <f>E37</f>
        <v>46</v>
      </c>
      <c r="Y37" s="32">
        <f>H37</f>
        <v>12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조치원신동아파밀리에</v>
      </c>
      <c r="AI37" s="106">
        <f>IF(E37="","",E37)</f>
        <v>46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5" t="s">
        <v>3344</v>
      </c>
      <c r="B38" s="16" t="s">
        <v>3345</v>
      </c>
      <c r="C38" s="28">
        <v>291</v>
      </c>
      <c r="D38" s="25">
        <v>153.5</v>
      </c>
      <c r="E38" s="106">
        <v>46</v>
      </c>
      <c r="F38" s="25">
        <v>121.7</v>
      </c>
      <c r="G38" s="27">
        <v>37</v>
      </c>
      <c r="H38" s="28">
        <v>12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3335</v>
      </c>
      <c r="T38" s="8" t="s">
        <v>3352</v>
      </c>
      <c r="U38" s="13"/>
      <c r="W38" s="25">
        <f>D38</f>
        <v>153.5</v>
      </c>
      <c r="X38" s="106">
        <f>E38</f>
        <v>46</v>
      </c>
      <c r="Y38" s="32">
        <f>H38</f>
        <v>12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조치원신동아파밀리에</v>
      </c>
      <c r="AI38" s="106">
        <f>IF(E38="","",E38)</f>
        <v>46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5" t="s">
        <v>3344</v>
      </c>
      <c r="B39" s="16" t="s">
        <v>3345</v>
      </c>
      <c r="C39" s="28">
        <v>291</v>
      </c>
      <c r="D39" s="25">
        <v>154.69999999999999</v>
      </c>
      <c r="E39" s="106">
        <v>47</v>
      </c>
      <c r="F39" s="25">
        <v>120.6</v>
      </c>
      <c r="G39" s="27">
        <v>36</v>
      </c>
      <c r="H39" s="28">
        <v>30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3335</v>
      </c>
      <c r="T39" s="8">
        <v>154</v>
      </c>
      <c r="U39" s="13"/>
      <c r="W39" s="25">
        <f>D39</f>
        <v>154.69999999999999</v>
      </c>
      <c r="X39" s="106">
        <f>E39</f>
        <v>47</v>
      </c>
      <c r="Y39" s="32">
        <f>H39</f>
        <v>30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조치원신동아파밀리에</v>
      </c>
      <c r="AI39" s="106">
        <f>IF(E39="","",E39)</f>
        <v>47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X</v>
      </c>
      <c r="AV39" s="113" t="str">
        <f>IF(AO39="","",IF(AND(AO39="O",AP39="O",AR39="O",AT39="O",AU39="O"),"후보","X"))</f>
        <v/>
      </c>
    </row>
    <row r="40" spans="1:48" x14ac:dyDescent="0.3">
      <c r="A40" s="5" t="s">
        <v>3344</v>
      </c>
      <c r="B40" s="16" t="s">
        <v>3345</v>
      </c>
      <c r="C40" s="28">
        <v>291</v>
      </c>
      <c r="D40" s="25">
        <v>199.8</v>
      </c>
      <c r="E40" s="106">
        <v>60</v>
      </c>
      <c r="F40" s="25">
        <v>157.19999999999999</v>
      </c>
      <c r="G40" s="27">
        <v>48</v>
      </c>
      <c r="H40" s="28">
        <v>3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3335</v>
      </c>
      <c r="T40" s="8" t="s">
        <v>3353</v>
      </c>
      <c r="U40" s="13"/>
      <c r="W40" s="25">
        <f>D40</f>
        <v>199.8</v>
      </c>
      <c r="X40" s="106">
        <f>E40</f>
        <v>60</v>
      </c>
      <c r="Y40" s="32">
        <f>H40</f>
        <v>3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조치원신동아파밀리에</v>
      </c>
      <c r="AI40" s="106">
        <f>IF(E40="","",E40)</f>
        <v>60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5" t="s">
        <v>3344</v>
      </c>
      <c r="B41" s="16" t="s">
        <v>3345</v>
      </c>
      <c r="C41" s="28">
        <v>291</v>
      </c>
      <c r="D41" s="25">
        <v>199.8</v>
      </c>
      <c r="E41" s="106">
        <v>60</v>
      </c>
      <c r="F41" s="25">
        <v>157.19999999999999</v>
      </c>
      <c r="G41" s="27">
        <v>48</v>
      </c>
      <c r="H41" s="28">
        <v>3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3335</v>
      </c>
      <c r="T41" s="8" t="s">
        <v>3354</v>
      </c>
      <c r="U41" s="13"/>
      <c r="W41" s="25">
        <f>D41</f>
        <v>199.8</v>
      </c>
      <c r="X41" s="106">
        <f>E41</f>
        <v>60</v>
      </c>
      <c r="Y41" s="32">
        <f>H41</f>
        <v>3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조치원신동아파밀리에</v>
      </c>
      <c r="AI41" s="106">
        <f>IF(E41="","",E41)</f>
        <v>60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5" t="s">
        <v>3344</v>
      </c>
      <c r="B42" s="16" t="s">
        <v>3345</v>
      </c>
      <c r="C42" s="28">
        <v>291</v>
      </c>
      <c r="D42" s="25">
        <v>199.8</v>
      </c>
      <c r="E42" s="106">
        <v>60</v>
      </c>
      <c r="F42" s="25">
        <v>157.19999999999999</v>
      </c>
      <c r="G42" s="27">
        <v>48</v>
      </c>
      <c r="H42" s="28">
        <v>3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3335</v>
      </c>
      <c r="T42" s="8" t="s">
        <v>3355</v>
      </c>
      <c r="U42" s="13"/>
      <c r="W42" s="25">
        <f>D42</f>
        <v>199.8</v>
      </c>
      <c r="X42" s="106">
        <f>E42</f>
        <v>60</v>
      </c>
      <c r="Y42" s="32">
        <f>H42</f>
        <v>3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조치원신동아파밀리에</v>
      </c>
      <c r="AI42" s="106">
        <f>IF(E42="","",E42)</f>
        <v>60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조치원읍 조치원죽림푸르지오('07.05.,286^)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3356</v>
      </c>
      <c r="B44" s="16" t="s">
        <v>3357</v>
      </c>
      <c r="C44" s="28">
        <v>286</v>
      </c>
      <c r="D44" s="25">
        <v>109.2</v>
      </c>
      <c r="E44" s="106">
        <v>33</v>
      </c>
      <c r="F44" s="25">
        <v>84.9</v>
      </c>
      <c r="G44" s="27">
        <v>26</v>
      </c>
      <c r="H44" s="28">
        <v>172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3335</v>
      </c>
      <c r="T44" s="8">
        <v>109</v>
      </c>
      <c r="U44" s="13"/>
      <c r="W44" s="25">
        <f>D44</f>
        <v>109.2</v>
      </c>
      <c r="X44" s="106">
        <f>E44</f>
        <v>33</v>
      </c>
      <c r="Y44" s="32">
        <f>H44</f>
        <v>172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조치원죽림푸르지오</v>
      </c>
      <c r="AI44" s="106">
        <f>IF(E44="","",E44)</f>
        <v>33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X</v>
      </c>
      <c r="AV44" s="113" t="str">
        <f>IF(AO44="","",IF(AND(AO44="O",AP44="O",AR44="O",AT44="O",AU44="O"),"후보","X"))</f>
        <v/>
      </c>
    </row>
    <row r="45" spans="1:48" x14ac:dyDescent="0.3">
      <c r="A45" s="5" t="s">
        <v>3356</v>
      </c>
      <c r="B45" s="16" t="s">
        <v>3357</v>
      </c>
      <c r="C45" s="28">
        <v>286</v>
      </c>
      <c r="D45" s="25">
        <v>134.80000000000001</v>
      </c>
      <c r="E45" s="106">
        <v>41</v>
      </c>
      <c r="F45" s="25">
        <v>104.9</v>
      </c>
      <c r="G45" s="27">
        <v>32</v>
      </c>
      <c r="H45" s="28">
        <v>114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3335</v>
      </c>
      <c r="T45" s="8">
        <v>134</v>
      </c>
      <c r="U45" s="13"/>
      <c r="W45" s="25">
        <f>D45</f>
        <v>134.80000000000001</v>
      </c>
      <c r="X45" s="106">
        <f>E45</f>
        <v>41</v>
      </c>
      <c r="Y45" s="32">
        <f>H45</f>
        <v>114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조치원죽림푸르지오</v>
      </c>
      <c r="AI45" s="106">
        <f>IF(E45="","",E45)</f>
        <v>41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X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조치원읍 주공('89.11.,480^)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3358</v>
      </c>
      <c r="B47" s="16" t="s">
        <v>3359</v>
      </c>
      <c r="C47" s="28">
        <v>480</v>
      </c>
      <c r="D47" s="25">
        <v>45.2</v>
      </c>
      <c r="E47" s="106">
        <v>14</v>
      </c>
      <c r="F47" s="25">
        <v>39.299999999999997</v>
      </c>
      <c r="G47" s="27">
        <v>12</v>
      </c>
      <c r="H47" s="28">
        <v>180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2</v>
      </c>
      <c r="R47" s="15">
        <v>1</v>
      </c>
      <c r="S47" s="113" t="s">
        <v>3335</v>
      </c>
      <c r="T47" s="8" t="s">
        <v>3360</v>
      </c>
      <c r="U47" s="13"/>
      <c r="W47" s="25">
        <f>D47</f>
        <v>45.2</v>
      </c>
      <c r="X47" s="106">
        <f>E47</f>
        <v>14</v>
      </c>
      <c r="Y47" s="32">
        <f>H47</f>
        <v>180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2/1</v>
      </c>
      <c r="AH47" s="36" t="str">
        <f>IF(A47="","",A47)</f>
        <v>주공</v>
      </c>
      <c r="AI47" s="106">
        <f>IF(E47="","",E47)</f>
        <v>14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3361</v>
      </c>
      <c r="B48" s="16" t="s">
        <v>3362</v>
      </c>
      <c r="C48" s="28">
        <v>480</v>
      </c>
      <c r="D48" s="25">
        <v>45.5</v>
      </c>
      <c r="E48" s="106">
        <v>14</v>
      </c>
      <c r="F48" s="25">
        <v>39.700000000000003</v>
      </c>
      <c r="G48" s="27">
        <v>12</v>
      </c>
      <c r="H48" s="28">
        <v>120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2</v>
      </c>
      <c r="R48" s="15">
        <v>1</v>
      </c>
      <c r="S48" s="113" t="s">
        <v>3335</v>
      </c>
      <c r="T48" s="8" t="s">
        <v>3363</v>
      </c>
      <c r="U48" s="13"/>
      <c r="W48" s="25">
        <f>D48</f>
        <v>45.5</v>
      </c>
      <c r="X48" s="106">
        <f>E48</f>
        <v>14</v>
      </c>
      <c r="Y48" s="32">
        <f>H48</f>
        <v>120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2/1</v>
      </c>
      <c r="AH48" s="36" t="str">
        <f>IF(A48="","",A48)</f>
        <v>주공</v>
      </c>
      <c r="AI48" s="106">
        <f>IF(E48="","",E48)</f>
        <v>14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3358</v>
      </c>
      <c r="B49" s="16" t="s">
        <v>3359</v>
      </c>
      <c r="C49" s="28">
        <v>480</v>
      </c>
      <c r="D49" s="25">
        <v>52.5</v>
      </c>
      <c r="E49" s="106">
        <v>16</v>
      </c>
      <c r="F49" s="25">
        <v>46.7</v>
      </c>
      <c r="G49" s="27">
        <v>14</v>
      </c>
      <c r="H49" s="28">
        <v>90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1</v>
      </c>
      <c r="S49" s="113" t="s">
        <v>3335</v>
      </c>
      <c r="T49" s="8" t="s">
        <v>3364</v>
      </c>
      <c r="U49" s="13"/>
      <c r="W49" s="25">
        <f>D49</f>
        <v>52.5</v>
      </c>
      <c r="X49" s="106">
        <f>E49</f>
        <v>16</v>
      </c>
      <c r="Y49" s="32">
        <f>H49</f>
        <v>90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3/1</v>
      </c>
      <c r="AH49" s="36" t="str">
        <f>IF(A49="","",A49)</f>
        <v>주공</v>
      </c>
      <c r="AI49" s="106">
        <f>IF(E49="","",E49)</f>
        <v>16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3358</v>
      </c>
      <c r="B50" s="16" t="s">
        <v>3359</v>
      </c>
      <c r="C50" s="28">
        <v>480</v>
      </c>
      <c r="D50" s="25">
        <v>52.9</v>
      </c>
      <c r="E50" s="106">
        <v>16</v>
      </c>
      <c r="F50" s="25">
        <v>47</v>
      </c>
      <c r="G50" s="27">
        <v>14</v>
      </c>
      <c r="H50" s="28">
        <v>90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1</v>
      </c>
      <c r="S50" s="113" t="s">
        <v>64</v>
      </c>
      <c r="T50" s="8" t="s">
        <v>3365</v>
      </c>
      <c r="U50" s="13"/>
      <c r="W50" s="25">
        <f>D50</f>
        <v>52.9</v>
      </c>
      <c r="X50" s="106">
        <f>E50</f>
        <v>16</v>
      </c>
      <c r="Y50" s="32">
        <f>H50</f>
        <v>90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3/1</v>
      </c>
      <c r="AH50" s="36" t="str">
        <f>IF(A50="","",A50)</f>
        <v>주공</v>
      </c>
      <c r="AI50" s="106">
        <f>IF(E50="","",E50)</f>
        <v>16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조치원읍 죽림우방유쉘('08.04.,513^)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3366</v>
      </c>
      <c r="B52" s="16" t="s">
        <v>3367</v>
      </c>
      <c r="C52" s="28">
        <v>513</v>
      </c>
      <c r="D52" s="25">
        <v>110.1</v>
      </c>
      <c r="E52" s="106">
        <v>33</v>
      </c>
      <c r="F52" s="25">
        <v>84.7</v>
      </c>
      <c r="G52" s="27">
        <v>26</v>
      </c>
      <c r="H52" s="28">
        <v>144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3368</v>
      </c>
      <c r="U52" s="13"/>
      <c r="W52" s="25">
        <f>D52</f>
        <v>110.1</v>
      </c>
      <c r="X52" s="106">
        <f>E52</f>
        <v>33</v>
      </c>
      <c r="Y52" s="32">
        <f>H52</f>
        <v>144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죽림우방유쉘</v>
      </c>
      <c r="AI52" s="106">
        <f>IF(E52="","",E52)</f>
        <v>33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3366</v>
      </c>
      <c r="B53" s="16" t="s">
        <v>3367</v>
      </c>
      <c r="C53" s="28">
        <v>513</v>
      </c>
      <c r="D53" s="25">
        <v>111.1</v>
      </c>
      <c r="E53" s="106">
        <v>34</v>
      </c>
      <c r="F53" s="25">
        <v>84.8</v>
      </c>
      <c r="G53" s="27">
        <v>26</v>
      </c>
      <c r="H53" s="28">
        <v>141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3105</v>
      </c>
      <c r="U53" s="13"/>
      <c r="W53" s="25">
        <f>D53</f>
        <v>111.1</v>
      </c>
      <c r="X53" s="106">
        <f>E53</f>
        <v>34</v>
      </c>
      <c r="Y53" s="32">
        <f>H53</f>
        <v>141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죽림우방유쉘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3366</v>
      </c>
      <c r="B54" s="16" t="s">
        <v>3367</v>
      </c>
      <c r="C54" s="28">
        <v>513</v>
      </c>
      <c r="D54" s="25">
        <v>129.80000000000001</v>
      </c>
      <c r="E54" s="106">
        <v>39</v>
      </c>
      <c r="F54" s="25">
        <v>105.6</v>
      </c>
      <c r="G54" s="27">
        <v>32</v>
      </c>
      <c r="H54" s="28">
        <v>28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3335</v>
      </c>
      <c r="T54" s="8" t="s">
        <v>3369</v>
      </c>
      <c r="U54" s="13"/>
      <c r="W54" s="25">
        <f>D54</f>
        <v>129.80000000000001</v>
      </c>
      <c r="X54" s="106">
        <f>E54</f>
        <v>39</v>
      </c>
      <c r="Y54" s="32">
        <f>H54</f>
        <v>28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죽림우방유쉘</v>
      </c>
      <c r="AI54" s="106">
        <f>IF(E54="","",E54)</f>
        <v>39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3366</v>
      </c>
      <c r="B55" s="16" t="s">
        <v>3367</v>
      </c>
      <c r="C55" s="28">
        <v>513</v>
      </c>
      <c r="D55" s="25">
        <v>130.5</v>
      </c>
      <c r="E55" s="106">
        <v>39</v>
      </c>
      <c r="F55" s="25">
        <v>104.6</v>
      </c>
      <c r="G55" s="27">
        <v>32</v>
      </c>
      <c r="H55" s="28">
        <v>29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2433</v>
      </c>
      <c r="U55" s="13"/>
      <c r="W55" s="25">
        <f>D55</f>
        <v>130.5</v>
      </c>
      <c r="X55" s="106">
        <f>E55</f>
        <v>39</v>
      </c>
      <c r="Y55" s="32">
        <f>H55</f>
        <v>29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죽림우방유쉘</v>
      </c>
      <c r="AI55" s="106">
        <f>IF(E55="","",E55)</f>
        <v>39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3366</v>
      </c>
      <c r="B56" s="16" t="s">
        <v>3367</v>
      </c>
      <c r="C56" s="28">
        <v>513</v>
      </c>
      <c r="D56" s="25">
        <v>131.5</v>
      </c>
      <c r="E56" s="106">
        <v>40</v>
      </c>
      <c r="F56" s="25">
        <v>105.6</v>
      </c>
      <c r="G56" s="27">
        <v>32</v>
      </c>
      <c r="H56" s="28">
        <v>29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64</v>
      </c>
      <c r="T56" s="8" t="s">
        <v>3370</v>
      </c>
      <c r="U56" s="13"/>
      <c r="W56" s="25">
        <f>D56</f>
        <v>131.5</v>
      </c>
      <c r="X56" s="106">
        <f>E56</f>
        <v>40</v>
      </c>
      <c r="Y56" s="32">
        <f>H56</f>
        <v>29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죽림우방유쉘</v>
      </c>
      <c r="AI56" s="106">
        <f>IF(E56="","",E56)</f>
        <v>40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3371</v>
      </c>
      <c r="B57" s="16" t="s">
        <v>3372</v>
      </c>
      <c r="C57" s="28">
        <v>513</v>
      </c>
      <c r="D57" s="25">
        <v>159.5</v>
      </c>
      <c r="E57" s="106">
        <v>48</v>
      </c>
      <c r="F57" s="25">
        <v>130.80000000000001</v>
      </c>
      <c r="G57" s="27">
        <v>40</v>
      </c>
      <c r="H57" s="28">
        <v>29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4</v>
      </c>
      <c r="R57" s="15">
        <v>2</v>
      </c>
      <c r="S57" s="113" t="s">
        <v>3335</v>
      </c>
      <c r="T57" s="8" t="s">
        <v>3373</v>
      </c>
      <c r="U57" s="13"/>
      <c r="W57" s="25">
        <f>D57</f>
        <v>159.5</v>
      </c>
      <c r="X57" s="106">
        <f>E57</f>
        <v>48</v>
      </c>
      <c r="Y57" s="32">
        <f>H57</f>
        <v>29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4/2</v>
      </c>
      <c r="AH57" s="36" t="str">
        <f>IF(A57="","",A57)</f>
        <v>죽림우방유쉘</v>
      </c>
      <c r="AI57" s="106">
        <f>IF(E57="","",E57)</f>
        <v>48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3371</v>
      </c>
      <c r="B58" s="16" t="s">
        <v>3372</v>
      </c>
      <c r="C58" s="28">
        <v>513</v>
      </c>
      <c r="D58" s="25">
        <v>160.19999999999999</v>
      </c>
      <c r="E58" s="106">
        <v>48</v>
      </c>
      <c r="F58" s="25">
        <v>131.6</v>
      </c>
      <c r="G58" s="27">
        <v>40</v>
      </c>
      <c r="H58" s="28">
        <v>29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3335</v>
      </c>
      <c r="T58" s="8" t="s">
        <v>3374</v>
      </c>
      <c r="U58" s="13"/>
      <c r="W58" s="25">
        <f>D58</f>
        <v>160.19999999999999</v>
      </c>
      <c r="X58" s="106">
        <f>E58</f>
        <v>48</v>
      </c>
      <c r="Y58" s="32">
        <f>H58</f>
        <v>29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죽림우방유쉘</v>
      </c>
      <c r="AI58" s="106">
        <f>IF(E58="","",E58)</f>
        <v>48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3366</v>
      </c>
      <c r="B59" s="16" t="s">
        <v>3367</v>
      </c>
      <c r="C59" s="28">
        <v>513</v>
      </c>
      <c r="D59" s="25">
        <v>161</v>
      </c>
      <c r="E59" s="106">
        <v>49</v>
      </c>
      <c r="F59" s="25">
        <v>130.19999999999999</v>
      </c>
      <c r="G59" s="27">
        <v>39</v>
      </c>
      <c r="H59" s="28">
        <v>84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64</v>
      </c>
      <c r="T59" s="8" t="s">
        <v>3375</v>
      </c>
      <c r="U59" s="13"/>
      <c r="W59" s="25">
        <f>D59</f>
        <v>161</v>
      </c>
      <c r="X59" s="106">
        <f>E59</f>
        <v>49</v>
      </c>
      <c r="Y59" s="32">
        <f>H59</f>
        <v>84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죽림우방유쉘</v>
      </c>
      <c r="AI59" s="106">
        <f>IF(E59="","",E59)</f>
        <v>49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조치원읍 신흥주공2단지('99.05.,974^)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3376</v>
      </c>
      <c r="B61" s="16" t="s">
        <v>3377</v>
      </c>
      <c r="C61" s="28">
        <v>974</v>
      </c>
      <c r="D61" s="25">
        <v>68.900000000000006</v>
      </c>
      <c r="E61" s="106">
        <v>21</v>
      </c>
      <c r="F61" s="25">
        <v>49.3</v>
      </c>
      <c r="G61" s="27">
        <v>15</v>
      </c>
      <c r="H61" s="28">
        <v>294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2</v>
      </c>
      <c r="R61" s="15">
        <v>1</v>
      </c>
      <c r="S61" s="113" t="s">
        <v>64</v>
      </c>
      <c r="T61" s="8">
        <v>68</v>
      </c>
      <c r="U61" s="13"/>
      <c r="W61" s="25">
        <f>D61</f>
        <v>68.900000000000006</v>
      </c>
      <c r="X61" s="106">
        <f>E61</f>
        <v>21</v>
      </c>
      <c r="Y61" s="32">
        <f>H61</f>
        <v>294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2/1</v>
      </c>
      <c r="AH61" s="36" t="str">
        <f>IF(A61="","",A61)</f>
        <v>신흥주공2단지</v>
      </c>
      <c r="AI61" s="106">
        <f>IF(E61="","",E61)</f>
        <v>21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3376</v>
      </c>
      <c r="B62" s="16" t="s">
        <v>3377</v>
      </c>
      <c r="C62" s="28">
        <v>974</v>
      </c>
      <c r="D62" s="25">
        <v>80.599999999999994</v>
      </c>
      <c r="E62" s="106">
        <v>24</v>
      </c>
      <c r="F62" s="25">
        <v>60</v>
      </c>
      <c r="G62" s="27">
        <v>18</v>
      </c>
      <c r="H62" s="28">
        <v>240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1</v>
      </c>
      <c r="S62" s="113" t="s">
        <v>64</v>
      </c>
      <c r="T62" s="8" t="s">
        <v>2829</v>
      </c>
      <c r="U62" s="13"/>
      <c r="W62" s="25">
        <f>D62</f>
        <v>80.599999999999994</v>
      </c>
      <c r="X62" s="106">
        <f>E62</f>
        <v>24</v>
      </c>
      <c r="Y62" s="32">
        <f>H62</f>
        <v>240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3/1</v>
      </c>
      <c r="AH62" s="36" t="str">
        <f>IF(A62="","",A62)</f>
        <v>신흥주공2단지</v>
      </c>
      <c r="AI62" s="106">
        <f>IF(E62="","",E62)</f>
        <v>24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3378</v>
      </c>
      <c r="B63" s="16" t="s">
        <v>3377</v>
      </c>
      <c r="C63" s="28">
        <v>974</v>
      </c>
      <c r="D63" s="25">
        <v>83.8</v>
      </c>
      <c r="E63" s="106">
        <v>25</v>
      </c>
      <c r="F63" s="25">
        <v>60</v>
      </c>
      <c r="G63" s="27">
        <v>18</v>
      </c>
      <c r="H63" s="28">
        <v>120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1</v>
      </c>
      <c r="S63" s="113" t="s">
        <v>64</v>
      </c>
      <c r="T63" s="8" t="s">
        <v>3379</v>
      </c>
      <c r="U63" s="13"/>
      <c r="W63" s="25">
        <f>D63</f>
        <v>83.8</v>
      </c>
      <c r="X63" s="106">
        <f>E63</f>
        <v>25</v>
      </c>
      <c r="Y63" s="32">
        <f>H63</f>
        <v>120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3/1</v>
      </c>
      <c r="AH63" s="36" t="str">
        <f>IF(A63="","",A63)</f>
        <v>신흥주공2단지</v>
      </c>
      <c r="AI63" s="106">
        <f>IF(E63="","",E63)</f>
        <v>25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3376</v>
      </c>
      <c r="B64" s="16" t="s">
        <v>3377</v>
      </c>
      <c r="C64" s="28">
        <v>974</v>
      </c>
      <c r="D64" s="25">
        <v>108.2</v>
      </c>
      <c r="E64" s="106">
        <v>33</v>
      </c>
      <c r="F64" s="25">
        <v>84.8</v>
      </c>
      <c r="G64" s="27">
        <v>26</v>
      </c>
      <c r="H64" s="28">
        <v>300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>
        <v>108</v>
      </c>
      <c r="U64" s="13"/>
      <c r="W64" s="25">
        <f>D64</f>
        <v>108.2</v>
      </c>
      <c r="X64" s="106">
        <f>E64</f>
        <v>33</v>
      </c>
      <c r="Y64" s="32">
        <f>H64</f>
        <v>300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신흥주공2단지</v>
      </c>
      <c r="AI64" s="106">
        <f>IF(E64="","",E64)</f>
        <v>33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3376</v>
      </c>
      <c r="B65" s="16" t="s">
        <v>3377</v>
      </c>
      <c r="C65" s="28">
        <v>974</v>
      </c>
      <c r="D65" s="25">
        <v>108</v>
      </c>
      <c r="E65" s="106">
        <v>33</v>
      </c>
      <c r="F65" s="25">
        <v>84.8</v>
      </c>
      <c r="G65" s="27">
        <v>26</v>
      </c>
      <c r="H65" s="28">
        <v>20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>
        <v>108</v>
      </c>
      <c r="U65" s="13"/>
      <c r="W65" s="25">
        <f>D65</f>
        <v>108</v>
      </c>
      <c r="X65" s="106">
        <f>E65</f>
        <v>33</v>
      </c>
      <c r="Y65" s="32">
        <f>H65</f>
        <v>20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신흥주공2단지</v>
      </c>
      <c r="AI65" s="106">
        <f>IF(E65="","",E65)</f>
        <v>33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조치원읍 신동아('96.05.,459^)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3380</v>
      </c>
      <c r="B67" s="16" t="s">
        <v>3381</v>
      </c>
      <c r="C67" s="28">
        <v>459</v>
      </c>
      <c r="D67" s="25">
        <v>76.3</v>
      </c>
      <c r="E67" s="106">
        <v>23</v>
      </c>
      <c r="F67" s="25">
        <v>59.8</v>
      </c>
      <c r="G67" s="27">
        <v>18</v>
      </c>
      <c r="H67" s="28">
        <v>226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1</v>
      </c>
      <c r="S67" s="113" t="s">
        <v>3382</v>
      </c>
      <c r="T67" s="8">
        <v>76</v>
      </c>
      <c r="U67" s="13"/>
      <c r="W67" s="25">
        <f>D67</f>
        <v>76.3</v>
      </c>
      <c r="X67" s="106">
        <f>E67</f>
        <v>23</v>
      </c>
      <c r="Y67" s="32">
        <f>H67</f>
        <v>226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복</v>
      </c>
      <c r="AF67" s="15" t="str">
        <f>Q67&amp;"/"&amp;R67</f>
        <v>3/1</v>
      </c>
      <c r="AH67" s="36" t="str">
        <f>IF(A67="","",A67)</f>
        <v>신동아</v>
      </c>
      <c r="AI67" s="106">
        <f>IF(E67="","",E67)</f>
        <v>23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3380</v>
      </c>
      <c r="B68" s="16" t="s">
        <v>3381</v>
      </c>
      <c r="C68" s="28">
        <v>459</v>
      </c>
      <c r="D68" s="25">
        <v>100.3</v>
      </c>
      <c r="E68" s="106">
        <v>30</v>
      </c>
      <c r="F68" s="25">
        <v>85</v>
      </c>
      <c r="G68" s="27">
        <v>26</v>
      </c>
      <c r="H68" s="28">
        <v>197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>
        <v>100</v>
      </c>
      <c r="U68" s="13"/>
      <c r="W68" s="25">
        <f>D68</f>
        <v>100.3</v>
      </c>
      <c r="X68" s="106">
        <f>E68</f>
        <v>30</v>
      </c>
      <c r="Y68" s="32">
        <f>H68</f>
        <v>197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신동아</v>
      </c>
      <c r="AI68" s="106">
        <f>IF(E68="","",E68)</f>
        <v>30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3383</v>
      </c>
      <c r="B69" s="16" t="s">
        <v>3384</v>
      </c>
      <c r="C69" s="28">
        <v>459</v>
      </c>
      <c r="D69" s="25">
        <v>130.19999999999999</v>
      </c>
      <c r="E69" s="106">
        <v>39</v>
      </c>
      <c r="F69" s="25">
        <v>114.9</v>
      </c>
      <c r="G69" s="27">
        <v>35</v>
      </c>
      <c r="H69" s="28">
        <v>36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3" t="s">
        <v>64</v>
      </c>
      <c r="T69" s="8">
        <v>130</v>
      </c>
      <c r="U69" s="13"/>
      <c r="W69" s="25">
        <f>D69</f>
        <v>130.19999999999999</v>
      </c>
      <c r="X69" s="106">
        <f>E69</f>
        <v>39</v>
      </c>
      <c r="Y69" s="32">
        <f>H69</f>
        <v>36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4/2</v>
      </c>
      <c r="AH69" s="36" t="str">
        <f>IF(A69="","",A69)</f>
        <v>신동아</v>
      </c>
      <c r="AI69" s="106">
        <f>IF(E69="","",E69)</f>
        <v>39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9"/>
      <c r="B70" s="113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70"/>
      <c r="U70" s="13"/>
      <c r="W70" s="107" t="str">
        <f>$A$4&amp;" "&amp;A71&amp;"("&amp;B71&amp;","&amp;C71&amp;"^)"</f>
        <v>조치원읍 현대('92.01.,222^)</v>
      </c>
      <c r="X70" s="108"/>
      <c r="Y70" s="108"/>
      <c r="Z70" s="108"/>
      <c r="AA70" s="108"/>
      <c r="AB70" s="108"/>
      <c r="AC70" s="108"/>
      <c r="AD70" s="108"/>
      <c r="AE70" s="108"/>
      <c r="AF70" s="109"/>
      <c r="AH70" s="36" t="str">
        <f>IF(A70="","",A70)</f>
        <v/>
      </c>
      <c r="AI70" s="37" t="str">
        <f>IF(E70="","",E70)</f>
        <v/>
      </c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</row>
    <row r="71" spans="1:48" x14ac:dyDescent="0.3">
      <c r="A71" s="5" t="s">
        <v>3385</v>
      </c>
      <c r="B71" s="16" t="s">
        <v>3386</v>
      </c>
      <c r="C71" s="28">
        <v>222</v>
      </c>
      <c r="D71" s="25">
        <v>102</v>
      </c>
      <c r="E71" s="106">
        <v>31</v>
      </c>
      <c r="F71" s="25">
        <v>85</v>
      </c>
      <c r="G71" s="27">
        <v>26</v>
      </c>
      <c r="H71" s="28">
        <v>222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>
        <v>102</v>
      </c>
      <c r="U71" s="13"/>
      <c r="W71" s="25">
        <f>D71</f>
        <v>102</v>
      </c>
      <c r="X71" s="106">
        <f>E71</f>
        <v>31</v>
      </c>
      <c r="Y71" s="32">
        <f>H71</f>
        <v>222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현대</v>
      </c>
      <c r="AI71" s="106">
        <f>IF(E71="","",E71)</f>
        <v>31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X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조치원읍 일신유니-빌('02.01.,299^)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3387</v>
      </c>
      <c r="B73" s="16" t="s">
        <v>2918</v>
      </c>
      <c r="C73" s="28">
        <v>299</v>
      </c>
      <c r="D73" s="25">
        <v>34.4</v>
      </c>
      <c r="E73" s="106">
        <v>10</v>
      </c>
      <c r="F73" s="25">
        <v>25.8</v>
      </c>
      <c r="G73" s="27">
        <v>8</v>
      </c>
      <c r="H73" s="28">
        <v>19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1</v>
      </c>
      <c r="R73" s="15">
        <v>1</v>
      </c>
      <c r="S73" s="113" t="s">
        <v>2919</v>
      </c>
      <c r="T73" s="8">
        <v>34</v>
      </c>
      <c r="U73" s="13"/>
      <c r="W73" s="25">
        <f>D73</f>
        <v>34.4</v>
      </c>
      <c r="X73" s="106">
        <f>E73</f>
        <v>10</v>
      </c>
      <c r="Y73" s="32">
        <f>H73</f>
        <v>19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복</v>
      </c>
      <c r="AF73" s="15" t="str">
        <f>Q73&amp;"/"&amp;R73</f>
        <v>1/1</v>
      </c>
      <c r="AH73" s="36" t="str">
        <f>IF(A73="","",A73)</f>
        <v>일신유니-빌</v>
      </c>
      <c r="AI73" s="106">
        <f>IF(E73="","",E73)</f>
        <v>10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X</v>
      </c>
      <c r="AV73" s="113" t="str">
        <f>IF(AO73="","",IF(AND(AO73="O",AP73="O",AR73="O",AT73="O",AU73="O"),"후보","X"))</f>
        <v/>
      </c>
    </row>
    <row r="74" spans="1:48" x14ac:dyDescent="0.3">
      <c r="A74" s="5" t="s">
        <v>3387</v>
      </c>
      <c r="B74" s="16" t="s">
        <v>3388</v>
      </c>
      <c r="C74" s="28">
        <v>299</v>
      </c>
      <c r="D74" s="25">
        <v>37.6</v>
      </c>
      <c r="E74" s="106">
        <v>11</v>
      </c>
      <c r="F74" s="25">
        <v>28.2</v>
      </c>
      <c r="G74" s="27">
        <v>9</v>
      </c>
      <c r="H74" s="28">
        <v>280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1</v>
      </c>
      <c r="R74" s="15">
        <v>1</v>
      </c>
      <c r="S74" s="113" t="s">
        <v>2919</v>
      </c>
      <c r="T74" s="8">
        <v>37</v>
      </c>
      <c r="U74" s="13"/>
      <c r="W74" s="25">
        <f>D74</f>
        <v>37.6</v>
      </c>
      <c r="X74" s="106">
        <f>E74</f>
        <v>11</v>
      </c>
      <c r="Y74" s="32">
        <f>H74</f>
        <v>280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복</v>
      </c>
      <c r="AF74" s="15" t="str">
        <f>Q74&amp;"/"&amp;R74</f>
        <v>1/1</v>
      </c>
      <c r="AH74" s="36" t="str">
        <f>IF(A74="","",A74)</f>
        <v>일신유니-빌</v>
      </c>
      <c r="AI74" s="106">
        <f>IF(E74="","",E74)</f>
        <v>11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X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조치원읍 e-편한세상세종('13.02.,983^)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3389</v>
      </c>
      <c r="B76" s="16" t="s">
        <v>3390</v>
      </c>
      <c r="C76" s="28">
        <v>983</v>
      </c>
      <c r="D76" s="25">
        <v>115.5</v>
      </c>
      <c r="E76" s="106">
        <v>35</v>
      </c>
      <c r="F76" s="25">
        <v>84.7</v>
      </c>
      <c r="G76" s="27">
        <v>26</v>
      </c>
      <c r="H76" s="28">
        <v>193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 t="s">
        <v>3391</v>
      </c>
      <c r="U76" s="13"/>
      <c r="W76" s="25">
        <f>D76</f>
        <v>115.5</v>
      </c>
      <c r="X76" s="106">
        <f>E76</f>
        <v>35</v>
      </c>
      <c r="Y76" s="32">
        <f>H76</f>
        <v>193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e-편한세상세종</v>
      </c>
      <c r="AI76" s="106">
        <f>IF(E76="","",E76)</f>
        <v>35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3389</v>
      </c>
      <c r="B77" s="16" t="s">
        <v>3390</v>
      </c>
      <c r="C77" s="28">
        <v>983</v>
      </c>
      <c r="D77" s="25">
        <v>115</v>
      </c>
      <c r="E77" s="106">
        <v>35</v>
      </c>
      <c r="F77" s="25">
        <v>84.4</v>
      </c>
      <c r="G77" s="27">
        <v>26</v>
      </c>
      <c r="H77" s="28">
        <v>78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 t="s">
        <v>3164</v>
      </c>
      <c r="U77" s="13"/>
      <c r="W77" s="25">
        <f>D77</f>
        <v>115</v>
      </c>
      <c r="X77" s="106">
        <f>E77</f>
        <v>35</v>
      </c>
      <c r="Y77" s="32">
        <f>H77</f>
        <v>78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e-편한세상세종</v>
      </c>
      <c r="AI77" s="106">
        <f>IF(E77="","",E77)</f>
        <v>35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3389</v>
      </c>
      <c r="B78" s="16" t="s">
        <v>3390</v>
      </c>
      <c r="C78" s="28">
        <v>983</v>
      </c>
      <c r="D78" s="25">
        <v>129.4</v>
      </c>
      <c r="E78" s="106">
        <v>39</v>
      </c>
      <c r="F78" s="25">
        <v>99.7</v>
      </c>
      <c r="G78" s="27">
        <v>30</v>
      </c>
      <c r="H78" s="28">
        <v>253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64</v>
      </c>
      <c r="T78" s="8" t="s">
        <v>3392</v>
      </c>
      <c r="U78" s="13"/>
      <c r="W78" s="25">
        <f>D78</f>
        <v>129.4</v>
      </c>
      <c r="X78" s="106">
        <f>E78</f>
        <v>39</v>
      </c>
      <c r="Y78" s="32">
        <f>H78</f>
        <v>253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e-편한세상세종</v>
      </c>
      <c r="AI78" s="106">
        <f>IF(E78="","",E78)</f>
        <v>39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3389</v>
      </c>
      <c r="B79" s="16" t="s">
        <v>3393</v>
      </c>
      <c r="C79" s="28">
        <v>983</v>
      </c>
      <c r="D79" s="25">
        <v>130.6</v>
      </c>
      <c r="E79" s="106">
        <v>40</v>
      </c>
      <c r="F79" s="25">
        <v>103.2</v>
      </c>
      <c r="G79" s="27">
        <v>31</v>
      </c>
      <c r="H79" s="28">
        <v>40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3394</v>
      </c>
      <c r="T79" s="8" t="s">
        <v>2518</v>
      </c>
      <c r="U79" s="13"/>
      <c r="W79" s="25">
        <f>D79</f>
        <v>130.6</v>
      </c>
      <c r="X79" s="106">
        <f>E79</f>
        <v>40</v>
      </c>
      <c r="Y79" s="32">
        <f>H79</f>
        <v>40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e-편한세상세종</v>
      </c>
      <c r="AI79" s="106">
        <f>IF(E79="","",E79)</f>
        <v>40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3389</v>
      </c>
      <c r="B80" s="16" t="s">
        <v>3390</v>
      </c>
      <c r="C80" s="28">
        <v>983</v>
      </c>
      <c r="D80" s="25">
        <v>130.19999999999999</v>
      </c>
      <c r="E80" s="106">
        <v>39</v>
      </c>
      <c r="F80" s="25">
        <v>101.7</v>
      </c>
      <c r="G80" s="27">
        <v>31</v>
      </c>
      <c r="H80" s="28">
        <v>29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3395</v>
      </c>
      <c r="U80" s="13"/>
      <c r="W80" s="25">
        <f>D80</f>
        <v>130.19999999999999</v>
      </c>
      <c r="X80" s="106">
        <f>E80</f>
        <v>39</v>
      </c>
      <c r="Y80" s="32">
        <f>H80</f>
        <v>29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e-편한세상세종</v>
      </c>
      <c r="AI80" s="106">
        <f>IF(E80="","",E80)</f>
        <v>39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3389</v>
      </c>
      <c r="B81" s="16" t="s">
        <v>3390</v>
      </c>
      <c r="C81" s="28">
        <v>983</v>
      </c>
      <c r="D81" s="25">
        <v>157.30000000000001</v>
      </c>
      <c r="E81" s="106">
        <v>48</v>
      </c>
      <c r="F81" s="25">
        <v>125.7</v>
      </c>
      <c r="G81" s="27">
        <v>38</v>
      </c>
      <c r="H81" s="28">
        <v>158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64</v>
      </c>
      <c r="T81" s="8" t="s">
        <v>2384</v>
      </c>
      <c r="U81" s="13"/>
      <c r="W81" s="25">
        <f>D81</f>
        <v>157.30000000000001</v>
      </c>
      <c r="X81" s="106">
        <f>E81</f>
        <v>48</v>
      </c>
      <c r="Y81" s="32">
        <f>H81</f>
        <v>158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4/2</v>
      </c>
      <c r="AH81" s="36" t="str">
        <f>IF(A81="","",A81)</f>
        <v>e-편한세상세종</v>
      </c>
      <c r="AI81" s="106">
        <f>IF(E81="","",E81)</f>
        <v>48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3389</v>
      </c>
      <c r="B82" s="16" t="s">
        <v>3390</v>
      </c>
      <c r="C82" s="28">
        <v>983</v>
      </c>
      <c r="D82" s="25">
        <v>158.6</v>
      </c>
      <c r="E82" s="106">
        <v>48</v>
      </c>
      <c r="F82" s="25">
        <v>125.5</v>
      </c>
      <c r="G82" s="27">
        <v>38</v>
      </c>
      <c r="H82" s="28">
        <v>116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3394</v>
      </c>
      <c r="T82" s="8" t="s">
        <v>3396</v>
      </c>
      <c r="U82" s="13"/>
      <c r="W82" s="25">
        <f>D82</f>
        <v>158.6</v>
      </c>
      <c r="X82" s="106">
        <f>E82</f>
        <v>48</v>
      </c>
      <c r="Y82" s="32">
        <f>H82</f>
        <v>116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e-편한세상세종</v>
      </c>
      <c r="AI82" s="106">
        <f>IF(E82="","",E82)</f>
        <v>48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3397</v>
      </c>
      <c r="B83" s="16" t="s">
        <v>3393</v>
      </c>
      <c r="C83" s="28">
        <v>983</v>
      </c>
      <c r="D83" s="25">
        <v>181.5</v>
      </c>
      <c r="E83" s="106">
        <v>55</v>
      </c>
      <c r="F83" s="25">
        <v>152.80000000000001</v>
      </c>
      <c r="G83" s="27">
        <v>46</v>
      </c>
      <c r="H83" s="28">
        <v>116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3394</v>
      </c>
      <c r="T83" s="8">
        <v>181</v>
      </c>
      <c r="U83" s="13"/>
      <c r="W83" s="25">
        <f>D83</f>
        <v>181.5</v>
      </c>
      <c r="X83" s="106">
        <f>E83</f>
        <v>55</v>
      </c>
      <c r="Y83" s="32">
        <f>H83</f>
        <v>116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e-편한세상세종</v>
      </c>
      <c r="AI83" s="106">
        <f>IF(E83="","",E83)</f>
        <v>55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조치원읍 조형('91.09.,492^)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3398</v>
      </c>
      <c r="B85" s="16" t="s">
        <v>3399</v>
      </c>
      <c r="C85" s="28">
        <v>492</v>
      </c>
      <c r="D85" s="25">
        <v>54.8</v>
      </c>
      <c r="E85" s="106">
        <v>17</v>
      </c>
      <c r="F85" s="25">
        <v>40</v>
      </c>
      <c r="G85" s="27">
        <v>12</v>
      </c>
      <c r="H85" s="28">
        <v>260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1</v>
      </c>
      <c r="S85" s="113" t="s">
        <v>64</v>
      </c>
      <c r="T85" s="8">
        <v>54</v>
      </c>
      <c r="U85" s="13"/>
      <c r="W85" s="25">
        <f>D85</f>
        <v>54.8</v>
      </c>
      <c r="X85" s="106">
        <f>E85</f>
        <v>17</v>
      </c>
      <c r="Y85" s="32">
        <f>H85</f>
        <v>260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3/1</v>
      </c>
      <c r="AH85" s="36" t="str">
        <f>IF(A85="","",A85)</f>
        <v>조형</v>
      </c>
      <c r="AI85" s="106">
        <f>IF(E85="","",E85)</f>
        <v>17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3400</v>
      </c>
      <c r="B86" s="16" t="s">
        <v>3399</v>
      </c>
      <c r="C86" s="28">
        <v>492</v>
      </c>
      <c r="D86" s="25">
        <v>76.5</v>
      </c>
      <c r="E86" s="106">
        <v>23</v>
      </c>
      <c r="F86" s="25">
        <v>58.4</v>
      </c>
      <c r="G86" s="27">
        <v>18</v>
      </c>
      <c r="H86" s="28">
        <v>232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1</v>
      </c>
      <c r="S86" s="113" t="s">
        <v>3401</v>
      </c>
      <c r="T86" s="8">
        <v>76</v>
      </c>
      <c r="U86" s="13"/>
      <c r="W86" s="25">
        <f>D86</f>
        <v>76.5</v>
      </c>
      <c r="X86" s="106">
        <f>E86</f>
        <v>23</v>
      </c>
      <c r="Y86" s="32">
        <f>H86</f>
        <v>232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3/1</v>
      </c>
      <c r="AH86" s="36" t="str">
        <f>IF(A86="","",A86)</f>
        <v>조형</v>
      </c>
      <c r="AI86" s="106">
        <f>IF(E86="","",E86)</f>
        <v>23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</sheetData>
  <mergeCells count="1">
    <mergeCell ref="AJ1:AN1"/>
  </mergeCells>
  <phoneticPr fontId="2" type="noConversion"/>
  <conditionalFormatting sqref="AV4:AV6">
    <cfRule type="expression" dxfId="6565" priority="1344">
      <formula>AV4="X"</formula>
    </cfRule>
    <cfRule type="expression" dxfId="6564" priority="1345">
      <formula>AV4="후보"</formula>
    </cfRule>
  </conditionalFormatting>
  <conditionalFormatting sqref="Z2:Z6">
    <cfRule type="colorScale" priority="13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563" priority="1341" operator="greaterThan">
      <formula>0.9</formula>
    </cfRule>
    <cfRule type="cellIs" dxfId="6562" priority="1342" operator="greaterThan">
      <formula>0.85</formula>
    </cfRule>
  </conditionalFormatting>
  <conditionalFormatting sqref="N1:N2">
    <cfRule type="cellIs" dxfId="6561" priority="1339" operator="greaterThan">
      <formula>0.9</formula>
    </cfRule>
    <cfRule type="cellIs" dxfId="6560" priority="1340" operator="greaterThan">
      <formula>0.85</formula>
    </cfRule>
  </conditionalFormatting>
  <conditionalFormatting sqref="N6">
    <cfRule type="cellIs" dxfId="6559" priority="1337" operator="greaterThan">
      <formula>0.9</formula>
    </cfRule>
    <cfRule type="cellIs" dxfId="6558" priority="1338" operator="greaterThan">
      <formula>0.85</formula>
    </cfRule>
  </conditionalFormatting>
  <conditionalFormatting sqref="E6">
    <cfRule type="expression" dxfId="6557" priority="1333">
      <formula>AND(IF(OR($Q6=1,$Q6=2),1,0),IF($X6&lt;=20,1,0))</formula>
    </cfRule>
    <cfRule type="expression" dxfId="6556" priority="1334">
      <formula>AND(IF($Q6=2,1,0),IF($X6&lt;30,1,0))</formula>
    </cfRule>
    <cfRule type="expression" dxfId="6555" priority="1335">
      <formula>AND(IF($Q6=3,1,0),IF($X6&lt;30,1,0))</formula>
    </cfRule>
    <cfRule type="expression" dxfId="6554" priority="1336">
      <formula>AND(IF($Q6=3,1,IF($Q6=4,1,0)),IF($F6&lt;=85,1,0))</formula>
    </cfRule>
  </conditionalFormatting>
  <conditionalFormatting sqref="X6">
    <cfRule type="expression" dxfId="6553" priority="1329">
      <formula>AND(IF(OR($Q6=1,$Q6=2),1,0),IF($X6&lt;=20,1,0))</formula>
    </cfRule>
    <cfRule type="expression" dxfId="6552" priority="1330">
      <formula>AND(IF($Q6=2,1,0),IF($X6&lt;30,1,0))</formula>
    </cfRule>
    <cfRule type="expression" dxfId="6551" priority="1331">
      <formula>AND(IF($Q6=3,1,0),IF($X6&lt;30,1,0))</formula>
    </cfRule>
    <cfRule type="expression" dxfId="6550" priority="1332">
      <formula>AND(IF($Q6=3,1,IF($Q6=4,1,0)),IF($F6&lt;=85,1,0))</formula>
    </cfRule>
  </conditionalFormatting>
  <conditionalFormatting sqref="AI6">
    <cfRule type="expression" dxfId="6549" priority="1325">
      <formula>AND(IF(OR($Q6=1,$Q6=2),1,0),IF($X6&lt;=20,1,0))</formula>
    </cfRule>
    <cfRule type="expression" dxfId="6548" priority="1326">
      <formula>AND(IF($Q6=2,1,0),IF($X6&lt;30,1,0))</formula>
    </cfRule>
    <cfRule type="expression" dxfId="6547" priority="1327">
      <formula>AND(IF($Q6=3,1,0),IF($X6&lt;30,1,0))</formula>
    </cfRule>
    <cfRule type="expression" dxfId="6546" priority="1328">
      <formula>AND(IF($Q6=3,1,IF($Q6=4,1,0)),IF($F6&lt;=85,1,0))</formula>
    </cfRule>
  </conditionalFormatting>
  <conditionalFormatting sqref="AV7">
    <cfRule type="expression" dxfId="6545" priority="1323">
      <formula>AV7="X"</formula>
    </cfRule>
    <cfRule type="expression" dxfId="6544" priority="1324">
      <formula>AV7="후보"</formula>
    </cfRule>
  </conditionalFormatting>
  <conditionalFormatting sqref="Z7">
    <cfRule type="colorScale" priority="1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543" priority="1320" operator="greaterThan">
      <formula>0.9</formula>
    </cfRule>
    <cfRule type="cellIs" dxfId="6542" priority="1321" operator="greaterThan">
      <formula>0.85</formula>
    </cfRule>
  </conditionalFormatting>
  <conditionalFormatting sqref="N7">
    <cfRule type="cellIs" dxfId="6541" priority="1318" operator="greaterThan">
      <formula>0.9</formula>
    </cfRule>
    <cfRule type="cellIs" dxfId="6540" priority="1319" operator="greaterThan">
      <formula>0.85</formula>
    </cfRule>
  </conditionalFormatting>
  <conditionalFormatting sqref="E7">
    <cfRule type="expression" dxfId="6539" priority="1314">
      <formula>AND(IF(OR($Q7=1,$Q7=2),1,0),IF($X7&lt;=20,1,0))</formula>
    </cfRule>
    <cfRule type="expression" dxfId="6538" priority="1315">
      <formula>AND(IF($Q7=2,1,0),IF($X7&lt;30,1,0))</formula>
    </cfRule>
    <cfRule type="expression" dxfId="6537" priority="1316">
      <formula>AND(IF($Q7=3,1,0),IF($X7&lt;30,1,0))</formula>
    </cfRule>
    <cfRule type="expression" dxfId="6536" priority="1317">
      <formula>AND(IF($Q7=3,1,IF($Q7=4,1,0)),IF($F7&lt;=85,1,0))</formula>
    </cfRule>
  </conditionalFormatting>
  <conditionalFormatting sqref="X7">
    <cfRule type="expression" dxfId="6535" priority="1310">
      <formula>AND(IF(OR($Q7=1,$Q7=2),1,0),IF($X7&lt;=20,1,0))</formula>
    </cfRule>
    <cfRule type="expression" dxfId="6534" priority="1311">
      <formula>AND(IF($Q7=2,1,0),IF($X7&lt;30,1,0))</formula>
    </cfRule>
    <cfRule type="expression" dxfId="6533" priority="1312">
      <formula>AND(IF($Q7=3,1,0),IF($X7&lt;30,1,0))</formula>
    </cfRule>
    <cfRule type="expression" dxfId="6532" priority="1313">
      <formula>AND(IF($Q7=3,1,IF($Q7=4,1,0)),IF($F7&lt;=85,1,0))</formula>
    </cfRule>
  </conditionalFormatting>
  <conditionalFormatting sqref="AI7">
    <cfRule type="expression" dxfId="6531" priority="1306">
      <formula>AND(IF(OR($Q7=1,$Q7=2),1,0),IF($X7&lt;=20,1,0))</formula>
    </cfRule>
    <cfRule type="expression" dxfId="6530" priority="1307">
      <formula>AND(IF($Q7=2,1,0),IF($X7&lt;30,1,0))</formula>
    </cfRule>
    <cfRule type="expression" dxfId="6529" priority="1308">
      <formula>AND(IF($Q7=3,1,0),IF($X7&lt;30,1,0))</formula>
    </cfRule>
    <cfRule type="expression" dxfId="6528" priority="1309">
      <formula>AND(IF($Q7=3,1,IF($Q7=4,1,0)),IF($F7&lt;=85,1,0))</formula>
    </cfRule>
  </conditionalFormatting>
  <conditionalFormatting sqref="AV8">
    <cfRule type="expression" dxfId="6527" priority="1304">
      <formula>AV8="X"</formula>
    </cfRule>
    <cfRule type="expression" dxfId="6526" priority="1305">
      <formula>AV8="후보"</formula>
    </cfRule>
  </conditionalFormatting>
  <conditionalFormatting sqref="Z8">
    <cfRule type="colorScale" priority="1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6525" priority="1301" operator="greaterThan">
      <formula>0.9</formula>
    </cfRule>
    <cfRule type="cellIs" dxfId="6524" priority="1302" operator="greaterThan">
      <formula>0.85</formula>
    </cfRule>
  </conditionalFormatting>
  <conditionalFormatting sqref="N8">
    <cfRule type="cellIs" dxfId="6523" priority="1299" operator="greaterThan">
      <formula>0.9</formula>
    </cfRule>
    <cfRule type="cellIs" dxfId="6522" priority="1300" operator="greaterThan">
      <formula>0.85</formula>
    </cfRule>
  </conditionalFormatting>
  <conditionalFormatting sqref="E8">
    <cfRule type="expression" dxfId="6521" priority="1295">
      <formula>AND(IF(OR($Q8=1,$Q8=2),1,0),IF($X8&lt;=20,1,0))</formula>
    </cfRule>
    <cfRule type="expression" dxfId="6520" priority="1296">
      <formula>AND(IF($Q8=2,1,0),IF($X8&lt;30,1,0))</formula>
    </cfRule>
    <cfRule type="expression" dxfId="6519" priority="1297">
      <formula>AND(IF($Q8=3,1,0),IF($X8&lt;30,1,0))</formula>
    </cfRule>
    <cfRule type="expression" dxfId="6518" priority="1298">
      <formula>AND(IF($Q8=3,1,IF($Q8=4,1,0)),IF($F8&lt;=85,1,0))</formula>
    </cfRule>
  </conditionalFormatting>
  <conditionalFormatting sqref="X8">
    <cfRule type="expression" dxfId="6517" priority="1291">
      <formula>AND(IF(OR($Q8=1,$Q8=2),1,0),IF($X8&lt;=20,1,0))</formula>
    </cfRule>
    <cfRule type="expression" dxfId="6516" priority="1292">
      <formula>AND(IF($Q8=2,1,0),IF($X8&lt;30,1,0))</formula>
    </cfRule>
    <cfRule type="expression" dxfId="6515" priority="1293">
      <formula>AND(IF($Q8=3,1,0),IF($X8&lt;30,1,0))</formula>
    </cfRule>
    <cfRule type="expression" dxfId="6514" priority="1294">
      <formula>AND(IF($Q8=3,1,IF($Q8=4,1,0)),IF($F8&lt;=85,1,0))</formula>
    </cfRule>
  </conditionalFormatting>
  <conditionalFormatting sqref="AI8">
    <cfRule type="expression" dxfId="6513" priority="1287">
      <formula>AND(IF(OR($Q8=1,$Q8=2),1,0),IF($X8&lt;=20,1,0))</formula>
    </cfRule>
    <cfRule type="expression" dxfId="6512" priority="1288">
      <formula>AND(IF($Q8=2,1,0),IF($X8&lt;30,1,0))</formula>
    </cfRule>
    <cfRule type="expression" dxfId="6511" priority="1289">
      <formula>AND(IF($Q8=3,1,0),IF($X8&lt;30,1,0))</formula>
    </cfRule>
    <cfRule type="expression" dxfId="6510" priority="1290">
      <formula>AND(IF($Q8=3,1,IF($Q8=4,1,0)),IF($F8&lt;=85,1,0))</formula>
    </cfRule>
  </conditionalFormatting>
  <conditionalFormatting sqref="AV9">
    <cfRule type="expression" dxfId="6509" priority="1285">
      <formula>AV9="X"</formula>
    </cfRule>
    <cfRule type="expression" dxfId="6508" priority="1286">
      <formula>AV9="후보"</formula>
    </cfRule>
  </conditionalFormatting>
  <conditionalFormatting sqref="Z9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507" priority="1282" operator="greaterThan">
      <formula>0.9</formula>
    </cfRule>
    <cfRule type="cellIs" dxfId="6506" priority="1283" operator="greaterThan">
      <formula>0.85</formula>
    </cfRule>
  </conditionalFormatting>
  <conditionalFormatting sqref="N9">
    <cfRule type="cellIs" dxfId="6505" priority="1280" operator="greaterThan">
      <formula>0.9</formula>
    </cfRule>
    <cfRule type="cellIs" dxfId="6504" priority="1281" operator="greaterThan">
      <formula>0.85</formula>
    </cfRule>
  </conditionalFormatting>
  <conditionalFormatting sqref="E9">
    <cfRule type="expression" dxfId="6503" priority="1276">
      <formula>AND(IF(OR($Q9=1,$Q9=2),1,0),IF($X9&lt;=20,1,0))</formula>
    </cfRule>
    <cfRule type="expression" dxfId="6502" priority="1277">
      <formula>AND(IF($Q9=2,1,0),IF($X9&lt;30,1,0))</formula>
    </cfRule>
    <cfRule type="expression" dxfId="6501" priority="1278">
      <formula>AND(IF($Q9=3,1,0),IF($X9&lt;30,1,0))</formula>
    </cfRule>
    <cfRule type="expression" dxfId="6500" priority="1279">
      <formula>AND(IF($Q9=3,1,IF($Q9=4,1,0)),IF($F9&lt;=85,1,0))</formula>
    </cfRule>
  </conditionalFormatting>
  <conditionalFormatting sqref="X9">
    <cfRule type="expression" dxfId="6499" priority="1272">
      <formula>AND(IF(OR($Q9=1,$Q9=2),1,0),IF($X9&lt;=20,1,0))</formula>
    </cfRule>
    <cfRule type="expression" dxfId="6498" priority="1273">
      <formula>AND(IF($Q9=2,1,0),IF($X9&lt;30,1,0))</formula>
    </cfRule>
    <cfRule type="expression" dxfId="6497" priority="1274">
      <formula>AND(IF($Q9=3,1,0),IF($X9&lt;30,1,0))</formula>
    </cfRule>
    <cfRule type="expression" dxfId="6496" priority="1275">
      <formula>AND(IF($Q9=3,1,IF($Q9=4,1,0)),IF($F9&lt;=85,1,0))</formula>
    </cfRule>
  </conditionalFormatting>
  <conditionalFormatting sqref="AI9">
    <cfRule type="expression" dxfId="6495" priority="1268">
      <formula>AND(IF(OR($Q9=1,$Q9=2),1,0),IF($X9&lt;=20,1,0))</formula>
    </cfRule>
    <cfRule type="expression" dxfId="6494" priority="1269">
      <formula>AND(IF($Q9=2,1,0),IF($X9&lt;30,1,0))</formula>
    </cfRule>
    <cfRule type="expression" dxfId="6493" priority="1270">
      <formula>AND(IF($Q9=3,1,0),IF($X9&lt;30,1,0))</formula>
    </cfRule>
    <cfRule type="expression" dxfId="6492" priority="1271">
      <formula>AND(IF($Q9=3,1,IF($Q9=4,1,0)),IF($F9&lt;=85,1,0))</formula>
    </cfRule>
  </conditionalFormatting>
  <conditionalFormatting sqref="AV10">
    <cfRule type="expression" dxfId="6491" priority="1266">
      <formula>AV10="X"</formula>
    </cfRule>
    <cfRule type="expression" dxfId="6490" priority="1267">
      <formula>AV10="후보"</formula>
    </cfRule>
  </conditionalFormatting>
  <conditionalFormatting sqref="Z10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6489" priority="1263" operator="greaterThan">
      <formula>0.9</formula>
    </cfRule>
    <cfRule type="cellIs" dxfId="6488" priority="1264" operator="greaterThan">
      <formula>0.85</formula>
    </cfRule>
  </conditionalFormatting>
  <conditionalFormatting sqref="N10">
    <cfRule type="cellIs" dxfId="6487" priority="1261" operator="greaterThan">
      <formula>0.9</formula>
    </cfRule>
    <cfRule type="cellIs" dxfId="6486" priority="1262" operator="greaterThan">
      <formula>0.85</formula>
    </cfRule>
  </conditionalFormatting>
  <conditionalFormatting sqref="E10">
    <cfRule type="expression" dxfId="6485" priority="1257">
      <formula>AND(IF(OR($Q10=1,$Q10=2),1,0),IF($X10&lt;=20,1,0))</formula>
    </cfRule>
    <cfRule type="expression" dxfId="6484" priority="1258">
      <formula>AND(IF($Q10=2,1,0),IF($X10&lt;30,1,0))</formula>
    </cfRule>
    <cfRule type="expression" dxfId="6483" priority="1259">
      <formula>AND(IF($Q10=3,1,0),IF($X10&lt;30,1,0))</formula>
    </cfRule>
    <cfRule type="expression" dxfId="6482" priority="1260">
      <formula>AND(IF($Q10=3,1,IF($Q10=4,1,0)),IF($F10&lt;=85,1,0))</formula>
    </cfRule>
  </conditionalFormatting>
  <conditionalFormatting sqref="X10">
    <cfRule type="expression" dxfId="6481" priority="1253">
      <formula>AND(IF(OR($Q10=1,$Q10=2),1,0),IF($X10&lt;=20,1,0))</formula>
    </cfRule>
    <cfRule type="expression" dxfId="6480" priority="1254">
      <formula>AND(IF($Q10=2,1,0),IF($X10&lt;30,1,0))</formula>
    </cfRule>
    <cfRule type="expression" dxfId="6479" priority="1255">
      <formula>AND(IF($Q10=3,1,0),IF($X10&lt;30,1,0))</formula>
    </cfRule>
    <cfRule type="expression" dxfId="6478" priority="1256">
      <formula>AND(IF($Q10=3,1,IF($Q10=4,1,0)),IF($F10&lt;=85,1,0))</formula>
    </cfRule>
  </conditionalFormatting>
  <conditionalFormatting sqref="AI10">
    <cfRule type="expression" dxfId="6477" priority="1249">
      <formula>AND(IF(OR($Q10=1,$Q10=2),1,0),IF($X10&lt;=20,1,0))</formula>
    </cfRule>
    <cfRule type="expression" dxfId="6476" priority="1250">
      <formula>AND(IF($Q10=2,1,0),IF($X10&lt;30,1,0))</formula>
    </cfRule>
    <cfRule type="expression" dxfId="6475" priority="1251">
      <formula>AND(IF($Q10=3,1,0),IF($X10&lt;30,1,0))</formula>
    </cfRule>
    <cfRule type="expression" dxfId="6474" priority="1252">
      <formula>AND(IF($Q10=3,1,IF($Q10=4,1,0)),IF($F10&lt;=85,1,0))</formula>
    </cfRule>
  </conditionalFormatting>
  <conditionalFormatting sqref="AV11">
    <cfRule type="expression" dxfId="6473" priority="1247">
      <formula>AV11="X"</formula>
    </cfRule>
    <cfRule type="expression" dxfId="6472" priority="1248">
      <formula>AV11="후보"</formula>
    </cfRule>
  </conditionalFormatting>
  <conditionalFormatting sqref="Z11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6471" priority="1244" operator="greaterThan">
      <formula>0.9</formula>
    </cfRule>
    <cfRule type="cellIs" dxfId="6470" priority="1245" operator="greaterThan">
      <formula>0.85</formula>
    </cfRule>
  </conditionalFormatting>
  <conditionalFormatting sqref="AV12">
    <cfRule type="expression" dxfId="6469" priority="1242">
      <formula>AV12="X"</formula>
    </cfRule>
    <cfRule type="expression" dxfId="6468" priority="1243">
      <formula>AV12="후보"</formula>
    </cfRule>
  </conditionalFormatting>
  <conditionalFormatting sqref="Z12">
    <cfRule type="colorScale" priority="1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6467" priority="1239" operator="greaterThan">
      <formula>0.9</formula>
    </cfRule>
    <cfRule type="cellIs" dxfId="6466" priority="1240" operator="greaterThan">
      <formula>0.85</formula>
    </cfRule>
  </conditionalFormatting>
  <conditionalFormatting sqref="N12">
    <cfRule type="cellIs" dxfId="6465" priority="1237" operator="greaterThan">
      <formula>0.9</formula>
    </cfRule>
    <cfRule type="cellIs" dxfId="6464" priority="1238" operator="greaterThan">
      <formula>0.85</formula>
    </cfRule>
  </conditionalFormatting>
  <conditionalFormatting sqref="E12">
    <cfRule type="expression" dxfId="6463" priority="1233">
      <formula>AND(IF(OR($Q12=1,$Q12=2),1,0),IF($X12&lt;=20,1,0))</formula>
    </cfRule>
    <cfRule type="expression" dxfId="6462" priority="1234">
      <formula>AND(IF($Q12=2,1,0),IF($X12&lt;30,1,0))</formula>
    </cfRule>
    <cfRule type="expression" dxfId="6461" priority="1235">
      <formula>AND(IF($Q12=3,1,0),IF($X12&lt;30,1,0))</formula>
    </cfRule>
    <cfRule type="expression" dxfId="6460" priority="1236">
      <formula>AND(IF($Q12=3,1,IF($Q12=4,1,0)),IF($F12&lt;=85,1,0))</formula>
    </cfRule>
  </conditionalFormatting>
  <conditionalFormatting sqref="X12">
    <cfRule type="expression" dxfId="6459" priority="1229">
      <formula>AND(IF(OR($Q12=1,$Q12=2),1,0),IF($X12&lt;=20,1,0))</formula>
    </cfRule>
    <cfRule type="expression" dxfId="6458" priority="1230">
      <formula>AND(IF($Q12=2,1,0),IF($X12&lt;30,1,0))</formula>
    </cfRule>
    <cfRule type="expression" dxfId="6457" priority="1231">
      <formula>AND(IF($Q12=3,1,0),IF($X12&lt;30,1,0))</formula>
    </cfRule>
    <cfRule type="expression" dxfId="6456" priority="1232">
      <formula>AND(IF($Q12=3,1,IF($Q12=4,1,0)),IF($F12&lt;=85,1,0))</formula>
    </cfRule>
  </conditionalFormatting>
  <conditionalFormatting sqref="AI12">
    <cfRule type="expression" dxfId="6455" priority="1225">
      <formula>AND(IF(OR($Q12=1,$Q12=2),1,0),IF($X12&lt;=20,1,0))</formula>
    </cfRule>
    <cfRule type="expression" dxfId="6454" priority="1226">
      <formula>AND(IF($Q12=2,1,0),IF($X12&lt;30,1,0))</formula>
    </cfRule>
    <cfRule type="expression" dxfId="6453" priority="1227">
      <formula>AND(IF($Q12=3,1,0),IF($X12&lt;30,1,0))</formula>
    </cfRule>
    <cfRule type="expression" dxfId="6452" priority="1228">
      <formula>AND(IF($Q12=3,1,IF($Q12=4,1,0)),IF($F12&lt;=85,1,0))</formula>
    </cfRule>
  </conditionalFormatting>
  <conditionalFormatting sqref="AV13">
    <cfRule type="expression" dxfId="6451" priority="1223">
      <formula>AV13="X"</formula>
    </cfRule>
    <cfRule type="expression" dxfId="6450" priority="1224">
      <formula>AV13="후보"</formula>
    </cfRule>
  </conditionalFormatting>
  <conditionalFormatting sqref="Z13">
    <cfRule type="colorScale" priority="1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6449" priority="1220" operator="greaterThan">
      <formula>0.9</formula>
    </cfRule>
    <cfRule type="cellIs" dxfId="6448" priority="1221" operator="greaterThan">
      <formula>0.85</formula>
    </cfRule>
  </conditionalFormatting>
  <conditionalFormatting sqref="N13">
    <cfRule type="cellIs" dxfId="6447" priority="1218" operator="greaterThan">
      <formula>0.9</formula>
    </cfRule>
    <cfRule type="cellIs" dxfId="6446" priority="1219" operator="greaterThan">
      <formula>0.85</formula>
    </cfRule>
  </conditionalFormatting>
  <conditionalFormatting sqref="E13">
    <cfRule type="expression" dxfId="6445" priority="1214">
      <formula>AND(IF(OR($Q13=1,$Q13=2),1,0),IF($X13&lt;=20,1,0))</formula>
    </cfRule>
    <cfRule type="expression" dxfId="6444" priority="1215">
      <formula>AND(IF($Q13=2,1,0),IF($X13&lt;30,1,0))</formula>
    </cfRule>
    <cfRule type="expression" dxfId="6443" priority="1216">
      <formula>AND(IF($Q13=3,1,0),IF($X13&lt;30,1,0))</formula>
    </cfRule>
    <cfRule type="expression" dxfId="6442" priority="1217">
      <formula>AND(IF($Q13=3,1,IF($Q13=4,1,0)),IF($F13&lt;=85,1,0))</formula>
    </cfRule>
  </conditionalFormatting>
  <conditionalFormatting sqref="X13">
    <cfRule type="expression" dxfId="6441" priority="1210">
      <formula>AND(IF(OR($Q13=1,$Q13=2),1,0),IF($X13&lt;=20,1,0))</formula>
    </cfRule>
    <cfRule type="expression" dxfId="6440" priority="1211">
      <formula>AND(IF($Q13=2,1,0),IF($X13&lt;30,1,0))</formula>
    </cfRule>
    <cfRule type="expression" dxfId="6439" priority="1212">
      <formula>AND(IF($Q13=3,1,0),IF($X13&lt;30,1,0))</formula>
    </cfRule>
    <cfRule type="expression" dxfId="6438" priority="1213">
      <formula>AND(IF($Q13=3,1,IF($Q13=4,1,0)),IF($F13&lt;=85,1,0))</formula>
    </cfRule>
  </conditionalFormatting>
  <conditionalFormatting sqref="AI13">
    <cfRule type="expression" dxfId="6437" priority="1206">
      <formula>AND(IF(OR($Q13=1,$Q13=2),1,0),IF($X13&lt;=20,1,0))</formula>
    </cfRule>
    <cfRule type="expression" dxfId="6436" priority="1207">
      <formula>AND(IF($Q13=2,1,0),IF($X13&lt;30,1,0))</formula>
    </cfRule>
    <cfRule type="expression" dxfId="6435" priority="1208">
      <formula>AND(IF($Q13=3,1,0),IF($X13&lt;30,1,0))</formula>
    </cfRule>
    <cfRule type="expression" dxfId="6434" priority="1209">
      <formula>AND(IF($Q13=3,1,IF($Q13=4,1,0)),IF($F13&lt;=85,1,0))</formula>
    </cfRule>
  </conditionalFormatting>
  <conditionalFormatting sqref="AV14">
    <cfRule type="expression" dxfId="6433" priority="1204">
      <formula>AV14="X"</formula>
    </cfRule>
    <cfRule type="expression" dxfId="6432" priority="1205">
      <formula>AV14="후보"</formula>
    </cfRule>
  </conditionalFormatting>
  <conditionalFormatting sqref="Z14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6431" priority="1201" operator="greaterThan">
      <formula>0.9</formula>
    </cfRule>
    <cfRule type="cellIs" dxfId="6430" priority="1202" operator="greaterThan">
      <formula>0.85</formula>
    </cfRule>
  </conditionalFormatting>
  <conditionalFormatting sqref="N14">
    <cfRule type="cellIs" dxfId="6429" priority="1199" operator="greaterThan">
      <formula>0.9</formula>
    </cfRule>
    <cfRule type="cellIs" dxfId="6428" priority="1200" operator="greaterThan">
      <formula>0.85</formula>
    </cfRule>
  </conditionalFormatting>
  <conditionalFormatting sqref="E14">
    <cfRule type="expression" dxfId="6427" priority="1195">
      <formula>AND(IF(OR($Q14=1,$Q14=2),1,0),IF($X14&lt;=20,1,0))</formula>
    </cfRule>
    <cfRule type="expression" dxfId="6426" priority="1196">
      <formula>AND(IF($Q14=2,1,0),IF($X14&lt;30,1,0))</formula>
    </cfRule>
    <cfRule type="expression" dxfId="6425" priority="1197">
      <formula>AND(IF($Q14=3,1,0),IF($X14&lt;30,1,0))</formula>
    </cfRule>
    <cfRule type="expression" dxfId="6424" priority="1198">
      <formula>AND(IF($Q14=3,1,IF($Q14=4,1,0)),IF($F14&lt;=85,1,0))</formula>
    </cfRule>
  </conditionalFormatting>
  <conditionalFormatting sqref="X14">
    <cfRule type="expression" dxfId="6423" priority="1191">
      <formula>AND(IF(OR($Q14=1,$Q14=2),1,0),IF($X14&lt;=20,1,0))</formula>
    </cfRule>
    <cfRule type="expression" dxfId="6422" priority="1192">
      <formula>AND(IF($Q14=2,1,0),IF($X14&lt;30,1,0))</formula>
    </cfRule>
    <cfRule type="expression" dxfId="6421" priority="1193">
      <formula>AND(IF($Q14=3,1,0),IF($X14&lt;30,1,0))</formula>
    </cfRule>
    <cfRule type="expression" dxfId="6420" priority="1194">
      <formula>AND(IF($Q14=3,1,IF($Q14=4,1,0)),IF($F14&lt;=85,1,0))</formula>
    </cfRule>
  </conditionalFormatting>
  <conditionalFormatting sqref="AI14">
    <cfRule type="expression" dxfId="6419" priority="1187">
      <formula>AND(IF(OR($Q14=1,$Q14=2),1,0),IF($X14&lt;=20,1,0))</formula>
    </cfRule>
    <cfRule type="expression" dxfId="6418" priority="1188">
      <formula>AND(IF($Q14=2,1,0),IF($X14&lt;30,1,0))</formula>
    </cfRule>
    <cfRule type="expression" dxfId="6417" priority="1189">
      <formula>AND(IF($Q14=3,1,0),IF($X14&lt;30,1,0))</formula>
    </cfRule>
    <cfRule type="expression" dxfId="6416" priority="1190">
      <formula>AND(IF($Q14=3,1,IF($Q14=4,1,0)),IF($F14&lt;=85,1,0))</formula>
    </cfRule>
  </conditionalFormatting>
  <conditionalFormatting sqref="AV15">
    <cfRule type="expression" dxfId="6415" priority="1185">
      <formula>AV15="X"</formula>
    </cfRule>
    <cfRule type="expression" dxfId="6414" priority="1186">
      <formula>AV15="후보"</formula>
    </cfRule>
  </conditionalFormatting>
  <conditionalFormatting sqref="Z15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6413" priority="1182" operator="greaterThan">
      <formula>0.9</formula>
    </cfRule>
    <cfRule type="cellIs" dxfId="6412" priority="1183" operator="greaterThan">
      <formula>0.85</formula>
    </cfRule>
  </conditionalFormatting>
  <conditionalFormatting sqref="N15">
    <cfRule type="cellIs" dxfId="6411" priority="1180" operator="greaterThan">
      <formula>0.9</formula>
    </cfRule>
    <cfRule type="cellIs" dxfId="6410" priority="1181" operator="greaterThan">
      <formula>0.85</formula>
    </cfRule>
  </conditionalFormatting>
  <conditionalFormatting sqref="E15">
    <cfRule type="expression" dxfId="6409" priority="1176">
      <formula>AND(IF(OR($Q15=1,$Q15=2),1,0),IF($X15&lt;=20,1,0))</formula>
    </cfRule>
    <cfRule type="expression" dxfId="6408" priority="1177">
      <formula>AND(IF($Q15=2,1,0),IF($X15&lt;30,1,0))</formula>
    </cfRule>
    <cfRule type="expression" dxfId="6407" priority="1178">
      <formula>AND(IF($Q15=3,1,0),IF($X15&lt;30,1,0))</formula>
    </cfRule>
    <cfRule type="expression" dxfId="6406" priority="1179">
      <formula>AND(IF($Q15=3,1,IF($Q15=4,1,0)),IF($F15&lt;=85,1,0))</formula>
    </cfRule>
  </conditionalFormatting>
  <conditionalFormatting sqref="X15">
    <cfRule type="expression" dxfId="6405" priority="1172">
      <formula>AND(IF(OR($Q15=1,$Q15=2),1,0),IF($X15&lt;=20,1,0))</formula>
    </cfRule>
    <cfRule type="expression" dxfId="6404" priority="1173">
      <formula>AND(IF($Q15=2,1,0),IF($X15&lt;30,1,0))</formula>
    </cfRule>
    <cfRule type="expression" dxfId="6403" priority="1174">
      <formula>AND(IF($Q15=3,1,0),IF($X15&lt;30,1,0))</formula>
    </cfRule>
    <cfRule type="expression" dxfId="6402" priority="1175">
      <formula>AND(IF($Q15=3,1,IF($Q15=4,1,0)),IF($F15&lt;=85,1,0))</formula>
    </cfRule>
  </conditionalFormatting>
  <conditionalFormatting sqref="AI15">
    <cfRule type="expression" dxfId="6401" priority="1168">
      <formula>AND(IF(OR($Q15=1,$Q15=2),1,0),IF($X15&lt;=20,1,0))</formula>
    </cfRule>
    <cfRule type="expression" dxfId="6400" priority="1169">
      <formula>AND(IF($Q15=2,1,0),IF($X15&lt;30,1,0))</formula>
    </cfRule>
    <cfRule type="expression" dxfId="6399" priority="1170">
      <formula>AND(IF($Q15=3,1,0),IF($X15&lt;30,1,0))</formula>
    </cfRule>
    <cfRule type="expression" dxfId="6398" priority="1171">
      <formula>AND(IF($Q15=3,1,IF($Q15=4,1,0)),IF($F15&lt;=85,1,0))</formula>
    </cfRule>
  </conditionalFormatting>
  <conditionalFormatting sqref="AV16">
    <cfRule type="expression" dxfId="6397" priority="1166">
      <formula>AV16="X"</formula>
    </cfRule>
    <cfRule type="expression" dxfId="6396" priority="1167">
      <formula>AV16="후보"</formula>
    </cfRule>
  </conditionalFormatting>
  <conditionalFormatting sqref="Z16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6395" priority="1163" operator="greaterThan">
      <formula>0.9</formula>
    </cfRule>
    <cfRule type="cellIs" dxfId="6394" priority="1164" operator="greaterThan">
      <formula>0.85</formula>
    </cfRule>
  </conditionalFormatting>
  <conditionalFormatting sqref="AV17">
    <cfRule type="expression" dxfId="6393" priority="1161">
      <formula>AV17="X"</formula>
    </cfRule>
    <cfRule type="expression" dxfId="6392" priority="1162">
      <formula>AV17="후보"</formula>
    </cfRule>
  </conditionalFormatting>
  <conditionalFormatting sqref="Z17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6391" priority="1158" operator="greaterThan">
      <formula>0.9</formula>
    </cfRule>
    <cfRule type="cellIs" dxfId="6390" priority="1159" operator="greaterThan">
      <formula>0.85</formula>
    </cfRule>
  </conditionalFormatting>
  <conditionalFormatting sqref="N17">
    <cfRule type="cellIs" dxfId="6389" priority="1156" operator="greaterThan">
      <formula>0.9</formula>
    </cfRule>
    <cfRule type="cellIs" dxfId="6388" priority="1157" operator="greaterThan">
      <formula>0.85</formula>
    </cfRule>
  </conditionalFormatting>
  <conditionalFormatting sqref="E17">
    <cfRule type="expression" dxfId="6387" priority="1152">
      <formula>AND(IF(OR($Q17=1,$Q17=2),1,0),IF($X17&lt;=20,1,0))</formula>
    </cfRule>
    <cfRule type="expression" dxfId="6386" priority="1153">
      <formula>AND(IF($Q17=2,1,0),IF($X17&lt;30,1,0))</formula>
    </cfRule>
    <cfRule type="expression" dxfId="6385" priority="1154">
      <formula>AND(IF($Q17=3,1,0),IF($X17&lt;30,1,0))</formula>
    </cfRule>
    <cfRule type="expression" dxfId="6384" priority="1155">
      <formula>AND(IF($Q17=3,1,IF($Q17=4,1,0)),IF($F17&lt;=85,1,0))</formula>
    </cfRule>
  </conditionalFormatting>
  <conditionalFormatting sqref="X17">
    <cfRule type="expression" dxfId="6383" priority="1148">
      <formula>AND(IF(OR($Q17=1,$Q17=2),1,0),IF($X17&lt;=20,1,0))</formula>
    </cfRule>
    <cfRule type="expression" dxfId="6382" priority="1149">
      <formula>AND(IF($Q17=2,1,0),IF($X17&lt;30,1,0))</formula>
    </cfRule>
    <cfRule type="expression" dxfId="6381" priority="1150">
      <formula>AND(IF($Q17=3,1,0),IF($X17&lt;30,1,0))</formula>
    </cfRule>
    <cfRule type="expression" dxfId="6380" priority="1151">
      <formula>AND(IF($Q17=3,1,IF($Q17=4,1,0)),IF($F17&lt;=85,1,0))</formula>
    </cfRule>
  </conditionalFormatting>
  <conditionalFormatting sqref="AI17">
    <cfRule type="expression" dxfId="6379" priority="1144">
      <formula>AND(IF(OR($Q17=1,$Q17=2),1,0),IF($X17&lt;=20,1,0))</formula>
    </cfRule>
    <cfRule type="expression" dxfId="6378" priority="1145">
      <formula>AND(IF($Q17=2,1,0),IF($X17&lt;30,1,0))</formula>
    </cfRule>
    <cfRule type="expression" dxfId="6377" priority="1146">
      <formula>AND(IF($Q17=3,1,0),IF($X17&lt;30,1,0))</formula>
    </cfRule>
    <cfRule type="expression" dxfId="6376" priority="1147">
      <formula>AND(IF($Q17=3,1,IF($Q17=4,1,0)),IF($F17&lt;=85,1,0))</formula>
    </cfRule>
  </conditionalFormatting>
  <conditionalFormatting sqref="AV18">
    <cfRule type="expression" dxfId="6375" priority="1142">
      <formula>AV18="X"</formula>
    </cfRule>
    <cfRule type="expression" dxfId="6374" priority="1143">
      <formula>AV18="후보"</formula>
    </cfRule>
  </conditionalFormatting>
  <conditionalFormatting sqref="Z18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6373" priority="1139" operator="greaterThan">
      <formula>0.9</formula>
    </cfRule>
    <cfRule type="cellIs" dxfId="6372" priority="1140" operator="greaterThan">
      <formula>0.85</formula>
    </cfRule>
  </conditionalFormatting>
  <conditionalFormatting sqref="N18">
    <cfRule type="cellIs" dxfId="6371" priority="1137" operator="greaterThan">
      <formula>0.9</formula>
    </cfRule>
    <cfRule type="cellIs" dxfId="6370" priority="1138" operator="greaterThan">
      <formula>0.85</formula>
    </cfRule>
  </conditionalFormatting>
  <conditionalFormatting sqref="E18">
    <cfRule type="expression" dxfId="6369" priority="1133">
      <formula>AND(IF(OR($Q18=1,$Q18=2),1,0),IF($X18&lt;=20,1,0))</formula>
    </cfRule>
    <cfRule type="expression" dxfId="6368" priority="1134">
      <formula>AND(IF($Q18=2,1,0),IF($X18&lt;30,1,0))</formula>
    </cfRule>
    <cfRule type="expression" dxfId="6367" priority="1135">
      <formula>AND(IF($Q18=3,1,0),IF($X18&lt;30,1,0))</formula>
    </cfRule>
    <cfRule type="expression" dxfId="6366" priority="1136">
      <formula>AND(IF($Q18=3,1,IF($Q18=4,1,0)),IF($F18&lt;=85,1,0))</formula>
    </cfRule>
  </conditionalFormatting>
  <conditionalFormatting sqref="X18">
    <cfRule type="expression" dxfId="6365" priority="1129">
      <formula>AND(IF(OR($Q18=1,$Q18=2),1,0),IF($X18&lt;=20,1,0))</formula>
    </cfRule>
    <cfRule type="expression" dxfId="6364" priority="1130">
      <formula>AND(IF($Q18=2,1,0),IF($X18&lt;30,1,0))</formula>
    </cfRule>
    <cfRule type="expression" dxfId="6363" priority="1131">
      <formula>AND(IF($Q18=3,1,0),IF($X18&lt;30,1,0))</formula>
    </cfRule>
    <cfRule type="expression" dxfId="6362" priority="1132">
      <formula>AND(IF($Q18=3,1,IF($Q18=4,1,0)),IF($F18&lt;=85,1,0))</formula>
    </cfRule>
  </conditionalFormatting>
  <conditionalFormatting sqref="AI18">
    <cfRule type="expression" dxfId="6361" priority="1125">
      <formula>AND(IF(OR($Q18=1,$Q18=2),1,0),IF($X18&lt;=20,1,0))</formula>
    </cfRule>
    <cfRule type="expression" dxfId="6360" priority="1126">
      <formula>AND(IF($Q18=2,1,0),IF($X18&lt;30,1,0))</formula>
    </cfRule>
    <cfRule type="expression" dxfId="6359" priority="1127">
      <formula>AND(IF($Q18=3,1,0),IF($X18&lt;30,1,0))</formula>
    </cfRule>
    <cfRule type="expression" dxfId="6358" priority="1128">
      <formula>AND(IF($Q18=3,1,IF($Q18=4,1,0)),IF($F18&lt;=85,1,0))</formula>
    </cfRule>
  </conditionalFormatting>
  <conditionalFormatting sqref="AV19">
    <cfRule type="expression" dxfId="6357" priority="1123">
      <formula>AV19="X"</formula>
    </cfRule>
    <cfRule type="expression" dxfId="6356" priority="1124">
      <formula>AV19="후보"</formula>
    </cfRule>
  </conditionalFormatting>
  <conditionalFormatting sqref="Z19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6355" priority="1120" operator="greaterThan">
      <formula>0.9</formula>
    </cfRule>
    <cfRule type="cellIs" dxfId="6354" priority="1121" operator="greaterThan">
      <formula>0.85</formula>
    </cfRule>
  </conditionalFormatting>
  <conditionalFormatting sqref="AV20">
    <cfRule type="expression" dxfId="6353" priority="1118">
      <formula>AV20="X"</formula>
    </cfRule>
    <cfRule type="expression" dxfId="6352" priority="1119">
      <formula>AV20="후보"</formula>
    </cfRule>
  </conditionalFormatting>
  <conditionalFormatting sqref="Z20">
    <cfRule type="colorScale" priority="1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6351" priority="1115" operator="greaterThan">
      <formula>0.9</formula>
    </cfRule>
    <cfRule type="cellIs" dxfId="6350" priority="1116" operator="greaterThan">
      <formula>0.85</formula>
    </cfRule>
  </conditionalFormatting>
  <conditionalFormatting sqref="N20">
    <cfRule type="cellIs" dxfId="6349" priority="1113" operator="greaterThan">
      <formula>0.9</formula>
    </cfRule>
    <cfRule type="cellIs" dxfId="6348" priority="1114" operator="greaterThan">
      <formula>0.85</formula>
    </cfRule>
  </conditionalFormatting>
  <conditionalFormatting sqref="E20">
    <cfRule type="expression" dxfId="6347" priority="1109">
      <formula>AND(IF(OR($Q20=1,$Q20=2),1,0),IF($X20&lt;=20,1,0))</formula>
    </cfRule>
    <cfRule type="expression" dxfId="6346" priority="1110">
      <formula>AND(IF($Q20=2,1,0),IF($X20&lt;30,1,0))</formula>
    </cfRule>
    <cfRule type="expression" dxfId="6345" priority="1111">
      <formula>AND(IF($Q20=3,1,0),IF($X20&lt;30,1,0))</formula>
    </cfRule>
    <cfRule type="expression" dxfId="6344" priority="1112">
      <formula>AND(IF($Q20=3,1,IF($Q20=4,1,0)),IF($F20&lt;=85,1,0))</formula>
    </cfRule>
  </conditionalFormatting>
  <conditionalFormatting sqref="X20">
    <cfRule type="expression" dxfId="6343" priority="1105">
      <formula>AND(IF(OR($Q20=1,$Q20=2),1,0),IF($X20&lt;=20,1,0))</formula>
    </cfRule>
    <cfRule type="expression" dxfId="6342" priority="1106">
      <formula>AND(IF($Q20=2,1,0),IF($X20&lt;30,1,0))</formula>
    </cfRule>
    <cfRule type="expression" dxfId="6341" priority="1107">
      <formula>AND(IF($Q20=3,1,0),IF($X20&lt;30,1,0))</formula>
    </cfRule>
    <cfRule type="expression" dxfId="6340" priority="1108">
      <formula>AND(IF($Q20=3,1,IF($Q20=4,1,0)),IF($F20&lt;=85,1,0))</formula>
    </cfRule>
  </conditionalFormatting>
  <conditionalFormatting sqref="AI20">
    <cfRule type="expression" dxfId="6339" priority="1101">
      <formula>AND(IF(OR($Q20=1,$Q20=2),1,0),IF($X20&lt;=20,1,0))</formula>
    </cfRule>
    <cfRule type="expression" dxfId="6338" priority="1102">
      <formula>AND(IF($Q20=2,1,0),IF($X20&lt;30,1,0))</formula>
    </cfRule>
    <cfRule type="expression" dxfId="6337" priority="1103">
      <formula>AND(IF($Q20=3,1,0),IF($X20&lt;30,1,0))</formula>
    </cfRule>
    <cfRule type="expression" dxfId="6336" priority="1104">
      <formula>AND(IF($Q20=3,1,IF($Q20=4,1,0)),IF($F20&lt;=85,1,0))</formula>
    </cfRule>
  </conditionalFormatting>
  <conditionalFormatting sqref="AV21">
    <cfRule type="expression" dxfId="6335" priority="1099">
      <formula>AV21="X"</formula>
    </cfRule>
    <cfRule type="expression" dxfId="6334" priority="1100">
      <formula>AV21="후보"</formula>
    </cfRule>
  </conditionalFormatting>
  <conditionalFormatting sqref="Z21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6333" priority="1096" operator="greaterThan">
      <formula>0.9</formula>
    </cfRule>
    <cfRule type="cellIs" dxfId="6332" priority="1097" operator="greaterThan">
      <formula>0.85</formula>
    </cfRule>
  </conditionalFormatting>
  <conditionalFormatting sqref="N21">
    <cfRule type="cellIs" dxfId="6331" priority="1094" operator="greaterThan">
      <formula>0.9</formula>
    </cfRule>
    <cfRule type="cellIs" dxfId="6330" priority="1095" operator="greaterThan">
      <formula>0.85</formula>
    </cfRule>
  </conditionalFormatting>
  <conditionalFormatting sqref="E21">
    <cfRule type="expression" dxfId="6329" priority="1090">
      <formula>AND(IF(OR($Q21=1,$Q21=2),1,0),IF($X21&lt;=20,1,0))</formula>
    </cfRule>
    <cfRule type="expression" dxfId="6328" priority="1091">
      <formula>AND(IF($Q21=2,1,0),IF($X21&lt;30,1,0))</formula>
    </cfRule>
    <cfRule type="expression" dxfId="6327" priority="1092">
      <formula>AND(IF($Q21=3,1,0),IF($X21&lt;30,1,0))</formula>
    </cfRule>
    <cfRule type="expression" dxfId="6326" priority="1093">
      <formula>AND(IF($Q21=3,1,IF($Q21=4,1,0)),IF($F21&lt;=85,1,0))</formula>
    </cfRule>
  </conditionalFormatting>
  <conditionalFormatting sqref="X21">
    <cfRule type="expression" dxfId="6325" priority="1086">
      <formula>AND(IF(OR($Q21=1,$Q21=2),1,0),IF($X21&lt;=20,1,0))</formula>
    </cfRule>
    <cfRule type="expression" dxfId="6324" priority="1087">
      <formula>AND(IF($Q21=2,1,0),IF($X21&lt;30,1,0))</formula>
    </cfRule>
    <cfRule type="expression" dxfId="6323" priority="1088">
      <formula>AND(IF($Q21=3,1,0),IF($X21&lt;30,1,0))</formula>
    </cfRule>
    <cfRule type="expression" dxfId="6322" priority="1089">
      <formula>AND(IF($Q21=3,1,IF($Q21=4,1,0)),IF($F21&lt;=85,1,0))</formula>
    </cfRule>
  </conditionalFormatting>
  <conditionalFormatting sqref="AI21">
    <cfRule type="expression" dxfId="6321" priority="1082">
      <formula>AND(IF(OR($Q21=1,$Q21=2),1,0),IF($X21&lt;=20,1,0))</formula>
    </cfRule>
    <cfRule type="expression" dxfId="6320" priority="1083">
      <formula>AND(IF($Q21=2,1,0),IF($X21&lt;30,1,0))</formula>
    </cfRule>
    <cfRule type="expression" dxfId="6319" priority="1084">
      <formula>AND(IF($Q21=3,1,0),IF($X21&lt;30,1,0))</formula>
    </cfRule>
    <cfRule type="expression" dxfId="6318" priority="1085">
      <formula>AND(IF($Q21=3,1,IF($Q21=4,1,0)),IF($F21&lt;=85,1,0))</formula>
    </cfRule>
  </conditionalFormatting>
  <conditionalFormatting sqref="AV22">
    <cfRule type="expression" dxfId="6317" priority="1080">
      <formula>AV22="X"</formula>
    </cfRule>
    <cfRule type="expression" dxfId="6316" priority="1081">
      <formula>AV22="후보"</formula>
    </cfRule>
  </conditionalFormatting>
  <conditionalFormatting sqref="Z22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6315" priority="1077" operator="greaterThan">
      <formula>0.9</formula>
    </cfRule>
    <cfRule type="cellIs" dxfId="6314" priority="1078" operator="greaterThan">
      <formula>0.85</formula>
    </cfRule>
  </conditionalFormatting>
  <conditionalFormatting sqref="N22">
    <cfRule type="cellIs" dxfId="6313" priority="1075" operator="greaterThan">
      <formula>0.9</formula>
    </cfRule>
    <cfRule type="cellIs" dxfId="6312" priority="1076" operator="greaterThan">
      <formula>0.85</formula>
    </cfRule>
  </conditionalFormatting>
  <conditionalFormatting sqref="E22">
    <cfRule type="expression" dxfId="6311" priority="1071">
      <formula>AND(IF(OR($Q22=1,$Q22=2),1,0),IF($X22&lt;=20,1,0))</formula>
    </cfRule>
    <cfRule type="expression" dxfId="6310" priority="1072">
      <formula>AND(IF($Q22=2,1,0),IF($X22&lt;30,1,0))</formula>
    </cfRule>
    <cfRule type="expression" dxfId="6309" priority="1073">
      <formula>AND(IF($Q22=3,1,0),IF($X22&lt;30,1,0))</formula>
    </cfRule>
    <cfRule type="expression" dxfId="6308" priority="1074">
      <formula>AND(IF($Q22=3,1,IF($Q22=4,1,0)),IF($F22&lt;=85,1,0))</formula>
    </cfRule>
  </conditionalFormatting>
  <conditionalFormatting sqref="X22">
    <cfRule type="expression" dxfId="6307" priority="1067">
      <formula>AND(IF(OR($Q22=1,$Q22=2),1,0),IF($X22&lt;=20,1,0))</formula>
    </cfRule>
    <cfRule type="expression" dxfId="6306" priority="1068">
      <formula>AND(IF($Q22=2,1,0),IF($X22&lt;30,1,0))</formula>
    </cfRule>
    <cfRule type="expression" dxfId="6305" priority="1069">
      <formula>AND(IF($Q22=3,1,0),IF($X22&lt;30,1,0))</formula>
    </cfRule>
    <cfRule type="expression" dxfId="6304" priority="1070">
      <formula>AND(IF($Q22=3,1,IF($Q22=4,1,0)),IF($F22&lt;=85,1,0))</formula>
    </cfRule>
  </conditionalFormatting>
  <conditionalFormatting sqref="AI22">
    <cfRule type="expression" dxfId="6303" priority="1063">
      <formula>AND(IF(OR($Q22=1,$Q22=2),1,0),IF($X22&lt;=20,1,0))</formula>
    </cfRule>
    <cfRule type="expression" dxfId="6302" priority="1064">
      <formula>AND(IF($Q22=2,1,0),IF($X22&lt;30,1,0))</formula>
    </cfRule>
    <cfRule type="expression" dxfId="6301" priority="1065">
      <formula>AND(IF($Q22=3,1,0),IF($X22&lt;30,1,0))</formula>
    </cfRule>
    <cfRule type="expression" dxfId="6300" priority="1066">
      <formula>AND(IF($Q22=3,1,IF($Q22=4,1,0)),IF($F22&lt;=85,1,0))</formula>
    </cfRule>
  </conditionalFormatting>
  <conditionalFormatting sqref="AV23">
    <cfRule type="expression" dxfId="6299" priority="1061">
      <formula>AV23="X"</formula>
    </cfRule>
    <cfRule type="expression" dxfId="6298" priority="1062">
      <formula>AV23="후보"</formula>
    </cfRule>
  </conditionalFormatting>
  <conditionalFormatting sqref="Z23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6297" priority="1058" operator="greaterThan">
      <formula>0.9</formula>
    </cfRule>
    <cfRule type="cellIs" dxfId="6296" priority="1059" operator="greaterThan">
      <formula>0.85</formula>
    </cfRule>
  </conditionalFormatting>
  <conditionalFormatting sqref="N23">
    <cfRule type="cellIs" dxfId="6295" priority="1056" operator="greaterThan">
      <formula>0.9</formula>
    </cfRule>
    <cfRule type="cellIs" dxfId="6294" priority="1057" operator="greaterThan">
      <formula>0.85</formula>
    </cfRule>
  </conditionalFormatting>
  <conditionalFormatting sqref="E23">
    <cfRule type="expression" dxfId="6293" priority="1052">
      <formula>AND(IF(OR($Q23=1,$Q23=2),1,0),IF($X23&lt;=20,1,0))</formula>
    </cfRule>
    <cfRule type="expression" dxfId="6292" priority="1053">
      <formula>AND(IF($Q23=2,1,0),IF($X23&lt;30,1,0))</formula>
    </cfRule>
    <cfRule type="expression" dxfId="6291" priority="1054">
      <formula>AND(IF($Q23=3,1,0),IF($X23&lt;30,1,0))</formula>
    </cfRule>
    <cfRule type="expression" dxfId="6290" priority="1055">
      <formula>AND(IF($Q23=3,1,IF($Q23=4,1,0)),IF($F23&lt;=85,1,0))</formula>
    </cfRule>
  </conditionalFormatting>
  <conditionalFormatting sqref="X23">
    <cfRule type="expression" dxfId="6289" priority="1048">
      <formula>AND(IF(OR($Q23=1,$Q23=2),1,0),IF($X23&lt;=20,1,0))</formula>
    </cfRule>
    <cfRule type="expression" dxfId="6288" priority="1049">
      <formula>AND(IF($Q23=2,1,0),IF($X23&lt;30,1,0))</formula>
    </cfRule>
    <cfRule type="expression" dxfId="6287" priority="1050">
      <formula>AND(IF($Q23=3,1,0),IF($X23&lt;30,1,0))</formula>
    </cfRule>
    <cfRule type="expression" dxfId="6286" priority="1051">
      <formula>AND(IF($Q23=3,1,IF($Q23=4,1,0)),IF($F23&lt;=85,1,0))</formula>
    </cfRule>
  </conditionalFormatting>
  <conditionalFormatting sqref="AI23">
    <cfRule type="expression" dxfId="6285" priority="1044">
      <formula>AND(IF(OR($Q23=1,$Q23=2),1,0),IF($X23&lt;=20,1,0))</formula>
    </cfRule>
    <cfRule type="expression" dxfId="6284" priority="1045">
      <formula>AND(IF($Q23=2,1,0),IF($X23&lt;30,1,0))</formula>
    </cfRule>
    <cfRule type="expression" dxfId="6283" priority="1046">
      <formula>AND(IF($Q23=3,1,0),IF($X23&lt;30,1,0))</formula>
    </cfRule>
    <cfRule type="expression" dxfId="6282" priority="1047">
      <formula>AND(IF($Q23=3,1,IF($Q23=4,1,0)),IF($F23&lt;=85,1,0))</formula>
    </cfRule>
  </conditionalFormatting>
  <conditionalFormatting sqref="AV24">
    <cfRule type="expression" dxfId="6281" priority="1042">
      <formula>AV24="X"</formula>
    </cfRule>
    <cfRule type="expression" dxfId="6280" priority="1043">
      <formula>AV24="후보"</formula>
    </cfRule>
  </conditionalFormatting>
  <conditionalFormatting sqref="Z24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6279" priority="1039" operator="greaterThan">
      <formula>0.9</formula>
    </cfRule>
    <cfRule type="cellIs" dxfId="6278" priority="1040" operator="greaterThan">
      <formula>0.85</formula>
    </cfRule>
  </conditionalFormatting>
  <conditionalFormatting sqref="AV25">
    <cfRule type="expression" dxfId="6277" priority="1037">
      <formula>AV25="X"</formula>
    </cfRule>
    <cfRule type="expression" dxfId="6276" priority="1038">
      <formula>AV25="후보"</formula>
    </cfRule>
  </conditionalFormatting>
  <conditionalFormatting sqref="Z25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6275" priority="1034" operator="greaterThan">
      <formula>0.9</formula>
    </cfRule>
    <cfRule type="cellIs" dxfId="6274" priority="1035" operator="greaterThan">
      <formula>0.85</formula>
    </cfRule>
  </conditionalFormatting>
  <conditionalFormatting sqref="N25">
    <cfRule type="cellIs" dxfId="6273" priority="1032" operator="greaterThan">
      <formula>0.9</formula>
    </cfRule>
    <cfRule type="cellIs" dxfId="6272" priority="1033" operator="greaterThan">
      <formula>0.85</formula>
    </cfRule>
  </conditionalFormatting>
  <conditionalFormatting sqref="E25">
    <cfRule type="expression" dxfId="6271" priority="1028">
      <formula>AND(IF(OR($Q25=1,$Q25=2),1,0),IF($X25&lt;=20,1,0))</formula>
    </cfRule>
    <cfRule type="expression" dxfId="6270" priority="1029">
      <formula>AND(IF($Q25=2,1,0),IF($X25&lt;30,1,0))</formula>
    </cfRule>
    <cfRule type="expression" dxfId="6269" priority="1030">
      <formula>AND(IF($Q25=3,1,0),IF($X25&lt;30,1,0))</formula>
    </cfRule>
    <cfRule type="expression" dxfId="6268" priority="1031">
      <formula>AND(IF($Q25=3,1,IF($Q25=4,1,0)),IF($F25&lt;=85,1,0))</formula>
    </cfRule>
  </conditionalFormatting>
  <conditionalFormatting sqref="X25">
    <cfRule type="expression" dxfId="6267" priority="1024">
      <formula>AND(IF(OR($Q25=1,$Q25=2),1,0),IF($X25&lt;=20,1,0))</formula>
    </cfRule>
    <cfRule type="expression" dxfId="6266" priority="1025">
      <formula>AND(IF($Q25=2,1,0),IF($X25&lt;30,1,0))</formula>
    </cfRule>
    <cfRule type="expression" dxfId="6265" priority="1026">
      <formula>AND(IF($Q25=3,1,0),IF($X25&lt;30,1,0))</formula>
    </cfRule>
    <cfRule type="expression" dxfId="6264" priority="1027">
      <formula>AND(IF($Q25=3,1,IF($Q25=4,1,0)),IF($F25&lt;=85,1,0))</formula>
    </cfRule>
  </conditionalFormatting>
  <conditionalFormatting sqref="AI25">
    <cfRule type="expression" dxfId="6263" priority="1020">
      <formula>AND(IF(OR($Q25=1,$Q25=2),1,0),IF($X25&lt;=20,1,0))</formula>
    </cfRule>
    <cfRule type="expression" dxfId="6262" priority="1021">
      <formula>AND(IF($Q25=2,1,0),IF($X25&lt;30,1,0))</formula>
    </cfRule>
    <cfRule type="expression" dxfId="6261" priority="1022">
      <formula>AND(IF($Q25=3,1,0),IF($X25&lt;30,1,0))</formula>
    </cfRule>
    <cfRule type="expression" dxfId="6260" priority="1023">
      <formula>AND(IF($Q25=3,1,IF($Q25=4,1,0)),IF($F25&lt;=85,1,0))</formula>
    </cfRule>
  </conditionalFormatting>
  <conditionalFormatting sqref="AV26">
    <cfRule type="expression" dxfId="6259" priority="1018">
      <formula>AV26="X"</formula>
    </cfRule>
    <cfRule type="expression" dxfId="6258" priority="1019">
      <formula>AV26="후보"</formula>
    </cfRule>
  </conditionalFormatting>
  <conditionalFormatting sqref="Z26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6257" priority="1015" operator="greaterThan">
      <formula>0.9</formula>
    </cfRule>
    <cfRule type="cellIs" dxfId="6256" priority="1016" operator="greaterThan">
      <formula>0.85</formula>
    </cfRule>
  </conditionalFormatting>
  <conditionalFormatting sqref="N26">
    <cfRule type="cellIs" dxfId="6255" priority="1013" operator="greaterThan">
      <formula>0.9</formula>
    </cfRule>
    <cfRule type="cellIs" dxfId="6254" priority="1014" operator="greaterThan">
      <formula>0.85</formula>
    </cfRule>
  </conditionalFormatting>
  <conditionalFormatting sqref="E26">
    <cfRule type="expression" dxfId="6253" priority="1009">
      <formula>AND(IF(OR($Q26=1,$Q26=2),1,0),IF($X26&lt;=20,1,0))</formula>
    </cfRule>
    <cfRule type="expression" dxfId="6252" priority="1010">
      <formula>AND(IF($Q26=2,1,0),IF($X26&lt;30,1,0))</formula>
    </cfRule>
    <cfRule type="expression" dxfId="6251" priority="1011">
      <formula>AND(IF($Q26=3,1,0),IF($X26&lt;30,1,0))</formula>
    </cfRule>
    <cfRule type="expression" dxfId="6250" priority="1012">
      <formula>AND(IF($Q26=3,1,IF($Q26=4,1,0)),IF($F26&lt;=85,1,0))</formula>
    </cfRule>
  </conditionalFormatting>
  <conditionalFormatting sqref="X26">
    <cfRule type="expression" dxfId="6249" priority="1005">
      <formula>AND(IF(OR($Q26=1,$Q26=2),1,0),IF($X26&lt;=20,1,0))</formula>
    </cfRule>
    <cfRule type="expression" dxfId="6248" priority="1006">
      <formula>AND(IF($Q26=2,1,0),IF($X26&lt;30,1,0))</formula>
    </cfRule>
    <cfRule type="expression" dxfId="6247" priority="1007">
      <formula>AND(IF($Q26=3,1,0),IF($X26&lt;30,1,0))</formula>
    </cfRule>
    <cfRule type="expression" dxfId="6246" priority="1008">
      <formula>AND(IF($Q26=3,1,IF($Q26=4,1,0)),IF($F26&lt;=85,1,0))</formula>
    </cfRule>
  </conditionalFormatting>
  <conditionalFormatting sqref="AI26">
    <cfRule type="expression" dxfId="6245" priority="1001">
      <formula>AND(IF(OR($Q26=1,$Q26=2),1,0),IF($X26&lt;=20,1,0))</formula>
    </cfRule>
    <cfRule type="expression" dxfId="6244" priority="1002">
      <formula>AND(IF($Q26=2,1,0),IF($X26&lt;30,1,0))</formula>
    </cfRule>
    <cfRule type="expression" dxfId="6243" priority="1003">
      <formula>AND(IF($Q26=3,1,0),IF($X26&lt;30,1,0))</formula>
    </cfRule>
    <cfRule type="expression" dxfId="6242" priority="1004">
      <formula>AND(IF($Q26=3,1,IF($Q26=4,1,0)),IF($F26&lt;=85,1,0))</formula>
    </cfRule>
  </conditionalFormatting>
  <conditionalFormatting sqref="AV27">
    <cfRule type="expression" dxfId="6241" priority="999">
      <formula>AV27="X"</formula>
    </cfRule>
    <cfRule type="expression" dxfId="6240" priority="1000">
      <formula>AV27="후보"</formula>
    </cfRule>
  </conditionalFormatting>
  <conditionalFormatting sqref="Z27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6239" priority="996" operator="greaterThan">
      <formula>0.9</formula>
    </cfRule>
    <cfRule type="cellIs" dxfId="6238" priority="997" operator="greaterThan">
      <formula>0.85</formula>
    </cfRule>
  </conditionalFormatting>
  <conditionalFormatting sqref="N27">
    <cfRule type="cellIs" dxfId="6237" priority="994" operator="greaterThan">
      <formula>0.9</formula>
    </cfRule>
    <cfRule type="cellIs" dxfId="6236" priority="995" operator="greaterThan">
      <formula>0.85</formula>
    </cfRule>
  </conditionalFormatting>
  <conditionalFormatting sqref="E27">
    <cfRule type="expression" dxfId="6235" priority="990">
      <formula>AND(IF(OR($Q27=1,$Q27=2),1,0),IF($X27&lt;=20,1,0))</formula>
    </cfRule>
    <cfRule type="expression" dxfId="6234" priority="991">
      <formula>AND(IF($Q27=2,1,0),IF($X27&lt;30,1,0))</formula>
    </cfRule>
    <cfRule type="expression" dxfId="6233" priority="992">
      <formula>AND(IF($Q27=3,1,0),IF($X27&lt;30,1,0))</formula>
    </cfRule>
    <cfRule type="expression" dxfId="6232" priority="993">
      <formula>AND(IF($Q27=3,1,IF($Q27=4,1,0)),IF($F27&lt;=85,1,0))</formula>
    </cfRule>
  </conditionalFormatting>
  <conditionalFormatting sqref="X27">
    <cfRule type="expression" dxfId="6231" priority="986">
      <formula>AND(IF(OR($Q27=1,$Q27=2),1,0),IF($X27&lt;=20,1,0))</formula>
    </cfRule>
    <cfRule type="expression" dxfId="6230" priority="987">
      <formula>AND(IF($Q27=2,1,0),IF($X27&lt;30,1,0))</formula>
    </cfRule>
    <cfRule type="expression" dxfId="6229" priority="988">
      <formula>AND(IF($Q27=3,1,0),IF($X27&lt;30,1,0))</formula>
    </cfRule>
    <cfRule type="expression" dxfId="6228" priority="989">
      <formula>AND(IF($Q27=3,1,IF($Q27=4,1,0)),IF($F27&lt;=85,1,0))</formula>
    </cfRule>
  </conditionalFormatting>
  <conditionalFormatting sqref="AI27">
    <cfRule type="expression" dxfId="6227" priority="982">
      <formula>AND(IF(OR($Q27=1,$Q27=2),1,0),IF($X27&lt;=20,1,0))</formula>
    </cfRule>
    <cfRule type="expression" dxfId="6226" priority="983">
      <formula>AND(IF($Q27=2,1,0),IF($X27&lt;30,1,0))</formula>
    </cfRule>
    <cfRule type="expression" dxfId="6225" priority="984">
      <formula>AND(IF($Q27=3,1,0),IF($X27&lt;30,1,0))</formula>
    </cfRule>
    <cfRule type="expression" dxfId="6224" priority="985">
      <formula>AND(IF($Q27=3,1,IF($Q27=4,1,0)),IF($F27&lt;=85,1,0))</formula>
    </cfRule>
  </conditionalFormatting>
  <conditionalFormatting sqref="AV28">
    <cfRule type="expression" dxfId="6223" priority="980">
      <formula>AV28="X"</formula>
    </cfRule>
    <cfRule type="expression" dxfId="6222" priority="981">
      <formula>AV28="후보"</formula>
    </cfRule>
  </conditionalFormatting>
  <conditionalFormatting sqref="Z28">
    <cfRule type="colorScale" priority="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6221" priority="977" operator="greaterThan">
      <formula>0.9</formula>
    </cfRule>
    <cfRule type="cellIs" dxfId="6220" priority="978" operator="greaterThan">
      <formula>0.85</formula>
    </cfRule>
  </conditionalFormatting>
  <conditionalFormatting sqref="N28">
    <cfRule type="cellIs" dxfId="6219" priority="975" operator="greaterThan">
      <formula>0.9</formula>
    </cfRule>
    <cfRule type="cellIs" dxfId="6218" priority="976" operator="greaterThan">
      <formula>0.85</formula>
    </cfRule>
  </conditionalFormatting>
  <conditionalFormatting sqref="E28">
    <cfRule type="expression" dxfId="6217" priority="971">
      <formula>AND(IF(OR($Q28=1,$Q28=2),1,0),IF($X28&lt;=20,1,0))</formula>
    </cfRule>
    <cfRule type="expression" dxfId="6216" priority="972">
      <formula>AND(IF($Q28=2,1,0),IF($X28&lt;30,1,0))</formula>
    </cfRule>
    <cfRule type="expression" dxfId="6215" priority="973">
      <formula>AND(IF($Q28=3,1,0),IF($X28&lt;30,1,0))</formula>
    </cfRule>
    <cfRule type="expression" dxfId="6214" priority="974">
      <formula>AND(IF($Q28=3,1,IF($Q28=4,1,0)),IF($F28&lt;=85,1,0))</formula>
    </cfRule>
  </conditionalFormatting>
  <conditionalFormatting sqref="X28">
    <cfRule type="expression" dxfId="6213" priority="967">
      <formula>AND(IF(OR($Q28=1,$Q28=2),1,0),IF($X28&lt;=20,1,0))</formula>
    </cfRule>
    <cfRule type="expression" dxfId="6212" priority="968">
      <formula>AND(IF($Q28=2,1,0),IF($X28&lt;30,1,0))</formula>
    </cfRule>
    <cfRule type="expression" dxfId="6211" priority="969">
      <formula>AND(IF($Q28=3,1,0),IF($X28&lt;30,1,0))</formula>
    </cfRule>
    <cfRule type="expression" dxfId="6210" priority="970">
      <formula>AND(IF($Q28=3,1,IF($Q28=4,1,0)),IF($F28&lt;=85,1,0))</formula>
    </cfRule>
  </conditionalFormatting>
  <conditionalFormatting sqref="AI28">
    <cfRule type="expression" dxfId="6209" priority="963">
      <formula>AND(IF(OR($Q28=1,$Q28=2),1,0),IF($X28&lt;=20,1,0))</formula>
    </cfRule>
    <cfRule type="expression" dxfId="6208" priority="964">
      <formula>AND(IF($Q28=2,1,0),IF($X28&lt;30,1,0))</formula>
    </cfRule>
    <cfRule type="expression" dxfId="6207" priority="965">
      <formula>AND(IF($Q28=3,1,0),IF($X28&lt;30,1,0))</formula>
    </cfRule>
    <cfRule type="expression" dxfId="6206" priority="966">
      <formula>AND(IF($Q28=3,1,IF($Q28=4,1,0)),IF($F28&lt;=85,1,0))</formula>
    </cfRule>
  </conditionalFormatting>
  <conditionalFormatting sqref="AV29">
    <cfRule type="expression" dxfId="6205" priority="961">
      <formula>AV29="X"</formula>
    </cfRule>
    <cfRule type="expression" dxfId="6204" priority="962">
      <formula>AV29="후보"</formula>
    </cfRule>
  </conditionalFormatting>
  <conditionalFormatting sqref="Z29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6203" priority="958" operator="greaterThan">
      <formula>0.9</formula>
    </cfRule>
    <cfRule type="cellIs" dxfId="6202" priority="959" operator="greaterThan">
      <formula>0.85</formula>
    </cfRule>
  </conditionalFormatting>
  <conditionalFormatting sqref="AV30">
    <cfRule type="expression" dxfId="6201" priority="956">
      <formula>AV30="X"</formula>
    </cfRule>
    <cfRule type="expression" dxfId="6200" priority="957">
      <formula>AV30="후보"</formula>
    </cfRule>
  </conditionalFormatting>
  <conditionalFormatting sqref="Z30">
    <cfRule type="colorScale" priority="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6199" priority="953" operator="greaterThan">
      <formula>0.9</formula>
    </cfRule>
    <cfRule type="cellIs" dxfId="6198" priority="954" operator="greaterThan">
      <formula>0.85</formula>
    </cfRule>
  </conditionalFormatting>
  <conditionalFormatting sqref="N30">
    <cfRule type="cellIs" dxfId="6197" priority="951" operator="greaterThan">
      <formula>0.9</formula>
    </cfRule>
    <cfRule type="cellIs" dxfId="6196" priority="952" operator="greaterThan">
      <formula>0.85</formula>
    </cfRule>
  </conditionalFormatting>
  <conditionalFormatting sqref="E30">
    <cfRule type="expression" dxfId="6195" priority="947">
      <formula>AND(IF(OR($Q30=1,$Q30=2),1,0),IF($X30&lt;=20,1,0))</formula>
    </cfRule>
    <cfRule type="expression" dxfId="6194" priority="948">
      <formula>AND(IF($Q30=2,1,0),IF($X30&lt;30,1,0))</formula>
    </cfRule>
    <cfRule type="expression" dxfId="6193" priority="949">
      <formula>AND(IF($Q30=3,1,0),IF($X30&lt;30,1,0))</formula>
    </cfRule>
    <cfRule type="expression" dxfId="6192" priority="950">
      <formula>AND(IF($Q30=3,1,IF($Q30=4,1,0)),IF($F30&lt;=85,1,0))</formula>
    </cfRule>
  </conditionalFormatting>
  <conditionalFormatting sqref="X30">
    <cfRule type="expression" dxfId="6191" priority="943">
      <formula>AND(IF(OR($Q30=1,$Q30=2),1,0),IF($X30&lt;=20,1,0))</formula>
    </cfRule>
    <cfRule type="expression" dxfId="6190" priority="944">
      <formula>AND(IF($Q30=2,1,0),IF($X30&lt;30,1,0))</formula>
    </cfRule>
    <cfRule type="expression" dxfId="6189" priority="945">
      <formula>AND(IF($Q30=3,1,0),IF($X30&lt;30,1,0))</formula>
    </cfRule>
    <cfRule type="expression" dxfId="6188" priority="946">
      <formula>AND(IF($Q30=3,1,IF($Q30=4,1,0)),IF($F30&lt;=85,1,0))</formula>
    </cfRule>
  </conditionalFormatting>
  <conditionalFormatting sqref="AI30">
    <cfRule type="expression" dxfId="6187" priority="939">
      <formula>AND(IF(OR($Q30=1,$Q30=2),1,0),IF($X30&lt;=20,1,0))</formula>
    </cfRule>
    <cfRule type="expression" dxfId="6186" priority="940">
      <formula>AND(IF($Q30=2,1,0),IF($X30&lt;30,1,0))</formula>
    </cfRule>
    <cfRule type="expression" dxfId="6185" priority="941">
      <formula>AND(IF($Q30=3,1,0),IF($X30&lt;30,1,0))</formula>
    </cfRule>
    <cfRule type="expression" dxfId="6184" priority="942">
      <formula>AND(IF($Q30=3,1,IF($Q30=4,1,0)),IF($F30&lt;=85,1,0))</formula>
    </cfRule>
  </conditionalFormatting>
  <conditionalFormatting sqref="AV31">
    <cfRule type="expression" dxfId="6183" priority="937">
      <formula>AV31="X"</formula>
    </cfRule>
    <cfRule type="expression" dxfId="6182" priority="938">
      <formula>AV31="후보"</formula>
    </cfRule>
  </conditionalFormatting>
  <conditionalFormatting sqref="Z31">
    <cfRule type="colorScale" priority="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6181" priority="934" operator="greaterThan">
      <formula>0.9</formula>
    </cfRule>
    <cfRule type="cellIs" dxfId="6180" priority="935" operator="greaterThan">
      <formula>0.85</formula>
    </cfRule>
  </conditionalFormatting>
  <conditionalFormatting sqref="N31">
    <cfRule type="cellIs" dxfId="6179" priority="932" operator="greaterThan">
      <formula>0.9</formula>
    </cfRule>
    <cfRule type="cellIs" dxfId="6178" priority="933" operator="greaterThan">
      <formula>0.85</formula>
    </cfRule>
  </conditionalFormatting>
  <conditionalFormatting sqref="E31">
    <cfRule type="expression" dxfId="6177" priority="928">
      <formula>AND(IF(OR($Q31=1,$Q31=2),1,0),IF($X31&lt;=20,1,0))</formula>
    </cfRule>
    <cfRule type="expression" dxfId="6176" priority="929">
      <formula>AND(IF($Q31=2,1,0),IF($X31&lt;30,1,0))</formula>
    </cfRule>
    <cfRule type="expression" dxfId="6175" priority="930">
      <formula>AND(IF($Q31=3,1,0),IF($X31&lt;30,1,0))</formula>
    </cfRule>
    <cfRule type="expression" dxfId="6174" priority="931">
      <formula>AND(IF($Q31=3,1,IF($Q31=4,1,0)),IF($F31&lt;=85,1,0))</formula>
    </cfRule>
  </conditionalFormatting>
  <conditionalFormatting sqref="X31">
    <cfRule type="expression" dxfId="6173" priority="924">
      <formula>AND(IF(OR($Q31=1,$Q31=2),1,0),IF($X31&lt;=20,1,0))</formula>
    </cfRule>
    <cfRule type="expression" dxfId="6172" priority="925">
      <formula>AND(IF($Q31=2,1,0),IF($X31&lt;30,1,0))</formula>
    </cfRule>
    <cfRule type="expression" dxfId="6171" priority="926">
      <formula>AND(IF($Q31=3,1,0),IF($X31&lt;30,1,0))</formula>
    </cfRule>
    <cfRule type="expression" dxfId="6170" priority="927">
      <formula>AND(IF($Q31=3,1,IF($Q31=4,1,0)),IF($F31&lt;=85,1,0))</formula>
    </cfRule>
  </conditionalFormatting>
  <conditionalFormatting sqref="AI31">
    <cfRule type="expression" dxfId="6169" priority="920">
      <formula>AND(IF(OR($Q31=1,$Q31=2),1,0),IF($X31&lt;=20,1,0))</formula>
    </cfRule>
    <cfRule type="expression" dxfId="6168" priority="921">
      <formula>AND(IF($Q31=2,1,0),IF($X31&lt;30,1,0))</formula>
    </cfRule>
    <cfRule type="expression" dxfId="6167" priority="922">
      <formula>AND(IF($Q31=3,1,0),IF($X31&lt;30,1,0))</formula>
    </cfRule>
    <cfRule type="expression" dxfId="6166" priority="923">
      <formula>AND(IF($Q31=3,1,IF($Q31=4,1,0)),IF($F31&lt;=85,1,0))</formula>
    </cfRule>
  </conditionalFormatting>
  <conditionalFormatting sqref="AV32">
    <cfRule type="expression" dxfId="6165" priority="918">
      <formula>AV32="X"</formula>
    </cfRule>
    <cfRule type="expression" dxfId="6164" priority="919">
      <formula>AV32="후보"</formula>
    </cfRule>
  </conditionalFormatting>
  <conditionalFormatting sqref="Z32">
    <cfRule type="colorScale" priority="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6163" priority="915" operator="greaterThan">
      <formula>0.9</formula>
    </cfRule>
    <cfRule type="cellIs" dxfId="6162" priority="916" operator="greaterThan">
      <formula>0.85</formula>
    </cfRule>
  </conditionalFormatting>
  <conditionalFormatting sqref="N32">
    <cfRule type="cellIs" dxfId="6161" priority="913" operator="greaterThan">
      <formula>0.9</formula>
    </cfRule>
    <cfRule type="cellIs" dxfId="6160" priority="914" operator="greaterThan">
      <formula>0.85</formula>
    </cfRule>
  </conditionalFormatting>
  <conditionalFormatting sqref="E32">
    <cfRule type="expression" dxfId="6159" priority="909">
      <formula>AND(IF(OR($Q32=1,$Q32=2),1,0),IF($X32&lt;=20,1,0))</formula>
    </cfRule>
    <cfRule type="expression" dxfId="6158" priority="910">
      <formula>AND(IF($Q32=2,1,0),IF($X32&lt;30,1,0))</formula>
    </cfRule>
    <cfRule type="expression" dxfId="6157" priority="911">
      <formula>AND(IF($Q32=3,1,0),IF($X32&lt;30,1,0))</formula>
    </cfRule>
    <cfRule type="expression" dxfId="6156" priority="912">
      <formula>AND(IF($Q32=3,1,IF($Q32=4,1,0)),IF($F32&lt;=85,1,0))</formula>
    </cfRule>
  </conditionalFormatting>
  <conditionalFormatting sqref="X32">
    <cfRule type="expression" dxfId="6155" priority="905">
      <formula>AND(IF(OR($Q32=1,$Q32=2),1,0),IF($X32&lt;=20,1,0))</formula>
    </cfRule>
    <cfRule type="expression" dxfId="6154" priority="906">
      <formula>AND(IF($Q32=2,1,0),IF($X32&lt;30,1,0))</formula>
    </cfRule>
    <cfRule type="expression" dxfId="6153" priority="907">
      <formula>AND(IF($Q32=3,1,0),IF($X32&lt;30,1,0))</formula>
    </cfRule>
    <cfRule type="expression" dxfId="6152" priority="908">
      <formula>AND(IF($Q32=3,1,IF($Q32=4,1,0)),IF($F32&lt;=85,1,0))</formula>
    </cfRule>
  </conditionalFormatting>
  <conditionalFormatting sqref="AI32">
    <cfRule type="expression" dxfId="6151" priority="901">
      <formula>AND(IF(OR($Q32=1,$Q32=2),1,0),IF($X32&lt;=20,1,0))</formula>
    </cfRule>
    <cfRule type="expression" dxfId="6150" priority="902">
      <formula>AND(IF($Q32=2,1,0),IF($X32&lt;30,1,0))</formula>
    </cfRule>
    <cfRule type="expression" dxfId="6149" priority="903">
      <formula>AND(IF($Q32=3,1,0),IF($X32&lt;30,1,0))</formula>
    </cfRule>
    <cfRule type="expression" dxfId="6148" priority="904">
      <formula>AND(IF($Q32=3,1,IF($Q32=4,1,0)),IF($F32&lt;=85,1,0))</formula>
    </cfRule>
  </conditionalFormatting>
  <conditionalFormatting sqref="AV33">
    <cfRule type="expression" dxfId="6147" priority="899">
      <formula>AV33="X"</formula>
    </cfRule>
    <cfRule type="expression" dxfId="6146" priority="900">
      <formula>AV33="후보"</formula>
    </cfRule>
  </conditionalFormatting>
  <conditionalFormatting sqref="Z33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6145" priority="896" operator="greaterThan">
      <formula>0.9</formula>
    </cfRule>
    <cfRule type="cellIs" dxfId="6144" priority="897" operator="greaterThan">
      <formula>0.85</formula>
    </cfRule>
  </conditionalFormatting>
  <conditionalFormatting sqref="N33">
    <cfRule type="cellIs" dxfId="6143" priority="894" operator="greaterThan">
      <formula>0.9</formula>
    </cfRule>
    <cfRule type="cellIs" dxfId="6142" priority="895" operator="greaterThan">
      <formula>0.85</formula>
    </cfRule>
  </conditionalFormatting>
  <conditionalFormatting sqref="E33">
    <cfRule type="expression" dxfId="6141" priority="890">
      <formula>AND(IF(OR($Q33=1,$Q33=2),1,0),IF($X33&lt;=20,1,0))</formula>
    </cfRule>
    <cfRule type="expression" dxfId="6140" priority="891">
      <formula>AND(IF($Q33=2,1,0),IF($X33&lt;30,1,0))</formula>
    </cfRule>
    <cfRule type="expression" dxfId="6139" priority="892">
      <formula>AND(IF($Q33=3,1,0),IF($X33&lt;30,1,0))</formula>
    </cfRule>
    <cfRule type="expression" dxfId="6138" priority="893">
      <formula>AND(IF($Q33=3,1,IF($Q33=4,1,0)),IF($F33&lt;=85,1,0))</formula>
    </cfRule>
  </conditionalFormatting>
  <conditionalFormatting sqref="X33">
    <cfRule type="expression" dxfId="6137" priority="886">
      <formula>AND(IF(OR($Q33=1,$Q33=2),1,0),IF($X33&lt;=20,1,0))</formula>
    </cfRule>
    <cfRule type="expression" dxfId="6136" priority="887">
      <formula>AND(IF($Q33=2,1,0),IF($X33&lt;30,1,0))</formula>
    </cfRule>
    <cfRule type="expression" dxfId="6135" priority="888">
      <formula>AND(IF($Q33=3,1,0),IF($X33&lt;30,1,0))</formula>
    </cfRule>
    <cfRule type="expression" dxfId="6134" priority="889">
      <formula>AND(IF($Q33=3,1,IF($Q33=4,1,0)),IF($F33&lt;=85,1,0))</formula>
    </cfRule>
  </conditionalFormatting>
  <conditionalFormatting sqref="AI33">
    <cfRule type="expression" dxfId="6133" priority="882">
      <formula>AND(IF(OR($Q33=1,$Q33=2),1,0),IF($X33&lt;=20,1,0))</formula>
    </cfRule>
    <cfRule type="expression" dxfId="6132" priority="883">
      <formula>AND(IF($Q33=2,1,0),IF($X33&lt;30,1,0))</formula>
    </cfRule>
    <cfRule type="expression" dxfId="6131" priority="884">
      <formula>AND(IF($Q33=3,1,0),IF($X33&lt;30,1,0))</formula>
    </cfRule>
    <cfRule type="expression" dxfId="6130" priority="885">
      <formula>AND(IF($Q33=3,1,IF($Q33=4,1,0)),IF($F33&lt;=85,1,0))</formula>
    </cfRule>
  </conditionalFormatting>
  <conditionalFormatting sqref="AV34">
    <cfRule type="expression" dxfId="6129" priority="880">
      <formula>AV34="X"</formula>
    </cfRule>
    <cfRule type="expression" dxfId="6128" priority="881">
      <formula>AV34="후보"</formula>
    </cfRule>
  </conditionalFormatting>
  <conditionalFormatting sqref="Z34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6127" priority="877" operator="greaterThan">
      <formula>0.9</formula>
    </cfRule>
    <cfRule type="cellIs" dxfId="6126" priority="878" operator="greaterThan">
      <formula>0.85</formula>
    </cfRule>
  </conditionalFormatting>
  <conditionalFormatting sqref="N34">
    <cfRule type="cellIs" dxfId="6125" priority="875" operator="greaterThan">
      <formula>0.9</formula>
    </cfRule>
    <cfRule type="cellIs" dxfId="6124" priority="876" operator="greaterThan">
      <formula>0.85</formula>
    </cfRule>
  </conditionalFormatting>
  <conditionalFormatting sqref="E34">
    <cfRule type="expression" dxfId="6123" priority="871">
      <formula>AND(IF(OR($Q34=1,$Q34=2),1,0),IF($X34&lt;=20,1,0))</formula>
    </cfRule>
    <cfRule type="expression" dxfId="6122" priority="872">
      <formula>AND(IF($Q34=2,1,0),IF($X34&lt;30,1,0))</formula>
    </cfRule>
    <cfRule type="expression" dxfId="6121" priority="873">
      <formula>AND(IF($Q34=3,1,0),IF($X34&lt;30,1,0))</formula>
    </cfRule>
    <cfRule type="expression" dxfId="6120" priority="874">
      <formula>AND(IF($Q34=3,1,IF($Q34=4,1,0)),IF($F34&lt;=85,1,0))</formula>
    </cfRule>
  </conditionalFormatting>
  <conditionalFormatting sqref="X34">
    <cfRule type="expression" dxfId="6119" priority="867">
      <formula>AND(IF(OR($Q34=1,$Q34=2),1,0),IF($X34&lt;=20,1,0))</formula>
    </cfRule>
    <cfRule type="expression" dxfId="6118" priority="868">
      <formula>AND(IF($Q34=2,1,0),IF($X34&lt;30,1,0))</formula>
    </cfRule>
    <cfRule type="expression" dxfId="6117" priority="869">
      <formula>AND(IF($Q34=3,1,0),IF($X34&lt;30,1,0))</formula>
    </cfRule>
    <cfRule type="expression" dxfId="6116" priority="870">
      <formula>AND(IF($Q34=3,1,IF($Q34=4,1,0)),IF($F34&lt;=85,1,0))</formula>
    </cfRule>
  </conditionalFormatting>
  <conditionalFormatting sqref="AI34">
    <cfRule type="expression" dxfId="6115" priority="863">
      <formula>AND(IF(OR($Q34=1,$Q34=2),1,0),IF($X34&lt;=20,1,0))</formula>
    </cfRule>
    <cfRule type="expression" dxfId="6114" priority="864">
      <formula>AND(IF($Q34=2,1,0),IF($X34&lt;30,1,0))</formula>
    </cfRule>
    <cfRule type="expression" dxfId="6113" priority="865">
      <formula>AND(IF($Q34=3,1,0),IF($X34&lt;30,1,0))</formula>
    </cfRule>
    <cfRule type="expression" dxfId="6112" priority="866">
      <formula>AND(IF($Q34=3,1,IF($Q34=4,1,0)),IF($F34&lt;=85,1,0))</formula>
    </cfRule>
  </conditionalFormatting>
  <conditionalFormatting sqref="AV35">
    <cfRule type="expression" dxfId="6111" priority="861">
      <formula>AV35="X"</formula>
    </cfRule>
    <cfRule type="expression" dxfId="6110" priority="862">
      <formula>AV35="후보"</formula>
    </cfRule>
  </conditionalFormatting>
  <conditionalFormatting sqref="Z35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6109" priority="858" operator="greaterThan">
      <formula>0.9</formula>
    </cfRule>
    <cfRule type="cellIs" dxfId="6108" priority="859" operator="greaterThan">
      <formula>0.85</formula>
    </cfRule>
  </conditionalFormatting>
  <conditionalFormatting sqref="N35">
    <cfRule type="cellIs" dxfId="6107" priority="856" operator="greaterThan">
      <formula>0.9</formula>
    </cfRule>
    <cfRule type="cellIs" dxfId="6106" priority="857" operator="greaterThan">
      <formula>0.85</formula>
    </cfRule>
  </conditionalFormatting>
  <conditionalFormatting sqref="E35">
    <cfRule type="expression" dxfId="6105" priority="852">
      <formula>AND(IF(OR($Q35=1,$Q35=2),1,0),IF($X35&lt;=20,1,0))</formula>
    </cfRule>
    <cfRule type="expression" dxfId="6104" priority="853">
      <formula>AND(IF($Q35=2,1,0),IF($X35&lt;30,1,0))</formula>
    </cfRule>
    <cfRule type="expression" dxfId="6103" priority="854">
      <formula>AND(IF($Q35=3,1,0),IF($X35&lt;30,1,0))</formula>
    </cfRule>
    <cfRule type="expression" dxfId="6102" priority="855">
      <formula>AND(IF($Q35=3,1,IF($Q35=4,1,0)),IF($F35&lt;=85,1,0))</formula>
    </cfRule>
  </conditionalFormatting>
  <conditionalFormatting sqref="X35">
    <cfRule type="expression" dxfId="6101" priority="848">
      <formula>AND(IF(OR($Q35=1,$Q35=2),1,0),IF($X35&lt;=20,1,0))</formula>
    </cfRule>
    <cfRule type="expression" dxfId="6100" priority="849">
      <formula>AND(IF($Q35=2,1,0),IF($X35&lt;30,1,0))</formula>
    </cfRule>
    <cfRule type="expression" dxfId="6099" priority="850">
      <formula>AND(IF($Q35=3,1,0),IF($X35&lt;30,1,0))</formula>
    </cfRule>
    <cfRule type="expression" dxfId="6098" priority="851">
      <formula>AND(IF($Q35=3,1,IF($Q35=4,1,0)),IF($F35&lt;=85,1,0))</formula>
    </cfRule>
  </conditionalFormatting>
  <conditionalFormatting sqref="AI35">
    <cfRule type="expression" dxfId="6097" priority="844">
      <formula>AND(IF(OR($Q35=1,$Q35=2),1,0),IF($X35&lt;=20,1,0))</formula>
    </cfRule>
    <cfRule type="expression" dxfId="6096" priority="845">
      <formula>AND(IF($Q35=2,1,0),IF($X35&lt;30,1,0))</formula>
    </cfRule>
    <cfRule type="expression" dxfId="6095" priority="846">
      <formula>AND(IF($Q35=3,1,0),IF($X35&lt;30,1,0))</formula>
    </cfRule>
    <cfRule type="expression" dxfId="6094" priority="847">
      <formula>AND(IF($Q35=3,1,IF($Q35=4,1,0)),IF($F35&lt;=85,1,0))</formula>
    </cfRule>
  </conditionalFormatting>
  <conditionalFormatting sqref="AV36">
    <cfRule type="expression" dxfId="6093" priority="842">
      <formula>AV36="X"</formula>
    </cfRule>
    <cfRule type="expression" dxfId="6092" priority="843">
      <formula>AV36="후보"</formula>
    </cfRule>
  </conditionalFormatting>
  <conditionalFormatting sqref="Z36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6091" priority="839" operator="greaterThan">
      <formula>0.9</formula>
    </cfRule>
    <cfRule type="cellIs" dxfId="6090" priority="840" operator="greaterThan">
      <formula>0.85</formula>
    </cfRule>
  </conditionalFormatting>
  <conditionalFormatting sqref="N36">
    <cfRule type="cellIs" dxfId="6089" priority="837" operator="greaterThan">
      <formula>0.9</formula>
    </cfRule>
    <cfRule type="cellIs" dxfId="6088" priority="838" operator="greaterThan">
      <formula>0.85</formula>
    </cfRule>
  </conditionalFormatting>
  <conditionalFormatting sqref="E36">
    <cfRule type="expression" dxfId="6087" priority="833">
      <formula>AND(IF(OR($Q36=1,$Q36=2),1,0),IF($X36&lt;=20,1,0))</formula>
    </cfRule>
    <cfRule type="expression" dxfId="6086" priority="834">
      <formula>AND(IF($Q36=2,1,0),IF($X36&lt;30,1,0))</formula>
    </cfRule>
    <cfRule type="expression" dxfId="6085" priority="835">
      <formula>AND(IF($Q36=3,1,0),IF($X36&lt;30,1,0))</formula>
    </cfRule>
    <cfRule type="expression" dxfId="6084" priority="836">
      <formula>AND(IF($Q36=3,1,IF($Q36=4,1,0)),IF($F36&lt;=85,1,0))</formula>
    </cfRule>
  </conditionalFormatting>
  <conditionalFormatting sqref="X36">
    <cfRule type="expression" dxfId="6083" priority="829">
      <formula>AND(IF(OR($Q36=1,$Q36=2),1,0),IF($X36&lt;=20,1,0))</formula>
    </cfRule>
    <cfRule type="expression" dxfId="6082" priority="830">
      <formula>AND(IF($Q36=2,1,0),IF($X36&lt;30,1,0))</formula>
    </cfRule>
    <cfRule type="expression" dxfId="6081" priority="831">
      <formula>AND(IF($Q36=3,1,0),IF($X36&lt;30,1,0))</formula>
    </cfRule>
    <cfRule type="expression" dxfId="6080" priority="832">
      <formula>AND(IF($Q36=3,1,IF($Q36=4,1,0)),IF($F36&lt;=85,1,0))</formula>
    </cfRule>
  </conditionalFormatting>
  <conditionalFormatting sqref="AI36">
    <cfRule type="expression" dxfId="6079" priority="825">
      <formula>AND(IF(OR($Q36=1,$Q36=2),1,0),IF($X36&lt;=20,1,0))</formula>
    </cfRule>
    <cfRule type="expression" dxfId="6078" priority="826">
      <formula>AND(IF($Q36=2,1,0),IF($X36&lt;30,1,0))</formula>
    </cfRule>
    <cfRule type="expression" dxfId="6077" priority="827">
      <formula>AND(IF($Q36=3,1,0),IF($X36&lt;30,1,0))</formula>
    </cfRule>
    <cfRule type="expression" dxfId="6076" priority="828">
      <formula>AND(IF($Q36=3,1,IF($Q36=4,1,0)),IF($F36&lt;=85,1,0))</formula>
    </cfRule>
  </conditionalFormatting>
  <conditionalFormatting sqref="AV37">
    <cfRule type="expression" dxfId="6075" priority="823">
      <formula>AV37="X"</formula>
    </cfRule>
    <cfRule type="expression" dxfId="6074" priority="824">
      <formula>AV37="후보"</formula>
    </cfRule>
  </conditionalFormatting>
  <conditionalFormatting sqref="Z37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6073" priority="820" operator="greaterThan">
      <formula>0.9</formula>
    </cfRule>
    <cfRule type="cellIs" dxfId="6072" priority="821" operator="greaterThan">
      <formula>0.85</formula>
    </cfRule>
  </conditionalFormatting>
  <conditionalFormatting sqref="N37">
    <cfRule type="cellIs" dxfId="6071" priority="818" operator="greaterThan">
      <formula>0.9</formula>
    </cfRule>
    <cfRule type="cellIs" dxfId="6070" priority="819" operator="greaterThan">
      <formula>0.85</formula>
    </cfRule>
  </conditionalFormatting>
  <conditionalFormatting sqref="E37">
    <cfRule type="expression" dxfId="6069" priority="814">
      <formula>AND(IF(OR($Q37=1,$Q37=2),1,0),IF($X37&lt;=20,1,0))</formula>
    </cfRule>
    <cfRule type="expression" dxfId="6068" priority="815">
      <formula>AND(IF($Q37=2,1,0),IF($X37&lt;30,1,0))</formula>
    </cfRule>
    <cfRule type="expression" dxfId="6067" priority="816">
      <formula>AND(IF($Q37=3,1,0),IF($X37&lt;30,1,0))</formula>
    </cfRule>
    <cfRule type="expression" dxfId="6066" priority="817">
      <formula>AND(IF($Q37=3,1,IF($Q37=4,1,0)),IF($F37&lt;=85,1,0))</formula>
    </cfRule>
  </conditionalFormatting>
  <conditionalFormatting sqref="X37">
    <cfRule type="expression" dxfId="6065" priority="810">
      <formula>AND(IF(OR($Q37=1,$Q37=2),1,0),IF($X37&lt;=20,1,0))</formula>
    </cfRule>
    <cfRule type="expression" dxfId="6064" priority="811">
      <formula>AND(IF($Q37=2,1,0),IF($X37&lt;30,1,0))</formula>
    </cfRule>
    <cfRule type="expression" dxfId="6063" priority="812">
      <formula>AND(IF($Q37=3,1,0),IF($X37&lt;30,1,0))</formula>
    </cfRule>
    <cfRule type="expression" dxfId="6062" priority="813">
      <formula>AND(IF($Q37=3,1,IF($Q37=4,1,0)),IF($F37&lt;=85,1,0))</formula>
    </cfRule>
  </conditionalFormatting>
  <conditionalFormatting sqref="AI37">
    <cfRule type="expression" dxfId="6061" priority="806">
      <formula>AND(IF(OR($Q37=1,$Q37=2),1,0),IF($X37&lt;=20,1,0))</formula>
    </cfRule>
    <cfRule type="expression" dxfId="6060" priority="807">
      <formula>AND(IF($Q37=2,1,0),IF($X37&lt;30,1,0))</formula>
    </cfRule>
    <cfRule type="expression" dxfId="6059" priority="808">
      <formula>AND(IF($Q37=3,1,0),IF($X37&lt;30,1,0))</formula>
    </cfRule>
    <cfRule type="expression" dxfId="6058" priority="809">
      <formula>AND(IF($Q37=3,1,IF($Q37=4,1,0)),IF($F37&lt;=85,1,0))</formula>
    </cfRule>
  </conditionalFormatting>
  <conditionalFormatting sqref="AV38">
    <cfRule type="expression" dxfId="6057" priority="804">
      <formula>AV38="X"</formula>
    </cfRule>
    <cfRule type="expression" dxfId="6056" priority="805">
      <formula>AV38="후보"</formula>
    </cfRule>
  </conditionalFormatting>
  <conditionalFormatting sqref="Z38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6055" priority="801" operator="greaterThan">
      <formula>0.9</formula>
    </cfRule>
    <cfRule type="cellIs" dxfId="6054" priority="802" operator="greaterThan">
      <formula>0.85</formula>
    </cfRule>
  </conditionalFormatting>
  <conditionalFormatting sqref="N38">
    <cfRule type="cellIs" dxfId="6053" priority="799" operator="greaterThan">
      <formula>0.9</formula>
    </cfRule>
    <cfRule type="cellIs" dxfId="6052" priority="800" operator="greaterThan">
      <formula>0.85</formula>
    </cfRule>
  </conditionalFormatting>
  <conditionalFormatting sqref="E38">
    <cfRule type="expression" dxfId="6051" priority="795">
      <formula>AND(IF(OR($Q38=1,$Q38=2),1,0),IF($X38&lt;=20,1,0))</formula>
    </cfRule>
    <cfRule type="expression" dxfId="6050" priority="796">
      <formula>AND(IF($Q38=2,1,0),IF($X38&lt;30,1,0))</formula>
    </cfRule>
    <cfRule type="expression" dxfId="6049" priority="797">
      <formula>AND(IF($Q38=3,1,0),IF($X38&lt;30,1,0))</formula>
    </cfRule>
    <cfRule type="expression" dxfId="6048" priority="798">
      <formula>AND(IF($Q38=3,1,IF($Q38=4,1,0)),IF($F38&lt;=85,1,0))</formula>
    </cfRule>
  </conditionalFormatting>
  <conditionalFormatting sqref="X38">
    <cfRule type="expression" dxfId="6047" priority="791">
      <formula>AND(IF(OR($Q38=1,$Q38=2),1,0),IF($X38&lt;=20,1,0))</formula>
    </cfRule>
    <cfRule type="expression" dxfId="6046" priority="792">
      <formula>AND(IF($Q38=2,1,0),IF($X38&lt;30,1,0))</formula>
    </cfRule>
    <cfRule type="expression" dxfId="6045" priority="793">
      <formula>AND(IF($Q38=3,1,0),IF($X38&lt;30,1,0))</formula>
    </cfRule>
    <cfRule type="expression" dxfId="6044" priority="794">
      <formula>AND(IF($Q38=3,1,IF($Q38=4,1,0)),IF($F38&lt;=85,1,0))</formula>
    </cfRule>
  </conditionalFormatting>
  <conditionalFormatting sqref="AI38">
    <cfRule type="expression" dxfId="6043" priority="787">
      <formula>AND(IF(OR($Q38=1,$Q38=2),1,0),IF($X38&lt;=20,1,0))</formula>
    </cfRule>
    <cfRule type="expression" dxfId="6042" priority="788">
      <formula>AND(IF($Q38=2,1,0),IF($X38&lt;30,1,0))</formula>
    </cfRule>
    <cfRule type="expression" dxfId="6041" priority="789">
      <formula>AND(IF($Q38=3,1,0),IF($X38&lt;30,1,0))</formula>
    </cfRule>
    <cfRule type="expression" dxfId="6040" priority="790">
      <formula>AND(IF($Q38=3,1,IF($Q38=4,1,0)),IF($F38&lt;=85,1,0))</formula>
    </cfRule>
  </conditionalFormatting>
  <conditionalFormatting sqref="AV39">
    <cfRule type="expression" dxfId="6039" priority="785">
      <formula>AV39="X"</formula>
    </cfRule>
    <cfRule type="expression" dxfId="6038" priority="786">
      <formula>AV39="후보"</formula>
    </cfRule>
  </conditionalFormatting>
  <conditionalFormatting sqref="Z39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6037" priority="782" operator="greaterThan">
      <formula>0.9</formula>
    </cfRule>
    <cfRule type="cellIs" dxfId="6036" priority="783" operator="greaterThan">
      <formula>0.85</formula>
    </cfRule>
  </conditionalFormatting>
  <conditionalFormatting sqref="N39">
    <cfRule type="cellIs" dxfId="6035" priority="780" operator="greaterThan">
      <formula>0.9</formula>
    </cfRule>
    <cfRule type="cellIs" dxfId="6034" priority="781" operator="greaterThan">
      <formula>0.85</formula>
    </cfRule>
  </conditionalFormatting>
  <conditionalFormatting sqref="E39">
    <cfRule type="expression" dxfId="6033" priority="776">
      <formula>AND(IF(OR($Q39=1,$Q39=2),1,0),IF($X39&lt;=20,1,0))</formula>
    </cfRule>
    <cfRule type="expression" dxfId="6032" priority="777">
      <formula>AND(IF($Q39=2,1,0),IF($X39&lt;30,1,0))</formula>
    </cfRule>
    <cfRule type="expression" dxfId="6031" priority="778">
      <formula>AND(IF($Q39=3,1,0),IF($X39&lt;30,1,0))</formula>
    </cfRule>
    <cfRule type="expression" dxfId="6030" priority="779">
      <formula>AND(IF($Q39=3,1,IF($Q39=4,1,0)),IF($F39&lt;=85,1,0))</formula>
    </cfRule>
  </conditionalFormatting>
  <conditionalFormatting sqref="X39">
    <cfRule type="expression" dxfId="6029" priority="772">
      <formula>AND(IF(OR($Q39=1,$Q39=2),1,0),IF($X39&lt;=20,1,0))</formula>
    </cfRule>
    <cfRule type="expression" dxfId="6028" priority="773">
      <formula>AND(IF($Q39=2,1,0),IF($X39&lt;30,1,0))</formula>
    </cfRule>
    <cfRule type="expression" dxfId="6027" priority="774">
      <formula>AND(IF($Q39=3,1,0),IF($X39&lt;30,1,0))</formula>
    </cfRule>
    <cfRule type="expression" dxfId="6026" priority="775">
      <formula>AND(IF($Q39=3,1,IF($Q39=4,1,0)),IF($F39&lt;=85,1,0))</formula>
    </cfRule>
  </conditionalFormatting>
  <conditionalFormatting sqref="AI39">
    <cfRule type="expression" dxfId="6025" priority="768">
      <formula>AND(IF(OR($Q39=1,$Q39=2),1,0),IF($X39&lt;=20,1,0))</formula>
    </cfRule>
    <cfRule type="expression" dxfId="6024" priority="769">
      <formula>AND(IF($Q39=2,1,0),IF($X39&lt;30,1,0))</formula>
    </cfRule>
    <cfRule type="expression" dxfId="6023" priority="770">
      <formula>AND(IF($Q39=3,1,0),IF($X39&lt;30,1,0))</formula>
    </cfRule>
    <cfRule type="expression" dxfId="6022" priority="771">
      <formula>AND(IF($Q39=3,1,IF($Q39=4,1,0)),IF($F39&lt;=85,1,0))</formula>
    </cfRule>
  </conditionalFormatting>
  <conditionalFormatting sqref="AV40">
    <cfRule type="expression" dxfId="6021" priority="766">
      <formula>AV40="X"</formula>
    </cfRule>
    <cfRule type="expression" dxfId="6020" priority="767">
      <formula>AV40="후보"</formula>
    </cfRule>
  </conditionalFormatting>
  <conditionalFormatting sqref="Z40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6019" priority="763" operator="greaterThan">
      <formula>0.9</formula>
    </cfRule>
    <cfRule type="cellIs" dxfId="6018" priority="764" operator="greaterThan">
      <formula>0.85</formula>
    </cfRule>
  </conditionalFormatting>
  <conditionalFormatting sqref="N40">
    <cfRule type="cellIs" dxfId="6017" priority="761" operator="greaterThan">
      <formula>0.9</formula>
    </cfRule>
    <cfRule type="cellIs" dxfId="6016" priority="762" operator="greaterThan">
      <formula>0.85</formula>
    </cfRule>
  </conditionalFormatting>
  <conditionalFormatting sqref="E40">
    <cfRule type="expression" dxfId="6015" priority="757">
      <formula>AND(IF(OR($Q40=1,$Q40=2),1,0),IF($X40&lt;=20,1,0))</formula>
    </cfRule>
    <cfRule type="expression" dxfId="6014" priority="758">
      <formula>AND(IF($Q40=2,1,0),IF($X40&lt;30,1,0))</formula>
    </cfRule>
    <cfRule type="expression" dxfId="6013" priority="759">
      <formula>AND(IF($Q40=3,1,0),IF($X40&lt;30,1,0))</formula>
    </cfRule>
    <cfRule type="expression" dxfId="6012" priority="760">
      <formula>AND(IF($Q40=3,1,IF($Q40=4,1,0)),IF($F40&lt;=85,1,0))</formula>
    </cfRule>
  </conditionalFormatting>
  <conditionalFormatting sqref="X40">
    <cfRule type="expression" dxfId="6011" priority="753">
      <formula>AND(IF(OR($Q40=1,$Q40=2),1,0),IF($X40&lt;=20,1,0))</formula>
    </cfRule>
    <cfRule type="expression" dxfId="6010" priority="754">
      <formula>AND(IF($Q40=2,1,0),IF($X40&lt;30,1,0))</formula>
    </cfRule>
    <cfRule type="expression" dxfId="6009" priority="755">
      <formula>AND(IF($Q40=3,1,0),IF($X40&lt;30,1,0))</formula>
    </cfRule>
    <cfRule type="expression" dxfId="6008" priority="756">
      <formula>AND(IF($Q40=3,1,IF($Q40=4,1,0)),IF($F40&lt;=85,1,0))</formula>
    </cfRule>
  </conditionalFormatting>
  <conditionalFormatting sqref="AI40">
    <cfRule type="expression" dxfId="6007" priority="749">
      <formula>AND(IF(OR($Q40=1,$Q40=2),1,0),IF($X40&lt;=20,1,0))</formula>
    </cfRule>
    <cfRule type="expression" dxfId="6006" priority="750">
      <formula>AND(IF($Q40=2,1,0),IF($X40&lt;30,1,0))</formula>
    </cfRule>
    <cfRule type="expression" dxfId="6005" priority="751">
      <formula>AND(IF($Q40=3,1,0),IF($X40&lt;30,1,0))</formula>
    </cfRule>
    <cfRule type="expression" dxfId="6004" priority="752">
      <formula>AND(IF($Q40=3,1,IF($Q40=4,1,0)),IF($F40&lt;=85,1,0))</formula>
    </cfRule>
  </conditionalFormatting>
  <conditionalFormatting sqref="AV41">
    <cfRule type="expression" dxfId="6003" priority="747">
      <formula>AV41="X"</formula>
    </cfRule>
    <cfRule type="expression" dxfId="6002" priority="748">
      <formula>AV41="후보"</formula>
    </cfRule>
  </conditionalFormatting>
  <conditionalFormatting sqref="Z41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6001" priority="744" operator="greaterThan">
      <formula>0.9</formula>
    </cfRule>
    <cfRule type="cellIs" dxfId="6000" priority="745" operator="greaterThan">
      <formula>0.85</formula>
    </cfRule>
  </conditionalFormatting>
  <conditionalFormatting sqref="N41">
    <cfRule type="cellIs" dxfId="5999" priority="742" operator="greaterThan">
      <formula>0.9</formula>
    </cfRule>
    <cfRule type="cellIs" dxfId="5998" priority="743" operator="greaterThan">
      <formula>0.85</formula>
    </cfRule>
  </conditionalFormatting>
  <conditionalFormatting sqref="E41">
    <cfRule type="expression" dxfId="5997" priority="738">
      <formula>AND(IF(OR($Q41=1,$Q41=2),1,0),IF($X41&lt;=20,1,0))</formula>
    </cfRule>
    <cfRule type="expression" dxfId="5996" priority="739">
      <formula>AND(IF($Q41=2,1,0),IF($X41&lt;30,1,0))</formula>
    </cfRule>
    <cfRule type="expression" dxfId="5995" priority="740">
      <formula>AND(IF($Q41=3,1,0),IF($X41&lt;30,1,0))</formula>
    </cfRule>
    <cfRule type="expression" dxfId="5994" priority="741">
      <formula>AND(IF($Q41=3,1,IF($Q41=4,1,0)),IF($F41&lt;=85,1,0))</formula>
    </cfRule>
  </conditionalFormatting>
  <conditionalFormatting sqref="X41">
    <cfRule type="expression" dxfId="5993" priority="734">
      <formula>AND(IF(OR($Q41=1,$Q41=2),1,0),IF($X41&lt;=20,1,0))</formula>
    </cfRule>
    <cfRule type="expression" dxfId="5992" priority="735">
      <formula>AND(IF($Q41=2,1,0),IF($X41&lt;30,1,0))</formula>
    </cfRule>
    <cfRule type="expression" dxfId="5991" priority="736">
      <formula>AND(IF($Q41=3,1,0),IF($X41&lt;30,1,0))</formula>
    </cfRule>
    <cfRule type="expression" dxfId="5990" priority="737">
      <formula>AND(IF($Q41=3,1,IF($Q41=4,1,0)),IF($F41&lt;=85,1,0))</formula>
    </cfRule>
  </conditionalFormatting>
  <conditionalFormatting sqref="AI41">
    <cfRule type="expression" dxfId="5989" priority="730">
      <formula>AND(IF(OR($Q41=1,$Q41=2),1,0),IF($X41&lt;=20,1,0))</formula>
    </cfRule>
    <cfRule type="expression" dxfId="5988" priority="731">
      <formula>AND(IF($Q41=2,1,0),IF($X41&lt;30,1,0))</formula>
    </cfRule>
    <cfRule type="expression" dxfId="5987" priority="732">
      <formula>AND(IF($Q41=3,1,0),IF($X41&lt;30,1,0))</formula>
    </cfRule>
    <cfRule type="expression" dxfId="5986" priority="733">
      <formula>AND(IF($Q41=3,1,IF($Q41=4,1,0)),IF($F41&lt;=85,1,0))</formula>
    </cfRule>
  </conditionalFormatting>
  <conditionalFormatting sqref="AV42">
    <cfRule type="expression" dxfId="5985" priority="728">
      <formula>AV42="X"</formula>
    </cfRule>
    <cfRule type="expression" dxfId="5984" priority="729">
      <formula>AV42="후보"</formula>
    </cfRule>
  </conditionalFormatting>
  <conditionalFormatting sqref="Z42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5983" priority="725" operator="greaterThan">
      <formula>0.9</formula>
    </cfRule>
    <cfRule type="cellIs" dxfId="5982" priority="726" operator="greaterThan">
      <formula>0.85</formula>
    </cfRule>
  </conditionalFormatting>
  <conditionalFormatting sqref="N42">
    <cfRule type="cellIs" dxfId="5981" priority="723" operator="greaterThan">
      <formula>0.9</formula>
    </cfRule>
    <cfRule type="cellIs" dxfId="5980" priority="724" operator="greaterThan">
      <formula>0.85</formula>
    </cfRule>
  </conditionalFormatting>
  <conditionalFormatting sqref="E42">
    <cfRule type="expression" dxfId="5979" priority="719">
      <formula>AND(IF(OR($Q42=1,$Q42=2),1,0),IF($X42&lt;=20,1,0))</formula>
    </cfRule>
    <cfRule type="expression" dxfId="5978" priority="720">
      <formula>AND(IF($Q42=2,1,0),IF($X42&lt;30,1,0))</formula>
    </cfRule>
    <cfRule type="expression" dxfId="5977" priority="721">
      <formula>AND(IF($Q42=3,1,0),IF($X42&lt;30,1,0))</formula>
    </cfRule>
    <cfRule type="expression" dxfId="5976" priority="722">
      <formula>AND(IF($Q42=3,1,IF($Q42=4,1,0)),IF($F42&lt;=85,1,0))</formula>
    </cfRule>
  </conditionalFormatting>
  <conditionalFormatting sqref="X42">
    <cfRule type="expression" dxfId="5975" priority="715">
      <formula>AND(IF(OR($Q42=1,$Q42=2),1,0),IF($X42&lt;=20,1,0))</formula>
    </cfRule>
    <cfRule type="expression" dxfId="5974" priority="716">
      <formula>AND(IF($Q42=2,1,0),IF($X42&lt;30,1,0))</formula>
    </cfRule>
    <cfRule type="expression" dxfId="5973" priority="717">
      <formula>AND(IF($Q42=3,1,0),IF($X42&lt;30,1,0))</formula>
    </cfRule>
    <cfRule type="expression" dxfId="5972" priority="718">
      <formula>AND(IF($Q42=3,1,IF($Q42=4,1,0)),IF($F42&lt;=85,1,0))</formula>
    </cfRule>
  </conditionalFormatting>
  <conditionalFormatting sqref="AI42">
    <cfRule type="expression" dxfId="5971" priority="711">
      <formula>AND(IF(OR($Q42=1,$Q42=2),1,0),IF($X42&lt;=20,1,0))</formula>
    </cfRule>
    <cfRule type="expression" dxfId="5970" priority="712">
      <formula>AND(IF($Q42=2,1,0),IF($X42&lt;30,1,0))</formula>
    </cfRule>
    <cfRule type="expression" dxfId="5969" priority="713">
      <formula>AND(IF($Q42=3,1,0),IF($X42&lt;30,1,0))</formula>
    </cfRule>
    <cfRule type="expression" dxfId="5968" priority="714">
      <formula>AND(IF($Q42=3,1,IF($Q42=4,1,0)),IF($F42&lt;=85,1,0))</formula>
    </cfRule>
  </conditionalFormatting>
  <conditionalFormatting sqref="AV43">
    <cfRule type="expression" dxfId="5967" priority="709">
      <formula>AV43="X"</formula>
    </cfRule>
    <cfRule type="expression" dxfId="5966" priority="710">
      <formula>AV43="후보"</formula>
    </cfRule>
  </conditionalFormatting>
  <conditionalFormatting sqref="Z43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5965" priority="706" operator="greaterThan">
      <formula>0.9</formula>
    </cfRule>
    <cfRule type="cellIs" dxfId="5964" priority="707" operator="greaterThan">
      <formula>0.85</formula>
    </cfRule>
  </conditionalFormatting>
  <conditionalFormatting sqref="AV44">
    <cfRule type="expression" dxfId="5963" priority="704">
      <formula>AV44="X"</formula>
    </cfRule>
    <cfRule type="expression" dxfId="5962" priority="705">
      <formula>AV44="후보"</formula>
    </cfRule>
  </conditionalFormatting>
  <conditionalFormatting sqref="Z44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5961" priority="701" operator="greaterThan">
      <formula>0.9</formula>
    </cfRule>
    <cfRule type="cellIs" dxfId="5960" priority="702" operator="greaterThan">
      <formula>0.85</formula>
    </cfRule>
  </conditionalFormatting>
  <conditionalFormatting sqref="N44">
    <cfRule type="cellIs" dxfId="5959" priority="699" operator="greaterThan">
      <formula>0.9</formula>
    </cfRule>
    <cfRule type="cellIs" dxfId="5958" priority="700" operator="greaterThan">
      <formula>0.85</formula>
    </cfRule>
  </conditionalFormatting>
  <conditionalFormatting sqref="E44">
    <cfRule type="expression" dxfId="5957" priority="695">
      <formula>AND(IF(OR($Q44=1,$Q44=2),1,0),IF($X44&lt;=20,1,0))</formula>
    </cfRule>
    <cfRule type="expression" dxfId="5956" priority="696">
      <formula>AND(IF($Q44=2,1,0),IF($X44&lt;30,1,0))</formula>
    </cfRule>
    <cfRule type="expression" dxfId="5955" priority="697">
      <formula>AND(IF($Q44=3,1,0),IF($X44&lt;30,1,0))</formula>
    </cfRule>
    <cfRule type="expression" dxfId="5954" priority="698">
      <formula>AND(IF($Q44=3,1,IF($Q44=4,1,0)),IF($F44&lt;=85,1,0))</formula>
    </cfRule>
  </conditionalFormatting>
  <conditionalFormatting sqref="X44">
    <cfRule type="expression" dxfId="5953" priority="691">
      <formula>AND(IF(OR($Q44=1,$Q44=2),1,0),IF($X44&lt;=20,1,0))</formula>
    </cfRule>
    <cfRule type="expression" dxfId="5952" priority="692">
      <formula>AND(IF($Q44=2,1,0),IF($X44&lt;30,1,0))</formula>
    </cfRule>
    <cfRule type="expression" dxfId="5951" priority="693">
      <formula>AND(IF($Q44=3,1,0),IF($X44&lt;30,1,0))</formula>
    </cfRule>
    <cfRule type="expression" dxfId="5950" priority="694">
      <formula>AND(IF($Q44=3,1,IF($Q44=4,1,0)),IF($F44&lt;=85,1,0))</formula>
    </cfRule>
  </conditionalFormatting>
  <conditionalFormatting sqref="AI44">
    <cfRule type="expression" dxfId="5949" priority="687">
      <formula>AND(IF(OR($Q44=1,$Q44=2),1,0),IF($X44&lt;=20,1,0))</formula>
    </cfRule>
    <cfRule type="expression" dxfId="5948" priority="688">
      <formula>AND(IF($Q44=2,1,0),IF($X44&lt;30,1,0))</formula>
    </cfRule>
    <cfRule type="expression" dxfId="5947" priority="689">
      <formula>AND(IF($Q44=3,1,0),IF($X44&lt;30,1,0))</formula>
    </cfRule>
    <cfRule type="expression" dxfId="5946" priority="690">
      <formula>AND(IF($Q44=3,1,IF($Q44=4,1,0)),IF($F44&lt;=85,1,0))</formula>
    </cfRule>
  </conditionalFormatting>
  <conditionalFormatting sqref="AV45">
    <cfRule type="expression" dxfId="5945" priority="685">
      <formula>AV45="X"</formula>
    </cfRule>
    <cfRule type="expression" dxfId="5944" priority="686">
      <formula>AV45="후보"</formula>
    </cfRule>
  </conditionalFormatting>
  <conditionalFormatting sqref="Z45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5943" priority="682" operator="greaterThan">
      <formula>0.9</formula>
    </cfRule>
    <cfRule type="cellIs" dxfId="5942" priority="683" operator="greaterThan">
      <formula>0.85</formula>
    </cfRule>
  </conditionalFormatting>
  <conditionalFormatting sqref="N45">
    <cfRule type="cellIs" dxfId="5941" priority="680" operator="greaterThan">
      <formula>0.9</formula>
    </cfRule>
    <cfRule type="cellIs" dxfId="5940" priority="681" operator="greaterThan">
      <formula>0.85</formula>
    </cfRule>
  </conditionalFormatting>
  <conditionalFormatting sqref="E45">
    <cfRule type="expression" dxfId="5939" priority="676">
      <formula>AND(IF(OR($Q45=1,$Q45=2),1,0),IF($X45&lt;=20,1,0))</formula>
    </cfRule>
    <cfRule type="expression" dxfId="5938" priority="677">
      <formula>AND(IF($Q45=2,1,0),IF($X45&lt;30,1,0))</formula>
    </cfRule>
    <cfRule type="expression" dxfId="5937" priority="678">
      <formula>AND(IF($Q45=3,1,0),IF($X45&lt;30,1,0))</formula>
    </cfRule>
    <cfRule type="expression" dxfId="5936" priority="679">
      <formula>AND(IF($Q45=3,1,IF($Q45=4,1,0)),IF($F45&lt;=85,1,0))</formula>
    </cfRule>
  </conditionalFormatting>
  <conditionalFormatting sqref="X45">
    <cfRule type="expression" dxfId="5935" priority="672">
      <formula>AND(IF(OR($Q45=1,$Q45=2),1,0),IF($X45&lt;=20,1,0))</formula>
    </cfRule>
    <cfRule type="expression" dxfId="5934" priority="673">
      <formula>AND(IF($Q45=2,1,0),IF($X45&lt;30,1,0))</formula>
    </cfRule>
    <cfRule type="expression" dxfId="5933" priority="674">
      <formula>AND(IF($Q45=3,1,0),IF($X45&lt;30,1,0))</formula>
    </cfRule>
    <cfRule type="expression" dxfId="5932" priority="675">
      <formula>AND(IF($Q45=3,1,IF($Q45=4,1,0)),IF($F45&lt;=85,1,0))</formula>
    </cfRule>
  </conditionalFormatting>
  <conditionalFormatting sqref="AI45">
    <cfRule type="expression" dxfId="5931" priority="668">
      <formula>AND(IF(OR($Q45=1,$Q45=2),1,0),IF($X45&lt;=20,1,0))</formula>
    </cfRule>
    <cfRule type="expression" dxfId="5930" priority="669">
      <formula>AND(IF($Q45=2,1,0),IF($X45&lt;30,1,0))</formula>
    </cfRule>
    <cfRule type="expression" dxfId="5929" priority="670">
      <formula>AND(IF($Q45=3,1,0),IF($X45&lt;30,1,0))</formula>
    </cfRule>
    <cfRule type="expression" dxfId="5928" priority="671">
      <formula>AND(IF($Q45=3,1,IF($Q45=4,1,0)),IF($F45&lt;=85,1,0))</formula>
    </cfRule>
  </conditionalFormatting>
  <conditionalFormatting sqref="AV46">
    <cfRule type="expression" dxfId="5927" priority="666">
      <formula>AV46="X"</formula>
    </cfRule>
    <cfRule type="expression" dxfId="5926" priority="667">
      <formula>AV46="후보"</formula>
    </cfRule>
  </conditionalFormatting>
  <conditionalFormatting sqref="Z46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5925" priority="663" operator="greaterThan">
      <formula>0.9</formula>
    </cfRule>
    <cfRule type="cellIs" dxfId="5924" priority="664" operator="greaterThan">
      <formula>0.85</formula>
    </cfRule>
  </conditionalFormatting>
  <conditionalFormatting sqref="AV47">
    <cfRule type="expression" dxfId="5923" priority="661">
      <formula>AV47="X"</formula>
    </cfRule>
    <cfRule type="expression" dxfId="5922" priority="662">
      <formula>AV47="후보"</formula>
    </cfRule>
  </conditionalFormatting>
  <conditionalFormatting sqref="Z47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5921" priority="658" operator="greaterThan">
      <formula>0.9</formula>
    </cfRule>
    <cfRule type="cellIs" dxfId="5920" priority="659" operator="greaterThan">
      <formula>0.85</formula>
    </cfRule>
  </conditionalFormatting>
  <conditionalFormatting sqref="N47">
    <cfRule type="cellIs" dxfId="5919" priority="656" operator="greaterThan">
      <formula>0.9</formula>
    </cfRule>
    <cfRule type="cellIs" dxfId="5918" priority="657" operator="greaterThan">
      <formula>0.85</formula>
    </cfRule>
  </conditionalFormatting>
  <conditionalFormatting sqref="E47">
    <cfRule type="expression" dxfId="5917" priority="652">
      <formula>AND(IF(OR($Q47=1,$Q47=2),1,0),IF($X47&lt;=20,1,0))</formula>
    </cfRule>
    <cfRule type="expression" dxfId="5916" priority="653">
      <formula>AND(IF($Q47=2,1,0),IF($X47&lt;30,1,0))</formula>
    </cfRule>
    <cfRule type="expression" dxfId="5915" priority="654">
      <formula>AND(IF($Q47=3,1,0),IF($X47&lt;30,1,0))</formula>
    </cfRule>
    <cfRule type="expression" dxfId="5914" priority="655">
      <formula>AND(IF($Q47=3,1,IF($Q47=4,1,0)),IF($F47&lt;=85,1,0))</formula>
    </cfRule>
  </conditionalFormatting>
  <conditionalFormatting sqref="X47">
    <cfRule type="expression" dxfId="5913" priority="648">
      <formula>AND(IF(OR($Q47=1,$Q47=2),1,0),IF($X47&lt;=20,1,0))</formula>
    </cfRule>
    <cfRule type="expression" dxfId="5912" priority="649">
      <formula>AND(IF($Q47=2,1,0),IF($X47&lt;30,1,0))</formula>
    </cfRule>
    <cfRule type="expression" dxfId="5911" priority="650">
      <formula>AND(IF($Q47=3,1,0),IF($X47&lt;30,1,0))</formula>
    </cfRule>
    <cfRule type="expression" dxfId="5910" priority="651">
      <formula>AND(IF($Q47=3,1,IF($Q47=4,1,0)),IF($F47&lt;=85,1,0))</formula>
    </cfRule>
  </conditionalFormatting>
  <conditionalFormatting sqref="AI47">
    <cfRule type="expression" dxfId="5909" priority="644">
      <formula>AND(IF(OR($Q47=1,$Q47=2),1,0),IF($X47&lt;=20,1,0))</formula>
    </cfRule>
    <cfRule type="expression" dxfId="5908" priority="645">
      <formula>AND(IF($Q47=2,1,0),IF($X47&lt;30,1,0))</formula>
    </cfRule>
    <cfRule type="expression" dxfId="5907" priority="646">
      <formula>AND(IF($Q47=3,1,0),IF($X47&lt;30,1,0))</formula>
    </cfRule>
    <cfRule type="expression" dxfId="5906" priority="647">
      <formula>AND(IF($Q47=3,1,IF($Q47=4,1,0)),IF($F47&lt;=85,1,0))</formula>
    </cfRule>
  </conditionalFormatting>
  <conditionalFormatting sqref="AV48">
    <cfRule type="expression" dxfId="5905" priority="642">
      <formula>AV48="X"</formula>
    </cfRule>
    <cfRule type="expression" dxfId="5904" priority="643">
      <formula>AV48="후보"</formula>
    </cfRule>
  </conditionalFormatting>
  <conditionalFormatting sqref="Z48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5903" priority="639" operator="greaterThan">
      <formula>0.9</formula>
    </cfRule>
    <cfRule type="cellIs" dxfId="5902" priority="640" operator="greaterThan">
      <formula>0.85</formula>
    </cfRule>
  </conditionalFormatting>
  <conditionalFormatting sqref="N48">
    <cfRule type="cellIs" dxfId="5901" priority="637" operator="greaterThan">
      <formula>0.9</formula>
    </cfRule>
    <cfRule type="cellIs" dxfId="5900" priority="638" operator="greaterThan">
      <formula>0.85</formula>
    </cfRule>
  </conditionalFormatting>
  <conditionalFormatting sqref="E48">
    <cfRule type="expression" dxfId="5899" priority="633">
      <formula>AND(IF(OR($Q48=1,$Q48=2),1,0),IF($X48&lt;=20,1,0))</formula>
    </cfRule>
    <cfRule type="expression" dxfId="5898" priority="634">
      <formula>AND(IF($Q48=2,1,0),IF($X48&lt;30,1,0))</formula>
    </cfRule>
    <cfRule type="expression" dxfId="5897" priority="635">
      <formula>AND(IF($Q48=3,1,0),IF($X48&lt;30,1,0))</formula>
    </cfRule>
    <cfRule type="expression" dxfId="5896" priority="636">
      <formula>AND(IF($Q48=3,1,IF($Q48=4,1,0)),IF($F48&lt;=85,1,0))</formula>
    </cfRule>
  </conditionalFormatting>
  <conditionalFormatting sqref="X48">
    <cfRule type="expression" dxfId="5895" priority="629">
      <formula>AND(IF(OR($Q48=1,$Q48=2),1,0),IF($X48&lt;=20,1,0))</formula>
    </cfRule>
    <cfRule type="expression" dxfId="5894" priority="630">
      <formula>AND(IF($Q48=2,1,0),IF($X48&lt;30,1,0))</formula>
    </cfRule>
    <cfRule type="expression" dxfId="5893" priority="631">
      <formula>AND(IF($Q48=3,1,0),IF($X48&lt;30,1,0))</formula>
    </cfRule>
    <cfRule type="expression" dxfId="5892" priority="632">
      <formula>AND(IF($Q48=3,1,IF($Q48=4,1,0)),IF($F48&lt;=85,1,0))</formula>
    </cfRule>
  </conditionalFormatting>
  <conditionalFormatting sqref="AI48">
    <cfRule type="expression" dxfId="5891" priority="625">
      <formula>AND(IF(OR($Q48=1,$Q48=2),1,0),IF($X48&lt;=20,1,0))</formula>
    </cfRule>
    <cfRule type="expression" dxfId="5890" priority="626">
      <formula>AND(IF($Q48=2,1,0),IF($X48&lt;30,1,0))</formula>
    </cfRule>
    <cfRule type="expression" dxfId="5889" priority="627">
      <formula>AND(IF($Q48=3,1,0),IF($X48&lt;30,1,0))</formula>
    </cfRule>
    <cfRule type="expression" dxfId="5888" priority="628">
      <formula>AND(IF($Q48=3,1,IF($Q48=4,1,0)),IF($F48&lt;=85,1,0))</formula>
    </cfRule>
  </conditionalFormatting>
  <conditionalFormatting sqref="AV49">
    <cfRule type="expression" dxfId="5887" priority="623">
      <formula>AV49="X"</formula>
    </cfRule>
    <cfRule type="expression" dxfId="5886" priority="624">
      <formula>AV49="후보"</formula>
    </cfRule>
  </conditionalFormatting>
  <conditionalFormatting sqref="Z49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5885" priority="620" operator="greaterThan">
      <formula>0.9</formula>
    </cfRule>
    <cfRule type="cellIs" dxfId="5884" priority="621" operator="greaterThan">
      <formula>0.85</formula>
    </cfRule>
  </conditionalFormatting>
  <conditionalFormatting sqref="N49">
    <cfRule type="cellIs" dxfId="5883" priority="618" operator="greaterThan">
      <formula>0.9</formula>
    </cfRule>
    <cfRule type="cellIs" dxfId="5882" priority="619" operator="greaterThan">
      <formula>0.85</formula>
    </cfRule>
  </conditionalFormatting>
  <conditionalFormatting sqref="E49">
    <cfRule type="expression" dxfId="5881" priority="614">
      <formula>AND(IF(OR($Q49=1,$Q49=2),1,0),IF($X49&lt;=20,1,0))</formula>
    </cfRule>
    <cfRule type="expression" dxfId="5880" priority="615">
      <formula>AND(IF($Q49=2,1,0),IF($X49&lt;30,1,0))</formula>
    </cfRule>
    <cfRule type="expression" dxfId="5879" priority="616">
      <formula>AND(IF($Q49=3,1,0),IF($X49&lt;30,1,0))</formula>
    </cfRule>
    <cfRule type="expression" dxfId="5878" priority="617">
      <formula>AND(IF($Q49=3,1,IF($Q49=4,1,0)),IF($F49&lt;=85,1,0))</formula>
    </cfRule>
  </conditionalFormatting>
  <conditionalFormatting sqref="X49">
    <cfRule type="expression" dxfId="5877" priority="610">
      <formula>AND(IF(OR($Q49=1,$Q49=2),1,0),IF($X49&lt;=20,1,0))</formula>
    </cfRule>
    <cfRule type="expression" dxfId="5876" priority="611">
      <formula>AND(IF($Q49=2,1,0),IF($X49&lt;30,1,0))</formula>
    </cfRule>
    <cfRule type="expression" dxfId="5875" priority="612">
      <formula>AND(IF($Q49=3,1,0),IF($X49&lt;30,1,0))</formula>
    </cfRule>
    <cfRule type="expression" dxfId="5874" priority="613">
      <formula>AND(IF($Q49=3,1,IF($Q49=4,1,0)),IF($F49&lt;=85,1,0))</formula>
    </cfRule>
  </conditionalFormatting>
  <conditionalFormatting sqref="AI49">
    <cfRule type="expression" dxfId="5873" priority="606">
      <formula>AND(IF(OR($Q49=1,$Q49=2),1,0),IF($X49&lt;=20,1,0))</formula>
    </cfRule>
    <cfRule type="expression" dxfId="5872" priority="607">
      <formula>AND(IF($Q49=2,1,0),IF($X49&lt;30,1,0))</formula>
    </cfRule>
    <cfRule type="expression" dxfId="5871" priority="608">
      <formula>AND(IF($Q49=3,1,0),IF($X49&lt;30,1,0))</formula>
    </cfRule>
    <cfRule type="expression" dxfId="5870" priority="609">
      <formula>AND(IF($Q49=3,1,IF($Q49=4,1,0)),IF($F49&lt;=85,1,0))</formula>
    </cfRule>
  </conditionalFormatting>
  <conditionalFormatting sqref="AV50">
    <cfRule type="expression" dxfId="5869" priority="604">
      <formula>AV50="X"</formula>
    </cfRule>
    <cfRule type="expression" dxfId="5868" priority="605">
      <formula>AV50="후보"</formula>
    </cfRule>
  </conditionalFormatting>
  <conditionalFormatting sqref="Z50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5867" priority="601" operator="greaterThan">
      <formula>0.9</formula>
    </cfRule>
    <cfRule type="cellIs" dxfId="5866" priority="602" operator="greaterThan">
      <formula>0.85</formula>
    </cfRule>
  </conditionalFormatting>
  <conditionalFormatting sqref="N50">
    <cfRule type="cellIs" dxfId="5865" priority="599" operator="greaterThan">
      <formula>0.9</formula>
    </cfRule>
    <cfRule type="cellIs" dxfId="5864" priority="600" operator="greaterThan">
      <formula>0.85</formula>
    </cfRule>
  </conditionalFormatting>
  <conditionalFormatting sqref="E50">
    <cfRule type="expression" dxfId="5863" priority="595">
      <formula>AND(IF(OR($Q50=1,$Q50=2),1,0),IF($X50&lt;=20,1,0))</formula>
    </cfRule>
    <cfRule type="expression" dxfId="5862" priority="596">
      <formula>AND(IF($Q50=2,1,0),IF($X50&lt;30,1,0))</formula>
    </cfRule>
    <cfRule type="expression" dxfId="5861" priority="597">
      <formula>AND(IF($Q50=3,1,0),IF($X50&lt;30,1,0))</formula>
    </cfRule>
    <cfRule type="expression" dxfId="5860" priority="598">
      <formula>AND(IF($Q50=3,1,IF($Q50=4,1,0)),IF($F50&lt;=85,1,0))</formula>
    </cfRule>
  </conditionalFormatting>
  <conditionalFormatting sqref="X50">
    <cfRule type="expression" dxfId="5859" priority="591">
      <formula>AND(IF(OR($Q50=1,$Q50=2),1,0),IF($X50&lt;=20,1,0))</formula>
    </cfRule>
    <cfRule type="expression" dxfId="5858" priority="592">
      <formula>AND(IF($Q50=2,1,0),IF($X50&lt;30,1,0))</formula>
    </cfRule>
    <cfRule type="expression" dxfId="5857" priority="593">
      <formula>AND(IF($Q50=3,1,0),IF($X50&lt;30,1,0))</formula>
    </cfRule>
    <cfRule type="expression" dxfId="5856" priority="594">
      <formula>AND(IF($Q50=3,1,IF($Q50=4,1,0)),IF($F50&lt;=85,1,0))</formula>
    </cfRule>
  </conditionalFormatting>
  <conditionalFormatting sqref="AI50">
    <cfRule type="expression" dxfId="5855" priority="587">
      <formula>AND(IF(OR($Q50=1,$Q50=2),1,0),IF($X50&lt;=20,1,0))</formula>
    </cfRule>
    <cfRule type="expression" dxfId="5854" priority="588">
      <formula>AND(IF($Q50=2,1,0),IF($X50&lt;30,1,0))</formula>
    </cfRule>
    <cfRule type="expression" dxfId="5853" priority="589">
      <formula>AND(IF($Q50=3,1,0),IF($X50&lt;30,1,0))</formula>
    </cfRule>
    <cfRule type="expression" dxfId="5852" priority="590">
      <formula>AND(IF($Q50=3,1,IF($Q50=4,1,0)),IF($F50&lt;=85,1,0))</formula>
    </cfRule>
  </conditionalFormatting>
  <conditionalFormatting sqref="AV51">
    <cfRule type="expression" dxfId="5851" priority="585">
      <formula>AV51="X"</formula>
    </cfRule>
    <cfRule type="expression" dxfId="5850" priority="586">
      <formula>AV51="후보"</formula>
    </cfRule>
  </conditionalFormatting>
  <conditionalFormatting sqref="Z51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5849" priority="582" operator="greaterThan">
      <formula>0.9</formula>
    </cfRule>
    <cfRule type="cellIs" dxfId="5848" priority="583" operator="greaterThan">
      <formula>0.85</formula>
    </cfRule>
  </conditionalFormatting>
  <conditionalFormatting sqref="AV52">
    <cfRule type="expression" dxfId="5847" priority="580">
      <formula>AV52="X"</formula>
    </cfRule>
    <cfRule type="expression" dxfId="5846" priority="581">
      <formula>AV52="후보"</formula>
    </cfRule>
  </conditionalFormatting>
  <conditionalFormatting sqref="Z52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5845" priority="577" operator="greaterThan">
      <formula>0.9</formula>
    </cfRule>
    <cfRule type="cellIs" dxfId="5844" priority="578" operator="greaterThan">
      <formula>0.85</formula>
    </cfRule>
  </conditionalFormatting>
  <conditionalFormatting sqref="N52">
    <cfRule type="cellIs" dxfId="5843" priority="575" operator="greaterThan">
      <formula>0.9</formula>
    </cfRule>
    <cfRule type="cellIs" dxfId="5842" priority="576" operator="greaterThan">
      <formula>0.85</formula>
    </cfRule>
  </conditionalFormatting>
  <conditionalFormatting sqref="E52">
    <cfRule type="expression" dxfId="5841" priority="571">
      <formula>AND(IF(OR($Q52=1,$Q52=2),1,0),IF($X52&lt;=20,1,0))</formula>
    </cfRule>
    <cfRule type="expression" dxfId="5840" priority="572">
      <formula>AND(IF($Q52=2,1,0),IF($X52&lt;30,1,0))</formula>
    </cfRule>
    <cfRule type="expression" dxfId="5839" priority="573">
      <formula>AND(IF($Q52=3,1,0),IF($X52&lt;30,1,0))</formula>
    </cfRule>
    <cfRule type="expression" dxfId="5838" priority="574">
      <formula>AND(IF($Q52=3,1,IF($Q52=4,1,0)),IF($F52&lt;=85,1,0))</formula>
    </cfRule>
  </conditionalFormatting>
  <conditionalFormatting sqref="X52">
    <cfRule type="expression" dxfId="5837" priority="567">
      <formula>AND(IF(OR($Q52=1,$Q52=2),1,0),IF($X52&lt;=20,1,0))</formula>
    </cfRule>
    <cfRule type="expression" dxfId="5836" priority="568">
      <formula>AND(IF($Q52=2,1,0),IF($X52&lt;30,1,0))</formula>
    </cfRule>
    <cfRule type="expression" dxfId="5835" priority="569">
      <formula>AND(IF($Q52=3,1,0),IF($X52&lt;30,1,0))</formula>
    </cfRule>
    <cfRule type="expression" dxfId="5834" priority="570">
      <formula>AND(IF($Q52=3,1,IF($Q52=4,1,0)),IF($F52&lt;=85,1,0))</formula>
    </cfRule>
  </conditionalFormatting>
  <conditionalFormatting sqref="AI52">
    <cfRule type="expression" dxfId="5833" priority="563">
      <formula>AND(IF(OR($Q52=1,$Q52=2),1,0),IF($X52&lt;=20,1,0))</formula>
    </cfRule>
    <cfRule type="expression" dxfId="5832" priority="564">
      <formula>AND(IF($Q52=2,1,0),IF($X52&lt;30,1,0))</formula>
    </cfRule>
    <cfRule type="expression" dxfId="5831" priority="565">
      <formula>AND(IF($Q52=3,1,0),IF($X52&lt;30,1,0))</formula>
    </cfRule>
    <cfRule type="expression" dxfId="5830" priority="566">
      <formula>AND(IF($Q52=3,1,IF($Q52=4,1,0)),IF($F52&lt;=85,1,0))</formula>
    </cfRule>
  </conditionalFormatting>
  <conditionalFormatting sqref="AV53">
    <cfRule type="expression" dxfId="5829" priority="561">
      <formula>AV53="X"</formula>
    </cfRule>
    <cfRule type="expression" dxfId="5828" priority="562">
      <formula>AV53="후보"</formula>
    </cfRule>
  </conditionalFormatting>
  <conditionalFormatting sqref="Z53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5827" priority="558" operator="greaterThan">
      <formula>0.9</formula>
    </cfRule>
    <cfRule type="cellIs" dxfId="5826" priority="559" operator="greaterThan">
      <formula>0.85</formula>
    </cfRule>
  </conditionalFormatting>
  <conditionalFormatting sqref="N53">
    <cfRule type="cellIs" dxfId="5825" priority="556" operator="greaterThan">
      <formula>0.9</formula>
    </cfRule>
    <cfRule type="cellIs" dxfId="5824" priority="557" operator="greaterThan">
      <formula>0.85</formula>
    </cfRule>
  </conditionalFormatting>
  <conditionalFormatting sqref="E53">
    <cfRule type="expression" dxfId="5823" priority="552">
      <formula>AND(IF(OR($Q53=1,$Q53=2),1,0),IF($X53&lt;=20,1,0))</formula>
    </cfRule>
    <cfRule type="expression" dxfId="5822" priority="553">
      <formula>AND(IF($Q53=2,1,0),IF($X53&lt;30,1,0))</formula>
    </cfRule>
    <cfRule type="expression" dxfId="5821" priority="554">
      <formula>AND(IF($Q53=3,1,0),IF($X53&lt;30,1,0))</formula>
    </cfRule>
    <cfRule type="expression" dxfId="5820" priority="555">
      <formula>AND(IF($Q53=3,1,IF($Q53=4,1,0)),IF($F53&lt;=85,1,0))</formula>
    </cfRule>
  </conditionalFormatting>
  <conditionalFormatting sqref="X53">
    <cfRule type="expression" dxfId="5819" priority="548">
      <formula>AND(IF(OR($Q53=1,$Q53=2),1,0),IF($X53&lt;=20,1,0))</formula>
    </cfRule>
    <cfRule type="expression" dxfId="5818" priority="549">
      <formula>AND(IF($Q53=2,1,0),IF($X53&lt;30,1,0))</formula>
    </cfRule>
    <cfRule type="expression" dxfId="5817" priority="550">
      <formula>AND(IF($Q53=3,1,0),IF($X53&lt;30,1,0))</formula>
    </cfRule>
    <cfRule type="expression" dxfId="5816" priority="551">
      <formula>AND(IF($Q53=3,1,IF($Q53=4,1,0)),IF($F53&lt;=85,1,0))</formula>
    </cfRule>
  </conditionalFormatting>
  <conditionalFormatting sqref="AI53">
    <cfRule type="expression" dxfId="5815" priority="544">
      <formula>AND(IF(OR($Q53=1,$Q53=2),1,0),IF($X53&lt;=20,1,0))</formula>
    </cfRule>
    <cfRule type="expression" dxfId="5814" priority="545">
      <formula>AND(IF($Q53=2,1,0),IF($X53&lt;30,1,0))</formula>
    </cfRule>
    <cfRule type="expression" dxfId="5813" priority="546">
      <formula>AND(IF($Q53=3,1,0),IF($X53&lt;30,1,0))</formula>
    </cfRule>
    <cfRule type="expression" dxfId="5812" priority="547">
      <formula>AND(IF($Q53=3,1,IF($Q53=4,1,0)),IF($F53&lt;=85,1,0))</formula>
    </cfRule>
  </conditionalFormatting>
  <conditionalFormatting sqref="AV54">
    <cfRule type="expression" dxfId="5811" priority="542">
      <formula>AV54="X"</formula>
    </cfRule>
    <cfRule type="expression" dxfId="5810" priority="543">
      <formula>AV54="후보"</formula>
    </cfRule>
  </conditionalFormatting>
  <conditionalFormatting sqref="Z54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5809" priority="539" operator="greaterThan">
      <formula>0.9</formula>
    </cfRule>
    <cfRule type="cellIs" dxfId="5808" priority="540" operator="greaterThan">
      <formula>0.85</formula>
    </cfRule>
  </conditionalFormatting>
  <conditionalFormatting sqref="N54">
    <cfRule type="cellIs" dxfId="5807" priority="537" operator="greaterThan">
      <formula>0.9</formula>
    </cfRule>
    <cfRule type="cellIs" dxfId="5806" priority="538" operator="greaterThan">
      <formula>0.85</formula>
    </cfRule>
  </conditionalFormatting>
  <conditionalFormatting sqref="E54">
    <cfRule type="expression" dxfId="5805" priority="533">
      <formula>AND(IF(OR($Q54=1,$Q54=2),1,0),IF($X54&lt;=20,1,0))</formula>
    </cfRule>
    <cfRule type="expression" dxfId="5804" priority="534">
      <formula>AND(IF($Q54=2,1,0),IF($X54&lt;30,1,0))</formula>
    </cfRule>
    <cfRule type="expression" dxfId="5803" priority="535">
      <formula>AND(IF($Q54=3,1,0),IF($X54&lt;30,1,0))</formula>
    </cfRule>
    <cfRule type="expression" dxfId="5802" priority="536">
      <formula>AND(IF($Q54=3,1,IF($Q54=4,1,0)),IF($F54&lt;=85,1,0))</formula>
    </cfRule>
  </conditionalFormatting>
  <conditionalFormatting sqref="X54">
    <cfRule type="expression" dxfId="5801" priority="529">
      <formula>AND(IF(OR($Q54=1,$Q54=2),1,0),IF($X54&lt;=20,1,0))</formula>
    </cfRule>
    <cfRule type="expression" dxfId="5800" priority="530">
      <formula>AND(IF($Q54=2,1,0),IF($X54&lt;30,1,0))</formula>
    </cfRule>
    <cfRule type="expression" dxfId="5799" priority="531">
      <formula>AND(IF($Q54=3,1,0),IF($X54&lt;30,1,0))</formula>
    </cfRule>
    <cfRule type="expression" dxfId="5798" priority="532">
      <formula>AND(IF($Q54=3,1,IF($Q54=4,1,0)),IF($F54&lt;=85,1,0))</formula>
    </cfRule>
  </conditionalFormatting>
  <conditionalFormatting sqref="AI54">
    <cfRule type="expression" dxfId="5797" priority="525">
      <formula>AND(IF(OR($Q54=1,$Q54=2),1,0),IF($X54&lt;=20,1,0))</formula>
    </cfRule>
    <cfRule type="expression" dxfId="5796" priority="526">
      <formula>AND(IF($Q54=2,1,0),IF($X54&lt;30,1,0))</formula>
    </cfRule>
    <cfRule type="expression" dxfId="5795" priority="527">
      <formula>AND(IF($Q54=3,1,0),IF($X54&lt;30,1,0))</formula>
    </cfRule>
    <cfRule type="expression" dxfId="5794" priority="528">
      <formula>AND(IF($Q54=3,1,IF($Q54=4,1,0)),IF($F54&lt;=85,1,0))</formula>
    </cfRule>
  </conditionalFormatting>
  <conditionalFormatting sqref="AV55">
    <cfRule type="expression" dxfId="5793" priority="523">
      <formula>AV55="X"</formula>
    </cfRule>
    <cfRule type="expression" dxfId="5792" priority="524">
      <formula>AV55="후보"</formula>
    </cfRule>
  </conditionalFormatting>
  <conditionalFormatting sqref="Z55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5791" priority="520" operator="greaterThan">
      <formula>0.9</formula>
    </cfRule>
    <cfRule type="cellIs" dxfId="5790" priority="521" operator="greaterThan">
      <formula>0.85</formula>
    </cfRule>
  </conditionalFormatting>
  <conditionalFormatting sqref="N55">
    <cfRule type="cellIs" dxfId="5789" priority="518" operator="greaterThan">
      <formula>0.9</formula>
    </cfRule>
    <cfRule type="cellIs" dxfId="5788" priority="519" operator="greaterThan">
      <formula>0.85</formula>
    </cfRule>
  </conditionalFormatting>
  <conditionalFormatting sqref="E55">
    <cfRule type="expression" dxfId="5787" priority="514">
      <formula>AND(IF(OR($Q55=1,$Q55=2),1,0),IF($X55&lt;=20,1,0))</formula>
    </cfRule>
    <cfRule type="expression" dxfId="5786" priority="515">
      <formula>AND(IF($Q55=2,1,0),IF($X55&lt;30,1,0))</formula>
    </cfRule>
    <cfRule type="expression" dxfId="5785" priority="516">
      <formula>AND(IF($Q55=3,1,0),IF($X55&lt;30,1,0))</formula>
    </cfRule>
    <cfRule type="expression" dxfId="5784" priority="517">
      <formula>AND(IF($Q55=3,1,IF($Q55=4,1,0)),IF($F55&lt;=85,1,0))</formula>
    </cfRule>
  </conditionalFormatting>
  <conditionalFormatting sqref="X55">
    <cfRule type="expression" dxfId="5783" priority="510">
      <formula>AND(IF(OR($Q55=1,$Q55=2),1,0),IF($X55&lt;=20,1,0))</formula>
    </cfRule>
    <cfRule type="expression" dxfId="5782" priority="511">
      <formula>AND(IF($Q55=2,1,0),IF($X55&lt;30,1,0))</formula>
    </cfRule>
    <cfRule type="expression" dxfId="5781" priority="512">
      <formula>AND(IF($Q55=3,1,0),IF($X55&lt;30,1,0))</formula>
    </cfRule>
    <cfRule type="expression" dxfId="5780" priority="513">
      <formula>AND(IF($Q55=3,1,IF($Q55=4,1,0)),IF($F55&lt;=85,1,0))</formula>
    </cfRule>
  </conditionalFormatting>
  <conditionalFormatting sqref="AI55">
    <cfRule type="expression" dxfId="5779" priority="506">
      <formula>AND(IF(OR($Q55=1,$Q55=2),1,0),IF($X55&lt;=20,1,0))</formula>
    </cfRule>
    <cfRule type="expression" dxfId="5778" priority="507">
      <formula>AND(IF($Q55=2,1,0),IF($X55&lt;30,1,0))</formula>
    </cfRule>
    <cfRule type="expression" dxfId="5777" priority="508">
      <formula>AND(IF($Q55=3,1,0),IF($X55&lt;30,1,0))</formula>
    </cfRule>
    <cfRule type="expression" dxfId="5776" priority="509">
      <formula>AND(IF($Q55=3,1,IF($Q55=4,1,0)),IF($F55&lt;=85,1,0))</formula>
    </cfRule>
  </conditionalFormatting>
  <conditionalFormatting sqref="AV56">
    <cfRule type="expression" dxfId="5775" priority="504">
      <formula>AV56="X"</formula>
    </cfRule>
    <cfRule type="expression" dxfId="5774" priority="505">
      <formula>AV56="후보"</formula>
    </cfRule>
  </conditionalFormatting>
  <conditionalFormatting sqref="Z56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5773" priority="501" operator="greaterThan">
      <formula>0.9</formula>
    </cfRule>
    <cfRule type="cellIs" dxfId="5772" priority="502" operator="greaterThan">
      <formula>0.85</formula>
    </cfRule>
  </conditionalFormatting>
  <conditionalFormatting sqref="N56">
    <cfRule type="cellIs" dxfId="5771" priority="499" operator="greaterThan">
      <formula>0.9</formula>
    </cfRule>
    <cfRule type="cellIs" dxfId="5770" priority="500" operator="greaterThan">
      <formula>0.85</formula>
    </cfRule>
  </conditionalFormatting>
  <conditionalFormatting sqref="E56">
    <cfRule type="expression" dxfId="5769" priority="495">
      <formula>AND(IF(OR($Q56=1,$Q56=2),1,0),IF($X56&lt;=20,1,0))</formula>
    </cfRule>
    <cfRule type="expression" dxfId="5768" priority="496">
      <formula>AND(IF($Q56=2,1,0),IF($X56&lt;30,1,0))</formula>
    </cfRule>
    <cfRule type="expression" dxfId="5767" priority="497">
      <formula>AND(IF($Q56=3,1,0),IF($X56&lt;30,1,0))</formula>
    </cfRule>
    <cfRule type="expression" dxfId="5766" priority="498">
      <formula>AND(IF($Q56=3,1,IF($Q56=4,1,0)),IF($F56&lt;=85,1,0))</formula>
    </cfRule>
  </conditionalFormatting>
  <conditionalFormatting sqref="X56">
    <cfRule type="expression" dxfId="5765" priority="491">
      <formula>AND(IF(OR($Q56=1,$Q56=2),1,0),IF($X56&lt;=20,1,0))</formula>
    </cfRule>
    <cfRule type="expression" dxfId="5764" priority="492">
      <formula>AND(IF($Q56=2,1,0),IF($X56&lt;30,1,0))</formula>
    </cfRule>
    <cfRule type="expression" dxfId="5763" priority="493">
      <formula>AND(IF($Q56=3,1,0),IF($X56&lt;30,1,0))</formula>
    </cfRule>
    <cfRule type="expression" dxfId="5762" priority="494">
      <formula>AND(IF($Q56=3,1,IF($Q56=4,1,0)),IF($F56&lt;=85,1,0))</formula>
    </cfRule>
  </conditionalFormatting>
  <conditionalFormatting sqref="AI56">
    <cfRule type="expression" dxfId="5761" priority="487">
      <formula>AND(IF(OR($Q56=1,$Q56=2),1,0),IF($X56&lt;=20,1,0))</formula>
    </cfRule>
    <cfRule type="expression" dxfId="5760" priority="488">
      <formula>AND(IF($Q56=2,1,0),IF($X56&lt;30,1,0))</formula>
    </cfRule>
    <cfRule type="expression" dxfId="5759" priority="489">
      <formula>AND(IF($Q56=3,1,0),IF($X56&lt;30,1,0))</formula>
    </cfRule>
    <cfRule type="expression" dxfId="5758" priority="490">
      <formula>AND(IF($Q56=3,1,IF($Q56=4,1,0)),IF($F56&lt;=85,1,0))</formula>
    </cfRule>
  </conditionalFormatting>
  <conditionalFormatting sqref="AV57">
    <cfRule type="expression" dxfId="5757" priority="485">
      <formula>AV57="X"</formula>
    </cfRule>
    <cfRule type="expression" dxfId="5756" priority="486">
      <formula>AV57="후보"</formula>
    </cfRule>
  </conditionalFormatting>
  <conditionalFormatting sqref="Z57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5755" priority="482" operator="greaterThan">
      <formula>0.9</formula>
    </cfRule>
    <cfRule type="cellIs" dxfId="5754" priority="483" operator="greaterThan">
      <formula>0.85</formula>
    </cfRule>
  </conditionalFormatting>
  <conditionalFormatting sqref="N57">
    <cfRule type="cellIs" dxfId="5753" priority="480" operator="greaterThan">
      <formula>0.9</formula>
    </cfRule>
    <cfRule type="cellIs" dxfId="5752" priority="481" operator="greaterThan">
      <formula>0.85</formula>
    </cfRule>
  </conditionalFormatting>
  <conditionalFormatting sqref="E57">
    <cfRule type="expression" dxfId="5751" priority="476">
      <formula>AND(IF(OR($Q57=1,$Q57=2),1,0),IF($X57&lt;=20,1,0))</formula>
    </cfRule>
    <cfRule type="expression" dxfId="5750" priority="477">
      <formula>AND(IF($Q57=2,1,0),IF($X57&lt;30,1,0))</formula>
    </cfRule>
    <cfRule type="expression" dxfId="5749" priority="478">
      <formula>AND(IF($Q57=3,1,0),IF($X57&lt;30,1,0))</formula>
    </cfRule>
    <cfRule type="expression" dxfId="5748" priority="479">
      <formula>AND(IF($Q57=3,1,IF($Q57=4,1,0)),IF($F57&lt;=85,1,0))</formula>
    </cfRule>
  </conditionalFormatting>
  <conditionalFormatting sqref="X57">
    <cfRule type="expression" dxfId="5747" priority="472">
      <formula>AND(IF(OR($Q57=1,$Q57=2),1,0),IF($X57&lt;=20,1,0))</formula>
    </cfRule>
    <cfRule type="expression" dxfId="5746" priority="473">
      <formula>AND(IF($Q57=2,1,0),IF($X57&lt;30,1,0))</formula>
    </cfRule>
    <cfRule type="expression" dxfId="5745" priority="474">
      <formula>AND(IF($Q57=3,1,0),IF($X57&lt;30,1,0))</formula>
    </cfRule>
    <cfRule type="expression" dxfId="5744" priority="475">
      <formula>AND(IF($Q57=3,1,IF($Q57=4,1,0)),IF($F57&lt;=85,1,0))</formula>
    </cfRule>
  </conditionalFormatting>
  <conditionalFormatting sqref="AI57">
    <cfRule type="expression" dxfId="5743" priority="468">
      <formula>AND(IF(OR($Q57=1,$Q57=2),1,0),IF($X57&lt;=20,1,0))</formula>
    </cfRule>
    <cfRule type="expression" dxfId="5742" priority="469">
      <formula>AND(IF($Q57=2,1,0),IF($X57&lt;30,1,0))</formula>
    </cfRule>
    <cfRule type="expression" dxfId="5741" priority="470">
      <formula>AND(IF($Q57=3,1,0),IF($X57&lt;30,1,0))</formula>
    </cfRule>
    <cfRule type="expression" dxfId="5740" priority="471">
      <formula>AND(IF($Q57=3,1,IF($Q57=4,1,0)),IF($F57&lt;=85,1,0))</formula>
    </cfRule>
  </conditionalFormatting>
  <conditionalFormatting sqref="AV58">
    <cfRule type="expression" dxfId="5739" priority="466">
      <formula>AV58="X"</formula>
    </cfRule>
    <cfRule type="expression" dxfId="5738" priority="467">
      <formula>AV58="후보"</formula>
    </cfRule>
  </conditionalFormatting>
  <conditionalFormatting sqref="Z58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5737" priority="463" operator="greaterThan">
      <formula>0.9</formula>
    </cfRule>
    <cfRule type="cellIs" dxfId="5736" priority="464" operator="greaterThan">
      <formula>0.85</formula>
    </cfRule>
  </conditionalFormatting>
  <conditionalFormatting sqref="N58">
    <cfRule type="cellIs" dxfId="5735" priority="461" operator="greaterThan">
      <formula>0.9</formula>
    </cfRule>
    <cfRule type="cellIs" dxfId="5734" priority="462" operator="greaterThan">
      <formula>0.85</formula>
    </cfRule>
  </conditionalFormatting>
  <conditionalFormatting sqref="E58">
    <cfRule type="expression" dxfId="5733" priority="457">
      <formula>AND(IF(OR($Q58=1,$Q58=2),1,0),IF($X58&lt;=20,1,0))</formula>
    </cfRule>
    <cfRule type="expression" dxfId="5732" priority="458">
      <formula>AND(IF($Q58=2,1,0),IF($X58&lt;30,1,0))</formula>
    </cfRule>
    <cfRule type="expression" dxfId="5731" priority="459">
      <formula>AND(IF($Q58=3,1,0),IF($X58&lt;30,1,0))</formula>
    </cfRule>
    <cfRule type="expression" dxfId="5730" priority="460">
      <formula>AND(IF($Q58=3,1,IF($Q58=4,1,0)),IF($F58&lt;=85,1,0))</formula>
    </cfRule>
  </conditionalFormatting>
  <conditionalFormatting sqref="X58">
    <cfRule type="expression" dxfId="5729" priority="453">
      <formula>AND(IF(OR($Q58=1,$Q58=2),1,0),IF($X58&lt;=20,1,0))</formula>
    </cfRule>
    <cfRule type="expression" dxfId="5728" priority="454">
      <formula>AND(IF($Q58=2,1,0),IF($X58&lt;30,1,0))</formula>
    </cfRule>
    <cfRule type="expression" dxfId="5727" priority="455">
      <formula>AND(IF($Q58=3,1,0),IF($X58&lt;30,1,0))</formula>
    </cfRule>
    <cfRule type="expression" dxfId="5726" priority="456">
      <formula>AND(IF($Q58=3,1,IF($Q58=4,1,0)),IF($F58&lt;=85,1,0))</formula>
    </cfRule>
  </conditionalFormatting>
  <conditionalFormatting sqref="AI58">
    <cfRule type="expression" dxfId="5725" priority="449">
      <formula>AND(IF(OR($Q58=1,$Q58=2),1,0),IF($X58&lt;=20,1,0))</formula>
    </cfRule>
    <cfRule type="expression" dxfId="5724" priority="450">
      <formula>AND(IF($Q58=2,1,0),IF($X58&lt;30,1,0))</formula>
    </cfRule>
    <cfRule type="expression" dxfId="5723" priority="451">
      <formula>AND(IF($Q58=3,1,0),IF($X58&lt;30,1,0))</formula>
    </cfRule>
    <cfRule type="expression" dxfId="5722" priority="452">
      <formula>AND(IF($Q58=3,1,IF($Q58=4,1,0)),IF($F58&lt;=85,1,0))</formula>
    </cfRule>
  </conditionalFormatting>
  <conditionalFormatting sqref="AV59">
    <cfRule type="expression" dxfId="5721" priority="447">
      <formula>AV59="X"</formula>
    </cfRule>
    <cfRule type="expression" dxfId="5720" priority="448">
      <formula>AV59="후보"</formula>
    </cfRule>
  </conditionalFormatting>
  <conditionalFormatting sqref="Z59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5719" priority="444" operator="greaterThan">
      <formula>0.9</formula>
    </cfRule>
    <cfRule type="cellIs" dxfId="5718" priority="445" operator="greaterThan">
      <formula>0.85</formula>
    </cfRule>
  </conditionalFormatting>
  <conditionalFormatting sqref="N59">
    <cfRule type="cellIs" dxfId="5717" priority="442" operator="greaterThan">
      <formula>0.9</formula>
    </cfRule>
    <cfRule type="cellIs" dxfId="5716" priority="443" operator="greaterThan">
      <formula>0.85</formula>
    </cfRule>
  </conditionalFormatting>
  <conditionalFormatting sqref="E59">
    <cfRule type="expression" dxfId="5715" priority="438">
      <formula>AND(IF(OR($Q59=1,$Q59=2),1,0),IF($X59&lt;=20,1,0))</formula>
    </cfRule>
    <cfRule type="expression" dxfId="5714" priority="439">
      <formula>AND(IF($Q59=2,1,0),IF($X59&lt;30,1,0))</formula>
    </cfRule>
    <cfRule type="expression" dxfId="5713" priority="440">
      <formula>AND(IF($Q59=3,1,0),IF($X59&lt;30,1,0))</formula>
    </cfRule>
    <cfRule type="expression" dxfId="5712" priority="441">
      <formula>AND(IF($Q59=3,1,IF($Q59=4,1,0)),IF($F59&lt;=85,1,0))</formula>
    </cfRule>
  </conditionalFormatting>
  <conditionalFormatting sqref="X59">
    <cfRule type="expression" dxfId="5711" priority="434">
      <formula>AND(IF(OR($Q59=1,$Q59=2),1,0),IF($X59&lt;=20,1,0))</formula>
    </cfRule>
    <cfRule type="expression" dxfId="5710" priority="435">
      <formula>AND(IF($Q59=2,1,0),IF($X59&lt;30,1,0))</formula>
    </cfRule>
    <cfRule type="expression" dxfId="5709" priority="436">
      <formula>AND(IF($Q59=3,1,0),IF($X59&lt;30,1,0))</formula>
    </cfRule>
    <cfRule type="expression" dxfId="5708" priority="437">
      <formula>AND(IF($Q59=3,1,IF($Q59=4,1,0)),IF($F59&lt;=85,1,0))</formula>
    </cfRule>
  </conditionalFormatting>
  <conditionalFormatting sqref="AI59">
    <cfRule type="expression" dxfId="5707" priority="430">
      <formula>AND(IF(OR($Q59=1,$Q59=2),1,0),IF($X59&lt;=20,1,0))</formula>
    </cfRule>
    <cfRule type="expression" dxfId="5706" priority="431">
      <formula>AND(IF($Q59=2,1,0),IF($X59&lt;30,1,0))</formula>
    </cfRule>
    <cfRule type="expression" dxfId="5705" priority="432">
      <formula>AND(IF($Q59=3,1,0),IF($X59&lt;30,1,0))</formula>
    </cfRule>
    <cfRule type="expression" dxfId="5704" priority="433">
      <formula>AND(IF($Q59=3,1,IF($Q59=4,1,0)),IF($F59&lt;=85,1,0))</formula>
    </cfRule>
  </conditionalFormatting>
  <conditionalFormatting sqref="AV60">
    <cfRule type="expression" dxfId="5703" priority="428">
      <formula>AV60="X"</formula>
    </cfRule>
    <cfRule type="expression" dxfId="5702" priority="429">
      <formula>AV60="후보"</formula>
    </cfRule>
  </conditionalFormatting>
  <conditionalFormatting sqref="Z60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5701" priority="425" operator="greaterThan">
      <formula>0.9</formula>
    </cfRule>
    <cfRule type="cellIs" dxfId="5700" priority="426" operator="greaterThan">
      <formula>0.85</formula>
    </cfRule>
  </conditionalFormatting>
  <conditionalFormatting sqref="AV61">
    <cfRule type="expression" dxfId="5699" priority="423">
      <formula>AV61="X"</formula>
    </cfRule>
    <cfRule type="expression" dxfId="5698" priority="424">
      <formula>AV61="후보"</formula>
    </cfRule>
  </conditionalFormatting>
  <conditionalFormatting sqref="Z61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5697" priority="420" operator="greaterThan">
      <formula>0.9</formula>
    </cfRule>
    <cfRule type="cellIs" dxfId="5696" priority="421" operator="greaterThan">
      <formula>0.85</formula>
    </cfRule>
  </conditionalFormatting>
  <conditionalFormatting sqref="N61">
    <cfRule type="cellIs" dxfId="5695" priority="418" operator="greaterThan">
      <formula>0.9</formula>
    </cfRule>
    <cfRule type="cellIs" dxfId="5694" priority="419" operator="greaterThan">
      <formula>0.85</formula>
    </cfRule>
  </conditionalFormatting>
  <conditionalFormatting sqref="E61">
    <cfRule type="expression" dxfId="5693" priority="414">
      <formula>AND(IF(OR($Q61=1,$Q61=2),1,0),IF($X61&lt;=20,1,0))</formula>
    </cfRule>
    <cfRule type="expression" dxfId="5692" priority="415">
      <formula>AND(IF($Q61=2,1,0),IF($X61&lt;30,1,0))</formula>
    </cfRule>
    <cfRule type="expression" dxfId="5691" priority="416">
      <formula>AND(IF($Q61=3,1,0),IF($X61&lt;30,1,0))</formula>
    </cfRule>
    <cfRule type="expression" dxfId="5690" priority="417">
      <formula>AND(IF($Q61=3,1,IF($Q61=4,1,0)),IF($F61&lt;=85,1,0))</formula>
    </cfRule>
  </conditionalFormatting>
  <conditionalFormatting sqref="X61">
    <cfRule type="expression" dxfId="5689" priority="410">
      <formula>AND(IF(OR($Q61=1,$Q61=2),1,0),IF($X61&lt;=20,1,0))</formula>
    </cfRule>
    <cfRule type="expression" dxfId="5688" priority="411">
      <formula>AND(IF($Q61=2,1,0),IF($X61&lt;30,1,0))</formula>
    </cfRule>
    <cfRule type="expression" dxfId="5687" priority="412">
      <formula>AND(IF($Q61=3,1,0),IF($X61&lt;30,1,0))</formula>
    </cfRule>
    <cfRule type="expression" dxfId="5686" priority="413">
      <formula>AND(IF($Q61=3,1,IF($Q61=4,1,0)),IF($F61&lt;=85,1,0))</formula>
    </cfRule>
  </conditionalFormatting>
  <conditionalFormatting sqref="AI61">
    <cfRule type="expression" dxfId="5685" priority="406">
      <formula>AND(IF(OR($Q61=1,$Q61=2),1,0),IF($X61&lt;=20,1,0))</formula>
    </cfRule>
    <cfRule type="expression" dxfId="5684" priority="407">
      <formula>AND(IF($Q61=2,1,0),IF($X61&lt;30,1,0))</formula>
    </cfRule>
    <cfRule type="expression" dxfId="5683" priority="408">
      <formula>AND(IF($Q61=3,1,0),IF($X61&lt;30,1,0))</formula>
    </cfRule>
    <cfRule type="expression" dxfId="5682" priority="409">
      <formula>AND(IF($Q61=3,1,IF($Q61=4,1,0)),IF($F61&lt;=85,1,0))</formula>
    </cfRule>
  </conditionalFormatting>
  <conditionalFormatting sqref="AV62">
    <cfRule type="expression" dxfId="5681" priority="404">
      <formula>AV62="X"</formula>
    </cfRule>
    <cfRule type="expression" dxfId="5680" priority="405">
      <formula>AV62="후보"</formula>
    </cfRule>
  </conditionalFormatting>
  <conditionalFormatting sqref="Z62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5679" priority="401" operator="greaterThan">
      <formula>0.9</formula>
    </cfRule>
    <cfRule type="cellIs" dxfId="5678" priority="402" operator="greaterThan">
      <formula>0.85</formula>
    </cfRule>
  </conditionalFormatting>
  <conditionalFormatting sqref="N62">
    <cfRule type="cellIs" dxfId="5677" priority="399" operator="greaterThan">
      <formula>0.9</formula>
    </cfRule>
    <cfRule type="cellIs" dxfId="5676" priority="400" operator="greaterThan">
      <formula>0.85</formula>
    </cfRule>
  </conditionalFormatting>
  <conditionalFormatting sqref="E62">
    <cfRule type="expression" dxfId="5675" priority="395">
      <formula>AND(IF(OR($Q62=1,$Q62=2),1,0),IF($X62&lt;=20,1,0))</formula>
    </cfRule>
    <cfRule type="expression" dxfId="5674" priority="396">
      <formula>AND(IF($Q62=2,1,0),IF($X62&lt;30,1,0))</formula>
    </cfRule>
    <cfRule type="expression" dxfId="5673" priority="397">
      <formula>AND(IF($Q62=3,1,0),IF($X62&lt;30,1,0))</formula>
    </cfRule>
    <cfRule type="expression" dxfId="5672" priority="398">
      <formula>AND(IF($Q62=3,1,IF($Q62=4,1,0)),IF($F62&lt;=85,1,0))</formula>
    </cfRule>
  </conditionalFormatting>
  <conditionalFormatting sqref="X62">
    <cfRule type="expression" dxfId="5671" priority="391">
      <formula>AND(IF(OR($Q62=1,$Q62=2),1,0),IF($X62&lt;=20,1,0))</formula>
    </cfRule>
    <cfRule type="expression" dxfId="5670" priority="392">
      <formula>AND(IF($Q62=2,1,0),IF($X62&lt;30,1,0))</formula>
    </cfRule>
    <cfRule type="expression" dxfId="5669" priority="393">
      <formula>AND(IF($Q62=3,1,0),IF($X62&lt;30,1,0))</formula>
    </cfRule>
    <cfRule type="expression" dxfId="5668" priority="394">
      <formula>AND(IF($Q62=3,1,IF($Q62=4,1,0)),IF($F62&lt;=85,1,0))</formula>
    </cfRule>
  </conditionalFormatting>
  <conditionalFormatting sqref="AI62">
    <cfRule type="expression" dxfId="5667" priority="387">
      <formula>AND(IF(OR($Q62=1,$Q62=2),1,0),IF($X62&lt;=20,1,0))</formula>
    </cfRule>
    <cfRule type="expression" dxfId="5666" priority="388">
      <formula>AND(IF($Q62=2,1,0),IF($X62&lt;30,1,0))</formula>
    </cfRule>
    <cfRule type="expression" dxfId="5665" priority="389">
      <formula>AND(IF($Q62=3,1,0),IF($X62&lt;30,1,0))</formula>
    </cfRule>
    <cfRule type="expression" dxfId="5664" priority="390">
      <formula>AND(IF($Q62=3,1,IF($Q62=4,1,0)),IF($F62&lt;=85,1,0))</formula>
    </cfRule>
  </conditionalFormatting>
  <conditionalFormatting sqref="AV63">
    <cfRule type="expression" dxfId="5663" priority="385">
      <formula>AV63="X"</formula>
    </cfRule>
    <cfRule type="expression" dxfId="5662" priority="386">
      <formula>AV63="후보"</formula>
    </cfRule>
  </conditionalFormatting>
  <conditionalFormatting sqref="Z63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5661" priority="382" operator="greaterThan">
      <formula>0.9</formula>
    </cfRule>
    <cfRule type="cellIs" dxfId="5660" priority="383" operator="greaterThan">
      <formula>0.85</formula>
    </cfRule>
  </conditionalFormatting>
  <conditionalFormatting sqref="N63">
    <cfRule type="cellIs" dxfId="5659" priority="380" operator="greaterThan">
      <formula>0.9</formula>
    </cfRule>
    <cfRule type="cellIs" dxfId="5658" priority="381" operator="greaterThan">
      <formula>0.85</formula>
    </cfRule>
  </conditionalFormatting>
  <conditionalFormatting sqref="E63">
    <cfRule type="expression" dxfId="5657" priority="376">
      <formula>AND(IF(OR($Q63=1,$Q63=2),1,0),IF($X63&lt;=20,1,0))</formula>
    </cfRule>
    <cfRule type="expression" dxfId="5656" priority="377">
      <formula>AND(IF($Q63=2,1,0),IF($X63&lt;30,1,0))</formula>
    </cfRule>
    <cfRule type="expression" dxfId="5655" priority="378">
      <formula>AND(IF($Q63=3,1,0),IF($X63&lt;30,1,0))</formula>
    </cfRule>
    <cfRule type="expression" dxfId="5654" priority="379">
      <formula>AND(IF($Q63=3,1,IF($Q63=4,1,0)),IF($F63&lt;=85,1,0))</formula>
    </cfRule>
  </conditionalFormatting>
  <conditionalFormatting sqref="X63">
    <cfRule type="expression" dxfId="5653" priority="372">
      <formula>AND(IF(OR($Q63=1,$Q63=2),1,0),IF($X63&lt;=20,1,0))</formula>
    </cfRule>
    <cfRule type="expression" dxfId="5652" priority="373">
      <formula>AND(IF($Q63=2,1,0),IF($X63&lt;30,1,0))</formula>
    </cfRule>
    <cfRule type="expression" dxfId="5651" priority="374">
      <formula>AND(IF($Q63=3,1,0),IF($X63&lt;30,1,0))</formula>
    </cfRule>
    <cfRule type="expression" dxfId="5650" priority="375">
      <formula>AND(IF($Q63=3,1,IF($Q63=4,1,0)),IF($F63&lt;=85,1,0))</formula>
    </cfRule>
  </conditionalFormatting>
  <conditionalFormatting sqref="AI63">
    <cfRule type="expression" dxfId="5649" priority="368">
      <formula>AND(IF(OR($Q63=1,$Q63=2),1,0),IF($X63&lt;=20,1,0))</formula>
    </cfRule>
    <cfRule type="expression" dxfId="5648" priority="369">
      <formula>AND(IF($Q63=2,1,0),IF($X63&lt;30,1,0))</formula>
    </cfRule>
    <cfRule type="expression" dxfId="5647" priority="370">
      <formula>AND(IF($Q63=3,1,0),IF($X63&lt;30,1,0))</formula>
    </cfRule>
    <cfRule type="expression" dxfId="5646" priority="371">
      <formula>AND(IF($Q63=3,1,IF($Q63=4,1,0)),IF($F63&lt;=85,1,0))</formula>
    </cfRule>
  </conditionalFormatting>
  <conditionalFormatting sqref="AV64">
    <cfRule type="expression" dxfId="5645" priority="366">
      <formula>AV64="X"</formula>
    </cfRule>
    <cfRule type="expression" dxfId="5644" priority="367">
      <formula>AV64="후보"</formula>
    </cfRule>
  </conditionalFormatting>
  <conditionalFormatting sqref="Z64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5643" priority="363" operator="greaterThan">
      <formula>0.9</formula>
    </cfRule>
    <cfRule type="cellIs" dxfId="5642" priority="364" operator="greaterThan">
      <formula>0.85</formula>
    </cfRule>
  </conditionalFormatting>
  <conditionalFormatting sqref="N64">
    <cfRule type="cellIs" dxfId="5641" priority="361" operator="greaterThan">
      <formula>0.9</formula>
    </cfRule>
    <cfRule type="cellIs" dxfId="5640" priority="362" operator="greaterThan">
      <formula>0.85</formula>
    </cfRule>
  </conditionalFormatting>
  <conditionalFormatting sqref="E64">
    <cfRule type="expression" dxfId="5639" priority="357">
      <formula>AND(IF(OR($Q64=1,$Q64=2),1,0),IF($X64&lt;=20,1,0))</formula>
    </cfRule>
    <cfRule type="expression" dxfId="5638" priority="358">
      <formula>AND(IF($Q64=2,1,0),IF($X64&lt;30,1,0))</formula>
    </cfRule>
    <cfRule type="expression" dxfId="5637" priority="359">
      <formula>AND(IF($Q64=3,1,0),IF($X64&lt;30,1,0))</formula>
    </cfRule>
    <cfRule type="expression" dxfId="5636" priority="360">
      <formula>AND(IF($Q64=3,1,IF($Q64=4,1,0)),IF($F64&lt;=85,1,0))</formula>
    </cfRule>
  </conditionalFormatting>
  <conditionalFormatting sqref="X64">
    <cfRule type="expression" dxfId="5635" priority="353">
      <formula>AND(IF(OR($Q64=1,$Q64=2),1,0),IF($X64&lt;=20,1,0))</formula>
    </cfRule>
    <cfRule type="expression" dxfId="5634" priority="354">
      <formula>AND(IF($Q64=2,1,0),IF($X64&lt;30,1,0))</formula>
    </cfRule>
    <cfRule type="expression" dxfId="5633" priority="355">
      <formula>AND(IF($Q64=3,1,0),IF($X64&lt;30,1,0))</formula>
    </cfRule>
    <cfRule type="expression" dxfId="5632" priority="356">
      <formula>AND(IF($Q64=3,1,IF($Q64=4,1,0)),IF($F64&lt;=85,1,0))</formula>
    </cfRule>
  </conditionalFormatting>
  <conditionalFormatting sqref="AI64">
    <cfRule type="expression" dxfId="5631" priority="349">
      <formula>AND(IF(OR($Q64=1,$Q64=2),1,0),IF($X64&lt;=20,1,0))</formula>
    </cfRule>
    <cfRule type="expression" dxfId="5630" priority="350">
      <formula>AND(IF($Q64=2,1,0),IF($X64&lt;30,1,0))</formula>
    </cfRule>
    <cfRule type="expression" dxfId="5629" priority="351">
      <formula>AND(IF($Q64=3,1,0),IF($X64&lt;30,1,0))</formula>
    </cfRule>
    <cfRule type="expression" dxfId="5628" priority="352">
      <formula>AND(IF($Q64=3,1,IF($Q64=4,1,0)),IF($F64&lt;=85,1,0))</formula>
    </cfRule>
  </conditionalFormatting>
  <conditionalFormatting sqref="AV65">
    <cfRule type="expression" dxfId="5627" priority="347">
      <formula>AV65="X"</formula>
    </cfRule>
    <cfRule type="expression" dxfId="5626" priority="348">
      <formula>AV65="후보"</formula>
    </cfRule>
  </conditionalFormatting>
  <conditionalFormatting sqref="Z65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5625" priority="344" operator="greaterThan">
      <formula>0.9</formula>
    </cfRule>
    <cfRule type="cellIs" dxfId="5624" priority="345" operator="greaterThan">
      <formula>0.85</formula>
    </cfRule>
  </conditionalFormatting>
  <conditionalFormatting sqref="N65">
    <cfRule type="cellIs" dxfId="5623" priority="342" operator="greaterThan">
      <formula>0.9</formula>
    </cfRule>
    <cfRule type="cellIs" dxfId="5622" priority="343" operator="greaterThan">
      <formula>0.85</formula>
    </cfRule>
  </conditionalFormatting>
  <conditionalFormatting sqref="E65">
    <cfRule type="expression" dxfId="5621" priority="338">
      <formula>AND(IF(OR($Q65=1,$Q65=2),1,0),IF($X65&lt;=20,1,0))</formula>
    </cfRule>
    <cfRule type="expression" dxfId="5620" priority="339">
      <formula>AND(IF($Q65=2,1,0),IF($X65&lt;30,1,0))</formula>
    </cfRule>
    <cfRule type="expression" dxfId="5619" priority="340">
      <formula>AND(IF($Q65=3,1,0),IF($X65&lt;30,1,0))</formula>
    </cfRule>
    <cfRule type="expression" dxfId="5618" priority="341">
      <formula>AND(IF($Q65=3,1,IF($Q65=4,1,0)),IF($F65&lt;=85,1,0))</formula>
    </cfRule>
  </conditionalFormatting>
  <conditionalFormatting sqref="X65">
    <cfRule type="expression" dxfId="5617" priority="334">
      <formula>AND(IF(OR($Q65=1,$Q65=2),1,0),IF($X65&lt;=20,1,0))</formula>
    </cfRule>
    <cfRule type="expression" dxfId="5616" priority="335">
      <formula>AND(IF($Q65=2,1,0),IF($X65&lt;30,1,0))</formula>
    </cfRule>
    <cfRule type="expression" dxfId="5615" priority="336">
      <formula>AND(IF($Q65=3,1,0),IF($X65&lt;30,1,0))</formula>
    </cfRule>
    <cfRule type="expression" dxfId="5614" priority="337">
      <formula>AND(IF($Q65=3,1,IF($Q65=4,1,0)),IF($F65&lt;=85,1,0))</formula>
    </cfRule>
  </conditionalFormatting>
  <conditionalFormatting sqref="AI65">
    <cfRule type="expression" dxfId="5613" priority="330">
      <formula>AND(IF(OR($Q65=1,$Q65=2),1,0),IF($X65&lt;=20,1,0))</formula>
    </cfRule>
    <cfRule type="expression" dxfId="5612" priority="331">
      <formula>AND(IF($Q65=2,1,0),IF($X65&lt;30,1,0))</formula>
    </cfRule>
    <cfRule type="expression" dxfId="5611" priority="332">
      <formula>AND(IF($Q65=3,1,0),IF($X65&lt;30,1,0))</formula>
    </cfRule>
    <cfRule type="expression" dxfId="5610" priority="333">
      <formula>AND(IF($Q65=3,1,IF($Q65=4,1,0)),IF($F65&lt;=85,1,0))</formula>
    </cfRule>
  </conditionalFormatting>
  <conditionalFormatting sqref="AV66">
    <cfRule type="expression" dxfId="5609" priority="328">
      <formula>AV66="X"</formula>
    </cfRule>
    <cfRule type="expression" dxfId="5608" priority="329">
      <formula>AV66="후보"</formula>
    </cfRule>
  </conditionalFormatting>
  <conditionalFormatting sqref="Z66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5607" priority="325" operator="greaterThan">
      <formula>0.9</formula>
    </cfRule>
    <cfRule type="cellIs" dxfId="5606" priority="326" operator="greaterThan">
      <formula>0.85</formula>
    </cfRule>
  </conditionalFormatting>
  <conditionalFormatting sqref="AV67">
    <cfRule type="expression" dxfId="5605" priority="323">
      <formula>AV67="X"</formula>
    </cfRule>
    <cfRule type="expression" dxfId="5604" priority="324">
      <formula>AV67="후보"</formula>
    </cfRule>
  </conditionalFormatting>
  <conditionalFormatting sqref="Z67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5603" priority="320" operator="greaterThan">
      <formula>0.9</formula>
    </cfRule>
    <cfRule type="cellIs" dxfId="5602" priority="321" operator="greaterThan">
      <formula>0.85</formula>
    </cfRule>
  </conditionalFormatting>
  <conditionalFormatting sqref="N67">
    <cfRule type="cellIs" dxfId="5601" priority="318" operator="greaterThan">
      <formula>0.9</formula>
    </cfRule>
    <cfRule type="cellIs" dxfId="5600" priority="319" operator="greaterThan">
      <formula>0.85</formula>
    </cfRule>
  </conditionalFormatting>
  <conditionalFormatting sqref="E67">
    <cfRule type="expression" dxfId="5599" priority="314">
      <formula>AND(IF(OR($Q67=1,$Q67=2),1,0),IF($X67&lt;=20,1,0))</formula>
    </cfRule>
    <cfRule type="expression" dxfId="5598" priority="315">
      <formula>AND(IF($Q67=2,1,0),IF($X67&lt;30,1,0))</formula>
    </cfRule>
    <cfRule type="expression" dxfId="5597" priority="316">
      <formula>AND(IF($Q67=3,1,0),IF($X67&lt;30,1,0))</formula>
    </cfRule>
    <cfRule type="expression" dxfId="5596" priority="317">
      <formula>AND(IF($Q67=3,1,IF($Q67=4,1,0)),IF($F67&lt;=85,1,0))</formula>
    </cfRule>
  </conditionalFormatting>
  <conditionalFormatting sqref="X67">
    <cfRule type="expression" dxfId="5595" priority="310">
      <formula>AND(IF(OR($Q67=1,$Q67=2),1,0),IF($X67&lt;=20,1,0))</formula>
    </cfRule>
    <cfRule type="expression" dxfId="5594" priority="311">
      <formula>AND(IF($Q67=2,1,0),IF($X67&lt;30,1,0))</formula>
    </cfRule>
    <cfRule type="expression" dxfId="5593" priority="312">
      <formula>AND(IF($Q67=3,1,0),IF($X67&lt;30,1,0))</formula>
    </cfRule>
    <cfRule type="expression" dxfId="5592" priority="313">
      <formula>AND(IF($Q67=3,1,IF($Q67=4,1,0)),IF($F67&lt;=85,1,0))</formula>
    </cfRule>
  </conditionalFormatting>
  <conditionalFormatting sqref="AI67">
    <cfRule type="expression" dxfId="5591" priority="306">
      <formula>AND(IF(OR($Q67=1,$Q67=2),1,0),IF($X67&lt;=20,1,0))</formula>
    </cfRule>
    <cfRule type="expression" dxfId="5590" priority="307">
      <formula>AND(IF($Q67=2,1,0),IF($X67&lt;30,1,0))</formula>
    </cfRule>
    <cfRule type="expression" dxfId="5589" priority="308">
      <formula>AND(IF($Q67=3,1,0),IF($X67&lt;30,1,0))</formula>
    </cfRule>
    <cfRule type="expression" dxfId="5588" priority="309">
      <formula>AND(IF($Q67=3,1,IF($Q67=4,1,0)),IF($F67&lt;=85,1,0))</formula>
    </cfRule>
  </conditionalFormatting>
  <conditionalFormatting sqref="AV68">
    <cfRule type="expression" dxfId="5587" priority="304">
      <formula>AV68="X"</formula>
    </cfRule>
    <cfRule type="expression" dxfId="5586" priority="305">
      <formula>AV68="후보"</formula>
    </cfRule>
  </conditionalFormatting>
  <conditionalFormatting sqref="Z68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5585" priority="301" operator="greaterThan">
      <formula>0.9</formula>
    </cfRule>
    <cfRule type="cellIs" dxfId="5584" priority="302" operator="greaterThan">
      <formula>0.85</formula>
    </cfRule>
  </conditionalFormatting>
  <conditionalFormatting sqref="N68">
    <cfRule type="cellIs" dxfId="5583" priority="299" operator="greaterThan">
      <formula>0.9</formula>
    </cfRule>
    <cfRule type="cellIs" dxfId="5582" priority="300" operator="greaterThan">
      <formula>0.85</formula>
    </cfRule>
  </conditionalFormatting>
  <conditionalFormatting sqref="E68">
    <cfRule type="expression" dxfId="5581" priority="295">
      <formula>AND(IF(OR($Q68=1,$Q68=2),1,0),IF($X68&lt;=20,1,0))</formula>
    </cfRule>
    <cfRule type="expression" dxfId="5580" priority="296">
      <formula>AND(IF($Q68=2,1,0),IF($X68&lt;30,1,0))</formula>
    </cfRule>
    <cfRule type="expression" dxfId="5579" priority="297">
      <formula>AND(IF($Q68=3,1,0),IF($X68&lt;30,1,0))</formula>
    </cfRule>
    <cfRule type="expression" dxfId="5578" priority="298">
      <formula>AND(IF($Q68=3,1,IF($Q68=4,1,0)),IF($F68&lt;=85,1,0))</formula>
    </cfRule>
  </conditionalFormatting>
  <conditionalFormatting sqref="X68">
    <cfRule type="expression" dxfId="5577" priority="291">
      <formula>AND(IF(OR($Q68=1,$Q68=2),1,0),IF($X68&lt;=20,1,0))</formula>
    </cfRule>
    <cfRule type="expression" dxfId="5576" priority="292">
      <formula>AND(IF($Q68=2,1,0),IF($X68&lt;30,1,0))</formula>
    </cfRule>
    <cfRule type="expression" dxfId="5575" priority="293">
      <formula>AND(IF($Q68=3,1,0),IF($X68&lt;30,1,0))</formula>
    </cfRule>
    <cfRule type="expression" dxfId="5574" priority="294">
      <formula>AND(IF($Q68=3,1,IF($Q68=4,1,0)),IF($F68&lt;=85,1,0))</formula>
    </cfRule>
  </conditionalFormatting>
  <conditionalFormatting sqref="AI68">
    <cfRule type="expression" dxfId="5573" priority="287">
      <formula>AND(IF(OR($Q68=1,$Q68=2),1,0),IF($X68&lt;=20,1,0))</formula>
    </cfRule>
    <cfRule type="expression" dxfId="5572" priority="288">
      <formula>AND(IF($Q68=2,1,0),IF($X68&lt;30,1,0))</formula>
    </cfRule>
    <cfRule type="expression" dxfId="5571" priority="289">
      <formula>AND(IF($Q68=3,1,0),IF($X68&lt;30,1,0))</formula>
    </cfRule>
    <cfRule type="expression" dxfId="5570" priority="290">
      <formula>AND(IF($Q68=3,1,IF($Q68=4,1,0)),IF($F68&lt;=85,1,0))</formula>
    </cfRule>
  </conditionalFormatting>
  <conditionalFormatting sqref="AV69">
    <cfRule type="expression" dxfId="5569" priority="285">
      <formula>AV69="X"</formula>
    </cfRule>
    <cfRule type="expression" dxfId="5568" priority="286">
      <formula>AV69="후보"</formula>
    </cfRule>
  </conditionalFormatting>
  <conditionalFormatting sqref="Z69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5567" priority="282" operator="greaterThan">
      <formula>0.9</formula>
    </cfRule>
    <cfRule type="cellIs" dxfId="5566" priority="283" operator="greaterThan">
      <formula>0.85</formula>
    </cfRule>
  </conditionalFormatting>
  <conditionalFormatting sqref="N69">
    <cfRule type="cellIs" dxfId="5565" priority="280" operator="greaterThan">
      <formula>0.9</formula>
    </cfRule>
    <cfRule type="cellIs" dxfId="5564" priority="281" operator="greaterThan">
      <formula>0.85</formula>
    </cfRule>
  </conditionalFormatting>
  <conditionalFormatting sqref="E69">
    <cfRule type="expression" dxfId="5563" priority="276">
      <formula>AND(IF(OR($Q69=1,$Q69=2),1,0),IF($X69&lt;=20,1,0))</formula>
    </cfRule>
    <cfRule type="expression" dxfId="5562" priority="277">
      <formula>AND(IF($Q69=2,1,0),IF($X69&lt;30,1,0))</formula>
    </cfRule>
    <cfRule type="expression" dxfId="5561" priority="278">
      <formula>AND(IF($Q69=3,1,0),IF($X69&lt;30,1,0))</formula>
    </cfRule>
    <cfRule type="expression" dxfId="5560" priority="279">
      <formula>AND(IF($Q69=3,1,IF($Q69=4,1,0)),IF($F69&lt;=85,1,0))</formula>
    </cfRule>
  </conditionalFormatting>
  <conditionalFormatting sqref="X69">
    <cfRule type="expression" dxfId="5559" priority="272">
      <formula>AND(IF(OR($Q69=1,$Q69=2),1,0),IF($X69&lt;=20,1,0))</formula>
    </cfRule>
    <cfRule type="expression" dxfId="5558" priority="273">
      <formula>AND(IF($Q69=2,1,0),IF($X69&lt;30,1,0))</formula>
    </cfRule>
    <cfRule type="expression" dxfId="5557" priority="274">
      <formula>AND(IF($Q69=3,1,0),IF($X69&lt;30,1,0))</formula>
    </cfRule>
    <cfRule type="expression" dxfId="5556" priority="275">
      <formula>AND(IF($Q69=3,1,IF($Q69=4,1,0)),IF($F69&lt;=85,1,0))</formula>
    </cfRule>
  </conditionalFormatting>
  <conditionalFormatting sqref="AI69">
    <cfRule type="expression" dxfId="5555" priority="268">
      <formula>AND(IF(OR($Q69=1,$Q69=2),1,0),IF($X69&lt;=20,1,0))</formula>
    </cfRule>
    <cfRule type="expression" dxfId="5554" priority="269">
      <formula>AND(IF($Q69=2,1,0),IF($X69&lt;30,1,0))</formula>
    </cfRule>
    <cfRule type="expression" dxfId="5553" priority="270">
      <formula>AND(IF($Q69=3,1,0),IF($X69&lt;30,1,0))</formula>
    </cfRule>
    <cfRule type="expression" dxfId="5552" priority="271">
      <formula>AND(IF($Q69=3,1,IF($Q69=4,1,0)),IF($F69&lt;=85,1,0))</formula>
    </cfRule>
  </conditionalFormatting>
  <conditionalFormatting sqref="AV70">
    <cfRule type="expression" dxfId="5551" priority="266">
      <formula>AV70="X"</formula>
    </cfRule>
    <cfRule type="expression" dxfId="5550" priority="267">
      <formula>AV70="후보"</formula>
    </cfRule>
  </conditionalFormatting>
  <conditionalFormatting sqref="Z70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5549" priority="263" operator="greaterThan">
      <formula>0.9</formula>
    </cfRule>
    <cfRule type="cellIs" dxfId="5548" priority="264" operator="greaterThan">
      <formula>0.85</formula>
    </cfRule>
  </conditionalFormatting>
  <conditionalFormatting sqref="AV71">
    <cfRule type="expression" dxfId="5547" priority="261">
      <formula>AV71="X"</formula>
    </cfRule>
    <cfRule type="expression" dxfId="5546" priority="262">
      <formula>AV71="후보"</formula>
    </cfRule>
  </conditionalFormatting>
  <conditionalFormatting sqref="Z71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5545" priority="258" operator="greaterThan">
      <formula>0.9</formula>
    </cfRule>
    <cfRule type="cellIs" dxfId="5544" priority="259" operator="greaterThan">
      <formula>0.85</formula>
    </cfRule>
  </conditionalFormatting>
  <conditionalFormatting sqref="N71">
    <cfRule type="cellIs" dxfId="5543" priority="256" operator="greaterThan">
      <formula>0.9</formula>
    </cfRule>
    <cfRule type="cellIs" dxfId="5542" priority="257" operator="greaterThan">
      <formula>0.85</formula>
    </cfRule>
  </conditionalFormatting>
  <conditionalFormatting sqref="E71">
    <cfRule type="expression" dxfId="5541" priority="252">
      <formula>AND(IF(OR($Q71=1,$Q71=2),1,0),IF($X71&lt;=20,1,0))</formula>
    </cfRule>
    <cfRule type="expression" dxfId="5540" priority="253">
      <formula>AND(IF($Q71=2,1,0),IF($X71&lt;30,1,0))</formula>
    </cfRule>
    <cfRule type="expression" dxfId="5539" priority="254">
      <formula>AND(IF($Q71=3,1,0),IF($X71&lt;30,1,0))</formula>
    </cfRule>
    <cfRule type="expression" dxfId="5538" priority="255">
      <formula>AND(IF($Q71=3,1,IF($Q71=4,1,0)),IF($F71&lt;=85,1,0))</formula>
    </cfRule>
  </conditionalFormatting>
  <conditionalFormatting sqref="X71">
    <cfRule type="expression" dxfId="5537" priority="248">
      <formula>AND(IF(OR($Q71=1,$Q71=2),1,0),IF($X71&lt;=20,1,0))</formula>
    </cfRule>
    <cfRule type="expression" dxfId="5536" priority="249">
      <formula>AND(IF($Q71=2,1,0),IF($X71&lt;30,1,0))</formula>
    </cfRule>
    <cfRule type="expression" dxfId="5535" priority="250">
      <formula>AND(IF($Q71=3,1,0),IF($X71&lt;30,1,0))</formula>
    </cfRule>
    <cfRule type="expression" dxfId="5534" priority="251">
      <formula>AND(IF($Q71=3,1,IF($Q71=4,1,0)),IF($F71&lt;=85,1,0))</formula>
    </cfRule>
  </conditionalFormatting>
  <conditionalFormatting sqref="AI71">
    <cfRule type="expression" dxfId="5533" priority="244">
      <formula>AND(IF(OR($Q71=1,$Q71=2),1,0),IF($X71&lt;=20,1,0))</formula>
    </cfRule>
    <cfRule type="expression" dxfId="5532" priority="245">
      <formula>AND(IF($Q71=2,1,0),IF($X71&lt;30,1,0))</formula>
    </cfRule>
    <cfRule type="expression" dxfId="5531" priority="246">
      <formula>AND(IF($Q71=3,1,0),IF($X71&lt;30,1,0))</formula>
    </cfRule>
    <cfRule type="expression" dxfId="5530" priority="247">
      <formula>AND(IF($Q71=3,1,IF($Q71=4,1,0)),IF($F71&lt;=85,1,0))</formula>
    </cfRule>
  </conditionalFormatting>
  <conditionalFormatting sqref="AV72">
    <cfRule type="expression" dxfId="5529" priority="242">
      <formula>AV72="X"</formula>
    </cfRule>
    <cfRule type="expression" dxfId="5528" priority="243">
      <formula>AV72="후보"</formula>
    </cfRule>
  </conditionalFormatting>
  <conditionalFormatting sqref="Z72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5527" priority="239" operator="greaterThan">
      <formula>0.9</formula>
    </cfRule>
    <cfRule type="cellIs" dxfId="5526" priority="240" operator="greaterThan">
      <formula>0.85</formula>
    </cfRule>
  </conditionalFormatting>
  <conditionalFormatting sqref="AV73">
    <cfRule type="expression" dxfId="5525" priority="237">
      <formula>AV73="X"</formula>
    </cfRule>
    <cfRule type="expression" dxfId="5524" priority="238">
      <formula>AV73="후보"</formula>
    </cfRule>
  </conditionalFormatting>
  <conditionalFormatting sqref="Z73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5523" priority="234" operator="greaterThan">
      <formula>0.9</formula>
    </cfRule>
    <cfRule type="cellIs" dxfId="5522" priority="235" operator="greaterThan">
      <formula>0.85</formula>
    </cfRule>
  </conditionalFormatting>
  <conditionalFormatting sqref="N73">
    <cfRule type="cellIs" dxfId="5521" priority="232" operator="greaterThan">
      <formula>0.9</formula>
    </cfRule>
    <cfRule type="cellIs" dxfId="5520" priority="233" operator="greaterThan">
      <formula>0.85</formula>
    </cfRule>
  </conditionalFormatting>
  <conditionalFormatting sqref="E73">
    <cfRule type="expression" dxfId="5519" priority="228">
      <formula>AND(IF(OR($Q73=1,$Q73=2),1,0),IF($X73&lt;=20,1,0))</formula>
    </cfRule>
    <cfRule type="expression" dxfId="5518" priority="229">
      <formula>AND(IF($Q73=2,1,0),IF($X73&lt;30,1,0))</formula>
    </cfRule>
    <cfRule type="expression" dxfId="5517" priority="230">
      <formula>AND(IF($Q73=3,1,0),IF($X73&lt;30,1,0))</formula>
    </cfRule>
    <cfRule type="expression" dxfId="5516" priority="231">
      <formula>AND(IF($Q73=3,1,IF($Q73=4,1,0)),IF($F73&lt;=85,1,0))</formula>
    </cfRule>
  </conditionalFormatting>
  <conditionalFormatting sqref="X73">
    <cfRule type="expression" dxfId="5515" priority="224">
      <formula>AND(IF(OR($Q73=1,$Q73=2),1,0),IF($X73&lt;=20,1,0))</formula>
    </cfRule>
    <cfRule type="expression" dxfId="5514" priority="225">
      <formula>AND(IF($Q73=2,1,0),IF($X73&lt;30,1,0))</formula>
    </cfRule>
    <cfRule type="expression" dxfId="5513" priority="226">
      <formula>AND(IF($Q73=3,1,0),IF($X73&lt;30,1,0))</formula>
    </cfRule>
    <cfRule type="expression" dxfId="5512" priority="227">
      <formula>AND(IF($Q73=3,1,IF($Q73=4,1,0)),IF($F73&lt;=85,1,0))</formula>
    </cfRule>
  </conditionalFormatting>
  <conditionalFormatting sqref="AI73">
    <cfRule type="expression" dxfId="5511" priority="220">
      <formula>AND(IF(OR($Q73=1,$Q73=2),1,0),IF($X73&lt;=20,1,0))</formula>
    </cfRule>
    <cfRule type="expression" dxfId="5510" priority="221">
      <formula>AND(IF($Q73=2,1,0),IF($X73&lt;30,1,0))</formula>
    </cfRule>
    <cfRule type="expression" dxfId="5509" priority="222">
      <formula>AND(IF($Q73=3,1,0),IF($X73&lt;30,1,0))</formula>
    </cfRule>
    <cfRule type="expression" dxfId="5508" priority="223">
      <formula>AND(IF($Q73=3,1,IF($Q73=4,1,0)),IF($F73&lt;=85,1,0))</formula>
    </cfRule>
  </conditionalFormatting>
  <conditionalFormatting sqref="AV74">
    <cfRule type="expression" dxfId="5507" priority="218">
      <formula>AV74="X"</formula>
    </cfRule>
    <cfRule type="expression" dxfId="5506" priority="219">
      <formula>AV74="후보"</formula>
    </cfRule>
  </conditionalFormatting>
  <conditionalFormatting sqref="Z74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5505" priority="215" operator="greaterThan">
      <formula>0.9</formula>
    </cfRule>
    <cfRule type="cellIs" dxfId="5504" priority="216" operator="greaterThan">
      <formula>0.85</formula>
    </cfRule>
  </conditionalFormatting>
  <conditionalFormatting sqref="N74">
    <cfRule type="cellIs" dxfId="5503" priority="213" operator="greaterThan">
      <formula>0.9</formula>
    </cfRule>
    <cfRule type="cellIs" dxfId="5502" priority="214" operator="greaterThan">
      <formula>0.85</formula>
    </cfRule>
  </conditionalFormatting>
  <conditionalFormatting sqref="E74">
    <cfRule type="expression" dxfId="5501" priority="209">
      <formula>AND(IF(OR($Q74=1,$Q74=2),1,0),IF($X74&lt;=20,1,0))</formula>
    </cfRule>
    <cfRule type="expression" dxfId="5500" priority="210">
      <formula>AND(IF($Q74=2,1,0),IF($X74&lt;30,1,0))</formula>
    </cfRule>
    <cfRule type="expression" dxfId="5499" priority="211">
      <formula>AND(IF($Q74=3,1,0),IF($X74&lt;30,1,0))</formula>
    </cfRule>
    <cfRule type="expression" dxfId="5498" priority="212">
      <formula>AND(IF($Q74=3,1,IF($Q74=4,1,0)),IF($F74&lt;=85,1,0))</formula>
    </cfRule>
  </conditionalFormatting>
  <conditionalFormatting sqref="X74">
    <cfRule type="expression" dxfId="5497" priority="205">
      <formula>AND(IF(OR($Q74=1,$Q74=2),1,0),IF($X74&lt;=20,1,0))</formula>
    </cfRule>
    <cfRule type="expression" dxfId="5496" priority="206">
      <formula>AND(IF($Q74=2,1,0),IF($X74&lt;30,1,0))</formula>
    </cfRule>
    <cfRule type="expression" dxfId="5495" priority="207">
      <formula>AND(IF($Q74=3,1,0),IF($X74&lt;30,1,0))</formula>
    </cfRule>
    <cfRule type="expression" dxfId="5494" priority="208">
      <formula>AND(IF($Q74=3,1,IF($Q74=4,1,0)),IF($F74&lt;=85,1,0))</formula>
    </cfRule>
  </conditionalFormatting>
  <conditionalFormatting sqref="AI74">
    <cfRule type="expression" dxfId="5493" priority="201">
      <formula>AND(IF(OR($Q74=1,$Q74=2),1,0),IF($X74&lt;=20,1,0))</formula>
    </cfRule>
    <cfRule type="expression" dxfId="5492" priority="202">
      <formula>AND(IF($Q74=2,1,0),IF($X74&lt;30,1,0))</formula>
    </cfRule>
    <cfRule type="expression" dxfId="5491" priority="203">
      <formula>AND(IF($Q74=3,1,0),IF($X74&lt;30,1,0))</formula>
    </cfRule>
    <cfRule type="expression" dxfId="5490" priority="204">
      <formula>AND(IF($Q74=3,1,IF($Q74=4,1,0)),IF($F74&lt;=85,1,0))</formula>
    </cfRule>
  </conditionalFormatting>
  <conditionalFormatting sqref="AV75">
    <cfRule type="expression" dxfId="5489" priority="199">
      <formula>AV75="X"</formula>
    </cfRule>
    <cfRule type="expression" dxfId="5488" priority="200">
      <formula>AV75="후보"</formula>
    </cfRule>
  </conditionalFormatting>
  <conditionalFormatting sqref="Z75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5487" priority="196" operator="greaterThan">
      <formula>0.9</formula>
    </cfRule>
    <cfRule type="cellIs" dxfId="5486" priority="197" operator="greaterThan">
      <formula>0.85</formula>
    </cfRule>
  </conditionalFormatting>
  <conditionalFormatting sqref="AV76">
    <cfRule type="expression" dxfId="5485" priority="194">
      <formula>AV76="X"</formula>
    </cfRule>
    <cfRule type="expression" dxfId="5484" priority="195">
      <formula>AV76="후보"</formula>
    </cfRule>
  </conditionalFormatting>
  <conditionalFormatting sqref="Z76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5483" priority="191" operator="greaterThan">
      <formula>0.9</formula>
    </cfRule>
    <cfRule type="cellIs" dxfId="5482" priority="192" operator="greaterThan">
      <formula>0.85</formula>
    </cfRule>
  </conditionalFormatting>
  <conditionalFormatting sqref="N76">
    <cfRule type="cellIs" dxfId="5481" priority="189" operator="greaterThan">
      <formula>0.9</formula>
    </cfRule>
    <cfRule type="cellIs" dxfId="5480" priority="190" operator="greaterThan">
      <formula>0.85</formula>
    </cfRule>
  </conditionalFormatting>
  <conditionalFormatting sqref="E76">
    <cfRule type="expression" dxfId="5479" priority="185">
      <formula>AND(IF(OR($Q76=1,$Q76=2),1,0),IF($X76&lt;=20,1,0))</formula>
    </cfRule>
    <cfRule type="expression" dxfId="5478" priority="186">
      <formula>AND(IF($Q76=2,1,0),IF($X76&lt;30,1,0))</formula>
    </cfRule>
    <cfRule type="expression" dxfId="5477" priority="187">
      <formula>AND(IF($Q76=3,1,0),IF($X76&lt;30,1,0))</formula>
    </cfRule>
    <cfRule type="expression" dxfId="5476" priority="188">
      <formula>AND(IF($Q76=3,1,IF($Q76=4,1,0)),IF($F76&lt;=85,1,0))</formula>
    </cfRule>
  </conditionalFormatting>
  <conditionalFormatting sqref="X76">
    <cfRule type="expression" dxfId="5475" priority="181">
      <formula>AND(IF(OR($Q76=1,$Q76=2),1,0),IF($X76&lt;=20,1,0))</formula>
    </cfRule>
    <cfRule type="expression" dxfId="5474" priority="182">
      <formula>AND(IF($Q76=2,1,0),IF($X76&lt;30,1,0))</formula>
    </cfRule>
    <cfRule type="expression" dxfId="5473" priority="183">
      <formula>AND(IF($Q76=3,1,0),IF($X76&lt;30,1,0))</formula>
    </cfRule>
    <cfRule type="expression" dxfId="5472" priority="184">
      <formula>AND(IF($Q76=3,1,IF($Q76=4,1,0)),IF($F76&lt;=85,1,0))</formula>
    </cfRule>
  </conditionalFormatting>
  <conditionalFormatting sqref="AI76">
    <cfRule type="expression" dxfId="5471" priority="177">
      <formula>AND(IF(OR($Q76=1,$Q76=2),1,0),IF($X76&lt;=20,1,0))</formula>
    </cfRule>
    <cfRule type="expression" dxfId="5470" priority="178">
      <formula>AND(IF($Q76=2,1,0),IF($X76&lt;30,1,0))</formula>
    </cfRule>
    <cfRule type="expression" dxfId="5469" priority="179">
      <formula>AND(IF($Q76=3,1,0),IF($X76&lt;30,1,0))</formula>
    </cfRule>
    <cfRule type="expression" dxfId="5468" priority="180">
      <formula>AND(IF($Q76=3,1,IF($Q76=4,1,0)),IF($F76&lt;=85,1,0))</formula>
    </cfRule>
  </conditionalFormatting>
  <conditionalFormatting sqref="AV77">
    <cfRule type="expression" dxfId="5467" priority="175">
      <formula>AV77="X"</formula>
    </cfRule>
    <cfRule type="expression" dxfId="5466" priority="176">
      <formula>AV77="후보"</formula>
    </cfRule>
  </conditionalFormatting>
  <conditionalFormatting sqref="Z77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5465" priority="172" operator="greaterThan">
      <formula>0.9</formula>
    </cfRule>
    <cfRule type="cellIs" dxfId="5464" priority="173" operator="greaterThan">
      <formula>0.85</formula>
    </cfRule>
  </conditionalFormatting>
  <conditionalFormatting sqref="N77">
    <cfRule type="cellIs" dxfId="5463" priority="170" operator="greaterThan">
      <formula>0.9</formula>
    </cfRule>
    <cfRule type="cellIs" dxfId="5462" priority="171" operator="greaterThan">
      <formula>0.85</formula>
    </cfRule>
  </conditionalFormatting>
  <conditionalFormatting sqref="E77">
    <cfRule type="expression" dxfId="5461" priority="166">
      <formula>AND(IF(OR($Q77=1,$Q77=2),1,0),IF($X77&lt;=20,1,0))</formula>
    </cfRule>
    <cfRule type="expression" dxfId="5460" priority="167">
      <formula>AND(IF($Q77=2,1,0),IF($X77&lt;30,1,0))</formula>
    </cfRule>
    <cfRule type="expression" dxfId="5459" priority="168">
      <formula>AND(IF($Q77=3,1,0),IF($X77&lt;30,1,0))</formula>
    </cfRule>
    <cfRule type="expression" dxfId="5458" priority="169">
      <formula>AND(IF($Q77=3,1,IF($Q77=4,1,0)),IF($F77&lt;=85,1,0))</formula>
    </cfRule>
  </conditionalFormatting>
  <conditionalFormatting sqref="X77">
    <cfRule type="expression" dxfId="5457" priority="162">
      <formula>AND(IF(OR($Q77=1,$Q77=2),1,0),IF($X77&lt;=20,1,0))</formula>
    </cfRule>
    <cfRule type="expression" dxfId="5456" priority="163">
      <formula>AND(IF($Q77=2,1,0),IF($X77&lt;30,1,0))</formula>
    </cfRule>
    <cfRule type="expression" dxfId="5455" priority="164">
      <formula>AND(IF($Q77=3,1,0),IF($X77&lt;30,1,0))</formula>
    </cfRule>
    <cfRule type="expression" dxfId="5454" priority="165">
      <formula>AND(IF($Q77=3,1,IF($Q77=4,1,0)),IF($F77&lt;=85,1,0))</formula>
    </cfRule>
  </conditionalFormatting>
  <conditionalFormatting sqref="AI77">
    <cfRule type="expression" dxfId="5453" priority="158">
      <formula>AND(IF(OR($Q77=1,$Q77=2),1,0),IF($X77&lt;=20,1,0))</formula>
    </cfRule>
    <cfRule type="expression" dxfId="5452" priority="159">
      <formula>AND(IF($Q77=2,1,0),IF($X77&lt;30,1,0))</formula>
    </cfRule>
    <cfRule type="expression" dxfId="5451" priority="160">
      <formula>AND(IF($Q77=3,1,0),IF($X77&lt;30,1,0))</formula>
    </cfRule>
    <cfRule type="expression" dxfId="5450" priority="161">
      <formula>AND(IF($Q77=3,1,IF($Q77=4,1,0)),IF($F77&lt;=85,1,0))</formula>
    </cfRule>
  </conditionalFormatting>
  <conditionalFormatting sqref="AV78">
    <cfRule type="expression" dxfId="5449" priority="156">
      <formula>AV78="X"</formula>
    </cfRule>
    <cfRule type="expression" dxfId="5448" priority="157">
      <formula>AV78="후보"</formula>
    </cfRule>
  </conditionalFormatting>
  <conditionalFormatting sqref="Z78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5447" priority="153" operator="greaterThan">
      <formula>0.9</formula>
    </cfRule>
    <cfRule type="cellIs" dxfId="5446" priority="154" operator="greaterThan">
      <formula>0.85</formula>
    </cfRule>
  </conditionalFormatting>
  <conditionalFormatting sqref="N78">
    <cfRule type="cellIs" dxfId="5445" priority="151" operator="greaterThan">
      <formula>0.9</formula>
    </cfRule>
    <cfRule type="cellIs" dxfId="5444" priority="152" operator="greaterThan">
      <formula>0.85</formula>
    </cfRule>
  </conditionalFormatting>
  <conditionalFormatting sqref="E78">
    <cfRule type="expression" dxfId="5443" priority="147">
      <formula>AND(IF(OR($Q78=1,$Q78=2),1,0),IF($X78&lt;=20,1,0))</formula>
    </cfRule>
    <cfRule type="expression" dxfId="5442" priority="148">
      <formula>AND(IF($Q78=2,1,0),IF($X78&lt;30,1,0))</formula>
    </cfRule>
    <cfRule type="expression" dxfId="5441" priority="149">
      <formula>AND(IF($Q78=3,1,0),IF($X78&lt;30,1,0))</formula>
    </cfRule>
    <cfRule type="expression" dxfId="5440" priority="150">
      <formula>AND(IF($Q78=3,1,IF($Q78=4,1,0)),IF($F78&lt;=85,1,0))</formula>
    </cfRule>
  </conditionalFormatting>
  <conditionalFormatting sqref="X78">
    <cfRule type="expression" dxfId="5439" priority="143">
      <formula>AND(IF(OR($Q78=1,$Q78=2),1,0),IF($X78&lt;=20,1,0))</formula>
    </cfRule>
    <cfRule type="expression" dxfId="5438" priority="144">
      <formula>AND(IF($Q78=2,1,0),IF($X78&lt;30,1,0))</formula>
    </cfRule>
    <cfRule type="expression" dxfId="5437" priority="145">
      <formula>AND(IF($Q78=3,1,0),IF($X78&lt;30,1,0))</formula>
    </cfRule>
    <cfRule type="expression" dxfId="5436" priority="146">
      <formula>AND(IF($Q78=3,1,IF($Q78=4,1,0)),IF($F78&lt;=85,1,0))</formula>
    </cfRule>
  </conditionalFormatting>
  <conditionalFormatting sqref="AI78">
    <cfRule type="expression" dxfId="5435" priority="139">
      <formula>AND(IF(OR($Q78=1,$Q78=2),1,0),IF($X78&lt;=20,1,0))</formula>
    </cfRule>
    <cfRule type="expression" dxfId="5434" priority="140">
      <formula>AND(IF($Q78=2,1,0),IF($X78&lt;30,1,0))</formula>
    </cfRule>
    <cfRule type="expression" dxfId="5433" priority="141">
      <formula>AND(IF($Q78=3,1,0),IF($X78&lt;30,1,0))</formula>
    </cfRule>
    <cfRule type="expression" dxfId="5432" priority="142">
      <formula>AND(IF($Q78=3,1,IF($Q78=4,1,0)),IF($F78&lt;=85,1,0))</formula>
    </cfRule>
  </conditionalFormatting>
  <conditionalFormatting sqref="AV79">
    <cfRule type="expression" dxfId="5431" priority="137">
      <formula>AV79="X"</formula>
    </cfRule>
    <cfRule type="expression" dxfId="5430" priority="138">
      <formula>AV79="후보"</formula>
    </cfRule>
  </conditionalFormatting>
  <conditionalFormatting sqref="Z7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5429" priority="134" operator="greaterThan">
      <formula>0.9</formula>
    </cfRule>
    <cfRule type="cellIs" dxfId="5428" priority="135" operator="greaterThan">
      <formula>0.85</formula>
    </cfRule>
  </conditionalFormatting>
  <conditionalFormatting sqref="N79">
    <cfRule type="cellIs" dxfId="5427" priority="132" operator="greaterThan">
      <formula>0.9</formula>
    </cfRule>
    <cfRule type="cellIs" dxfId="5426" priority="133" operator="greaterThan">
      <formula>0.85</formula>
    </cfRule>
  </conditionalFormatting>
  <conditionalFormatting sqref="E79">
    <cfRule type="expression" dxfId="5425" priority="128">
      <formula>AND(IF(OR($Q79=1,$Q79=2),1,0),IF($X79&lt;=20,1,0))</formula>
    </cfRule>
    <cfRule type="expression" dxfId="5424" priority="129">
      <formula>AND(IF($Q79=2,1,0),IF($X79&lt;30,1,0))</formula>
    </cfRule>
    <cfRule type="expression" dxfId="5423" priority="130">
      <formula>AND(IF($Q79=3,1,0),IF($X79&lt;30,1,0))</formula>
    </cfRule>
    <cfRule type="expression" dxfId="5422" priority="131">
      <formula>AND(IF($Q79=3,1,IF($Q79=4,1,0)),IF($F79&lt;=85,1,0))</formula>
    </cfRule>
  </conditionalFormatting>
  <conditionalFormatting sqref="X79">
    <cfRule type="expression" dxfId="5421" priority="124">
      <formula>AND(IF(OR($Q79=1,$Q79=2),1,0),IF($X79&lt;=20,1,0))</formula>
    </cfRule>
    <cfRule type="expression" dxfId="5420" priority="125">
      <formula>AND(IF($Q79=2,1,0),IF($X79&lt;30,1,0))</formula>
    </cfRule>
    <cfRule type="expression" dxfId="5419" priority="126">
      <formula>AND(IF($Q79=3,1,0),IF($X79&lt;30,1,0))</formula>
    </cfRule>
    <cfRule type="expression" dxfId="5418" priority="127">
      <formula>AND(IF($Q79=3,1,IF($Q79=4,1,0)),IF($F79&lt;=85,1,0))</formula>
    </cfRule>
  </conditionalFormatting>
  <conditionalFormatting sqref="AI79">
    <cfRule type="expression" dxfId="5417" priority="120">
      <formula>AND(IF(OR($Q79=1,$Q79=2),1,0),IF($X79&lt;=20,1,0))</formula>
    </cfRule>
    <cfRule type="expression" dxfId="5416" priority="121">
      <formula>AND(IF($Q79=2,1,0),IF($X79&lt;30,1,0))</formula>
    </cfRule>
    <cfRule type="expression" dxfId="5415" priority="122">
      <formula>AND(IF($Q79=3,1,0),IF($X79&lt;30,1,0))</formula>
    </cfRule>
    <cfRule type="expression" dxfId="5414" priority="123">
      <formula>AND(IF($Q79=3,1,IF($Q79=4,1,0)),IF($F79&lt;=85,1,0))</formula>
    </cfRule>
  </conditionalFormatting>
  <conditionalFormatting sqref="AV80">
    <cfRule type="expression" dxfId="5413" priority="118">
      <formula>AV80="X"</formula>
    </cfRule>
    <cfRule type="expression" dxfId="5412" priority="119">
      <formula>AV80="후보"</formula>
    </cfRule>
  </conditionalFormatting>
  <conditionalFormatting sqref="Z8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5411" priority="115" operator="greaterThan">
      <formula>0.9</formula>
    </cfRule>
    <cfRule type="cellIs" dxfId="5410" priority="116" operator="greaterThan">
      <formula>0.85</formula>
    </cfRule>
  </conditionalFormatting>
  <conditionalFormatting sqref="N80">
    <cfRule type="cellIs" dxfId="5409" priority="113" operator="greaterThan">
      <formula>0.9</formula>
    </cfRule>
    <cfRule type="cellIs" dxfId="5408" priority="114" operator="greaterThan">
      <formula>0.85</formula>
    </cfRule>
  </conditionalFormatting>
  <conditionalFormatting sqref="E80">
    <cfRule type="expression" dxfId="5407" priority="109">
      <formula>AND(IF(OR($Q80=1,$Q80=2),1,0),IF($X80&lt;=20,1,0))</formula>
    </cfRule>
    <cfRule type="expression" dxfId="5406" priority="110">
      <formula>AND(IF($Q80=2,1,0),IF($X80&lt;30,1,0))</formula>
    </cfRule>
    <cfRule type="expression" dxfId="5405" priority="111">
      <formula>AND(IF($Q80=3,1,0),IF($X80&lt;30,1,0))</formula>
    </cfRule>
    <cfRule type="expression" dxfId="5404" priority="112">
      <formula>AND(IF($Q80=3,1,IF($Q80=4,1,0)),IF($F80&lt;=85,1,0))</formula>
    </cfRule>
  </conditionalFormatting>
  <conditionalFormatting sqref="X80">
    <cfRule type="expression" dxfId="5403" priority="105">
      <formula>AND(IF(OR($Q80=1,$Q80=2),1,0),IF($X80&lt;=20,1,0))</formula>
    </cfRule>
    <cfRule type="expression" dxfId="5402" priority="106">
      <formula>AND(IF($Q80=2,1,0),IF($X80&lt;30,1,0))</formula>
    </cfRule>
    <cfRule type="expression" dxfId="5401" priority="107">
      <formula>AND(IF($Q80=3,1,0),IF($X80&lt;30,1,0))</formula>
    </cfRule>
    <cfRule type="expression" dxfId="5400" priority="108">
      <formula>AND(IF($Q80=3,1,IF($Q80=4,1,0)),IF($F80&lt;=85,1,0))</formula>
    </cfRule>
  </conditionalFormatting>
  <conditionalFormatting sqref="AI80">
    <cfRule type="expression" dxfId="5399" priority="101">
      <formula>AND(IF(OR($Q80=1,$Q80=2),1,0),IF($X80&lt;=20,1,0))</formula>
    </cfRule>
    <cfRule type="expression" dxfId="5398" priority="102">
      <formula>AND(IF($Q80=2,1,0),IF($X80&lt;30,1,0))</formula>
    </cfRule>
    <cfRule type="expression" dxfId="5397" priority="103">
      <formula>AND(IF($Q80=3,1,0),IF($X80&lt;30,1,0))</formula>
    </cfRule>
    <cfRule type="expression" dxfId="5396" priority="104">
      <formula>AND(IF($Q80=3,1,IF($Q80=4,1,0)),IF($F80&lt;=85,1,0))</formula>
    </cfRule>
  </conditionalFormatting>
  <conditionalFormatting sqref="AV81">
    <cfRule type="expression" dxfId="5395" priority="99">
      <formula>AV81="X"</formula>
    </cfRule>
    <cfRule type="expression" dxfId="5394" priority="100">
      <formula>AV81="후보"</formula>
    </cfRule>
  </conditionalFormatting>
  <conditionalFormatting sqref="Z8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5393" priority="96" operator="greaterThan">
      <formula>0.9</formula>
    </cfRule>
    <cfRule type="cellIs" dxfId="5392" priority="97" operator="greaterThan">
      <formula>0.85</formula>
    </cfRule>
  </conditionalFormatting>
  <conditionalFormatting sqref="N81">
    <cfRule type="cellIs" dxfId="5391" priority="94" operator="greaterThan">
      <formula>0.9</formula>
    </cfRule>
    <cfRule type="cellIs" dxfId="5390" priority="95" operator="greaterThan">
      <formula>0.85</formula>
    </cfRule>
  </conditionalFormatting>
  <conditionalFormatting sqref="E81">
    <cfRule type="expression" dxfId="5389" priority="90">
      <formula>AND(IF(OR($Q81=1,$Q81=2),1,0),IF($X81&lt;=20,1,0))</formula>
    </cfRule>
    <cfRule type="expression" dxfId="5388" priority="91">
      <formula>AND(IF($Q81=2,1,0),IF($X81&lt;30,1,0))</formula>
    </cfRule>
    <cfRule type="expression" dxfId="5387" priority="92">
      <formula>AND(IF($Q81=3,1,0),IF($X81&lt;30,1,0))</formula>
    </cfRule>
    <cfRule type="expression" dxfId="5386" priority="93">
      <formula>AND(IF($Q81=3,1,IF($Q81=4,1,0)),IF($F81&lt;=85,1,0))</formula>
    </cfRule>
  </conditionalFormatting>
  <conditionalFormatting sqref="X81">
    <cfRule type="expression" dxfId="5385" priority="86">
      <formula>AND(IF(OR($Q81=1,$Q81=2),1,0),IF($X81&lt;=20,1,0))</formula>
    </cfRule>
    <cfRule type="expression" dxfId="5384" priority="87">
      <formula>AND(IF($Q81=2,1,0),IF($X81&lt;30,1,0))</formula>
    </cfRule>
    <cfRule type="expression" dxfId="5383" priority="88">
      <formula>AND(IF($Q81=3,1,0),IF($X81&lt;30,1,0))</formula>
    </cfRule>
    <cfRule type="expression" dxfId="5382" priority="89">
      <formula>AND(IF($Q81=3,1,IF($Q81=4,1,0)),IF($F81&lt;=85,1,0))</formula>
    </cfRule>
  </conditionalFormatting>
  <conditionalFormatting sqref="AI81">
    <cfRule type="expression" dxfId="5381" priority="82">
      <formula>AND(IF(OR($Q81=1,$Q81=2),1,0),IF($X81&lt;=20,1,0))</formula>
    </cfRule>
    <cfRule type="expression" dxfId="5380" priority="83">
      <formula>AND(IF($Q81=2,1,0),IF($X81&lt;30,1,0))</formula>
    </cfRule>
    <cfRule type="expression" dxfId="5379" priority="84">
      <formula>AND(IF($Q81=3,1,0),IF($X81&lt;30,1,0))</formula>
    </cfRule>
    <cfRule type="expression" dxfId="5378" priority="85">
      <formula>AND(IF($Q81=3,1,IF($Q81=4,1,0)),IF($F81&lt;=85,1,0))</formula>
    </cfRule>
  </conditionalFormatting>
  <conditionalFormatting sqref="AV82">
    <cfRule type="expression" dxfId="5377" priority="80">
      <formula>AV82="X"</formula>
    </cfRule>
    <cfRule type="expression" dxfId="5376" priority="81">
      <formula>AV82="후보"</formula>
    </cfRule>
  </conditionalFormatting>
  <conditionalFormatting sqref="Z8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5375" priority="77" operator="greaterThan">
      <formula>0.9</formula>
    </cfRule>
    <cfRule type="cellIs" dxfId="5374" priority="78" operator="greaterThan">
      <formula>0.85</formula>
    </cfRule>
  </conditionalFormatting>
  <conditionalFormatting sqref="N82">
    <cfRule type="cellIs" dxfId="5373" priority="75" operator="greaterThan">
      <formula>0.9</formula>
    </cfRule>
    <cfRule type="cellIs" dxfId="5372" priority="76" operator="greaterThan">
      <formula>0.85</formula>
    </cfRule>
  </conditionalFormatting>
  <conditionalFormatting sqref="E82">
    <cfRule type="expression" dxfId="5371" priority="71">
      <formula>AND(IF(OR($Q82=1,$Q82=2),1,0),IF($X82&lt;=20,1,0))</formula>
    </cfRule>
    <cfRule type="expression" dxfId="5370" priority="72">
      <formula>AND(IF($Q82=2,1,0),IF($X82&lt;30,1,0))</formula>
    </cfRule>
    <cfRule type="expression" dxfId="5369" priority="73">
      <formula>AND(IF($Q82=3,1,0),IF($X82&lt;30,1,0))</formula>
    </cfRule>
    <cfRule type="expression" dxfId="5368" priority="74">
      <formula>AND(IF($Q82=3,1,IF($Q82=4,1,0)),IF($F82&lt;=85,1,0))</formula>
    </cfRule>
  </conditionalFormatting>
  <conditionalFormatting sqref="X82">
    <cfRule type="expression" dxfId="5367" priority="67">
      <formula>AND(IF(OR($Q82=1,$Q82=2),1,0),IF($X82&lt;=20,1,0))</formula>
    </cfRule>
    <cfRule type="expression" dxfId="5366" priority="68">
      <formula>AND(IF($Q82=2,1,0),IF($X82&lt;30,1,0))</formula>
    </cfRule>
    <cfRule type="expression" dxfId="5365" priority="69">
      <formula>AND(IF($Q82=3,1,0),IF($X82&lt;30,1,0))</formula>
    </cfRule>
    <cfRule type="expression" dxfId="5364" priority="70">
      <formula>AND(IF($Q82=3,1,IF($Q82=4,1,0)),IF($F82&lt;=85,1,0))</formula>
    </cfRule>
  </conditionalFormatting>
  <conditionalFormatting sqref="AI82">
    <cfRule type="expression" dxfId="5363" priority="63">
      <formula>AND(IF(OR($Q82=1,$Q82=2),1,0),IF($X82&lt;=20,1,0))</formula>
    </cfRule>
    <cfRule type="expression" dxfId="5362" priority="64">
      <formula>AND(IF($Q82=2,1,0),IF($X82&lt;30,1,0))</formula>
    </cfRule>
    <cfRule type="expression" dxfId="5361" priority="65">
      <formula>AND(IF($Q82=3,1,0),IF($X82&lt;30,1,0))</formula>
    </cfRule>
    <cfRule type="expression" dxfId="5360" priority="66">
      <formula>AND(IF($Q82=3,1,IF($Q82=4,1,0)),IF($F82&lt;=85,1,0))</formula>
    </cfRule>
  </conditionalFormatting>
  <conditionalFormatting sqref="AV83">
    <cfRule type="expression" dxfId="5359" priority="61">
      <formula>AV83="X"</formula>
    </cfRule>
    <cfRule type="expression" dxfId="5358" priority="62">
      <formula>AV83="후보"</formula>
    </cfRule>
  </conditionalFormatting>
  <conditionalFormatting sqref="Z83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5357" priority="58" operator="greaterThan">
      <formula>0.9</formula>
    </cfRule>
    <cfRule type="cellIs" dxfId="5356" priority="59" operator="greaterThan">
      <formula>0.85</formula>
    </cfRule>
  </conditionalFormatting>
  <conditionalFormatting sqref="N83">
    <cfRule type="cellIs" dxfId="5355" priority="56" operator="greaterThan">
      <formula>0.9</formula>
    </cfRule>
    <cfRule type="cellIs" dxfId="5354" priority="57" operator="greaterThan">
      <formula>0.85</formula>
    </cfRule>
  </conditionalFormatting>
  <conditionalFormatting sqref="E83">
    <cfRule type="expression" dxfId="5353" priority="52">
      <formula>AND(IF(OR($Q83=1,$Q83=2),1,0),IF($X83&lt;=20,1,0))</formula>
    </cfRule>
    <cfRule type="expression" dxfId="5352" priority="53">
      <formula>AND(IF($Q83=2,1,0),IF($X83&lt;30,1,0))</formula>
    </cfRule>
    <cfRule type="expression" dxfId="5351" priority="54">
      <formula>AND(IF($Q83=3,1,0),IF($X83&lt;30,1,0))</formula>
    </cfRule>
    <cfRule type="expression" dxfId="5350" priority="55">
      <formula>AND(IF($Q83=3,1,IF($Q83=4,1,0)),IF($F83&lt;=85,1,0))</formula>
    </cfRule>
  </conditionalFormatting>
  <conditionalFormatting sqref="X83">
    <cfRule type="expression" dxfId="5349" priority="48">
      <formula>AND(IF(OR($Q83=1,$Q83=2),1,0),IF($X83&lt;=20,1,0))</formula>
    </cfRule>
    <cfRule type="expression" dxfId="5348" priority="49">
      <formula>AND(IF($Q83=2,1,0),IF($X83&lt;30,1,0))</formula>
    </cfRule>
    <cfRule type="expression" dxfId="5347" priority="50">
      <formula>AND(IF($Q83=3,1,0),IF($X83&lt;30,1,0))</formula>
    </cfRule>
    <cfRule type="expression" dxfId="5346" priority="51">
      <formula>AND(IF($Q83=3,1,IF($Q83=4,1,0)),IF($F83&lt;=85,1,0))</formula>
    </cfRule>
  </conditionalFormatting>
  <conditionalFormatting sqref="AI83">
    <cfRule type="expression" dxfId="5345" priority="44">
      <formula>AND(IF(OR($Q83=1,$Q83=2),1,0),IF($X83&lt;=20,1,0))</formula>
    </cfRule>
    <cfRule type="expression" dxfId="5344" priority="45">
      <formula>AND(IF($Q83=2,1,0),IF($X83&lt;30,1,0))</formula>
    </cfRule>
    <cfRule type="expression" dxfId="5343" priority="46">
      <formula>AND(IF($Q83=3,1,0),IF($X83&lt;30,1,0))</formula>
    </cfRule>
    <cfRule type="expression" dxfId="5342" priority="47">
      <formula>AND(IF($Q83=3,1,IF($Q83=4,1,0)),IF($F83&lt;=85,1,0))</formula>
    </cfRule>
  </conditionalFormatting>
  <conditionalFormatting sqref="AV84">
    <cfRule type="expression" dxfId="5341" priority="42">
      <formula>AV84="X"</formula>
    </cfRule>
    <cfRule type="expression" dxfId="5340" priority="43">
      <formula>AV84="후보"</formula>
    </cfRule>
  </conditionalFormatting>
  <conditionalFormatting sqref="Z84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5339" priority="39" operator="greaterThan">
      <formula>0.9</formula>
    </cfRule>
    <cfRule type="cellIs" dxfId="5338" priority="40" operator="greaterThan">
      <formula>0.85</formula>
    </cfRule>
  </conditionalFormatting>
  <conditionalFormatting sqref="AV85">
    <cfRule type="expression" dxfId="5337" priority="37">
      <formula>AV85="X"</formula>
    </cfRule>
    <cfRule type="expression" dxfId="5336" priority="38">
      <formula>AV85="후보"</formula>
    </cfRule>
  </conditionalFormatting>
  <conditionalFormatting sqref="Z8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5335" priority="34" operator="greaterThan">
      <formula>0.9</formula>
    </cfRule>
    <cfRule type="cellIs" dxfId="5334" priority="35" operator="greaterThan">
      <formula>0.85</formula>
    </cfRule>
  </conditionalFormatting>
  <conditionalFormatting sqref="N85">
    <cfRule type="cellIs" dxfId="5333" priority="32" operator="greaterThan">
      <formula>0.9</formula>
    </cfRule>
    <cfRule type="cellIs" dxfId="5332" priority="33" operator="greaterThan">
      <formula>0.85</formula>
    </cfRule>
  </conditionalFormatting>
  <conditionalFormatting sqref="E85">
    <cfRule type="expression" dxfId="5331" priority="28">
      <formula>AND(IF(OR($Q85=1,$Q85=2),1,0),IF($X85&lt;=20,1,0))</formula>
    </cfRule>
    <cfRule type="expression" dxfId="5330" priority="29">
      <formula>AND(IF($Q85=2,1,0),IF($X85&lt;30,1,0))</formula>
    </cfRule>
    <cfRule type="expression" dxfId="5329" priority="30">
      <formula>AND(IF($Q85=3,1,0),IF($X85&lt;30,1,0))</formula>
    </cfRule>
    <cfRule type="expression" dxfId="5328" priority="31">
      <formula>AND(IF($Q85=3,1,IF($Q85=4,1,0)),IF($F85&lt;=85,1,0))</formula>
    </cfRule>
  </conditionalFormatting>
  <conditionalFormatting sqref="X85">
    <cfRule type="expression" dxfId="5327" priority="24">
      <formula>AND(IF(OR($Q85=1,$Q85=2),1,0),IF($X85&lt;=20,1,0))</formula>
    </cfRule>
    <cfRule type="expression" dxfId="5326" priority="25">
      <formula>AND(IF($Q85=2,1,0),IF($X85&lt;30,1,0))</formula>
    </cfRule>
    <cfRule type="expression" dxfId="5325" priority="26">
      <formula>AND(IF($Q85=3,1,0),IF($X85&lt;30,1,0))</formula>
    </cfRule>
    <cfRule type="expression" dxfId="5324" priority="27">
      <formula>AND(IF($Q85=3,1,IF($Q85=4,1,0)),IF($F85&lt;=85,1,0))</formula>
    </cfRule>
  </conditionalFormatting>
  <conditionalFormatting sqref="AI85">
    <cfRule type="expression" dxfId="5323" priority="20">
      <formula>AND(IF(OR($Q85=1,$Q85=2),1,0),IF($X85&lt;=20,1,0))</formula>
    </cfRule>
    <cfRule type="expression" dxfId="5322" priority="21">
      <formula>AND(IF($Q85=2,1,0),IF($X85&lt;30,1,0))</formula>
    </cfRule>
    <cfRule type="expression" dxfId="5321" priority="22">
      <formula>AND(IF($Q85=3,1,0),IF($X85&lt;30,1,0))</formula>
    </cfRule>
    <cfRule type="expression" dxfId="5320" priority="23">
      <formula>AND(IF($Q85=3,1,IF($Q85=4,1,0)),IF($F85&lt;=85,1,0))</formula>
    </cfRule>
  </conditionalFormatting>
  <conditionalFormatting sqref="AV86">
    <cfRule type="expression" dxfId="5319" priority="18">
      <formula>AV86="X"</formula>
    </cfRule>
    <cfRule type="expression" dxfId="5318" priority="19">
      <formula>AV86="후보"</formula>
    </cfRule>
  </conditionalFormatting>
  <conditionalFormatting sqref="Z8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5317" priority="15" operator="greaterThan">
      <formula>0.9</formula>
    </cfRule>
    <cfRule type="cellIs" dxfId="5316" priority="16" operator="greaterThan">
      <formula>0.85</formula>
    </cfRule>
  </conditionalFormatting>
  <conditionalFormatting sqref="N86">
    <cfRule type="cellIs" dxfId="5315" priority="13" operator="greaterThan">
      <formula>0.9</formula>
    </cfRule>
    <cfRule type="cellIs" dxfId="5314" priority="14" operator="greaterThan">
      <formula>0.85</formula>
    </cfRule>
  </conditionalFormatting>
  <conditionalFormatting sqref="E86">
    <cfRule type="expression" dxfId="5313" priority="9">
      <formula>AND(IF(OR($Q86=1,$Q86=2),1,0),IF($X86&lt;=20,1,0))</formula>
    </cfRule>
    <cfRule type="expression" dxfId="5312" priority="10">
      <formula>AND(IF($Q86=2,1,0),IF($X86&lt;30,1,0))</formula>
    </cfRule>
    <cfRule type="expression" dxfId="5311" priority="11">
      <formula>AND(IF($Q86=3,1,0),IF($X86&lt;30,1,0))</formula>
    </cfRule>
    <cfRule type="expression" dxfId="5310" priority="12">
      <formula>AND(IF($Q86=3,1,IF($Q86=4,1,0)),IF($F86&lt;=85,1,0))</formula>
    </cfRule>
  </conditionalFormatting>
  <conditionalFormatting sqref="X86">
    <cfRule type="expression" dxfId="5309" priority="5">
      <formula>AND(IF(OR($Q86=1,$Q86=2),1,0),IF($X86&lt;=20,1,0))</formula>
    </cfRule>
    <cfRule type="expression" dxfId="5308" priority="6">
      <formula>AND(IF($Q86=2,1,0),IF($X86&lt;30,1,0))</formula>
    </cfRule>
    <cfRule type="expression" dxfId="5307" priority="7">
      <formula>AND(IF($Q86=3,1,0),IF($X86&lt;30,1,0))</formula>
    </cfRule>
    <cfRule type="expression" dxfId="5306" priority="8">
      <formula>AND(IF($Q86=3,1,IF($Q86=4,1,0)),IF($F86&lt;=85,1,0))</formula>
    </cfRule>
  </conditionalFormatting>
  <conditionalFormatting sqref="AI86">
    <cfRule type="expression" dxfId="5305" priority="1">
      <formula>AND(IF(OR($Q86=1,$Q86=2),1,0),IF($X86&lt;=20,1,0))</formula>
    </cfRule>
    <cfRule type="expression" dxfId="5304" priority="2">
      <formula>AND(IF($Q86=2,1,0),IF($X86&lt;30,1,0))</formula>
    </cfRule>
    <cfRule type="expression" dxfId="5303" priority="3">
      <formula>AND(IF($Q86=3,1,0),IF($X86&lt;30,1,0))</formula>
    </cfRule>
    <cfRule type="expression" dxfId="5302" priority="4">
      <formula>AND(IF($Q86=3,1,IF($Q86=4,1,0)),IF($F86&lt;=85,1,0))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종촌동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3402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종촌동 가재12단지중흥S-클래스센텀파크2차('15.01.,1371^)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3403</v>
      </c>
      <c r="B6" s="16" t="s">
        <v>2228</v>
      </c>
      <c r="C6" s="28">
        <v>1371</v>
      </c>
      <c r="D6" s="25">
        <v>111</v>
      </c>
      <c r="E6" s="106">
        <v>34</v>
      </c>
      <c r="F6" s="25">
        <v>85</v>
      </c>
      <c r="G6" s="27">
        <v>26</v>
      </c>
      <c r="H6" s="28">
        <v>957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188</v>
      </c>
      <c r="U6" s="13"/>
      <c r="W6" s="25">
        <f>D6</f>
        <v>111</v>
      </c>
      <c r="X6" s="106">
        <f>E6</f>
        <v>34</v>
      </c>
      <c r="Y6" s="32">
        <f>H6</f>
        <v>957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가재12단지중흥S-클래스센텀파크2차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3404</v>
      </c>
      <c r="B7" s="16" t="s">
        <v>3405</v>
      </c>
      <c r="C7" s="28">
        <v>1371</v>
      </c>
      <c r="D7" s="25">
        <v>110.9</v>
      </c>
      <c r="E7" s="106">
        <v>34</v>
      </c>
      <c r="F7" s="25">
        <v>85</v>
      </c>
      <c r="G7" s="27">
        <v>26</v>
      </c>
      <c r="H7" s="28">
        <v>260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3401</v>
      </c>
      <c r="T7" s="8" t="s">
        <v>3406</v>
      </c>
      <c r="U7" s="13"/>
      <c r="W7" s="25">
        <f>D7</f>
        <v>110.9</v>
      </c>
      <c r="X7" s="106">
        <f>E7</f>
        <v>34</v>
      </c>
      <c r="Y7" s="32">
        <f>H7</f>
        <v>260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가재12단지중흥S-클래스센텀파크2차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3404</v>
      </c>
      <c r="B8" s="16" t="s">
        <v>3405</v>
      </c>
      <c r="C8" s="28">
        <v>1371</v>
      </c>
      <c r="D8" s="25">
        <v>138.5</v>
      </c>
      <c r="E8" s="106">
        <v>42</v>
      </c>
      <c r="F8" s="25">
        <v>106.8</v>
      </c>
      <c r="G8" s="27">
        <v>32</v>
      </c>
      <c r="H8" s="28">
        <v>154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3401</v>
      </c>
      <c r="T8" s="8" t="s">
        <v>3407</v>
      </c>
      <c r="U8" s="13"/>
      <c r="W8" s="25">
        <f>D8</f>
        <v>138.5</v>
      </c>
      <c r="X8" s="106">
        <f>E8</f>
        <v>42</v>
      </c>
      <c r="Y8" s="32">
        <f>H8</f>
        <v>154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가재12단지중흥S-클래스센텀파크2차</v>
      </c>
      <c r="AI8" s="106">
        <f>IF(E8="","",E8)</f>
        <v>42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종촌동 가재11단지한신휴플러스('13.12.,696^)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3408</v>
      </c>
      <c r="B10" s="16" t="s">
        <v>3409</v>
      </c>
      <c r="C10" s="28">
        <v>696</v>
      </c>
      <c r="D10" s="25">
        <v>80</v>
      </c>
      <c r="E10" s="106">
        <v>24</v>
      </c>
      <c r="F10" s="25">
        <v>59.6</v>
      </c>
      <c r="G10" s="27">
        <v>18</v>
      </c>
      <c r="H10" s="28">
        <v>274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3401</v>
      </c>
      <c r="T10" s="8" t="s">
        <v>3410</v>
      </c>
      <c r="U10" s="13"/>
      <c r="W10" s="25">
        <f>D10</f>
        <v>80</v>
      </c>
      <c r="X10" s="106">
        <f>E10</f>
        <v>24</v>
      </c>
      <c r="Y10" s="32">
        <f>H10</f>
        <v>274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가재11단지한신휴플러스</v>
      </c>
      <c r="AI10" s="106">
        <f>IF(E10="","",E10)</f>
        <v>24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3408</v>
      </c>
      <c r="B11" s="16" t="s">
        <v>3409</v>
      </c>
      <c r="C11" s="28">
        <v>696</v>
      </c>
      <c r="D11" s="25">
        <v>81.400000000000006</v>
      </c>
      <c r="E11" s="106">
        <v>25</v>
      </c>
      <c r="F11" s="25">
        <v>59.9</v>
      </c>
      <c r="G11" s="27">
        <v>18</v>
      </c>
      <c r="H11" s="28">
        <v>84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3401</v>
      </c>
      <c r="T11" s="8" t="s">
        <v>3411</v>
      </c>
      <c r="U11" s="13"/>
      <c r="W11" s="25">
        <f>D11</f>
        <v>81.400000000000006</v>
      </c>
      <c r="X11" s="106">
        <f>E11</f>
        <v>25</v>
      </c>
      <c r="Y11" s="32">
        <f>H11</f>
        <v>84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가재11단지한신휴플러스</v>
      </c>
      <c r="AI11" s="106">
        <f>IF(E11="","",E11)</f>
        <v>25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3408</v>
      </c>
      <c r="B12" s="16" t="s">
        <v>3409</v>
      </c>
      <c r="C12" s="28">
        <v>696</v>
      </c>
      <c r="D12" s="25">
        <v>81</v>
      </c>
      <c r="E12" s="106">
        <v>25</v>
      </c>
      <c r="F12" s="25">
        <v>59.9</v>
      </c>
      <c r="G12" s="27">
        <v>18</v>
      </c>
      <c r="H12" s="28">
        <v>42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3401</v>
      </c>
      <c r="T12" s="8" t="s">
        <v>3412</v>
      </c>
      <c r="U12" s="13"/>
      <c r="W12" s="25">
        <f>D12</f>
        <v>81</v>
      </c>
      <c r="X12" s="106">
        <f>E12</f>
        <v>25</v>
      </c>
      <c r="Y12" s="32">
        <f>H12</f>
        <v>42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가재11단지한신휴플러스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3408</v>
      </c>
      <c r="B13" s="16" t="s">
        <v>3409</v>
      </c>
      <c r="C13" s="28">
        <v>696</v>
      </c>
      <c r="D13" s="25">
        <v>113.2</v>
      </c>
      <c r="E13" s="106">
        <v>34</v>
      </c>
      <c r="F13" s="25">
        <v>84.8</v>
      </c>
      <c r="G13" s="27">
        <v>26</v>
      </c>
      <c r="H13" s="28">
        <v>237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3401</v>
      </c>
      <c r="T13" s="8" t="s">
        <v>3413</v>
      </c>
      <c r="U13" s="13"/>
      <c r="W13" s="25">
        <f>D13</f>
        <v>113.2</v>
      </c>
      <c r="X13" s="106">
        <f>E13</f>
        <v>34</v>
      </c>
      <c r="Y13" s="32">
        <f>H13</f>
        <v>237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가재11단지한신휴플러스</v>
      </c>
      <c r="AI13" s="106">
        <f>IF(E13="","",E13)</f>
        <v>34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3408</v>
      </c>
      <c r="B14" s="16" t="s">
        <v>3409</v>
      </c>
      <c r="C14" s="28">
        <v>696</v>
      </c>
      <c r="D14" s="25">
        <v>114.7</v>
      </c>
      <c r="E14" s="106">
        <v>35</v>
      </c>
      <c r="F14" s="25">
        <v>85</v>
      </c>
      <c r="G14" s="27">
        <v>26</v>
      </c>
      <c r="H14" s="28">
        <v>30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3401</v>
      </c>
      <c r="T14" s="8" t="s">
        <v>3414</v>
      </c>
      <c r="U14" s="13"/>
      <c r="W14" s="25">
        <f>D14</f>
        <v>114.7</v>
      </c>
      <c r="X14" s="106">
        <f>E14</f>
        <v>35</v>
      </c>
      <c r="Y14" s="32">
        <f>H14</f>
        <v>30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가재11단지한신휴플러스</v>
      </c>
      <c r="AI14" s="106">
        <f>IF(E14="","",E14)</f>
        <v>35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3408</v>
      </c>
      <c r="B15" s="16" t="s">
        <v>3409</v>
      </c>
      <c r="C15" s="28">
        <v>696</v>
      </c>
      <c r="D15" s="25">
        <v>114.5</v>
      </c>
      <c r="E15" s="106">
        <v>35</v>
      </c>
      <c r="F15" s="25">
        <v>85</v>
      </c>
      <c r="G15" s="27">
        <v>26</v>
      </c>
      <c r="H15" s="28">
        <v>29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3401</v>
      </c>
      <c r="T15" s="8" t="s">
        <v>3415</v>
      </c>
      <c r="U15" s="13"/>
      <c r="W15" s="25">
        <f>D15</f>
        <v>114.5</v>
      </c>
      <c r="X15" s="106">
        <f>E15</f>
        <v>35</v>
      </c>
      <c r="Y15" s="32">
        <f>H15</f>
        <v>29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가재11단지한신휴플러스</v>
      </c>
      <c r="AI15" s="106">
        <f>IF(E15="","",E15)</f>
        <v>35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종촌동 가재마을5단지세종엠코타운('14.09.,1940^)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3416</v>
      </c>
      <c r="B17" s="16" t="s">
        <v>3417</v>
      </c>
      <c r="C17" s="28">
        <v>1940</v>
      </c>
      <c r="D17" s="25">
        <v>82.1</v>
      </c>
      <c r="E17" s="106">
        <v>25</v>
      </c>
      <c r="F17" s="25">
        <v>59.9</v>
      </c>
      <c r="G17" s="27">
        <v>18</v>
      </c>
      <c r="H17" s="28">
        <v>1062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3401</v>
      </c>
      <c r="T17" s="8" t="s">
        <v>3418</v>
      </c>
      <c r="U17" s="13"/>
      <c r="W17" s="25">
        <f>D17</f>
        <v>82.1</v>
      </c>
      <c r="X17" s="106">
        <f>E17</f>
        <v>25</v>
      </c>
      <c r="Y17" s="32">
        <f>H17</f>
        <v>1062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가재마을5단지세종엠코타운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3416</v>
      </c>
      <c r="B18" s="16" t="s">
        <v>3417</v>
      </c>
      <c r="C18" s="28">
        <v>1940</v>
      </c>
      <c r="D18" s="25">
        <v>82.2</v>
      </c>
      <c r="E18" s="106">
        <v>25</v>
      </c>
      <c r="F18" s="25">
        <v>59.9</v>
      </c>
      <c r="G18" s="27">
        <v>18</v>
      </c>
      <c r="H18" s="28">
        <v>166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3401</v>
      </c>
      <c r="T18" s="8" t="s">
        <v>3419</v>
      </c>
      <c r="U18" s="13"/>
      <c r="W18" s="25">
        <f>D18</f>
        <v>82.2</v>
      </c>
      <c r="X18" s="106">
        <f>E18</f>
        <v>25</v>
      </c>
      <c r="Y18" s="32">
        <f>H18</f>
        <v>166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가재마을5단지세종엠코타운</v>
      </c>
      <c r="AI18" s="106">
        <f>IF(E18="","",E18)</f>
        <v>25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3416</v>
      </c>
      <c r="B19" s="16" t="s">
        <v>3417</v>
      </c>
      <c r="C19" s="28">
        <v>1940</v>
      </c>
      <c r="D19" s="25">
        <v>110.6</v>
      </c>
      <c r="E19" s="106">
        <v>33</v>
      </c>
      <c r="F19" s="25">
        <v>84.9</v>
      </c>
      <c r="G19" s="27">
        <v>26</v>
      </c>
      <c r="H19" s="28">
        <v>712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3401</v>
      </c>
      <c r="T19" s="8">
        <v>110</v>
      </c>
      <c r="U19" s="13"/>
      <c r="W19" s="25">
        <f>D19</f>
        <v>110.6</v>
      </c>
      <c r="X19" s="106">
        <f>E19</f>
        <v>33</v>
      </c>
      <c r="Y19" s="32">
        <f>H19</f>
        <v>712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가재마을5단지세종엠코타운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종촌동 가재마을7단지중흥S-클래스센텀파크1차('14.10.,866^)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3420</v>
      </c>
      <c r="B21" s="16" t="s">
        <v>3421</v>
      </c>
      <c r="C21" s="28">
        <v>866</v>
      </c>
      <c r="D21" s="25">
        <v>110.3</v>
      </c>
      <c r="E21" s="106">
        <v>33</v>
      </c>
      <c r="F21" s="25">
        <v>85</v>
      </c>
      <c r="G21" s="27">
        <v>26</v>
      </c>
      <c r="H21" s="28">
        <v>490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3401</v>
      </c>
      <c r="T21" s="8" t="s">
        <v>3422</v>
      </c>
      <c r="U21" s="13"/>
      <c r="W21" s="25">
        <f>D21</f>
        <v>110.3</v>
      </c>
      <c r="X21" s="106">
        <f>E21</f>
        <v>33</v>
      </c>
      <c r="Y21" s="32">
        <f>H21</f>
        <v>490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가재마을7단지중흥S-클래스센텀파크1차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3420</v>
      </c>
      <c r="B22" s="16" t="s">
        <v>3421</v>
      </c>
      <c r="C22" s="28">
        <v>866</v>
      </c>
      <c r="D22" s="25">
        <v>110.2</v>
      </c>
      <c r="E22" s="106">
        <v>33</v>
      </c>
      <c r="F22" s="25">
        <v>85</v>
      </c>
      <c r="G22" s="27">
        <v>26</v>
      </c>
      <c r="H22" s="28">
        <v>141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3401</v>
      </c>
      <c r="T22" s="8" t="s">
        <v>3406</v>
      </c>
      <c r="U22" s="13"/>
      <c r="W22" s="25">
        <f>D22</f>
        <v>110.2</v>
      </c>
      <c r="X22" s="106">
        <f>E22</f>
        <v>33</v>
      </c>
      <c r="Y22" s="32">
        <f>H22</f>
        <v>141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가재마을7단지중흥S-클래스센텀파크1차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3420</v>
      </c>
      <c r="B23" s="16" t="s">
        <v>3421</v>
      </c>
      <c r="C23" s="28">
        <v>866</v>
      </c>
      <c r="D23" s="25">
        <v>137.6</v>
      </c>
      <c r="E23" s="106">
        <v>42</v>
      </c>
      <c r="F23" s="25">
        <v>106.8</v>
      </c>
      <c r="G23" s="27">
        <v>32</v>
      </c>
      <c r="H23" s="28">
        <v>235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3401</v>
      </c>
      <c r="T23" s="8">
        <v>137</v>
      </c>
      <c r="U23" s="13"/>
      <c r="W23" s="25">
        <f>D23</f>
        <v>137.6</v>
      </c>
      <c r="X23" s="106">
        <f>E23</f>
        <v>42</v>
      </c>
      <c r="Y23" s="32">
        <f>H23</f>
        <v>235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가재마을7단지중흥S-클래스센텀파크1차</v>
      </c>
      <c r="AI23" s="106">
        <f>IF(E23="","",E23)</f>
        <v>42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종촌동 가재9단지세종한신휴플러스리버파크('14.04.,955^)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3423</v>
      </c>
      <c r="B25" s="16" t="s">
        <v>3424</v>
      </c>
      <c r="C25" s="28">
        <v>955</v>
      </c>
      <c r="D25" s="25">
        <v>94.2</v>
      </c>
      <c r="E25" s="106">
        <v>28</v>
      </c>
      <c r="F25" s="25">
        <v>68</v>
      </c>
      <c r="G25" s="27">
        <v>21</v>
      </c>
      <c r="H25" s="28">
        <v>26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3401</v>
      </c>
      <c r="T25" s="8" t="s">
        <v>3425</v>
      </c>
      <c r="U25" s="13"/>
      <c r="W25" s="25">
        <f>D25</f>
        <v>94.2</v>
      </c>
      <c r="X25" s="106">
        <f>E25</f>
        <v>28</v>
      </c>
      <c r="Y25" s="32">
        <f>H25</f>
        <v>26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가재9단지세종한신휴플러스리버파크</v>
      </c>
      <c r="AI25" s="106">
        <f>IF(E25="","",E25)</f>
        <v>28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3423</v>
      </c>
      <c r="B26" s="16" t="s">
        <v>3424</v>
      </c>
      <c r="C26" s="28">
        <v>955</v>
      </c>
      <c r="D26" s="25">
        <v>95</v>
      </c>
      <c r="E26" s="106">
        <v>29</v>
      </c>
      <c r="F26" s="25">
        <v>67.900000000000006</v>
      </c>
      <c r="G26" s="27">
        <v>21</v>
      </c>
      <c r="H26" s="28">
        <v>26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3401</v>
      </c>
      <c r="T26" s="8" t="s">
        <v>3426</v>
      </c>
      <c r="U26" s="13"/>
      <c r="W26" s="25">
        <f>D26</f>
        <v>95</v>
      </c>
      <c r="X26" s="106">
        <f>E26</f>
        <v>29</v>
      </c>
      <c r="Y26" s="32">
        <f>H26</f>
        <v>26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가재9단지세종한신휴플러스리버파크</v>
      </c>
      <c r="AI26" s="106">
        <f>IF(E26="","",E26)</f>
        <v>29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3423</v>
      </c>
      <c r="B27" s="16" t="s">
        <v>3424</v>
      </c>
      <c r="C27" s="28">
        <v>955</v>
      </c>
      <c r="D27" s="25">
        <v>112</v>
      </c>
      <c r="E27" s="106">
        <v>34</v>
      </c>
      <c r="F27" s="25">
        <v>84.9</v>
      </c>
      <c r="G27" s="27">
        <v>26</v>
      </c>
      <c r="H27" s="28">
        <v>152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3401</v>
      </c>
      <c r="T27" s="8" t="s">
        <v>3427</v>
      </c>
      <c r="U27" s="13"/>
      <c r="W27" s="25">
        <f>D27</f>
        <v>112</v>
      </c>
      <c r="X27" s="106">
        <f>E27</f>
        <v>34</v>
      </c>
      <c r="Y27" s="32">
        <f>H27</f>
        <v>152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가재9단지세종한신휴플러스리버파크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3423</v>
      </c>
      <c r="B28" s="16" t="s">
        <v>3424</v>
      </c>
      <c r="C28" s="28">
        <v>955</v>
      </c>
      <c r="D28" s="25">
        <v>112.1</v>
      </c>
      <c r="E28" s="106">
        <v>34</v>
      </c>
      <c r="F28" s="25">
        <v>84.8</v>
      </c>
      <c r="G28" s="27">
        <v>26</v>
      </c>
      <c r="H28" s="28">
        <v>182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3401</v>
      </c>
      <c r="T28" s="8" t="s">
        <v>3428</v>
      </c>
      <c r="U28" s="13"/>
      <c r="W28" s="25">
        <f>D28</f>
        <v>112.1</v>
      </c>
      <c r="X28" s="106">
        <f>E28</f>
        <v>34</v>
      </c>
      <c r="Y28" s="32">
        <f>H28</f>
        <v>182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가재9단지세종한신휴플러스리버파크</v>
      </c>
      <c r="AI28" s="106">
        <f>IF(E28="","",E28)</f>
        <v>34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3423</v>
      </c>
      <c r="B29" s="16" t="s">
        <v>3424</v>
      </c>
      <c r="C29" s="28">
        <v>955</v>
      </c>
      <c r="D29" s="25">
        <v>112.2</v>
      </c>
      <c r="E29" s="106">
        <v>34</v>
      </c>
      <c r="F29" s="25">
        <v>84.7</v>
      </c>
      <c r="G29" s="27">
        <v>26</v>
      </c>
      <c r="H29" s="28">
        <v>182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3401</v>
      </c>
      <c r="T29" s="8" t="s">
        <v>3429</v>
      </c>
      <c r="U29" s="13"/>
      <c r="W29" s="25">
        <f>D29</f>
        <v>112.2</v>
      </c>
      <c r="X29" s="106">
        <f>E29</f>
        <v>34</v>
      </c>
      <c r="Y29" s="32">
        <f>H29</f>
        <v>182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가재9단지세종한신휴플러스리버파크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3423</v>
      </c>
      <c r="B30" s="16" t="s">
        <v>3424</v>
      </c>
      <c r="C30" s="28">
        <v>955</v>
      </c>
      <c r="D30" s="25">
        <v>124.4</v>
      </c>
      <c r="E30" s="106">
        <v>38</v>
      </c>
      <c r="F30" s="25">
        <v>96.3</v>
      </c>
      <c r="G30" s="27">
        <v>29</v>
      </c>
      <c r="H30" s="28">
        <v>100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3401</v>
      </c>
      <c r="T30" s="8" t="s">
        <v>3430</v>
      </c>
      <c r="U30" s="13"/>
      <c r="W30" s="25">
        <f>D30</f>
        <v>124.4</v>
      </c>
      <c r="X30" s="106">
        <f>E30</f>
        <v>38</v>
      </c>
      <c r="Y30" s="32">
        <f>H30</f>
        <v>100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가재9단지세종한신휴플러스리버파크</v>
      </c>
      <c r="AI30" s="106">
        <f>IF(E30="","",E30)</f>
        <v>38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3423</v>
      </c>
      <c r="B31" s="16" t="s">
        <v>3424</v>
      </c>
      <c r="C31" s="28">
        <v>955</v>
      </c>
      <c r="D31" s="25">
        <v>124.4</v>
      </c>
      <c r="E31" s="106">
        <v>38</v>
      </c>
      <c r="F31" s="25">
        <v>96.3</v>
      </c>
      <c r="G31" s="27">
        <v>29</v>
      </c>
      <c r="H31" s="28">
        <v>70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3401</v>
      </c>
      <c r="T31" s="8" t="s">
        <v>3431</v>
      </c>
      <c r="U31" s="13"/>
      <c r="W31" s="25">
        <f>D31</f>
        <v>124.4</v>
      </c>
      <c r="X31" s="106">
        <f>E31</f>
        <v>38</v>
      </c>
      <c r="Y31" s="32">
        <f>H31</f>
        <v>70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가재9단지세종한신휴플러스리버파크</v>
      </c>
      <c r="AI31" s="106">
        <f>IF(E31="","",E31)</f>
        <v>38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3432</v>
      </c>
      <c r="B32" s="16" t="s">
        <v>3433</v>
      </c>
      <c r="C32" s="28">
        <v>955</v>
      </c>
      <c r="D32" s="25">
        <v>125.1</v>
      </c>
      <c r="E32" s="106">
        <v>38</v>
      </c>
      <c r="F32" s="25">
        <v>96.3</v>
      </c>
      <c r="G32" s="27">
        <v>29</v>
      </c>
      <c r="H32" s="28">
        <v>53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3335</v>
      </c>
      <c r="T32" s="8" t="s">
        <v>3434</v>
      </c>
      <c r="U32" s="13"/>
      <c r="W32" s="25">
        <f>D32</f>
        <v>125.1</v>
      </c>
      <c r="X32" s="106">
        <f>E32</f>
        <v>38</v>
      </c>
      <c r="Y32" s="32">
        <f>H32</f>
        <v>53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가재9단지세종한신휴플러스리버파크</v>
      </c>
      <c r="AI32" s="106">
        <f>IF(E32="","",E32)</f>
        <v>38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3435</v>
      </c>
      <c r="B33" s="16" t="s">
        <v>2659</v>
      </c>
      <c r="C33" s="28">
        <v>955</v>
      </c>
      <c r="D33" s="25">
        <v>149.4</v>
      </c>
      <c r="E33" s="106">
        <v>45</v>
      </c>
      <c r="F33" s="25">
        <v>120.9</v>
      </c>
      <c r="G33" s="27">
        <v>37</v>
      </c>
      <c r="H33" s="28">
        <v>108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64</v>
      </c>
      <c r="T33" s="8" t="s">
        <v>3436</v>
      </c>
      <c r="U33" s="13"/>
      <c r="W33" s="25">
        <f>D33</f>
        <v>149.4</v>
      </c>
      <c r="X33" s="106">
        <f>E33</f>
        <v>45</v>
      </c>
      <c r="Y33" s="32">
        <f>H33</f>
        <v>108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가재9단지세종한신휴플러스리버파크</v>
      </c>
      <c r="AI33" s="106">
        <f>IF(E33="","",E33)</f>
        <v>45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3435</v>
      </c>
      <c r="B34" s="16" t="s">
        <v>3437</v>
      </c>
      <c r="C34" s="28">
        <v>955</v>
      </c>
      <c r="D34" s="25">
        <v>150</v>
      </c>
      <c r="E34" s="106">
        <v>45</v>
      </c>
      <c r="F34" s="25">
        <v>120.5</v>
      </c>
      <c r="G34" s="27">
        <v>36</v>
      </c>
      <c r="H34" s="28">
        <v>56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3438</v>
      </c>
      <c r="T34" s="8" t="s">
        <v>3439</v>
      </c>
      <c r="U34" s="13"/>
      <c r="W34" s="25">
        <f>D34</f>
        <v>150</v>
      </c>
      <c r="X34" s="106">
        <f>E34</f>
        <v>45</v>
      </c>
      <c r="Y34" s="32">
        <f>H34</f>
        <v>56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가재9단지세종한신휴플러스리버파크</v>
      </c>
      <c r="AI34" s="106">
        <f>IF(E34="","",E34)</f>
        <v>45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종촌동 가재8단지세경('15.10.,254^)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3440</v>
      </c>
      <c r="B36" s="16" t="s">
        <v>3441</v>
      </c>
      <c r="C36" s="28">
        <v>254</v>
      </c>
      <c r="D36" s="25">
        <v>102.4</v>
      </c>
      <c r="E36" s="106">
        <v>31</v>
      </c>
      <c r="F36" s="25">
        <v>84.3</v>
      </c>
      <c r="G36" s="27">
        <v>25</v>
      </c>
      <c r="H36" s="28">
        <v>25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3438</v>
      </c>
      <c r="T36" s="8" t="s">
        <v>3442</v>
      </c>
      <c r="U36" s="13"/>
      <c r="W36" s="25">
        <f>D36</f>
        <v>102.4</v>
      </c>
      <c r="X36" s="106">
        <f>E36</f>
        <v>31</v>
      </c>
      <c r="Y36" s="32">
        <f>H36</f>
        <v>25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가재8단지세경</v>
      </c>
      <c r="AI36" s="106">
        <f>IF(E36="","",E36)</f>
        <v>31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5" t="s">
        <v>3440</v>
      </c>
      <c r="B37" s="16" t="s">
        <v>3441</v>
      </c>
      <c r="C37" s="28">
        <v>254</v>
      </c>
      <c r="D37" s="25">
        <v>103</v>
      </c>
      <c r="E37" s="106">
        <v>31</v>
      </c>
      <c r="F37" s="25">
        <v>84.7</v>
      </c>
      <c r="G37" s="27">
        <v>26</v>
      </c>
      <c r="H37" s="28">
        <v>19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3438</v>
      </c>
      <c r="T37" s="8" t="s">
        <v>3443</v>
      </c>
      <c r="U37" s="13"/>
      <c r="W37" s="25">
        <f>D37</f>
        <v>103</v>
      </c>
      <c r="X37" s="106">
        <f>E37</f>
        <v>31</v>
      </c>
      <c r="Y37" s="32">
        <f>H37</f>
        <v>19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가재8단지세경</v>
      </c>
      <c r="AI37" s="106">
        <f>IF(E37="","",E37)</f>
        <v>31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5" t="s">
        <v>3440</v>
      </c>
      <c r="B38" s="16" t="s">
        <v>3441</v>
      </c>
      <c r="C38" s="28">
        <v>254</v>
      </c>
      <c r="D38" s="25">
        <v>111.3</v>
      </c>
      <c r="E38" s="106">
        <v>34</v>
      </c>
      <c r="F38" s="25">
        <v>84.8</v>
      </c>
      <c r="G38" s="27">
        <v>26</v>
      </c>
      <c r="H38" s="28">
        <v>16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3438</v>
      </c>
      <c r="T38" s="8">
        <v>111</v>
      </c>
      <c r="U38" s="13"/>
      <c r="W38" s="25">
        <f>D38</f>
        <v>111.3</v>
      </c>
      <c r="X38" s="106">
        <f>E38</f>
        <v>34</v>
      </c>
      <c r="Y38" s="32">
        <f>H38</f>
        <v>16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가재8단지세경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종촌동 가재6단지세경('16.10.,310^)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3444</v>
      </c>
      <c r="B40" s="16" t="s">
        <v>3445</v>
      </c>
      <c r="C40" s="28">
        <v>310</v>
      </c>
      <c r="D40" s="25">
        <v>102.6</v>
      </c>
      <c r="E40" s="106">
        <v>31</v>
      </c>
      <c r="F40" s="25">
        <v>84.3</v>
      </c>
      <c r="G40" s="27">
        <v>25</v>
      </c>
      <c r="H40" s="28">
        <v>156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3438</v>
      </c>
      <c r="T40" s="8" t="s">
        <v>3442</v>
      </c>
      <c r="U40" s="13"/>
      <c r="W40" s="25">
        <f>D40</f>
        <v>102.6</v>
      </c>
      <c r="X40" s="106">
        <f>E40</f>
        <v>31</v>
      </c>
      <c r="Y40" s="32">
        <f>H40</f>
        <v>156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가재6단지세경</v>
      </c>
      <c r="AI40" s="106">
        <f>IF(E40="","",E40)</f>
        <v>31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3444</v>
      </c>
      <c r="B41" s="16" t="s">
        <v>3445</v>
      </c>
      <c r="C41" s="28">
        <v>310</v>
      </c>
      <c r="D41" s="25">
        <v>103.2</v>
      </c>
      <c r="E41" s="106">
        <v>31</v>
      </c>
      <c r="F41" s="25">
        <v>84.7</v>
      </c>
      <c r="G41" s="27">
        <v>26</v>
      </c>
      <c r="H41" s="28">
        <v>154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3438</v>
      </c>
      <c r="T41" s="8" t="s">
        <v>3446</v>
      </c>
      <c r="U41" s="13"/>
      <c r="W41" s="25">
        <f>D41</f>
        <v>103.2</v>
      </c>
      <c r="X41" s="106">
        <f>E41</f>
        <v>31</v>
      </c>
      <c r="Y41" s="32">
        <f>H41</f>
        <v>154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가재6단지세경</v>
      </c>
      <c r="AI41" s="106">
        <f>IF(E41="","",E41)</f>
        <v>31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9"/>
      <c r="B42" s="113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70"/>
      <c r="U42" s="13"/>
      <c r="W42" s="107" t="str">
        <f>$A$4&amp;" "&amp;A43&amp;"("&amp;B43&amp;","&amp;C43&amp;"^)"</f>
        <v>종촌동 가재4단지세종센트레빌('15.07.,1623^)</v>
      </c>
      <c r="X42" s="108"/>
      <c r="Y42" s="108"/>
      <c r="Z42" s="108"/>
      <c r="AA42" s="108"/>
      <c r="AB42" s="108"/>
      <c r="AC42" s="108"/>
      <c r="AD42" s="108"/>
      <c r="AE42" s="108"/>
      <c r="AF42" s="109"/>
      <c r="AH42" s="36" t="str">
        <f>IF(A42="","",A42)</f>
        <v/>
      </c>
      <c r="AI42" s="37" t="str">
        <f>IF(E42="","",E42)</f>
        <v/>
      </c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</row>
    <row r="43" spans="1:48" x14ac:dyDescent="0.3">
      <c r="A43" s="5" t="s">
        <v>3447</v>
      </c>
      <c r="B43" s="16" t="s">
        <v>3448</v>
      </c>
      <c r="C43" s="28">
        <v>1623</v>
      </c>
      <c r="D43" s="25">
        <v>99</v>
      </c>
      <c r="E43" s="106">
        <v>30</v>
      </c>
      <c r="F43" s="25">
        <v>74.900000000000006</v>
      </c>
      <c r="G43" s="27">
        <v>23</v>
      </c>
      <c r="H43" s="28">
        <v>90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3438</v>
      </c>
      <c r="T43" s="8" t="s">
        <v>3449</v>
      </c>
      <c r="U43" s="13"/>
      <c r="W43" s="25">
        <f>D43</f>
        <v>99</v>
      </c>
      <c r="X43" s="106">
        <f>E43</f>
        <v>30</v>
      </c>
      <c r="Y43" s="32">
        <f>H43</f>
        <v>90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가재4단지세종센트레빌</v>
      </c>
      <c r="AI43" s="106">
        <f>IF(E43="","",E43)</f>
        <v>30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3450</v>
      </c>
      <c r="B44" s="16" t="s">
        <v>3451</v>
      </c>
      <c r="C44" s="28">
        <v>1623</v>
      </c>
      <c r="D44" s="25">
        <v>99</v>
      </c>
      <c r="E44" s="106">
        <v>30</v>
      </c>
      <c r="F44" s="25">
        <v>75</v>
      </c>
      <c r="G44" s="27">
        <v>23</v>
      </c>
      <c r="H44" s="28">
        <v>776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64</v>
      </c>
      <c r="T44" s="8" t="s">
        <v>3452</v>
      </c>
      <c r="U44" s="13"/>
      <c r="W44" s="25">
        <f>D44</f>
        <v>99</v>
      </c>
      <c r="X44" s="106">
        <f>E44</f>
        <v>30</v>
      </c>
      <c r="Y44" s="32">
        <f>H44</f>
        <v>776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가재4단지세종센트레빌</v>
      </c>
      <c r="AI44" s="106">
        <f>IF(E44="","",E44)</f>
        <v>30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3453</v>
      </c>
      <c r="B45" s="16" t="s">
        <v>3451</v>
      </c>
      <c r="C45" s="28">
        <v>1623</v>
      </c>
      <c r="D45" s="25">
        <v>99</v>
      </c>
      <c r="E45" s="106">
        <v>30</v>
      </c>
      <c r="F45" s="25">
        <v>75</v>
      </c>
      <c r="G45" s="27">
        <v>23</v>
      </c>
      <c r="H45" s="28">
        <v>18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64</v>
      </c>
      <c r="T45" s="8" t="s">
        <v>3454</v>
      </c>
      <c r="U45" s="13"/>
      <c r="W45" s="25">
        <f>D45</f>
        <v>99</v>
      </c>
      <c r="X45" s="106">
        <f>E45</f>
        <v>30</v>
      </c>
      <c r="Y45" s="32">
        <f>H45</f>
        <v>18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가재4단지세종센트레빌</v>
      </c>
      <c r="AI45" s="106">
        <f>IF(E45="","",E45)</f>
        <v>30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3447</v>
      </c>
      <c r="B46" s="16" t="s">
        <v>3448</v>
      </c>
      <c r="C46" s="28">
        <v>1623</v>
      </c>
      <c r="D46" s="25">
        <v>112.3</v>
      </c>
      <c r="E46" s="106">
        <v>34</v>
      </c>
      <c r="F46" s="25">
        <v>85</v>
      </c>
      <c r="G46" s="27">
        <v>26</v>
      </c>
      <c r="H46" s="28">
        <v>402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3438</v>
      </c>
      <c r="T46" s="8" t="s">
        <v>3455</v>
      </c>
      <c r="U46" s="13"/>
      <c r="W46" s="25">
        <f>D46</f>
        <v>112.3</v>
      </c>
      <c r="X46" s="106">
        <f>E46</f>
        <v>34</v>
      </c>
      <c r="Y46" s="32">
        <f>H46</f>
        <v>402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가재4단지세종센트레빌</v>
      </c>
      <c r="AI46" s="106">
        <f>IF(E46="","",E46)</f>
        <v>34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3447</v>
      </c>
      <c r="B47" s="16" t="s">
        <v>3448</v>
      </c>
      <c r="C47" s="28">
        <v>1623</v>
      </c>
      <c r="D47" s="25">
        <v>112.2</v>
      </c>
      <c r="E47" s="106">
        <v>34</v>
      </c>
      <c r="F47" s="25">
        <v>85</v>
      </c>
      <c r="G47" s="27">
        <v>26</v>
      </c>
      <c r="H47" s="28">
        <v>201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3438</v>
      </c>
      <c r="T47" s="8" t="s">
        <v>3456</v>
      </c>
      <c r="U47" s="13"/>
      <c r="W47" s="25">
        <f>D47</f>
        <v>112.2</v>
      </c>
      <c r="X47" s="106">
        <f>E47</f>
        <v>34</v>
      </c>
      <c r="Y47" s="32">
        <f>H47</f>
        <v>201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가재4단지세종센트레빌</v>
      </c>
      <c r="AI47" s="106">
        <f>IF(E47="","",E47)</f>
        <v>34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3447</v>
      </c>
      <c r="B48" s="16" t="s">
        <v>3448</v>
      </c>
      <c r="C48" s="28">
        <v>1623</v>
      </c>
      <c r="D48" s="25">
        <v>112.2</v>
      </c>
      <c r="E48" s="106">
        <v>34</v>
      </c>
      <c r="F48" s="25">
        <v>85</v>
      </c>
      <c r="G48" s="27">
        <v>26</v>
      </c>
      <c r="H48" s="28">
        <v>68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3438</v>
      </c>
      <c r="T48" s="8" t="s">
        <v>3457</v>
      </c>
      <c r="U48" s="13"/>
      <c r="W48" s="25">
        <f>D48</f>
        <v>112.2</v>
      </c>
      <c r="X48" s="106">
        <f>E48</f>
        <v>34</v>
      </c>
      <c r="Y48" s="32">
        <f>H48</f>
        <v>68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가재4단지세종센트레빌</v>
      </c>
      <c r="AI48" s="106">
        <f>IF(E48="","",E48)</f>
        <v>34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3450</v>
      </c>
      <c r="B49" s="16" t="s">
        <v>3451</v>
      </c>
      <c r="C49" s="28">
        <v>1623</v>
      </c>
      <c r="D49" s="25">
        <v>112.2</v>
      </c>
      <c r="E49" s="106">
        <v>34</v>
      </c>
      <c r="F49" s="25">
        <v>84.9</v>
      </c>
      <c r="G49" s="27">
        <v>26</v>
      </c>
      <c r="H49" s="28">
        <v>68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64</v>
      </c>
      <c r="T49" s="8" t="s">
        <v>3127</v>
      </c>
      <c r="U49" s="13"/>
      <c r="W49" s="25">
        <f>D49</f>
        <v>112.2</v>
      </c>
      <c r="X49" s="106">
        <f>E49</f>
        <v>34</v>
      </c>
      <c r="Y49" s="32">
        <f>H49</f>
        <v>68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가재4단지세종센트레빌</v>
      </c>
      <c r="AI49" s="106">
        <f>IF(E49="","",E49)</f>
        <v>34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종촌동 가재10단지제일풍경채에듀파크('14.08.,436^)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3458</v>
      </c>
      <c r="B51" s="16" t="s">
        <v>3459</v>
      </c>
      <c r="C51" s="28">
        <v>436</v>
      </c>
      <c r="D51" s="25">
        <v>111.6</v>
      </c>
      <c r="E51" s="106">
        <v>34</v>
      </c>
      <c r="F51" s="25">
        <v>84.9</v>
      </c>
      <c r="G51" s="27">
        <v>26</v>
      </c>
      <c r="H51" s="28">
        <v>247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>
        <v>111</v>
      </c>
      <c r="U51" s="13"/>
      <c r="W51" s="25">
        <f>D51</f>
        <v>111.6</v>
      </c>
      <c r="X51" s="106">
        <f>E51</f>
        <v>34</v>
      </c>
      <c r="Y51" s="32">
        <f>H51</f>
        <v>247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가재10단지제일풍경채에듀파크</v>
      </c>
      <c r="AI51" s="106">
        <f>IF(E51="","",E51)</f>
        <v>34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3460</v>
      </c>
      <c r="B52" s="16" t="s">
        <v>3459</v>
      </c>
      <c r="C52" s="28">
        <v>436</v>
      </c>
      <c r="D52" s="25">
        <v>134.80000000000001</v>
      </c>
      <c r="E52" s="106">
        <v>41</v>
      </c>
      <c r="F52" s="25">
        <v>108.4</v>
      </c>
      <c r="G52" s="27">
        <v>33</v>
      </c>
      <c r="H52" s="28">
        <v>189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4</v>
      </c>
      <c r="R52" s="15">
        <v>2</v>
      </c>
      <c r="S52" s="113" t="s">
        <v>3438</v>
      </c>
      <c r="T52" s="8">
        <v>134</v>
      </c>
      <c r="U52" s="13"/>
      <c r="W52" s="25">
        <f>D52</f>
        <v>134.80000000000001</v>
      </c>
      <c r="X52" s="106">
        <f>E52</f>
        <v>41</v>
      </c>
      <c r="Y52" s="32">
        <f>H52</f>
        <v>189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4/2</v>
      </c>
      <c r="AH52" s="36" t="str">
        <f>IF(A52="","",A52)</f>
        <v>가재10단지제일풍경채에듀파크</v>
      </c>
      <c r="AI52" s="106">
        <f>IF(E52="","",E52)</f>
        <v>41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9"/>
      <c r="B53" s="113"/>
      <c r="C53" s="10"/>
      <c r="D53" s="13"/>
      <c r="E53" s="20"/>
      <c r="F53" s="26"/>
      <c r="G53" s="13"/>
      <c r="H53" s="13"/>
      <c r="I53" s="13"/>
      <c r="J53" s="13"/>
      <c r="K53" s="13"/>
      <c r="L53" s="13"/>
      <c r="M53" s="13"/>
      <c r="N53" s="13"/>
      <c r="O53" s="29"/>
      <c r="P53" s="29"/>
      <c r="Q53" s="23"/>
      <c r="R53" s="23"/>
      <c r="S53" s="13"/>
      <c r="T53" s="70"/>
      <c r="U53" s="13"/>
      <c r="W53" s="107" t="str">
        <f>$A$4&amp;" "&amp;A54&amp;"("&amp;B54&amp;","&amp;C54&amp;"^)"</f>
        <v>종촌동 가재2단지베르디움('14.11.,557^)</v>
      </c>
      <c r="X53" s="108"/>
      <c r="Y53" s="108"/>
      <c r="Z53" s="108"/>
      <c r="AA53" s="108"/>
      <c r="AB53" s="108"/>
      <c r="AC53" s="108"/>
      <c r="AD53" s="108"/>
      <c r="AE53" s="108"/>
      <c r="AF53" s="109"/>
      <c r="AH53" s="36" t="str">
        <f>IF(A53="","",A53)</f>
        <v/>
      </c>
      <c r="AI53" s="37" t="str">
        <f>IF(E53="","",E53)</f>
        <v/>
      </c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</row>
    <row r="54" spans="1:48" x14ac:dyDescent="0.3">
      <c r="A54" s="5" t="s">
        <v>3461</v>
      </c>
      <c r="B54" s="16" t="s">
        <v>3462</v>
      </c>
      <c r="C54" s="28">
        <v>557</v>
      </c>
      <c r="D54" s="25">
        <v>79.599999999999994</v>
      </c>
      <c r="E54" s="106">
        <v>24</v>
      </c>
      <c r="F54" s="25">
        <v>59.9</v>
      </c>
      <c r="G54" s="27">
        <v>18</v>
      </c>
      <c r="H54" s="28">
        <v>121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3463</v>
      </c>
      <c r="U54" s="13"/>
      <c r="W54" s="25">
        <f>D54</f>
        <v>79.599999999999994</v>
      </c>
      <c r="X54" s="106">
        <f>E54</f>
        <v>24</v>
      </c>
      <c r="Y54" s="32">
        <f>H54</f>
        <v>121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가재2단지베르디움</v>
      </c>
      <c r="AI54" s="106">
        <f>IF(E54="","",E54)</f>
        <v>24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3464</v>
      </c>
      <c r="B55" s="16" t="s">
        <v>3465</v>
      </c>
      <c r="C55" s="28">
        <v>557</v>
      </c>
      <c r="D55" s="25">
        <v>79.900000000000006</v>
      </c>
      <c r="E55" s="106">
        <v>24</v>
      </c>
      <c r="F55" s="25">
        <v>60</v>
      </c>
      <c r="G55" s="27">
        <v>18</v>
      </c>
      <c r="H55" s="28">
        <v>30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3466</v>
      </c>
      <c r="U55" s="13"/>
      <c r="W55" s="25">
        <f>D55</f>
        <v>79.900000000000006</v>
      </c>
      <c r="X55" s="106">
        <f>E55</f>
        <v>24</v>
      </c>
      <c r="Y55" s="32">
        <f>H55</f>
        <v>30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가재2단지베르디움</v>
      </c>
      <c r="AI55" s="106">
        <f>IF(E55="","",E55)</f>
        <v>24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3461</v>
      </c>
      <c r="B56" s="16" t="s">
        <v>2213</v>
      </c>
      <c r="C56" s="28">
        <v>557</v>
      </c>
      <c r="D56" s="25">
        <v>80.400000000000006</v>
      </c>
      <c r="E56" s="106">
        <v>24</v>
      </c>
      <c r="F56" s="25">
        <v>59.9</v>
      </c>
      <c r="G56" s="27">
        <v>18</v>
      </c>
      <c r="H56" s="28">
        <v>183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3438</v>
      </c>
      <c r="T56" s="8" t="s">
        <v>3467</v>
      </c>
      <c r="U56" s="13"/>
      <c r="W56" s="25">
        <f>D56</f>
        <v>80.400000000000006</v>
      </c>
      <c r="X56" s="106">
        <f>E56</f>
        <v>24</v>
      </c>
      <c r="Y56" s="32">
        <f>H56</f>
        <v>183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가재2단지베르디움</v>
      </c>
      <c r="AI56" s="106">
        <f>IF(E56="","",E56)</f>
        <v>24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3461</v>
      </c>
      <c r="B57" s="16" t="s">
        <v>2213</v>
      </c>
      <c r="C57" s="28">
        <v>557</v>
      </c>
      <c r="D57" s="25">
        <v>112.2</v>
      </c>
      <c r="E57" s="106">
        <v>34</v>
      </c>
      <c r="F57" s="25">
        <v>85</v>
      </c>
      <c r="G57" s="27">
        <v>26</v>
      </c>
      <c r="H57" s="28">
        <v>223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64</v>
      </c>
      <c r="T57" s="8">
        <v>112</v>
      </c>
      <c r="U57" s="13"/>
      <c r="W57" s="25">
        <f>D57</f>
        <v>112.2</v>
      </c>
      <c r="X57" s="106">
        <f>E57</f>
        <v>34</v>
      </c>
      <c r="Y57" s="32">
        <f>H57</f>
        <v>223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가재2단지베르디움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종촌동 가재3단지중흥S-클래스에듀타운('15.02.,559^)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3468</v>
      </c>
      <c r="B59" s="16" t="s">
        <v>2266</v>
      </c>
      <c r="C59" s="28">
        <v>559</v>
      </c>
      <c r="D59" s="25">
        <v>111</v>
      </c>
      <c r="E59" s="106">
        <v>34</v>
      </c>
      <c r="F59" s="25">
        <v>84.7</v>
      </c>
      <c r="G59" s="27">
        <v>26</v>
      </c>
      <c r="H59" s="28">
        <v>200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>
        <v>110</v>
      </c>
      <c r="U59" s="13"/>
      <c r="W59" s="25">
        <f>D59</f>
        <v>111</v>
      </c>
      <c r="X59" s="106">
        <f>E59</f>
        <v>34</v>
      </c>
      <c r="Y59" s="32">
        <f>H59</f>
        <v>200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가재3단지중흥S-클래스에듀타운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3468</v>
      </c>
      <c r="B60" s="16" t="s">
        <v>2266</v>
      </c>
      <c r="C60" s="28">
        <v>559</v>
      </c>
      <c r="D60" s="25">
        <v>136.69999999999999</v>
      </c>
      <c r="E60" s="106">
        <v>41</v>
      </c>
      <c r="F60" s="25">
        <v>108.8</v>
      </c>
      <c r="G60" s="27">
        <v>33</v>
      </c>
      <c r="H60" s="28">
        <v>359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3438</v>
      </c>
      <c r="T60" s="8">
        <v>136</v>
      </c>
      <c r="U60" s="13"/>
      <c r="W60" s="25">
        <f>D60</f>
        <v>136.69999999999999</v>
      </c>
      <c r="X60" s="106">
        <f>E60</f>
        <v>41</v>
      </c>
      <c r="Y60" s="32">
        <f>H60</f>
        <v>359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가재3단지중흥S-클래스에듀타운</v>
      </c>
      <c r="AI60" s="106">
        <f>IF(E60="","",E60)</f>
        <v>41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</sheetData>
  <mergeCells count="1">
    <mergeCell ref="AJ1:AN1"/>
  </mergeCells>
  <phoneticPr fontId="2" type="noConversion"/>
  <conditionalFormatting sqref="AV4:AV6">
    <cfRule type="expression" dxfId="5301" priority="906">
      <formula>AV4="X"</formula>
    </cfRule>
    <cfRule type="expression" dxfId="5300" priority="907">
      <formula>AV4="후보"</formula>
    </cfRule>
  </conditionalFormatting>
  <conditionalFormatting sqref="Z2:Z6">
    <cfRule type="colorScale" priority="9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5299" priority="903" operator="greaterThan">
      <formula>0.9</formula>
    </cfRule>
    <cfRule type="cellIs" dxfId="5298" priority="904" operator="greaterThan">
      <formula>0.85</formula>
    </cfRule>
  </conditionalFormatting>
  <conditionalFormatting sqref="N1:N2">
    <cfRule type="cellIs" dxfId="5297" priority="901" operator="greaterThan">
      <formula>0.9</formula>
    </cfRule>
    <cfRule type="cellIs" dxfId="5296" priority="902" operator="greaterThan">
      <formula>0.85</formula>
    </cfRule>
  </conditionalFormatting>
  <conditionalFormatting sqref="N6">
    <cfRule type="cellIs" dxfId="5295" priority="899" operator="greaterThan">
      <formula>0.9</formula>
    </cfRule>
    <cfRule type="cellIs" dxfId="5294" priority="900" operator="greaterThan">
      <formula>0.85</formula>
    </cfRule>
  </conditionalFormatting>
  <conditionalFormatting sqref="E6">
    <cfRule type="expression" dxfId="5293" priority="895">
      <formula>AND(IF(OR($Q6=1,$Q6=2),1,0),IF($X6&lt;=20,1,0))</formula>
    </cfRule>
    <cfRule type="expression" dxfId="5292" priority="896">
      <formula>AND(IF($Q6=2,1,0),IF($X6&lt;30,1,0))</formula>
    </cfRule>
    <cfRule type="expression" dxfId="5291" priority="897">
      <formula>AND(IF($Q6=3,1,0),IF($X6&lt;30,1,0))</formula>
    </cfRule>
    <cfRule type="expression" dxfId="5290" priority="898">
      <formula>AND(IF($Q6=3,1,IF($Q6=4,1,0)),IF($F6&lt;=85,1,0))</formula>
    </cfRule>
  </conditionalFormatting>
  <conditionalFormatting sqref="X6">
    <cfRule type="expression" dxfId="5289" priority="891">
      <formula>AND(IF(OR($Q6=1,$Q6=2),1,0),IF($X6&lt;=20,1,0))</formula>
    </cfRule>
    <cfRule type="expression" dxfId="5288" priority="892">
      <formula>AND(IF($Q6=2,1,0),IF($X6&lt;30,1,0))</formula>
    </cfRule>
    <cfRule type="expression" dxfId="5287" priority="893">
      <formula>AND(IF($Q6=3,1,0),IF($X6&lt;30,1,0))</formula>
    </cfRule>
    <cfRule type="expression" dxfId="5286" priority="894">
      <formula>AND(IF($Q6=3,1,IF($Q6=4,1,0)),IF($F6&lt;=85,1,0))</formula>
    </cfRule>
  </conditionalFormatting>
  <conditionalFormatting sqref="AI6">
    <cfRule type="expression" dxfId="5285" priority="887">
      <formula>AND(IF(OR($Q6=1,$Q6=2),1,0),IF($X6&lt;=20,1,0))</formula>
    </cfRule>
    <cfRule type="expression" dxfId="5284" priority="888">
      <formula>AND(IF($Q6=2,1,0),IF($X6&lt;30,1,0))</formula>
    </cfRule>
    <cfRule type="expression" dxfId="5283" priority="889">
      <formula>AND(IF($Q6=3,1,0),IF($X6&lt;30,1,0))</formula>
    </cfRule>
    <cfRule type="expression" dxfId="5282" priority="890">
      <formula>AND(IF($Q6=3,1,IF($Q6=4,1,0)),IF($F6&lt;=85,1,0))</formula>
    </cfRule>
  </conditionalFormatting>
  <conditionalFormatting sqref="AV7">
    <cfRule type="expression" dxfId="5281" priority="885">
      <formula>AV7="X"</formula>
    </cfRule>
    <cfRule type="expression" dxfId="5280" priority="886">
      <formula>AV7="후보"</formula>
    </cfRule>
  </conditionalFormatting>
  <conditionalFormatting sqref="Z7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5279" priority="882" operator="greaterThan">
      <formula>0.9</formula>
    </cfRule>
    <cfRule type="cellIs" dxfId="5278" priority="883" operator="greaterThan">
      <formula>0.85</formula>
    </cfRule>
  </conditionalFormatting>
  <conditionalFormatting sqref="N7">
    <cfRule type="cellIs" dxfId="5277" priority="880" operator="greaterThan">
      <formula>0.9</formula>
    </cfRule>
    <cfRule type="cellIs" dxfId="5276" priority="881" operator="greaterThan">
      <formula>0.85</formula>
    </cfRule>
  </conditionalFormatting>
  <conditionalFormatting sqref="E7">
    <cfRule type="expression" dxfId="5275" priority="876">
      <formula>AND(IF(OR($Q7=1,$Q7=2),1,0),IF($X7&lt;=20,1,0))</formula>
    </cfRule>
    <cfRule type="expression" dxfId="5274" priority="877">
      <formula>AND(IF($Q7=2,1,0),IF($X7&lt;30,1,0))</formula>
    </cfRule>
    <cfRule type="expression" dxfId="5273" priority="878">
      <formula>AND(IF($Q7=3,1,0),IF($X7&lt;30,1,0))</formula>
    </cfRule>
    <cfRule type="expression" dxfId="5272" priority="879">
      <formula>AND(IF($Q7=3,1,IF($Q7=4,1,0)),IF($F7&lt;=85,1,0))</formula>
    </cfRule>
  </conditionalFormatting>
  <conditionalFormatting sqref="X7">
    <cfRule type="expression" dxfId="5271" priority="872">
      <formula>AND(IF(OR($Q7=1,$Q7=2),1,0),IF($X7&lt;=20,1,0))</formula>
    </cfRule>
    <cfRule type="expression" dxfId="5270" priority="873">
      <formula>AND(IF($Q7=2,1,0),IF($X7&lt;30,1,0))</formula>
    </cfRule>
    <cfRule type="expression" dxfId="5269" priority="874">
      <formula>AND(IF($Q7=3,1,0),IF($X7&lt;30,1,0))</formula>
    </cfRule>
    <cfRule type="expression" dxfId="5268" priority="875">
      <formula>AND(IF($Q7=3,1,IF($Q7=4,1,0)),IF($F7&lt;=85,1,0))</formula>
    </cfRule>
  </conditionalFormatting>
  <conditionalFormatting sqref="AI7">
    <cfRule type="expression" dxfId="5267" priority="868">
      <formula>AND(IF(OR($Q7=1,$Q7=2),1,0),IF($X7&lt;=20,1,0))</formula>
    </cfRule>
    <cfRule type="expression" dxfId="5266" priority="869">
      <formula>AND(IF($Q7=2,1,0),IF($X7&lt;30,1,0))</formula>
    </cfRule>
    <cfRule type="expression" dxfId="5265" priority="870">
      <formula>AND(IF($Q7=3,1,0),IF($X7&lt;30,1,0))</formula>
    </cfRule>
    <cfRule type="expression" dxfId="5264" priority="871">
      <formula>AND(IF($Q7=3,1,IF($Q7=4,1,0)),IF($F7&lt;=85,1,0))</formula>
    </cfRule>
  </conditionalFormatting>
  <conditionalFormatting sqref="AV8">
    <cfRule type="expression" dxfId="5263" priority="866">
      <formula>AV8="X"</formula>
    </cfRule>
    <cfRule type="expression" dxfId="5262" priority="867">
      <formula>AV8="후보"</formula>
    </cfRule>
  </conditionalFormatting>
  <conditionalFormatting sqref="Z8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5261" priority="863" operator="greaterThan">
      <formula>0.9</formula>
    </cfRule>
    <cfRule type="cellIs" dxfId="5260" priority="864" operator="greaterThan">
      <formula>0.85</formula>
    </cfRule>
  </conditionalFormatting>
  <conditionalFormatting sqref="N8">
    <cfRule type="cellIs" dxfId="5259" priority="861" operator="greaterThan">
      <formula>0.9</formula>
    </cfRule>
    <cfRule type="cellIs" dxfId="5258" priority="862" operator="greaterThan">
      <formula>0.85</formula>
    </cfRule>
  </conditionalFormatting>
  <conditionalFormatting sqref="E8">
    <cfRule type="expression" dxfId="5257" priority="857">
      <formula>AND(IF(OR($Q8=1,$Q8=2),1,0),IF($X8&lt;=20,1,0))</formula>
    </cfRule>
    <cfRule type="expression" dxfId="5256" priority="858">
      <formula>AND(IF($Q8=2,1,0),IF($X8&lt;30,1,0))</formula>
    </cfRule>
    <cfRule type="expression" dxfId="5255" priority="859">
      <formula>AND(IF($Q8=3,1,0),IF($X8&lt;30,1,0))</formula>
    </cfRule>
    <cfRule type="expression" dxfId="5254" priority="860">
      <formula>AND(IF($Q8=3,1,IF($Q8=4,1,0)),IF($F8&lt;=85,1,0))</formula>
    </cfRule>
  </conditionalFormatting>
  <conditionalFormatting sqref="X8">
    <cfRule type="expression" dxfId="5253" priority="853">
      <formula>AND(IF(OR($Q8=1,$Q8=2),1,0),IF($X8&lt;=20,1,0))</formula>
    </cfRule>
    <cfRule type="expression" dxfId="5252" priority="854">
      <formula>AND(IF($Q8=2,1,0),IF($X8&lt;30,1,0))</formula>
    </cfRule>
    <cfRule type="expression" dxfId="5251" priority="855">
      <formula>AND(IF($Q8=3,1,0),IF($X8&lt;30,1,0))</formula>
    </cfRule>
    <cfRule type="expression" dxfId="5250" priority="856">
      <formula>AND(IF($Q8=3,1,IF($Q8=4,1,0)),IF($F8&lt;=85,1,0))</formula>
    </cfRule>
  </conditionalFormatting>
  <conditionalFormatting sqref="AI8">
    <cfRule type="expression" dxfId="5249" priority="849">
      <formula>AND(IF(OR($Q8=1,$Q8=2),1,0),IF($X8&lt;=20,1,0))</formula>
    </cfRule>
    <cfRule type="expression" dxfId="5248" priority="850">
      <formula>AND(IF($Q8=2,1,0),IF($X8&lt;30,1,0))</formula>
    </cfRule>
    <cfRule type="expression" dxfId="5247" priority="851">
      <formula>AND(IF($Q8=3,1,0),IF($X8&lt;30,1,0))</formula>
    </cfRule>
    <cfRule type="expression" dxfId="5246" priority="852">
      <formula>AND(IF($Q8=3,1,IF($Q8=4,1,0)),IF($F8&lt;=85,1,0))</formula>
    </cfRule>
  </conditionalFormatting>
  <conditionalFormatting sqref="AV9">
    <cfRule type="expression" dxfId="5245" priority="847">
      <formula>AV9="X"</formula>
    </cfRule>
    <cfRule type="expression" dxfId="5244" priority="848">
      <formula>AV9="후보"</formula>
    </cfRule>
  </conditionalFormatting>
  <conditionalFormatting sqref="Z9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5243" priority="844" operator="greaterThan">
      <formula>0.9</formula>
    </cfRule>
    <cfRule type="cellIs" dxfId="5242" priority="845" operator="greaterThan">
      <formula>0.85</formula>
    </cfRule>
  </conditionalFormatting>
  <conditionalFormatting sqref="AV10">
    <cfRule type="expression" dxfId="5241" priority="842">
      <formula>AV10="X"</formula>
    </cfRule>
    <cfRule type="expression" dxfId="5240" priority="843">
      <formula>AV10="후보"</formula>
    </cfRule>
  </conditionalFormatting>
  <conditionalFormatting sqref="Z10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239" priority="839" operator="greaterThan">
      <formula>0.9</formula>
    </cfRule>
    <cfRule type="cellIs" dxfId="5238" priority="840" operator="greaterThan">
      <formula>0.85</formula>
    </cfRule>
  </conditionalFormatting>
  <conditionalFormatting sqref="N10">
    <cfRule type="cellIs" dxfId="5237" priority="837" operator="greaterThan">
      <formula>0.9</formula>
    </cfRule>
    <cfRule type="cellIs" dxfId="5236" priority="838" operator="greaterThan">
      <formula>0.85</formula>
    </cfRule>
  </conditionalFormatting>
  <conditionalFormatting sqref="E10">
    <cfRule type="expression" dxfId="5235" priority="833">
      <formula>AND(IF(OR($Q10=1,$Q10=2),1,0),IF($X10&lt;=20,1,0))</formula>
    </cfRule>
    <cfRule type="expression" dxfId="5234" priority="834">
      <formula>AND(IF($Q10=2,1,0),IF($X10&lt;30,1,0))</formula>
    </cfRule>
    <cfRule type="expression" dxfId="5233" priority="835">
      <formula>AND(IF($Q10=3,1,0),IF($X10&lt;30,1,0))</formula>
    </cfRule>
    <cfRule type="expression" dxfId="5232" priority="836">
      <formula>AND(IF($Q10=3,1,IF($Q10=4,1,0)),IF($F10&lt;=85,1,0))</formula>
    </cfRule>
  </conditionalFormatting>
  <conditionalFormatting sqref="X10">
    <cfRule type="expression" dxfId="5231" priority="829">
      <formula>AND(IF(OR($Q10=1,$Q10=2),1,0),IF($X10&lt;=20,1,0))</formula>
    </cfRule>
    <cfRule type="expression" dxfId="5230" priority="830">
      <formula>AND(IF($Q10=2,1,0),IF($X10&lt;30,1,0))</formula>
    </cfRule>
    <cfRule type="expression" dxfId="5229" priority="831">
      <formula>AND(IF($Q10=3,1,0),IF($X10&lt;30,1,0))</formula>
    </cfRule>
    <cfRule type="expression" dxfId="5228" priority="832">
      <formula>AND(IF($Q10=3,1,IF($Q10=4,1,0)),IF($F10&lt;=85,1,0))</formula>
    </cfRule>
  </conditionalFormatting>
  <conditionalFormatting sqref="AI10">
    <cfRule type="expression" dxfId="5227" priority="825">
      <formula>AND(IF(OR($Q10=1,$Q10=2),1,0),IF($X10&lt;=20,1,0))</formula>
    </cfRule>
    <cfRule type="expression" dxfId="5226" priority="826">
      <formula>AND(IF($Q10=2,1,0),IF($X10&lt;30,1,0))</formula>
    </cfRule>
    <cfRule type="expression" dxfId="5225" priority="827">
      <formula>AND(IF($Q10=3,1,0),IF($X10&lt;30,1,0))</formula>
    </cfRule>
    <cfRule type="expression" dxfId="5224" priority="828">
      <formula>AND(IF($Q10=3,1,IF($Q10=4,1,0)),IF($F10&lt;=85,1,0))</formula>
    </cfRule>
  </conditionalFormatting>
  <conditionalFormatting sqref="AV11">
    <cfRule type="expression" dxfId="5223" priority="823">
      <formula>AV11="X"</formula>
    </cfRule>
    <cfRule type="expression" dxfId="5222" priority="824">
      <formula>AV11="후보"</formula>
    </cfRule>
  </conditionalFormatting>
  <conditionalFormatting sqref="Z11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221" priority="820" operator="greaterThan">
      <formula>0.9</formula>
    </cfRule>
    <cfRule type="cellIs" dxfId="5220" priority="821" operator="greaterThan">
      <formula>0.85</formula>
    </cfRule>
  </conditionalFormatting>
  <conditionalFormatting sqref="N11">
    <cfRule type="cellIs" dxfId="5219" priority="818" operator="greaterThan">
      <formula>0.9</formula>
    </cfRule>
    <cfRule type="cellIs" dxfId="5218" priority="819" operator="greaterThan">
      <formula>0.85</formula>
    </cfRule>
  </conditionalFormatting>
  <conditionalFormatting sqref="E11">
    <cfRule type="expression" dxfId="5217" priority="814">
      <formula>AND(IF(OR($Q11=1,$Q11=2),1,0),IF($X11&lt;=20,1,0))</formula>
    </cfRule>
    <cfRule type="expression" dxfId="5216" priority="815">
      <formula>AND(IF($Q11=2,1,0),IF($X11&lt;30,1,0))</formula>
    </cfRule>
    <cfRule type="expression" dxfId="5215" priority="816">
      <formula>AND(IF($Q11=3,1,0),IF($X11&lt;30,1,0))</formula>
    </cfRule>
    <cfRule type="expression" dxfId="5214" priority="817">
      <formula>AND(IF($Q11=3,1,IF($Q11=4,1,0)),IF($F11&lt;=85,1,0))</formula>
    </cfRule>
  </conditionalFormatting>
  <conditionalFormatting sqref="X11">
    <cfRule type="expression" dxfId="5213" priority="810">
      <formula>AND(IF(OR($Q11=1,$Q11=2),1,0),IF($X11&lt;=20,1,0))</formula>
    </cfRule>
    <cfRule type="expression" dxfId="5212" priority="811">
      <formula>AND(IF($Q11=2,1,0),IF($X11&lt;30,1,0))</formula>
    </cfRule>
    <cfRule type="expression" dxfId="5211" priority="812">
      <formula>AND(IF($Q11=3,1,0),IF($X11&lt;30,1,0))</formula>
    </cfRule>
    <cfRule type="expression" dxfId="5210" priority="813">
      <formula>AND(IF($Q11=3,1,IF($Q11=4,1,0)),IF($F11&lt;=85,1,0))</formula>
    </cfRule>
  </conditionalFormatting>
  <conditionalFormatting sqref="AI11">
    <cfRule type="expression" dxfId="5209" priority="806">
      <formula>AND(IF(OR($Q11=1,$Q11=2),1,0),IF($X11&lt;=20,1,0))</formula>
    </cfRule>
    <cfRule type="expression" dxfId="5208" priority="807">
      <formula>AND(IF($Q11=2,1,0),IF($X11&lt;30,1,0))</formula>
    </cfRule>
    <cfRule type="expression" dxfId="5207" priority="808">
      <formula>AND(IF($Q11=3,1,0),IF($X11&lt;30,1,0))</formula>
    </cfRule>
    <cfRule type="expression" dxfId="5206" priority="809">
      <formula>AND(IF($Q11=3,1,IF($Q11=4,1,0)),IF($F11&lt;=85,1,0))</formula>
    </cfRule>
  </conditionalFormatting>
  <conditionalFormatting sqref="AV12">
    <cfRule type="expression" dxfId="5205" priority="804">
      <formula>AV12="X"</formula>
    </cfRule>
    <cfRule type="expression" dxfId="5204" priority="805">
      <formula>AV12="후보"</formula>
    </cfRule>
  </conditionalFormatting>
  <conditionalFormatting sqref="Z12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5203" priority="801" operator="greaterThan">
      <formula>0.9</formula>
    </cfRule>
    <cfRule type="cellIs" dxfId="5202" priority="802" operator="greaterThan">
      <formula>0.85</formula>
    </cfRule>
  </conditionalFormatting>
  <conditionalFormatting sqref="N12">
    <cfRule type="cellIs" dxfId="5201" priority="799" operator="greaterThan">
      <formula>0.9</formula>
    </cfRule>
    <cfRule type="cellIs" dxfId="5200" priority="800" operator="greaterThan">
      <formula>0.85</formula>
    </cfRule>
  </conditionalFormatting>
  <conditionalFormatting sqref="E12">
    <cfRule type="expression" dxfId="5199" priority="795">
      <formula>AND(IF(OR($Q12=1,$Q12=2),1,0),IF($X12&lt;=20,1,0))</formula>
    </cfRule>
    <cfRule type="expression" dxfId="5198" priority="796">
      <formula>AND(IF($Q12=2,1,0),IF($X12&lt;30,1,0))</formula>
    </cfRule>
    <cfRule type="expression" dxfId="5197" priority="797">
      <formula>AND(IF($Q12=3,1,0),IF($X12&lt;30,1,0))</formula>
    </cfRule>
    <cfRule type="expression" dxfId="5196" priority="798">
      <formula>AND(IF($Q12=3,1,IF($Q12=4,1,0)),IF($F12&lt;=85,1,0))</formula>
    </cfRule>
  </conditionalFormatting>
  <conditionalFormatting sqref="X12">
    <cfRule type="expression" dxfId="5195" priority="791">
      <formula>AND(IF(OR($Q12=1,$Q12=2),1,0),IF($X12&lt;=20,1,0))</formula>
    </cfRule>
    <cfRule type="expression" dxfId="5194" priority="792">
      <formula>AND(IF($Q12=2,1,0),IF($X12&lt;30,1,0))</formula>
    </cfRule>
    <cfRule type="expression" dxfId="5193" priority="793">
      <formula>AND(IF($Q12=3,1,0),IF($X12&lt;30,1,0))</formula>
    </cfRule>
    <cfRule type="expression" dxfId="5192" priority="794">
      <formula>AND(IF($Q12=3,1,IF($Q12=4,1,0)),IF($F12&lt;=85,1,0))</formula>
    </cfRule>
  </conditionalFormatting>
  <conditionalFormatting sqref="AI12">
    <cfRule type="expression" dxfId="5191" priority="787">
      <formula>AND(IF(OR($Q12=1,$Q12=2),1,0),IF($X12&lt;=20,1,0))</formula>
    </cfRule>
    <cfRule type="expression" dxfId="5190" priority="788">
      <formula>AND(IF($Q12=2,1,0),IF($X12&lt;30,1,0))</formula>
    </cfRule>
    <cfRule type="expression" dxfId="5189" priority="789">
      <formula>AND(IF($Q12=3,1,0),IF($X12&lt;30,1,0))</formula>
    </cfRule>
    <cfRule type="expression" dxfId="5188" priority="790">
      <formula>AND(IF($Q12=3,1,IF($Q12=4,1,0)),IF($F12&lt;=85,1,0))</formula>
    </cfRule>
  </conditionalFormatting>
  <conditionalFormatting sqref="AV13">
    <cfRule type="expression" dxfId="5187" priority="785">
      <formula>AV13="X"</formula>
    </cfRule>
    <cfRule type="expression" dxfId="5186" priority="786">
      <formula>AV13="후보"</formula>
    </cfRule>
  </conditionalFormatting>
  <conditionalFormatting sqref="Z13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5185" priority="782" operator="greaterThan">
      <formula>0.9</formula>
    </cfRule>
    <cfRule type="cellIs" dxfId="5184" priority="783" operator="greaterThan">
      <formula>0.85</formula>
    </cfRule>
  </conditionalFormatting>
  <conditionalFormatting sqref="N13">
    <cfRule type="cellIs" dxfId="5183" priority="780" operator="greaterThan">
      <formula>0.9</formula>
    </cfRule>
    <cfRule type="cellIs" dxfId="5182" priority="781" operator="greaterThan">
      <formula>0.85</formula>
    </cfRule>
  </conditionalFormatting>
  <conditionalFormatting sqref="E13">
    <cfRule type="expression" dxfId="5181" priority="776">
      <formula>AND(IF(OR($Q13=1,$Q13=2),1,0),IF($X13&lt;=20,1,0))</formula>
    </cfRule>
    <cfRule type="expression" dxfId="5180" priority="777">
      <formula>AND(IF($Q13=2,1,0),IF($X13&lt;30,1,0))</formula>
    </cfRule>
    <cfRule type="expression" dxfId="5179" priority="778">
      <formula>AND(IF($Q13=3,1,0),IF($X13&lt;30,1,0))</formula>
    </cfRule>
    <cfRule type="expression" dxfId="5178" priority="779">
      <formula>AND(IF($Q13=3,1,IF($Q13=4,1,0)),IF($F13&lt;=85,1,0))</formula>
    </cfRule>
  </conditionalFormatting>
  <conditionalFormatting sqref="X13">
    <cfRule type="expression" dxfId="5177" priority="772">
      <formula>AND(IF(OR($Q13=1,$Q13=2),1,0),IF($X13&lt;=20,1,0))</formula>
    </cfRule>
    <cfRule type="expression" dxfId="5176" priority="773">
      <formula>AND(IF($Q13=2,1,0),IF($X13&lt;30,1,0))</formula>
    </cfRule>
    <cfRule type="expression" dxfId="5175" priority="774">
      <formula>AND(IF($Q13=3,1,0),IF($X13&lt;30,1,0))</formula>
    </cfRule>
    <cfRule type="expression" dxfId="5174" priority="775">
      <formula>AND(IF($Q13=3,1,IF($Q13=4,1,0)),IF($F13&lt;=85,1,0))</formula>
    </cfRule>
  </conditionalFormatting>
  <conditionalFormatting sqref="AI13">
    <cfRule type="expression" dxfId="5173" priority="768">
      <formula>AND(IF(OR($Q13=1,$Q13=2),1,0),IF($X13&lt;=20,1,0))</formula>
    </cfRule>
    <cfRule type="expression" dxfId="5172" priority="769">
      <formula>AND(IF($Q13=2,1,0),IF($X13&lt;30,1,0))</formula>
    </cfRule>
    <cfRule type="expression" dxfId="5171" priority="770">
      <formula>AND(IF($Q13=3,1,0),IF($X13&lt;30,1,0))</formula>
    </cfRule>
    <cfRule type="expression" dxfId="5170" priority="771">
      <formula>AND(IF($Q13=3,1,IF($Q13=4,1,0)),IF($F13&lt;=85,1,0))</formula>
    </cfRule>
  </conditionalFormatting>
  <conditionalFormatting sqref="AV14">
    <cfRule type="expression" dxfId="5169" priority="766">
      <formula>AV14="X"</formula>
    </cfRule>
    <cfRule type="expression" dxfId="5168" priority="767">
      <formula>AV14="후보"</formula>
    </cfRule>
  </conditionalFormatting>
  <conditionalFormatting sqref="Z14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5167" priority="763" operator="greaterThan">
      <formula>0.9</formula>
    </cfRule>
    <cfRule type="cellIs" dxfId="5166" priority="764" operator="greaterThan">
      <formula>0.85</formula>
    </cfRule>
  </conditionalFormatting>
  <conditionalFormatting sqref="N14">
    <cfRule type="cellIs" dxfId="5165" priority="761" operator="greaterThan">
      <formula>0.9</formula>
    </cfRule>
    <cfRule type="cellIs" dxfId="5164" priority="762" operator="greaterThan">
      <formula>0.85</formula>
    </cfRule>
  </conditionalFormatting>
  <conditionalFormatting sqref="E14">
    <cfRule type="expression" dxfId="5163" priority="757">
      <formula>AND(IF(OR($Q14=1,$Q14=2),1,0),IF($X14&lt;=20,1,0))</formula>
    </cfRule>
    <cfRule type="expression" dxfId="5162" priority="758">
      <formula>AND(IF($Q14=2,1,0),IF($X14&lt;30,1,0))</formula>
    </cfRule>
    <cfRule type="expression" dxfId="5161" priority="759">
      <formula>AND(IF($Q14=3,1,0),IF($X14&lt;30,1,0))</formula>
    </cfRule>
    <cfRule type="expression" dxfId="5160" priority="760">
      <formula>AND(IF($Q14=3,1,IF($Q14=4,1,0)),IF($F14&lt;=85,1,0))</formula>
    </cfRule>
  </conditionalFormatting>
  <conditionalFormatting sqref="X14">
    <cfRule type="expression" dxfId="5159" priority="753">
      <formula>AND(IF(OR($Q14=1,$Q14=2),1,0),IF($X14&lt;=20,1,0))</formula>
    </cfRule>
    <cfRule type="expression" dxfId="5158" priority="754">
      <formula>AND(IF($Q14=2,1,0),IF($X14&lt;30,1,0))</formula>
    </cfRule>
    <cfRule type="expression" dxfId="5157" priority="755">
      <formula>AND(IF($Q14=3,1,0),IF($X14&lt;30,1,0))</formula>
    </cfRule>
    <cfRule type="expression" dxfId="5156" priority="756">
      <formula>AND(IF($Q14=3,1,IF($Q14=4,1,0)),IF($F14&lt;=85,1,0))</formula>
    </cfRule>
  </conditionalFormatting>
  <conditionalFormatting sqref="AI14">
    <cfRule type="expression" dxfId="5155" priority="749">
      <formula>AND(IF(OR($Q14=1,$Q14=2),1,0),IF($X14&lt;=20,1,0))</formula>
    </cfRule>
    <cfRule type="expression" dxfId="5154" priority="750">
      <formula>AND(IF($Q14=2,1,0),IF($X14&lt;30,1,0))</formula>
    </cfRule>
    <cfRule type="expression" dxfId="5153" priority="751">
      <formula>AND(IF($Q14=3,1,0),IF($X14&lt;30,1,0))</formula>
    </cfRule>
    <cfRule type="expression" dxfId="5152" priority="752">
      <formula>AND(IF($Q14=3,1,IF($Q14=4,1,0)),IF($F14&lt;=85,1,0))</formula>
    </cfRule>
  </conditionalFormatting>
  <conditionalFormatting sqref="AV15">
    <cfRule type="expression" dxfId="5151" priority="747">
      <formula>AV15="X"</formula>
    </cfRule>
    <cfRule type="expression" dxfId="5150" priority="748">
      <formula>AV15="후보"</formula>
    </cfRule>
  </conditionalFormatting>
  <conditionalFormatting sqref="Z15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5149" priority="744" operator="greaterThan">
      <formula>0.9</formula>
    </cfRule>
    <cfRule type="cellIs" dxfId="5148" priority="745" operator="greaterThan">
      <formula>0.85</formula>
    </cfRule>
  </conditionalFormatting>
  <conditionalFormatting sqref="N15">
    <cfRule type="cellIs" dxfId="5147" priority="742" operator="greaterThan">
      <formula>0.9</formula>
    </cfRule>
    <cfRule type="cellIs" dxfId="5146" priority="743" operator="greaterThan">
      <formula>0.85</formula>
    </cfRule>
  </conditionalFormatting>
  <conditionalFormatting sqref="E15">
    <cfRule type="expression" dxfId="5145" priority="738">
      <formula>AND(IF(OR($Q15=1,$Q15=2),1,0),IF($X15&lt;=20,1,0))</formula>
    </cfRule>
    <cfRule type="expression" dxfId="5144" priority="739">
      <formula>AND(IF($Q15=2,1,0),IF($X15&lt;30,1,0))</formula>
    </cfRule>
    <cfRule type="expression" dxfId="5143" priority="740">
      <formula>AND(IF($Q15=3,1,0),IF($X15&lt;30,1,0))</formula>
    </cfRule>
    <cfRule type="expression" dxfId="5142" priority="741">
      <formula>AND(IF($Q15=3,1,IF($Q15=4,1,0)),IF($F15&lt;=85,1,0))</formula>
    </cfRule>
  </conditionalFormatting>
  <conditionalFormatting sqref="X15">
    <cfRule type="expression" dxfId="5141" priority="734">
      <formula>AND(IF(OR($Q15=1,$Q15=2),1,0),IF($X15&lt;=20,1,0))</formula>
    </cfRule>
    <cfRule type="expression" dxfId="5140" priority="735">
      <formula>AND(IF($Q15=2,1,0),IF($X15&lt;30,1,0))</formula>
    </cfRule>
    <cfRule type="expression" dxfId="5139" priority="736">
      <formula>AND(IF($Q15=3,1,0),IF($X15&lt;30,1,0))</formula>
    </cfRule>
    <cfRule type="expression" dxfId="5138" priority="737">
      <formula>AND(IF($Q15=3,1,IF($Q15=4,1,0)),IF($F15&lt;=85,1,0))</formula>
    </cfRule>
  </conditionalFormatting>
  <conditionalFormatting sqref="AI15">
    <cfRule type="expression" dxfId="5137" priority="730">
      <formula>AND(IF(OR($Q15=1,$Q15=2),1,0),IF($X15&lt;=20,1,0))</formula>
    </cfRule>
    <cfRule type="expression" dxfId="5136" priority="731">
      <formula>AND(IF($Q15=2,1,0),IF($X15&lt;30,1,0))</formula>
    </cfRule>
    <cfRule type="expression" dxfId="5135" priority="732">
      <formula>AND(IF($Q15=3,1,0),IF($X15&lt;30,1,0))</formula>
    </cfRule>
    <cfRule type="expression" dxfId="5134" priority="733">
      <formula>AND(IF($Q15=3,1,IF($Q15=4,1,0)),IF($F15&lt;=85,1,0))</formula>
    </cfRule>
  </conditionalFormatting>
  <conditionalFormatting sqref="AV16">
    <cfRule type="expression" dxfId="5133" priority="728">
      <formula>AV16="X"</formula>
    </cfRule>
    <cfRule type="expression" dxfId="5132" priority="729">
      <formula>AV16="후보"</formula>
    </cfRule>
  </conditionalFormatting>
  <conditionalFormatting sqref="Z16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5131" priority="725" operator="greaterThan">
      <formula>0.9</formula>
    </cfRule>
    <cfRule type="cellIs" dxfId="5130" priority="726" operator="greaterThan">
      <formula>0.85</formula>
    </cfRule>
  </conditionalFormatting>
  <conditionalFormatting sqref="AV17">
    <cfRule type="expression" dxfId="5129" priority="723">
      <formula>AV17="X"</formula>
    </cfRule>
    <cfRule type="expression" dxfId="5128" priority="724">
      <formula>AV17="후보"</formula>
    </cfRule>
  </conditionalFormatting>
  <conditionalFormatting sqref="Z17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5127" priority="720" operator="greaterThan">
      <formula>0.9</formula>
    </cfRule>
    <cfRule type="cellIs" dxfId="5126" priority="721" operator="greaterThan">
      <formula>0.85</formula>
    </cfRule>
  </conditionalFormatting>
  <conditionalFormatting sqref="N17">
    <cfRule type="cellIs" dxfId="5125" priority="718" operator="greaterThan">
      <formula>0.9</formula>
    </cfRule>
    <cfRule type="cellIs" dxfId="5124" priority="719" operator="greaterThan">
      <formula>0.85</formula>
    </cfRule>
  </conditionalFormatting>
  <conditionalFormatting sqref="E17">
    <cfRule type="expression" dxfId="5123" priority="714">
      <formula>AND(IF(OR($Q17=1,$Q17=2),1,0),IF($X17&lt;=20,1,0))</formula>
    </cfRule>
    <cfRule type="expression" dxfId="5122" priority="715">
      <formula>AND(IF($Q17=2,1,0),IF($X17&lt;30,1,0))</formula>
    </cfRule>
    <cfRule type="expression" dxfId="5121" priority="716">
      <formula>AND(IF($Q17=3,1,0),IF($X17&lt;30,1,0))</formula>
    </cfRule>
    <cfRule type="expression" dxfId="5120" priority="717">
      <formula>AND(IF($Q17=3,1,IF($Q17=4,1,0)),IF($F17&lt;=85,1,0))</formula>
    </cfRule>
  </conditionalFormatting>
  <conditionalFormatting sqref="X17">
    <cfRule type="expression" dxfId="5119" priority="710">
      <formula>AND(IF(OR($Q17=1,$Q17=2),1,0),IF($X17&lt;=20,1,0))</formula>
    </cfRule>
    <cfRule type="expression" dxfId="5118" priority="711">
      <formula>AND(IF($Q17=2,1,0),IF($X17&lt;30,1,0))</formula>
    </cfRule>
    <cfRule type="expression" dxfId="5117" priority="712">
      <formula>AND(IF($Q17=3,1,0),IF($X17&lt;30,1,0))</formula>
    </cfRule>
    <cfRule type="expression" dxfId="5116" priority="713">
      <formula>AND(IF($Q17=3,1,IF($Q17=4,1,0)),IF($F17&lt;=85,1,0))</formula>
    </cfRule>
  </conditionalFormatting>
  <conditionalFormatting sqref="AI17">
    <cfRule type="expression" dxfId="5115" priority="706">
      <formula>AND(IF(OR($Q17=1,$Q17=2),1,0),IF($X17&lt;=20,1,0))</formula>
    </cfRule>
    <cfRule type="expression" dxfId="5114" priority="707">
      <formula>AND(IF($Q17=2,1,0),IF($X17&lt;30,1,0))</formula>
    </cfRule>
    <cfRule type="expression" dxfId="5113" priority="708">
      <formula>AND(IF($Q17=3,1,0),IF($X17&lt;30,1,0))</formula>
    </cfRule>
    <cfRule type="expression" dxfId="5112" priority="709">
      <formula>AND(IF($Q17=3,1,IF($Q17=4,1,0)),IF($F17&lt;=85,1,0))</formula>
    </cfRule>
  </conditionalFormatting>
  <conditionalFormatting sqref="AV18">
    <cfRule type="expression" dxfId="5111" priority="704">
      <formula>AV18="X"</formula>
    </cfRule>
    <cfRule type="expression" dxfId="5110" priority="705">
      <formula>AV18="후보"</formula>
    </cfRule>
  </conditionalFormatting>
  <conditionalFormatting sqref="Z18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5109" priority="701" operator="greaterThan">
      <formula>0.9</formula>
    </cfRule>
    <cfRule type="cellIs" dxfId="5108" priority="702" operator="greaterThan">
      <formula>0.85</formula>
    </cfRule>
  </conditionalFormatting>
  <conditionalFormatting sqref="N18">
    <cfRule type="cellIs" dxfId="5107" priority="699" operator="greaterThan">
      <formula>0.9</formula>
    </cfRule>
    <cfRule type="cellIs" dxfId="5106" priority="700" operator="greaterThan">
      <formula>0.85</formula>
    </cfRule>
  </conditionalFormatting>
  <conditionalFormatting sqref="E18">
    <cfRule type="expression" dxfId="5105" priority="695">
      <formula>AND(IF(OR($Q18=1,$Q18=2),1,0),IF($X18&lt;=20,1,0))</formula>
    </cfRule>
    <cfRule type="expression" dxfId="5104" priority="696">
      <formula>AND(IF($Q18=2,1,0),IF($X18&lt;30,1,0))</formula>
    </cfRule>
    <cfRule type="expression" dxfId="5103" priority="697">
      <formula>AND(IF($Q18=3,1,0),IF($X18&lt;30,1,0))</formula>
    </cfRule>
    <cfRule type="expression" dxfId="5102" priority="698">
      <formula>AND(IF($Q18=3,1,IF($Q18=4,1,0)),IF($F18&lt;=85,1,0))</formula>
    </cfRule>
  </conditionalFormatting>
  <conditionalFormatting sqref="X18">
    <cfRule type="expression" dxfId="5101" priority="691">
      <formula>AND(IF(OR($Q18=1,$Q18=2),1,0),IF($X18&lt;=20,1,0))</formula>
    </cfRule>
    <cfRule type="expression" dxfId="5100" priority="692">
      <formula>AND(IF($Q18=2,1,0),IF($X18&lt;30,1,0))</formula>
    </cfRule>
    <cfRule type="expression" dxfId="5099" priority="693">
      <formula>AND(IF($Q18=3,1,0),IF($X18&lt;30,1,0))</formula>
    </cfRule>
    <cfRule type="expression" dxfId="5098" priority="694">
      <formula>AND(IF($Q18=3,1,IF($Q18=4,1,0)),IF($F18&lt;=85,1,0))</formula>
    </cfRule>
  </conditionalFormatting>
  <conditionalFormatting sqref="AI18">
    <cfRule type="expression" dxfId="5097" priority="687">
      <formula>AND(IF(OR($Q18=1,$Q18=2),1,0),IF($X18&lt;=20,1,0))</formula>
    </cfRule>
    <cfRule type="expression" dxfId="5096" priority="688">
      <formula>AND(IF($Q18=2,1,0),IF($X18&lt;30,1,0))</formula>
    </cfRule>
    <cfRule type="expression" dxfId="5095" priority="689">
      <formula>AND(IF($Q18=3,1,0),IF($X18&lt;30,1,0))</formula>
    </cfRule>
    <cfRule type="expression" dxfId="5094" priority="690">
      <formula>AND(IF($Q18=3,1,IF($Q18=4,1,0)),IF($F18&lt;=85,1,0))</formula>
    </cfRule>
  </conditionalFormatting>
  <conditionalFormatting sqref="AV19">
    <cfRule type="expression" dxfId="5093" priority="685">
      <formula>AV19="X"</formula>
    </cfRule>
    <cfRule type="expression" dxfId="5092" priority="686">
      <formula>AV19="후보"</formula>
    </cfRule>
  </conditionalFormatting>
  <conditionalFormatting sqref="Z19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091" priority="682" operator="greaterThan">
      <formula>0.9</formula>
    </cfRule>
    <cfRule type="cellIs" dxfId="5090" priority="683" operator="greaterThan">
      <formula>0.85</formula>
    </cfRule>
  </conditionalFormatting>
  <conditionalFormatting sqref="N19">
    <cfRule type="cellIs" dxfId="5089" priority="680" operator="greaterThan">
      <formula>0.9</formula>
    </cfRule>
    <cfRule type="cellIs" dxfId="5088" priority="681" operator="greaterThan">
      <formula>0.85</formula>
    </cfRule>
  </conditionalFormatting>
  <conditionalFormatting sqref="E19">
    <cfRule type="expression" dxfId="5087" priority="676">
      <formula>AND(IF(OR($Q19=1,$Q19=2),1,0),IF($X19&lt;=20,1,0))</formula>
    </cfRule>
    <cfRule type="expression" dxfId="5086" priority="677">
      <formula>AND(IF($Q19=2,1,0),IF($X19&lt;30,1,0))</formula>
    </cfRule>
    <cfRule type="expression" dxfId="5085" priority="678">
      <formula>AND(IF($Q19=3,1,0),IF($X19&lt;30,1,0))</formula>
    </cfRule>
    <cfRule type="expression" dxfId="5084" priority="679">
      <formula>AND(IF($Q19=3,1,IF($Q19=4,1,0)),IF($F19&lt;=85,1,0))</formula>
    </cfRule>
  </conditionalFormatting>
  <conditionalFormatting sqref="X19">
    <cfRule type="expression" dxfId="5083" priority="672">
      <formula>AND(IF(OR($Q19=1,$Q19=2),1,0),IF($X19&lt;=20,1,0))</formula>
    </cfRule>
    <cfRule type="expression" dxfId="5082" priority="673">
      <formula>AND(IF($Q19=2,1,0),IF($X19&lt;30,1,0))</formula>
    </cfRule>
    <cfRule type="expression" dxfId="5081" priority="674">
      <formula>AND(IF($Q19=3,1,0),IF($X19&lt;30,1,0))</formula>
    </cfRule>
    <cfRule type="expression" dxfId="5080" priority="675">
      <formula>AND(IF($Q19=3,1,IF($Q19=4,1,0)),IF($F19&lt;=85,1,0))</formula>
    </cfRule>
  </conditionalFormatting>
  <conditionalFormatting sqref="AI19">
    <cfRule type="expression" dxfId="5079" priority="668">
      <formula>AND(IF(OR($Q19=1,$Q19=2),1,0),IF($X19&lt;=20,1,0))</formula>
    </cfRule>
    <cfRule type="expression" dxfId="5078" priority="669">
      <formula>AND(IF($Q19=2,1,0),IF($X19&lt;30,1,0))</formula>
    </cfRule>
    <cfRule type="expression" dxfId="5077" priority="670">
      <formula>AND(IF($Q19=3,1,0),IF($X19&lt;30,1,0))</formula>
    </cfRule>
    <cfRule type="expression" dxfId="5076" priority="671">
      <formula>AND(IF($Q19=3,1,IF($Q19=4,1,0)),IF($F19&lt;=85,1,0))</formula>
    </cfRule>
  </conditionalFormatting>
  <conditionalFormatting sqref="AV20">
    <cfRule type="expression" dxfId="5075" priority="666">
      <formula>AV20="X"</formula>
    </cfRule>
    <cfRule type="expression" dxfId="5074" priority="667">
      <formula>AV20="후보"</formula>
    </cfRule>
  </conditionalFormatting>
  <conditionalFormatting sqref="Z20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5073" priority="663" operator="greaterThan">
      <formula>0.9</formula>
    </cfRule>
    <cfRule type="cellIs" dxfId="5072" priority="664" operator="greaterThan">
      <formula>0.85</formula>
    </cfRule>
  </conditionalFormatting>
  <conditionalFormatting sqref="AV21">
    <cfRule type="expression" dxfId="5071" priority="661">
      <formula>AV21="X"</formula>
    </cfRule>
    <cfRule type="expression" dxfId="5070" priority="662">
      <formula>AV21="후보"</formula>
    </cfRule>
  </conditionalFormatting>
  <conditionalFormatting sqref="Z21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069" priority="658" operator="greaterThan">
      <formula>0.9</formula>
    </cfRule>
    <cfRule type="cellIs" dxfId="5068" priority="659" operator="greaterThan">
      <formula>0.85</formula>
    </cfRule>
  </conditionalFormatting>
  <conditionalFormatting sqref="N21">
    <cfRule type="cellIs" dxfId="5067" priority="656" operator="greaterThan">
      <formula>0.9</formula>
    </cfRule>
    <cfRule type="cellIs" dxfId="5066" priority="657" operator="greaterThan">
      <formula>0.85</formula>
    </cfRule>
  </conditionalFormatting>
  <conditionalFormatting sqref="E21">
    <cfRule type="expression" dxfId="5065" priority="652">
      <formula>AND(IF(OR($Q21=1,$Q21=2),1,0),IF($X21&lt;=20,1,0))</formula>
    </cfRule>
    <cfRule type="expression" dxfId="5064" priority="653">
      <formula>AND(IF($Q21=2,1,0),IF($X21&lt;30,1,0))</formula>
    </cfRule>
    <cfRule type="expression" dxfId="5063" priority="654">
      <formula>AND(IF($Q21=3,1,0),IF($X21&lt;30,1,0))</formula>
    </cfRule>
    <cfRule type="expression" dxfId="5062" priority="655">
      <formula>AND(IF($Q21=3,1,IF($Q21=4,1,0)),IF($F21&lt;=85,1,0))</formula>
    </cfRule>
  </conditionalFormatting>
  <conditionalFormatting sqref="X21">
    <cfRule type="expression" dxfId="5061" priority="648">
      <formula>AND(IF(OR($Q21=1,$Q21=2),1,0),IF($X21&lt;=20,1,0))</formula>
    </cfRule>
    <cfRule type="expression" dxfId="5060" priority="649">
      <formula>AND(IF($Q21=2,1,0),IF($X21&lt;30,1,0))</formula>
    </cfRule>
    <cfRule type="expression" dxfId="5059" priority="650">
      <formula>AND(IF($Q21=3,1,0),IF($X21&lt;30,1,0))</formula>
    </cfRule>
    <cfRule type="expression" dxfId="5058" priority="651">
      <formula>AND(IF($Q21=3,1,IF($Q21=4,1,0)),IF($F21&lt;=85,1,0))</formula>
    </cfRule>
  </conditionalFormatting>
  <conditionalFormatting sqref="AI21">
    <cfRule type="expression" dxfId="5057" priority="644">
      <formula>AND(IF(OR($Q21=1,$Q21=2),1,0),IF($X21&lt;=20,1,0))</formula>
    </cfRule>
    <cfRule type="expression" dxfId="5056" priority="645">
      <formula>AND(IF($Q21=2,1,0),IF($X21&lt;30,1,0))</formula>
    </cfRule>
    <cfRule type="expression" dxfId="5055" priority="646">
      <formula>AND(IF($Q21=3,1,0),IF($X21&lt;30,1,0))</formula>
    </cfRule>
    <cfRule type="expression" dxfId="5054" priority="647">
      <formula>AND(IF($Q21=3,1,IF($Q21=4,1,0)),IF($F21&lt;=85,1,0))</formula>
    </cfRule>
  </conditionalFormatting>
  <conditionalFormatting sqref="AV22">
    <cfRule type="expression" dxfId="5053" priority="642">
      <formula>AV22="X"</formula>
    </cfRule>
    <cfRule type="expression" dxfId="5052" priority="643">
      <formula>AV22="후보"</formula>
    </cfRule>
  </conditionalFormatting>
  <conditionalFormatting sqref="Z22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5051" priority="639" operator="greaterThan">
      <formula>0.9</formula>
    </cfRule>
    <cfRule type="cellIs" dxfId="5050" priority="640" operator="greaterThan">
      <formula>0.85</formula>
    </cfRule>
  </conditionalFormatting>
  <conditionalFormatting sqref="N22">
    <cfRule type="cellIs" dxfId="5049" priority="637" operator="greaterThan">
      <formula>0.9</formula>
    </cfRule>
    <cfRule type="cellIs" dxfId="5048" priority="638" operator="greaterThan">
      <formula>0.85</formula>
    </cfRule>
  </conditionalFormatting>
  <conditionalFormatting sqref="E22">
    <cfRule type="expression" dxfId="5047" priority="633">
      <formula>AND(IF(OR($Q22=1,$Q22=2),1,0),IF($X22&lt;=20,1,0))</formula>
    </cfRule>
    <cfRule type="expression" dxfId="5046" priority="634">
      <formula>AND(IF($Q22=2,1,0),IF($X22&lt;30,1,0))</formula>
    </cfRule>
    <cfRule type="expression" dxfId="5045" priority="635">
      <formula>AND(IF($Q22=3,1,0),IF($X22&lt;30,1,0))</formula>
    </cfRule>
    <cfRule type="expression" dxfId="5044" priority="636">
      <formula>AND(IF($Q22=3,1,IF($Q22=4,1,0)),IF($F22&lt;=85,1,0))</formula>
    </cfRule>
  </conditionalFormatting>
  <conditionalFormatting sqref="X22">
    <cfRule type="expression" dxfId="5043" priority="629">
      <formula>AND(IF(OR($Q22=1,$Q22=2),1,0),IF($X22&lt;=20,1,0))</formula>
    </cfRule>
    <cfRule type="expression" dxfId="5042" priority="630">
      <formula>AND(IF($Q22=2,1,0),IF($X22&lt;30,1,0))</formula>
    </cfRule>
    <cfRule type="expression" dxfId="5041" priority="631">
      <formula>AND(IF($Q22=3,1,0),IF($X22&lt;30,1,0))</formula>
    </cfRule>
    <cfRule type="expression" dxfId="5040" priority="632">
      <formula>AND(IF($Q22=3,1,IF($Q22=4,1,0)),IF($F22&lt;=85,1,0))</formula>
    </cfRule>
  </conditionalFormatting>
  <conditionalFormatting sqref="AI22">
    <cfRule type="expression" dxfId="5039" priority="625">
      <formula>AND(IF(OR($Q22=1,$Q22=2),1,0),IF($X22&lt;=20,1,0))</formula>
    </cfRule>
    <cfRule type="expression" dxfId="5038" priority="626">
      <formula>AND(IF($Q22=2,1,0),IF($X22&lt;30,1,0))</formula>
    </cfRule>
    <cfRule type="expression" dxfId="5037" priority="627">
      <formula>AND(IF($Q22=3,1,0),IF($X22&lt;30,1,0))</formula>
    </cfRule>
    <cfRule type="expression" dxfId="5036" priority="628">
      <formula>AND(IF($Q22=3,1,IF($Q22=4,1,0)),IF($F22&lt;=85,1,0))</formula>
    </cfRule>
  </conditionalFormatting>
  <conditionalFormatting sqref="AV23">
    <cfRule type="expression" dxfId="5035" priority="623">
      <formula>AV23="X"</formula>
    </cfRule>
    <cfRule type="expression" dxfId="5034" priority="624">
      <formula>AV23="후보"</formula>
    </cfRule>
  </conditionalFormatting>
  <conditionalFormatting sqref="Z23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5033" priority="620" operator="greaterThan">
      <formula>0.9</formula>
    </cfRule>
    <cfRule type="cellIs" dxfId="5032" priority="621" operator="greaterThan">
      <formula>0.85</formula>
    </cfRule>
  </conditionalFormatting>
  <conditionalFormatting sqref="N23">
    <cfRule type="cellIs" dxfId="5031" priority="618" operator="greaterThan">
      <formula>0.9</formula>
    </cfRule>
    <cfRule type="cellIs" dxfId="5030" priority="619" operator="greaterThan">
      <formula>0.85</formula>
    </cfRule>
  </conditionalFormatting>
  <conditionalFormatting sqref="E23">
    <cfRule type="expression" dxfId="5029" priority="614">
      <formula>AND(IF(OR($Q23=1,$Q23=2),1,0),IF($X23&lt;=20,1,0))</formula>
    </cfRule>
    <cfRule type="expression" dxfId="5028" priority="615">
      <formula>AND(IF($Q23=2,1,0),IF($X23&lt;30,1,0))</formula>
    </cfRule>
    <cfRule type="expression" dxfId="5027" priority="616">
      <formula>AND(IF($Q23=3,1,0),IF($X23&lt;30,1,0))</formula>
    </cfRule>
    <cfRule type="expression" dxfId="5026" priority="617">
      <formula>AND(IF($Q23=3,1,IF($Q23=4,1,0)),IF($F23&lt;=85,1,0))</formula>
    </cfRule>
  </conditionalFormatting>
  <conditionalFormatting sqref="X23">
    <cfRule type="expression" dxfId="5025" priority="610">
      <formula>AND(IF(OR($Q23=1,$Q23=2),1,0),IF($X23&lt;=20,1,0))</formula>
    </cfRule>
    <cfRule type="expression" dxfId="5024" priority="611">
      <formula>AND(IF($Q23=2,1,0),IF($X23&lt;30,1,0))</formula>
    </cfRule>
    <cfRule type="expression" dxfId="5023" priority="612">
      <formula>AND(IF($Q23=3,1,0),IF($X23&lt;30,1,0))</formula>
    </cfRule>
    <cfRule type="expression" dxfId="5022" priority="613">
      <formula>AND(IF($Q23=3,1,IF($Q23=4,1,0)),IF($F23&lt;=85,1,0))</formula>
    </cfRule>
  </conditionalFormatting>
  <conditionalFormatting sqref="AI23">
    <cfRule type="expression" dxfId="5021" priority="606">
      <formula>AND(IF(OR($Q23=1,$Q23=2),1,0),IF($X23&lt;=20,1,0))</formula>
    </cfRule>
    <cfRule type="expression" dxfId="5020" priority="607">
      <formula>AND(IF($Q23=2,1,0),IF($X23&lt;30,1,0))</formula>
    </cfRule>
    <cfRule type="expression" dxfId="5019" priority="608">
      <formula>AND(IF($Q23=3,1,0),IF($X23&lt;30,1,0))</formula>
    </cfRule>
    <cfRule type="expression" dxfId="5018" priority="609">
      <formula>AND(IF($Q23=3,1,IF($Q23=4,1,0)),IF($F23&lt;=85,1,0))</formula>
    </cfRule>
  </conditionalFormatting>
  <conditionalFormatting sqref="AV24">
    <cfRule type="expression" dxfId="5017" priority="604">
      <formula>AV24="X"</formula>
    </cfRule>
    <cfRule type="expression" dxfId="5016" priority="605">
      <formula>AV24="후보"</formula>
    </cfRule>
  </conditionalFormatting>
  <conditionalFormatting sqref="Z24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5015" priority="601" operator="greaterThan">
      <formula>0.9</formula>
    </cfRule>
    <cfRule type="cellIs" dxfId="5014" priority="602" operator="greaterThan">
      <formula>0.85</formula>
    </cfRule>
  </conditionalFormatting>
  <conditionalFormatting sqref="AV25">
    <cfRule type="expression" dxfId="5013" priority="599">
      <formula>AV25="X"</formula>
    </cfRule>
    <cfRule type="expression" dxfId="5012" priority="600">
      <formula>AV25="후보"</formula>
    </cfRule>
  </conditionalFormatting>
  <conditionalFormatting sqref="Z25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011" priority="596" operator="greaterThan">
      <formula>0.9</formula>
    </cfRule>
    <cfRule type="cellIs" dxfId="5010" priority="597" operator="greaterThan">
      <formula>0.85</formula>
    </cfRule>
  </conditionalFormatting>
  <conditionalFormatting sqref="N25">
    <cfRule type="cellIs" dxfId="5009" priority="594" operator="greaterThan">
      <formula>0.9</formula>
    </cfRule>
    <cfRule type="cellIs" dxfId="5008" priority="595" operator="greaterThan">
      <formula>0.85</formula>
    </cfRule>
  </conditionalFormatting>
  <conditionalFormatting sqref="E25">
    <cfRule type="expression" dxfId="5007" priority="590">
      <formula>AND(IF(OR($Q25=1,$Q25=2),1,0),IF($X25&lt;=20,1,0))</formula>
    </cfRule>
    <cfRule type="expression" dxfId="5006" priority="591">
      <formula>AND(IF($Q25=2,1,0),IF($X25&lt;30,1,0))</formula>
    </cfRule>
    <cfRule type="expression" dxfId="5005" priority="592">
      <formula>AND(IF($Q25=3,1,0),IF($X25&lt;30,1,0))</formula>
    </cfRule>
    <cfRule type="expression" dxfId="5004" priority="593">
      <formula>AND(IF($Q25=3,1,IF($Q25=4,1,0)),IF($F25&lt;=85,1,0))</formula>
    </cfRule>
  </conditionalFormatting>
  <conditionalFormatting sqref="X25">
    <cfRule type="expression" dxfId="5003" priority="586">
      <formula>AND(IF(OR($Q25=1,$Q25=2),1,0),IF($X25&lt;=20,1,0))</formula>
    </cfRule>
    <cfRule type="expression" dxfId="5002" priority="587">
      <formula>AND(IF($Q25=2,1,0),IF($X25&lt;30,1,0))</formula>
    </cfRule>
    <cfRule type="expression" dxfId="5001" priority="588">
      <formula>AND(IF($Q25=3,1,0),IF($X25&lt;30,1,0))</formula>
    </cfRule>
    <cfRule type="expression" dxfId="5000" priority="589">
      <formula>AND(IF($Q25=3,1,IF($Q25=4,1,0)),IF($F25&lt;=85,1,0))</formula>
    </cfRule>
  </conditionalFormatting>
  <conditionalFormatting sqref="AI25">
    <cfRule type="expression" dxfId="4999" priority="582">
      <formula>AND(IF(OR($Q25=1,$Q25=2),1,0),IF($X25&lt;=20,1,0))</formula>
    </cfRule>
    <cfRule type="expression" dxfId="4998" priority="583">
      <formula>AND(IF($Q25=2,1,0),IF($X25&lt;30,1,0))</formula>
    </cfRule>
    <cfRule type="expression" dxfId="4997" priority="584">
      <formula>AND(IF($Q25=3,1,0),IF($X25&lt;30,1,0))</formula>
    </cfRule>
    <cfRule type="expression" dxfId="4996" priority="585">
      <formula>AND(IF($Q25=3,1,IF($Q25=4,1,0)),IF($F25&lt;=85,1,0))</formula>
    </cfRule>
  </conditionalFormatting>
  <conditionalFormatting sqref="AV26">
    <cfRule type="expression" dxfId="4995" priority="580">
      <formula>AV26="X"</formula>
    </cfRule>
    <cfRule type="expression" dxfId="4994" priority="581">
      <formula>AV26="후보"</formula>
    </cfRule>
  </conditionalFormatting>
  <conditionalFormatting sqref="Z26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4993" priority="577" operator="greaterThan">
      <formula>0.9</formula>
    </cfRule>
    <cfRule type="cellIs" dxfId="4992" priority="578" operator="greaterThan">
      <formula>0.85</formula>
    </cfRule>
  </conditionalFormatting>
  <conditionalFormatting sqref="N26">
    <cfRule type="cellIs" dxfId="4991" priority="575" operator="greaterThan">
      <formula>0.9</formula>
    </cfRule>
    <cfRule type="cellIs" dxfId="4990" priority="576" operator="greaterThan">
      <formula>0.85</formula>
    </cfRule>
  </conditionalFormatting>
  <conditionalFormatting sqref="E26">
    <cfRule type="expression" dxfId="4989" priority="571">
      <formula>AND(IF(OR($Q26=1,$Q26=2),1,0),IF($X26&lt;=20,1,0))</formula>
    </cfRule>
    <cfRule type="expression" dxfId="4988" priority="572">
      <formula>AND(IF($Q26=2,1,0),IF($X26&lt;30,1,0))</formula>
    </cfRule>
    <cfRule type="expression" dxfId="4987" priority="573">
      <formula>AND(IF($Q26=3,1,0),IF($X26&lt;30,1,0))</formula>
    </cfRule>
    <cfRule type="expression" dxfId="4986" priority="574">
      <formula>AND(IF($Q26=3,1,IF($Q26=4,1,0)),IF($F26&lt;=85,1,0))</formula>
    </cfRule>
  </conditionalFormatting>
  <conditionalFormatting sqref="X26">
    <cfRule type="expression" dxfId="4985" priority="567">
      <formula>AND(IF(OR($Q26=1,$Q26=2),1,0),IF($X26&lt;=20,1,0))</formula>
    </cfRule>
    <cfRule type="expression" dxfId="4984" priority="568">
      <formula>AND(IF($Q26=2,1,0),IF($X26&lt;30,1,0))</formula>
    </cfRule>
    <cfRule type="expression" dxfId="4983" priority="569">
      <formula>AND(IF($Q26=3,1,0),IF($X26&lt;30,1,0))</formula>
    </cfRule>
    <cfRule type="expression" dxfId="4982" priority="570">
      <formula>AND(IF($Q26=3,1,IF($Q26=4,1,0)),IF($F26&lt;=85,1,0))</formula>
    </cfRule>
  </conditionalFormatting>
  <conditionalFormatting sqref="AI26">
    <cfRule type="expression" dxfId="4981" priority="563">
      <formula>AND(IF(OR($Q26=1,$Q26=2),1,0),IF($X26&lt;=20,1,0))</formula>
    </cfRule>
    <cfRule type="expression" dxfId="4980" priority="564">
      <formula>AND(IF($Q26=2,1,0),IF($X26&lt;30,1,0))</formula>
    </cfRule>
    <cfRule type="expression" dxfId="4979" priority="565">
      <formula>AND(IF($Q26=3,1,0),IF($X26&lt;30,1,0))</formula>
    </cfRule>
    <cfRule type="expression" dxfId="4978" priority="566">
      <formula>AND(IF($Q26=3,1,IF($Q26=4,1,0)),IF($F26&lt;=85,1,0))</formula>
    </cfRule>
  </conditionalFormatting>
  <conditionalFormatting sqref="AV27">
    <cfRule type="expression" dxfId="4977" priority="561">
      <formula>AV27="X"</formula>
    </cfRule>
    <cfRule type="expression" dxfId="4976" priority="562">
      <formula>AV27="후보"</formula>
    </cfRule>
  </conditionalFormatting>
  <conditionalFormatting sqref="Z27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4975" priority="558" operator="greaterThan">
      <formula>0.9</formula>
    </cfRule>
    <cfRule type="cellIs" dxfId="4974" priority="559" operator="greaterThan">
      <formula>0.85</formula>
    </cfRule>
  </conditionalFormatting>
  <conditionalFormatting sqref="N27">
    <cfRule type="cellIs" dxfId="4973" priority="556" operator="greaterThan">
      <formula>0.9</formula>
    </cfRule>
    <cfRule type="cellIs" dxfId="4972" priority="557" operator="greaterThan">
      <formula>0.85</formula>
    </cfRule>
  </conditionalFormatting>
  <conditionalFormatting sqref="E27">
    <cfRule type="expression" dxfId="4971" priority="552">
      <formula>AND(IF(OR($Q27=1,$Q27=2),1,0),IF($X27&lt;=20,1,0))</formula>
    </cfRule>
    <cfRule type="expression" dxfId="4970" priority="553">
      <formula>AND(IF($Q27=2,1,0),IF($X27&lt;30,1,0))</formula>
    </cfRule>
    <cfRule type="expression" dxfId="4969" priority="554">
      <formula>AND(IF($Q27=3,1,0),IF($X27&lt;30,1,0))</formula>
    </cfRule>
    <cfRule type="expression" dxfId="4968" priority="555">
      <formula>AND(IF($Q27=3,1,IF($Q27=4,1,0)),IF($F27&lt;=85,1,0))</formula>
    </cfRule>
  </conditionalFormatting>
  <conditionalFormatting sqref="X27">
    <cfRule type="expression" dxfId="4967" priority="548">
      <formula>AND(IF(OR($Q27=1,$Q27=2),1,0),IF($X27&lt;=20,1,0))</formula>
    </cfRule>
    <cfRule type="expression" dxfId="4966" priority="549">
      <formula>AND(IF($Q27=2,1,0),IF($X27&lt;30,1,0))</formula>
    </cfRule>
    <cfRule type="expression" dxfId="4965" priority="550">
      <formula>AND(IF($Q27=3,1,0),IF($X27&lt;30,1,0))</formula>
    </cfRule>
    <cfRule type="expression" dxfId="4964" priority="551">
      <formula>AND(IF($Q27=3,1,IF($Q27=4,1,0)),IF($F27&lt;=85,1,0))</formula>
    </cfRule>
  </conditionalFormatting>
  <conditionalFormatting sqref="AI27">
    <cfRule type="expression" dxfId="4963" priority="544">
      <formula>AND(IF(OR($Q27=1,$Q27=2),1,0),IF($X27&lt;=20,1,0))</formula>
    </cfRule>
    <cfRule type="expression" dxfId="4962" priority="545">
      <formula>AND(IF($Q27=2,1,0),IF($X27&lt;30,1,0))</formula>
    </cfRule>
    <cfRule type="expression" dxfId="4961" priority="546">
      <formula>AND(IF($Q27=3,1,0),IF($X27&lt;30,1,0))</formula>
    </cfRule>
    <cfRule type="expression" dxfId="4960" priority="547">
      <formula>AND(IF($Q27=3,1,IF($Q27=4,1,0)),IF($F27&lt;=85,1,0))</formula>
    </cfRule>
  </conditionalFormatting>
  <conditionalFormatting sqref="AV28">
    <cfRule type="expression" dxfId="4959" priority="542">
      <formula>AV28="X"</formula>
    </cfRule>
    <cfRule type="expression" dxfId="4958" priority="543">
      <formula>AV28="후보"</formula>
    </cfRule>
  </conditionalFormatting>
  <conditionalFormatting sqref="Z28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4957" priority="539" operator="greaterThan">
      <formula>0.9</formula>
    </cfRule>
    <cfRule type="cellIs" dxfId="4956" priority="540" operator="greaterThan">
      <formula>0.85</formula>
    </cfRule>
  </conditionalFormatting>
  <conditionalFormatting sqref="N28">
    <cfRule type="cellIs" dxfId="4955" priority="537" operator="greaterThan">
      <formula>0.9</formula>
    </cfRule>
    <cfRule type="cellIs" dxfId="4954" priority="538" operator="greaterThan">
      <formula>0.85</formula>
    </cfRule>
  </conditionalFormatting>
  <conditionalFormatting sqref="E28">
    <cfRule type="expression" dxfId="4953" priority="533">
      <formula>AND(IF(OR($Q28=1,$Q28=2),1,0),IF($X28&lt;=20,1,0))</formula>
    </cfRule>
    <cfRule type="expression" dxfId="4952" priority="534">
      <formula>AND(IF($Q28=2,1,0),IF($X28&lt;30,1,0))</formula>
    </cfRule>
    <cfRule type="expression" dxfId="4951" priority="535">
      <formula>AND(IF($Q28=3,1,0),IF($X28&lt;30,1,0))</formula>
    </cfRule>
    <cfRule type="expression" dxfId="4950" priority="536">
      <formula>AND(IF($Q28=3,1,IF($Q28=4,1,0)),IF($F28&lt;=85,1,0))</formula>
    </cfRule>
  </conditionalFormatting>
  <conditionalFormatting sqref="X28">
    <cfRule type="expression" dxfId="4949" priority="529">
      <formula>AND(IF(OR($Q28=1,$Q28=2),1,0),IF($X28&lt;=20,1,0))</formula>
    </cfRule>
    <cfRule type="expression" dxfId="4948" priority="530">
      <formula>AND(IF($Q28=2,1,0),IF($X28&lt;30,1,0))</formula>
    </cfRule>
    <cfRule type="expression" dxfId="4947" priority="531">
      <formula>AND(IF($Q28=3,1,0),IF($X28&lt;30,1,0))</formula>
    </cfRule>
    <cfRule type="expression" dxfId="4946" priority="532">
      <formula>AND(IF($Q28=3,1,IF($Q28=4,1,0)),IF($F28&lt;=85,1,0))</formula>
    </cfRule>
  </conditionalFormatting>
  <conditionalFormatting sqref="AI28">
    <cfRule type="expression" dxfId="4945" priority="525">
      <formula>AND(IF(OR($Q28=1,$Q28=2),1,0),IF($X28&lt;=20,1,0))</formula>
    </cfRule>
    <cfRule type="expression" dxfId="4944" priority="526">
      <formula>AND(IF($Q28=2,1,0),IF($X28&lt;30,1,0))</formula>
    </cfRule>
    <cfRule type="expression" dxfId="4943" priority="527">
      <formula>AND(IF($Q28=3,1,0),IF($X28&lt;30,1,0))</formula>
    </cfRule>
    <cfRule type="expression" dxfId="4942" priority="528">
      <formula>AND(IF($Q28=3,1,IF($Q28=4,1,0)),IF($F28&lt;=85,1,0))</formula>
    </cfRule>
  </conditionalFormatting>
  <conditionalFormatting sqref="AV29">
    <cfRule type="expression" dxfId="4941" priority="523">
      <formula>AV29="X"</formula>
    </cfRule>
    <cfRule type="expression" dxfId="4940" priority="524">
      <formula>AV29="후보"</formula>
    </cfRule>
  </conditionalFormatting>
  <conditionalFormatting sqref="Z29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4939" priority="520" operator="greaterThan">
      <formula>0.9</formula>
    </cfRule>
    <cfRule type="cellIs" dxfId="4938" priority="521" operator="greaterThan">
      <formula>0.85</formula>
    </cfRule>
  </conditionalFormatting>
  <conditionalFormatting sqref="N29">
    <cfRule type="cellIs" dxfId="4937" priority="518" operator="greaterThan">
      <formula>0.9</formula>
    </cfRule>
    <cfRule type="cellIs" dxfId="4936" priority="519" operator="greaterThan">
      <formula>0.85</formula>
    </cfRule>
  </conditionalFormatting>
  <conditionalFormatting sqref="E29">
    <cfRule type="expression" dxfId="4935" priority="514">
      <formula>AND(IF(OR($Q29=1,$Q29=2),1,0),IF($X29&lt;=20,1,0))</formula>
    </cfRule>
    <cfRule type="expression" dxfId="4934" priority="515">
      <formula>AND(IF($Q29=2,1,0),IF($X29&lt;30,1,0))</formula>
    </cfRule>
    <cfRule type="expression" dxfId="4933" priority="516">
      <formula>AND(IF($Q29=3,1,0),IF($X29&lt;30,1,0))</formula>
    </cfRule>
    <cfRule type="expression" dxfId="4932" priority="517">
      <formula>AND(IF($Q29=3,1,IF($Q29=4,1,0)),IF($F29&lt;=85,1,0))</formula>
    </cfRule>
  </conditionalFormatting>
  <conditionalFormatting sqref="X29">
    <cfRule type="expression" dxfId="4931" priority="510">
      <formula>AND(IF(OR($Q29=1,$Q29=2),1,0),IF($X29&lt;=20,1,0))</formula>
    </cfRule>
    <cfRule type="expression" dxfId="4930" priority="511">
      <formula>AND(IF($Q29=2,1,0),IF($X29&lt;30,1,0))</formula>
    </cfRule>
    <cfRule type="expression" dxfId="4929" priority="512">
      <formula>AND(IF($Q29=3,1,0),IF($X29&lt;30,1,0))</formula>
    </cfRule>
    <cfRule type="expression" dxfId="4928" priority="513">
      <formula>AND(IF($Q29=3,1,IF($Q29=4,1,0)),IF($F29&lt;=85,1,0))</formula>
    </cfRule>
  </conditionalFormatting>
  <conditionalFormatting sqref="AI29">
    <cfRule type="expression" dxfId="4927" priority="506">
      <formula>AND(IF(OR($Q29=1,$Q29=2),1,0),IF($X29&lt;=20,1,0))</formula>
    </cfRule>
    <cfRule type="expression" dxfId="4926" priority="507">
      <formula>AND(IF($Q29=2,1,0),IF($X29&lt;30,1,0))</formula>
    </cfRule>
    <cfRule type="expression" dxfId="4925" priority="508">
      <formula>AND(IF($Q29=3,1,0),IF($X29&lt;30,1,0))</formula>
    </cfRule>
    <cfRule type="expression" dxfId="4924" priority="509">
      <formula>AND(IF($Q29=3,1,IF($Q29=4,1,0)),IF($F29&lt;=85,1,0))</formula>
    </cfRule>
  </conditionalFormatting>
  <conditionalFormatting sqref="AV30">
    <cfRule type="expression" dxfId="4923" priority="504">
      <formula>AV30="X"</formula>
    </cfRule>
    <cfRule type="expression" dxfId="4922" priority="505">
      <formula>AV30="후보"</formula>
    </cfRule>
  </conditionalFormatting>
  <conditionalFormatting sqref="Z30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4921" priority="501" operator="greaterThan">
      <formula>0.9</formula>
    </cfRule>
    <cfRule type="cellIs" dxfId="4920" priority="502" operator="greaterThan">
      <formula>0.85</formula>
    </cfRule>
  </conditionalFormatting>
  <conditionalFormatting sqref="N30">
    <cfRule type="cellIs" dxfId="4919" priority="499" operator="greaterThan">
      <formula>0.9</formula>
    </cfRule>
    <cfRule type="cellIs" dxfId="4918" priority="500" operator="greaterThan">
      <formula>0.85</formula>
    </cfRule>
  </conditionalFormatting>
  <conditionalFormatting sqref="E30">
    <cfRule type="expression" dxfId="4917" priority="495">
      <formula>AND(IF(OR($Q30=1,$Q30=2),1,0),IF($X30&lt;=20,1,0))</formula>
    </cfRule>
    <cfRule type="expression" dxfId="4916" priority="496">
      <formula>AND(IF($Q30=2,1,0),IF($X30&lt;30,1,0))</formula>
    </cfRule>
    <cfRule type="expression" dxfId="4915" priority="497">
      <formula>AND(IF($Q30=3,1,0),IF($X30&lt;30,1,0))</formula>
    </cfRule>
    <cfRule type="expression" dxfId="4914" priority="498">
      <formula>AND(IF($Q30=3,1,IF($Q30=4,1,0)),IF($F30&lt;=85,1,0))</formula>
    </cfRule>
  </conditionalFormatting>
  <conditionalFormatting sqref="X30">
    <cfRule type="expression" dxfId="4913" priority="491">
      <formula>AND(IF(OR($Q30=1,$Q30=2),1,0),IF($X30&lt;=20,1,0))</formula>
    </cfRule>
    <cfRule type="expression" dxfId="4912" priority="492">
      <formula>AND(IF($Q30=2,1,0),IF($X30&lt;30,1,0))</formula>
    </cfRule>
    <cfRule type="expression" dxfId="4911" priority="493">
      <formula>AND(IF($Q30=3,1,0),IF($X30&lt;30,1,0))</formula>
    </cfRule>
    <cfRule type="expression" dxfId="4910" priority="494">
      <formula>AND(IF($Q30=3,1,IF($Q30=4,1,0)),IF($F30&lt;=85,1,0))</formula>
    </cfRule>
  </conditionalFormatting>
  <conditionalFormatting sqref="AI30">
    <cfRule type="expression" dxfId="4909" priority="487">
      <formula>AND(IF(OR($Q30=1,$Q30=2),1,0),IF($X30&lt;=20,1,0))</formula>
    </cfRule>
    <cfRule type="expression" dxfId="4908" priority="488">
      <formula>AND(IF($Q30=2,1,0),IF($X30&lt;30,1,0))</formula>
    </cfRule>
    <cfRule type="expression" dxfId="4907" priority="489">
      <formula>AND(IF($Q30=3,1,0),IF($X30&lt;30,1,0))</formula>
    </cfRule>
    <cfRule type="expression" dxfId="4906" priority="490">
      <formula>AND(IF($Q30=3,1,IF($Q30=4,1,0)),IF($F30&lt;=85,1,0))</formula>
    </cfRule>
  </conditionalFormatting>
  <conditionalFormatting sqref="AV31">
    <cfRule type="expression" dxfId="4905" priority="485">
      <formula>AV31="X"</formula>
    </cfRule>
    <cfRule type="expression" dxfId="4904" priority="486">
      <formula>AV31="후보"</formula>
    </cfRule>
  </conditionalFormatting>
  <conditionalFormatting sqref="Z31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4903" priority="482" operator="greaterThan">
      <formula>0.9</formula>
    </cfRule>
    <cfRule type="cellIs" dxfId="4902" priority="483" operator="greaterThan">
      <formula>0.85</formula>
    </cfRule>
  </conditionalFormatting>
  <conditionalFormatting sqref="N31">
    <cfRule type="cellIs" dxfId="4901" priority="480" operator="greaterThan">
      <formula>0.9</formula>
    </cfRule>
    <cfRule type="cellIs" dxfId="4900" priority="481" operator="greaterThan">
      <formula>0.85</formula>
    </cfRule>
  </conditionalFormatting>
  <conditionalFormatting sqref="E31">
    <cfRule type="expression" dxfId="4899" priority="476">
      <formula>AND(IF(OR($Q31=1,$Q31=2),1,0),IF($X31&lt;=20,1,0))</formula>
    </cfRule>
    <cfRule type="expression" dxfId="4898" priority="477">
      <formula>AND(IF($Q31=2,1,0),IF($X31&lt;30,1,0))</formula>
    </cfRule>
    <cfRule type="expression" dxfId="4897" priority="478">
      <formula>AND(IF($Q31=3,1,0),IF($X31&lt;30,1,0))</formula>
    </cfRule>
    <cfRule type="expression" dxfId="4896" priority="479">
      <formula>AND(IF($Q31=3,1,IF($Q31=4,1,0)),IF($F31&lt;=85,1,0))</formula>
    </cfRule>
  </conditionalFormatting>
  <conditionalFormatting sqref="X31">
    <cfRule type="expression" dxfId="4895" priority="472">
      <formula>AND(IF(OR($Q31=1,$Q31=2),1,0),IF($X31&lt;=20,1,0))</formula>
    </cfRule>
    <cfRule type="expression" dxfId="4894" priority="473">
      <formula>AND(IF($Q31=2,1,0),IF($X31&lt;30,1,0))</formula>
    </cfRule>
    <cfRule type="expression" dxfId="4893" priority="474">
      <formula>AND(IF($Q31=3,1,0),IF($X31&lt;30,1,0))</formula>
    </cfRule>
    <cfRule type="expression" dxfId="4892" priority="475">
      <formula>AND(IF($Q31=3,1,IF($Q31=4,1,0)),IF($F31&lt;=85,1,0))</formula>
    </cfRule>
  </conditionalFormatting>
  <conditionalFormatting sqref="AI31">
    <cfRule type="expression" dxfId="4891" priority="468">
      <formula>AND(IF(OR($Q31=1,$Q31=2),1,0),IF($X31&lt;=20,1,0))</formula>
    </cfRule>
    <cfRule type="expression" dxfId="4890" priority="469">
      <formula>AND(IF($Q31=2,1,0),IF($X31&lt;30,1,0))</formula>
    </cfRule>
    <cfRule type="expression" dxfId="4889" priority="470">
      <formula>AND(IF($Q31=3,1,0),IF($X31&lt;30,1,0))</formula>
    </cfRule>
    <cfRule type="expression" dxfId="4888" priority="471">
      <formula>AND(IF($Q31=3,1,IF($Q31=4,1,0)),IF($F31&lt;=85,1,0))</formula>
    </cfRule>
  </conditionalFormatting>
  <conditionalFormatting sqref="AV32">
    <cfRule type="expression" dxfId="4887" priority="466">
      <formula>AV32="X"</formula>
    </cfRule>
    <cfRule type="expression" dxfId="4886" priority="467">
      <formula>AV32="후보"</formula>
    </cfRule>
  </conditionalFormatting>
  <conditionalFormatting sqref="Z32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4885" priority="463" operator="greaterThan">
      <formula>0.9</formula>
    </cfRule>
    <cfRule type="cellIs" dxfId="4884" priority="464" operator="greaterThan">
      <formula>0.85</formula>
    </cfRule>
  </conditionalFormatting>
  <conditionalFormatting sqref="N32">
    <cfRule type="cellIs" dxfId="4883" priority="461" operator="greaterThan">
      <formula>0.9</formula>
    </cfRule>
    <cfRule type="cellIs" dxfId="4882" priority="462" operator="greaterThan">
      <formula>0.85</formula>
    </cfRule>
  </conditionalFormatting>
  <conditionalFormatting sqref="E32">
    <cfRule type="expression" dxfId="4881" priority="457">
      <formula>AND(IF(OR($Q32=1,$Q32=2),1,0),IF($X32&lt;=20,1,0))</formula>
    </cfRule>
    <cfRule type="expression" dxfId="4880" priority="458">
      <formula>AND(IF($Q32=2,1,0),IF($X32&lt;30,1,0))</formula>
    </cfRule>
    <cfRule type="expression" dxfId="4879" priority="459">
      <formula>AND(IF($Q32=3,1,0),IF($X32&lt;30,1,0))</formula>
    </cfRule>
    <cfRule type="expression" dxfId="4878" priority="460">
      <formula>AND(IF($Q32=3,1,IF($Q32=4,1,0)),IF($F32&lt;=85,1,0))</formula>
    </cfRule>
  </conditionalFormatting>
  <conditionalFormatting sqref="X32">
    <cfRule type="expression" dxfId="4877" priority="453">
      <formula>AND(IF(OR($Q32=1,$Q32=2),1,0),IF($X32&lt;=20,1,0))</formula>
    </cfRule>
    <cfRule type="expression" dxfId="4876" priority="454">
      <formula>AND(IF($Q32=2,1,0),IF($X32&lt;30,1,0))</formula>
    </cfRule>
    <cfRule type="expression" dxfId="4875" priority="455">
      <formula>AND(IF($Q32=3,1,0),IF($X32&lt;30,1,0))</formula>
    </cfRule>
    <cfRule type="expression" dxfId="4874" priority="456">
      <formula>AND(IF($Q32=3,1,IF($Q32=4,1,0)),IF($F32&lt;=85,1,0))</formula>
    </cfRule>
  </conditionalFormatting>
  <conditionalFormatting sqref="AI32">
    <cfRule type="expression" dxfId="4873" priority="449">
      <formula>AND(IF(OR($Q32=1,$Q32=2),1,0),IF($X32&lt;=20,1,0))</formula>
    </cfRule>
    <cfRule type="expression" dxfId="4872" priority="450">
      <formula>AND(IF($Q32=2,1,0),IF($X32&lt;30,1,0))</formula>
    </cfRule>
    <cfRule type="expression" dxfId="4871" priority="451">
      <formula>AND(IF($Q32=3,1,0),IF($X32&lt;30,1,0))</formula>
    </cfRule>
    <cfRule type="expression" dxfId="4870" priority="452">
      <formula>AND(IF($Q32=3,1,IF($Q32=4,1,0)),IF($F32&lt;=85,1,0))</formula>
    </cfRule>
  </conditionalFormatting>
  <conditionalFormatting sqref="AV33">
    <cfRule type="expression" dxfId="4869" priority="447">
      <formula>AV33="X"</formula>
    </cfRule>
    <cfRule type="expression" dxfId="4868" priority="448">
      <formula>AV33="후보"</formula>
    </cfRule>
  </conditionalFormatting>
  <conditionalFormatting sqref="Z33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4867" priority="444" operator="greaterThan">
      <formula>0.9</formula>
    </cfRule>
    <cfRule type="cellIs" dxfId="4866" priority="445" operator="greaterThan">
      <formula>0.85</formula>
    </cfRule>
  </conditionalFormatting>
  <conditionalFormatting sqref="N33">
    <cfRule type="cellIs" dxfId="4865" priority="442" operator="greaterThan">
      <formula>0.9</formula>
    </cfRule>
    <cfRule type="cellIs" dxfId="4864" priority="443" operator="greaterThan">
      <formula>0.85</formula>
    </cfRule>
  </conditionalFormatting>
  <conditionalFormatting sqref="E33">
    <cfRule type="expression" dxfId="4863" priority="438">
      <formula>AND(IF(OR($Q33=1,$Q33=2),1,0),IF($X33&lt;=20,1,0))</formula>
    </cfRule>
    <cfRule type="expression" dxfId="4862" priority="439">
      <formula>AND(IF($Q33=2,1,0),IF($X33&lt;30,1,0))</formula>
    </cfRule>
    <cfRule type="expression" dxfId="4861" priority="440">
      <formula>AND(IF($Q33=3,1,0),IF($X33&lt;30,1,0))</formula>
    </cfRule>
    <cfRule type="expression" dxfId="4860" priority="441">
      <formula>AND(IF($Q33=3,1,IF($Q33=4,1,0)),IF($F33&lt;=85,1,0))</formula>
    </cfRule>
  </conditionalFormatting>
  <conditionalFormatting sqref="X33">
    <cfRule type="expression" dxfId="4859" priority="434">
      <formula>AND(IF(OR($Q33=1,$Q33=2),1,0),IF($X33&lt;=20,1,0))</formula>
    </cfRule>
    <cfRule type="expression" dxfId="4858" priority="435">
      <formula>AND(IF($Q33=2,1,0),IF($X33&lt;30,1,0))</formula>
    </cfRule>
    <cfRule type="expression" dxfId="4857" priority="436">
      <formula>AND(IF($Q33=3,1,0),IF($X33&lt;30,1,0))</formula>
    </cfRule>
    <cfRule type="expression" dxfId="4856" priority="437">
      <formula>AND(IF($Q33=3,1,IF($Q33=4,1,0)),IF($F33&lt;=85,1,0))</formula>
    </cfRule>
  </conditionalFormatting>
  <conditionalFormatting sqref="AI33">
    <cfRule type="expression" dxfId="4855" priority="430">
      <formula>AND(IF(OR($Q33=1,$Q33=2),1,0),IF($X33&lt;=20,1,0))</formula>
    </cfRule>
    <cfRule type="expression" dxfId="4854" priority="431">
      <formula>AND(IF($Q33=2,1,0),IF($X33&lt;30,1,0))</formula>
    </cfRule>
    <cfRule type="expression" dxfId="4853" priority="432">
      <formula>AND(IF($Q33=3,1,0),IF($X33&lt;30,1,0))</formula>
    </cfRule>
    <cfRule type="expression" dxfId="4852" priority="433">
      <formula>AND(IF($Q33=3,1,IF($Q33=4,1,0)),IF($F33&lt;=85,1,0))</formula>
    </cfRule>
  </conditionalFormatting>
  <conditionalFormatting sqref="AV34">
    <cfRule type="expression" dxfId="4851" priority="428">
      <formula>AV34="X"</formula>
    </cfRule>
    <cfRule type="expression" dxfId="4850" priority="429">
      <formula>AV34="후보"</formula>
    </cfRule>
  </conditionalFormatting>
  <conditionalFormatting sqref="Z34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4849" priority="425" operator="greaterThan">
      <formula>0.9</formula>
    </cfRule>
    <cfRule type="cellIs" dxfId="4848" priority="426" operator="greaterThan">
      <formula>0.85</formula>
    </cfRule>
  </conditionalFormatting>
  <conditionalFormatting sqref="N34">
    <cfRule type="cellIs" dxfId="4847" priority="423" operator="greaterThan">
      <formula>0.9</formula>
    </cfRule>
    <cfRule type="cellIs" dxfId="4846" priority="424" operator="greaterThan">
      <formula>0.85</formula>
    </cfRule>
  </conditionalFormatting>
  <conditionalFormatting sqref="E34">
    <cfRule type="expression" dxfId="4845" priority="419">
      <formula>AND(IF(OR($Q34=1,$Q34=2),1,0),IF($X34&lt;=20,1,0))</formula>
    </cfRule>
    <cfRule type="expression" dxfId="4844" priority="420">
      <formula>AND(IF($Q34=2,1,0),IF($X34&lt;30,1,0))</formula>
    </cfRule>
    <cfRule type="expression" dxfId="4843" priority="421">
      <formula>AND(IF($Q34=3,1,0),IF($X34&lt;30,1,0))</formula>
    </cfRule>
    <cfRule type="expression" dxfId="4842" priority="422">
      <formula>AND(IF($Q34=3,1,IF($Q34=4,1,0)),IF($F34&lt;=85,1,0))</formula>
    </cfRule>
  </conditionalFormatting>
  <conditionalFormatting sqref="X34">
    <cfRule type="expression" dxfId="4841" priority="415">
      <formula>AND(IF(OR($Q34=1,$Q34=2),1,0),IF($X34&lt;=20,1,0))</formula>
    </cfRule>
    <cfRule type="expression" dxfId="4840" priority="416">
      <formula>AND(IF($Q34=2,1,0),IF($X34&lt;30,1,0))</formula>
    </cfRule>
    <cfRule type="expression" dxfId="4839" priority="417">
      <formula>AND(IF($Q34=3,1,0),IF($X34&lt;30,1,0))</formula>
    </cfRule>
    <cfRule type="expression" dxfId="4838" priority="418">
      <formula>AND(IF($Q34=3,1,IF($Q34=4,1,0)),IF($F34&lt;=85,1,0))</formula>
    </cfRule>
  </conditionalFormatting>
  <conditionalFormatting sqref="AI34">
    <cfRule type="expression" dxfId="4837" priority="411">
      <formula>AND(IF(OR($Q34=1,$Q34=2),1,0),IF($X34&lt;=20,1,0))</formula>
    </cfRule>
    <cfRule type="expression" dxfId="4836" priority="412">
      <formula>AND(IF($Q34=2,1,0),IF($X34&lt;30,1,0))</formula>
    </cfRule>
    <cfRule type="expression" dxfId="4835" priority="413">
      <formula>AND(IF($Q34=3,1,0),IF($X34&lt;30,1,0))</formula>
    </cfRule>
    <cfRule type="expression" dxfId="4834" priority="414">
      <formula>AND(IF($Q34=3,1,IF($Q34=4,1,0)),IF($F34&lt;=85,1,0))</formula>
    </cfRule>
  </conditionalFormatting>
  <conditionalFormatting sqref="AV35">
    <cfRule type="expression" dxfId="4833" priority="409">
      <formula>AV35="X"</formula>
    </cfRule>
    <cfRule type="expression" dxfId="4832" priority="410">
      <formula>AV35="후보"</formula>
    </cfRule>
  </conditionalFormatting>
  <conditionalFormatting sqref="Z35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4831" priority="406" operator="greaterThan">
      <formula>0.9</formula>
    </cfRule>
    <cfRule type="cellIs" dxfId="4830" priority="407" operator="greaterThan">
      <formula>0.85</formula>
    </cfRule>
  </conditionalFormatting>
  <conditionalFormatting sqref="AV36">
    <cfRule type="expression" dxfId="4829" priority="404">
      <formula>AV36="X"</formula>
    </cfRule>
    <cfRule type="expression" dxfId="4828" priority="405">
      <formula>AV36="후보"</formula>
    </cfRule>
  </conditionalFormatting>
  <conditionalFormatting sqref="Z36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4827" priority="401" operator="greaterThan">
      <formula>0.9</formula>
    </cfRule>
    <cfRule type="cellIs" dxfId="4826" priority="402" operator="greaterThan">
      <formula>0.85</formula>
    </cfRule>
  </conditionalFormatting>
  <conditionalFormatting sqref="N36">
    <cfRule type="cellIs" dxfId="4825" priority="399" operator="greaterThan">
      <formula>0.9</formula>
    </cfRule>
    <cfRule type="cellIs" dxfId="4824" priority="400" operator="greaterThan">
      <formula>0.85</formula>
    </cfRule>
  </conditionalFormatting>
  <conditionalFormatting sqref="E36">
    <cfRule type="expression" dxfId="4823" priority="395">
      <formula>AND(IF(OR($Q36=1,$Q36=2),1,0),IF($X36&lt;=20,1,0))</formula>
    </cfRule>
    <cfRule type="expression" dxfId="4822" priority="396">
      <formula>AND(IF($Q36=2,1,0),IF($X36&lt;30,1,0))</formula>
    </cfRule>
    <cfRule type="expression" dxfId="4821" priority="397">
      <formula>AND(IF($Q36=3,1,0),IF($X36&lt;30,1,0))</formula>
    </cfRule>
    <cfRule type="expression" dxfId="4820" priority="398">
      <formula>AND(IF($Q36=3,1,IF($Q36=4,1,0)),IF($F36&lt;=85,1,0))</formula>
    </cfRule>
  </conditionalFormatting>
  <conditionalFormatting sqref="X36">
    <cfRule type="expression" dxfId="4819" priority="391">
      <formula>AND(IF(OR($Q36=1,$Q36=2),1,0),IF($X36&lt;=20,1,0))</formula>
    </cfRule>
    <cfRule type="expression" dxfId="4818" priority="392">
      <formula>AND(IF($Q36=2,1,0),IF($X36&lt;30,1,0))</formula>
    </cfRule>
    <cfRule type="expression" dxfId="4817" priority="393">
      <formula>AND(IF($Q36=3,1,0),IF($X36&lt;30,1,0))</formula>
    </cfRule>
    <cfRule type="expression" dxfId="4816" priority="394">
      <formula>AND(IF($Q36=3,1,IF($Q36=4,1,0)),IF($F36&lt;=85,1,0))</formula>
    </cfRule>
  </conditionalFormatting>
  <conditionalFormatting sqref="AI36">
    <cfRule type="expression" dxfId="4815" priority="387">
      <formula>AND(IF(OR($Q36=1,$Q36=2),1,0),IF($X36&lt;=20,1,0))</formula>
    </cfRule>
    <cfRule type="expression" dxfId="4814" priority="388">
      <formula>AND(IF($Q36=2,1,0),IF($X36&lt;30,1,0))</formula>
    </cfRule>
    <cfRule type="expression" dxfId="4813" priority="389">
      <formula>AND(IF($Q36=3,1,0),IF($X36&lt;30,1,0))</formula>
    </cfRule>
    <cfRule type="expression" dxfId="4812" priority="390">
      <formula>AND(IF($Q36=3,1,IF($Q36=4,1,0)),IF($F36&lt;=85,1,0))</formula>
    </cfRule>
  </conditionalFormatting>
  <conditionalFormatting sqref="AV37">
    <cfRule type="expression" dxfId="4811" priority="385">
      <formula>AV37="X"</formula>
    </cfRule>
    <cfRule type="expression" dxfId="4810" priority="386">
      <formula>AV37="후보"</formula>
    </cfRule>
  </conditionalFormatting>
  <conditionalFormatting sqref="Z37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4809" priority="382" operator="greaterThan">
      <formula>0.9</formula>
    </cfRule>
    <cfRule type="cellIs" dxfId="4808" priority="383" operator="greaterThan">
      <formula>0.85</formula>
    </cfRule>
  </conditionalFormatting>
  <conditionalFormatting sqref="N37">
    <cfRule type="cellIs" dxfId="4807" priority="380" operator="greaterThan">
      <formula>0.9</formula>
    </cfRule>
    <cfRule type="cellIs" dxfId="4806" priority="381" operator="greaterThan">
      <formula>0.85</formula>
    </cfRule>
  </conditionalFormatting>
  <conditionalFormatting sqref="E37">
    <cfRule type="expression" dxfId="4805" priority="376">
      <formula>AND(IF(OR($Q37=1,$Q37=2),1,0),IF($X37&lt;=20,1,0))</formula>
    </cfRule>
    <cfRule type="expression" dxfId="4804" priority="377">
      <formula>AND(IF($Q37=2,1,0),IF($X37&lt;30,1,0))</formula>
    </cfRule>
    <cfRule type="expression" dxfId="4803" priority="378">
      <formula>AND(IF($Q37=3,1,0),IF($X37&lt;30,1,0))</formula>
    </cfRule>
    <cfRule type="expression" dxfId="4802" priority="379">
      <formula>AND(IF($Q37=3,1,IF($Q37=4,1,0)),IF($F37&lt;=85,1,0))</formula>
    </cfRule>
  </conditionalFormatting>
  <conditionalFormatting sqref="X37">
    <cfRule type="expression" dxfId="4801" priority="372">
      <formula>AND(IF(OR($Q37=1,$Q37=2),1,0),IF($X37&lt;=20,1,0))</formula>
    </cfRule>
    <cfRule type="expression" dxfId="4800" priority="373">
      <formula>AND(IF($Q37=2,1,0),IF($X37&lt;30,1,0))</formula>
    </cfRule>
    <cfRule type="expression" dxfId="4799" priority="374">
      <formula>AND(IF($Q37=3,1,0),IF($X37&lt;30,1,0))</formula>
    </cfRule>
    <cfRule type="expression" dxfId="4798" priority="375">
      <formula>AND(IF($Q37=3,1,IF($Q37=4,1,0)),IF($F37&lt;=85,1,0))</formula>
    </cfRule>
  </conditionalFormatting>
  <conditionalFormatting sqref="AI37">
    <cfRule type="expression" dxfId="4797" priority="368">
      <formula>AND(IF(OR($Q37=1,$Q37=2),1,0),IF($X37&lt;=20,1,0))</formula>
    </cfRule>
    <cfRule type="expression" dxfId="4796" priority="369">
      <formula>AND(IF($Q37=2,1,0),IF($X37&lt;30,1,0))</formula>
    </cfRule>
    <cfRule type="expression" dxfId="4795" priority="370">
      <formula>AND(IF($Q37=3,1,0),IF($X37&lt;30,1,0))</formula>
    </cfRule>
    <cfRule type="expression" dxfId="4794" priority="371">
      <formula>AND(IF($Q37=3,1,IF($Q37=4,1,0)),IF($F37&lt;=85,1,0))</formula>
    </cfRule>
  </conditionalFormatting>
  <conditionalFormatting sqref="AV38">
    <cfRule type="expression" dxfId="4793" priority="366">
      <formula>AV38="X"</formula>
    </cfRule>
    <cfRule type="expression" dxfId="4792" priority="367">
      <formula>AV38="후보"</formula>
    </cfRule>
  </conditionalFormatting>
  <conditionalFormatting sqref="Z38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4791" priority="363" operator="greaterThan">
      <formula>0.9</formula>
    </cfRule>
    <cfRule type="cellIs" dxfId="4790" priority="364" operator="greaterThan">
      <formula>0.85</formula>
    </cfRule>
  </conditionalFormatting>
  <conditionalFormatting sqref="N38">
    <cfRule type="cellIs" dxfId="4789" priority="361" operator="greaterThan">
      <formula>0.9</formula>
    </cfRule>
    <cfRule type="cellIs" dxfId="4788" priority="362" operator="greaterThan">
      <formula>0.85</formula>
    </cfRule>
  </conditionalFormatting>
  <conditionalFormatting sqref="E38">
    <cfRule type="expression" dxfId="4787" priority="357">
      <formula>AND(IF(OR($Q38=1,$Q38=2),1,0),IF($X38&lt;=20,1,0))</formula>
    </cfRule>
    <cfRule type="expression" dxfId="4786" priority="358">
      <formula>AND(IF($Q38=2,1,0),IF($X38&lt;30,1,0))</formula>
    </cfRule>
    <cfRule type="expression" dxfId="4785" priority="359">
      <formula>AND(IF($Q38=3,1,0),IF($X38&lt;30,1,0))</formula>
    </cfRule>
    <cfRule type="expression" dxfId="4784" priority="360">
      <formula>AND(IF($Q38=3,1,IF($Q38=4,1,0)),IF($F38&lt;=85,1,0))</formula>
    </cfRule>
  </conditionalFormatting>
  <conditionalFormatting sqref="X38">
    <cfRule type="expression" dxfId="4783" priority="353">
      <formula>AND(IF(OR($Q38=1,$Q38=2),1,0),IF($X38&lt;=20,1,0))</formula>
    </cfRule>
    <cfRule type="expression" dxfId="4782" priority="354">
      <formula>AND(IF($Q38=2,1,0),IF($X38&lt;30,1,0))</formula>
    </cfRule>
    <cfRule type="expression" dxfId="4781" priority="355">
      <formula>AND(IF($Q38=3,1,0),IF($X38&lt;30,1,0))</formula>
    </cfRule>
    <cfRule type="expression" dxfId="4780" priority="356">
      <formula>AND(IF($Q38=3,1,IF($Q38=4,1,0)),IF($F38&lt;=85,1,0))</formula>
    </cfRule>
  </conditionalFormatting>
  <conditionalFormatting sqref="AI38">
    <cfRule type="expression" dxfId="4779" priority="349">
      <formula>AND(IF(OR($Q38=1,$Q38=2),1,0),IF($X38&lt;=20,1,0))</formula>
    </cfRule>
    <cfRule type="expression" dxfId="4778" priority="350">
      <formula>AND(IF($Q38=2,1,0),IF($X38&lt;30,1,0))</formula>
    </cfRule>
    <cfRule type="expression" dxfId="4777" priority="351">
      <formula>AND(IF($Q38=3,1,0),IF($X38&lt;30,1,0))</formula>
    </cfRule>
    <cfRule type="expression" dxfId="4776" priority="352">
      <formula>AND(IF($Q38=3,1,IF($Q38=4,1,0)),IF($F38&lt;=85,1,0))</formula>
    </cfRule>
  </conditionalFormatting>
  <conditionalFormatting sqref="AV39">
    <cfRule type="expression" dxfId="4775" priority="347">
      <formula>AV39="X"</formula>
    </cfRule>
    <cfRule type="expression" dxfId="4774" priority="348">
      <formula>AV39="후보"</formula>
    </cfRule>
  </conditionalFormatting>
  <conditionalFormatting sqref="Z39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4773" priority="344" operator="greaterThan">
      <formula>0.9</formula>
    </cfRule>
    <cfRule type="cellIs" dxfId="4772" priority="345" operator="greaterThan">
      <formula>0.85</formula>
    </cfRule>
  </conditionalFormatting>
  <conditionalFormatting sqref="AV40">
    <cfRule type="expression" dxfId="4771" priority="342">
      <formula>AV40="X"</formula>
    </cfRule>
    <cfRule type="expression" dxfId="4770" priority="343">
      <formula>AV40="후보"</formula>
    </cfRule>
  </conditionalFormatting>
  <conditionalFormatting sqref="Z40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4769" priority="339" operator="greaterThan">
      <formula>0.9</formula>
    </cfRule>
    <cfRule type="cellIs" dxfId="4768" priority="340" operator="greaterThan">
      <formula>0.85</formula>
    </cfRule>
  </conditionalFormatting>
  <conditionalFormatting sqref="N40">
    <cfRule type="cellIs" dxfId="4767" priority="337" operator="greaterThan">
      <formula>0.9</formula>
    </cfRule>
    <cfRule type="cellIs" dxfId="4766" priority="338" operator="greaterThan">
      <formula>0.85</formula>
    </cfRule>
  </conditionalFormatting>
  <conditionalFormatting sqref="E40">
    <cfRule type="expression" dxfId="4765" priority="333">
      <formula>AND(IF(OR($Q40=1,$Q40=2),1,0),IF($X40&lt;=20,1,0))</formula>
    </cfRule>
    <cfRule type="expression" dxfId="4764" priority="334">
      <formula>AND(IF($Q40=2,1,0),IF($X40&lt;30,1,0))</formula>
    </cfRule>
    <cfRule type="expression" dxfId="4763" priority="335">
      <formula>AND(IF($Q40=3,1,0),IF($X40&lt;30,1,0))</formula>
    </cfRule>
    <cfRule type="expression" dxfId="4762" priority="336">
      <formula>AND(IF($Q40=3,1,IF($Q40=4,1,0)),IF($F40&lt;=85,1,0))</formula>
    </cfRule>
  </conditionalFormatting>
  <conditionalFormatting sqref="X40">
    <cfRule type="expression" dxfId="4761" priority="329">
      <formula>AND(IF(OR($Q40=1,$Q40=2),1,0),IF($X40&lt;=20,1,0))</formula>
    </cfRule>
    <cfRule type="expression" dxfId="4760" priority="330">
      <formula>AND(IF($Q40=2,1,0),IF($X40&lt;30,1,0))</formula>
    </cfRule>
    <cfRule type="expression" dxfId="4759" priority="331">
      <formula>AND(IF($Q40=3,1,0),IF($X40&lt;30,1,0))</formula>
    </cfRule>
    <cfRule type="expression" dxfId="4758" priority="332">
      <formula>AND(IF($Q40=3,1,IF($Q40=4,1,0)),IF($F40&lt;=85,1,0))</formula>
    </cfRule>
  </conditionalFormatting>
  <conditionalFormatting sqref="AI40">
    <cfRule type="expression" dxfId="4757" priority="325">
      <formula>AND(IF(OR($Q40=1,$Q40=2),1,0),IF($X40&lt;=20,1,0))</formula>
    </cfRule>
    <cfRule type="expression" dxfId="4756" priority="326">
      <formula>AND(IF($Q40=2,1,0),IF($X40&lt;30,1,0))</formula>
    </cfRule>
    <cfRule type="expression" dxfId="4755" priority="327">
      <formula>AND(IF($Q40=3,1,0),IF($X40&lt;30,1,0))</formula>
    </cfRule>
    <cfRule type="expression" dxfId="4754" priority="328">
      <formula>AND(IF($Q40=3,1,IF($Q40=4,1,0)),IF($F40&lt;=85,1,0))</formula>
    </cfRule>
  </conditionalFormatting>
  <conditionalFormatting sqref="AV41">
    <cfRule type="expression" dxfId="4753" priority="323">
      <formula>AV41="X"</formula>
    </cfRule>
    <cfRule type="expression" dxfId="4752" priority="324">
      <formula>AV41="후보"</formula>
    </cfRule>
  </conditionalFormatting>
  <conditionalFormatting sqref="Z41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4751" priority="320" operator="greaterThan">
      <formula>0.9</formula>
    </cfRule>
    <cfRule type="cellIs" dxfId="4750" priority="321" operator="greaterThan">
      <formula>0.85</formula>
    </cfRule>
  </conditionalFormatting>
  <conditionalFormatting sqref="N41">
    <cfRule type="cellIs" dxfId="4749" priority="318" operator="greaterThan">
      <formula>0.9</formula>
    </cfRule>
    <cfRule type="cellIs" dxfId="4748" priority="319" operator="greaterThan">
      <formula>0.85</formula>
    </cfRule>
  </conditionalFormatting>
  <conditionalFormatting sqref="E41">
    <cfRule type="expression" dxfId="4747" priority="314">
      <formula>AND(IF(OR($Q41=1,$Q41=2),1,0),IF($X41&lt;=20,1,0))</formula>
    </cfRule>
    <cfRule type="expression" dxfId="4746" priority="315">
      <formula>AND(IF($Q41=2,1,0),IF($X41&lt;30,1,0))</formula>
    </cfRule>
    <cfRule type="expression" dxfId="4745" priority="316">
      <formula>AND(IF($Q41=3,1,0),IF($X41&lt;30,1,0))</formula>
    </cfRule>
    <cfRule type="expression" dxfId="4744" priority="317">
      <formula>AND(IF($Q41=3,1,IF($Q41=4,1,0)),IF($F41&lt;=85,1,0))</formula>
    </cfRule>
  </conditionalFormatting>
  <conditionalFormatting sqref="X41">
    <cfRule type="expression" dxfId="4743" priority="310">
      <formula>AND(IF(OR($Q41=1,$Q41=2),1,0),IF($X41&lt;=20,1,0))</formula>
    </cfRule>
    <cfRule type="expression" dxfId="4742" priority="311">
      <formula>AND(IF($Q41=2,1,0),IF($X41&lt;30,1,0))</formula>
    </cfRule>
    <cfRule type="expression" dxfId="4741" priority="312">
      <formula>AND(IF($Q41=3,1,0),IF($X41&lt;30,1,0))</formula>
    </cfRule>
    <cfRule type="expression" dxfId="4740" priority="313">
      <formula>AND(IF($Q41=3,1,IF($Q41=4,1,0)),IF($F41&lt;=85,1,0))</formula>
    </cfRule>
  </conditionalFormatting>
  <conditionalFormatting sqref="AI41">
    <cfRule type="expression" dxfId="4739" priority="306">
      <formula>AND(IF(OR($Q41=1,$Q41=2),1,0),IF($X41&lt;=20,1,0))</formula>
    </cfRule>
    <cfRule type="expression" dxfId="4738" priority="307">
      <formula>AND(IF($Q41=2,1,0),IF($X41&lt;30,1,0))</formula>
    </cfRule>
    <cfRule type="expression" dxfId="4737" priority="308">
      <formula>AND(IF($Q41=3,1,0),IF($X41&lt;30,1,0))</formula>
    </cfRule>
    <cfRule type="expression" dxfId="4736" priority="309">
      <formula>AND(IF($Q41=3,1,IF($Q41=4,1,0)),IF($F41&lt;=85,1,0))</formula>
    </cfRule>
  </conditionalFormatting>
  <conditionalFormatting sqref="AV42">
    <cfRule type="expression" dxfId="4735" priority="304">
      <formula>AV42="X"</formula>
    </cfRule>
    <cfRule type="expression" dxfId="4734" priority="305">
      <formula>AV42="후보"</formula>
    </cfRule>
  </conditionalFormatting>
  <conditionalFormatting sqref="Z42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4733" priority="301" operator="greaterThan">
      <formula>0.9</formula>
    </cfRule>
    <cfRule type="cellIs" dxfId="4732" priority="302" operator="greaterThan">
      <formula>0.85</formula>
    </cfRule>
  </conditionalFormatting>
  <conditionalFormatting sqref="AV43">
    <cfRule type="expression" dxfId="4731" priority="299">
      <formula>AV43="X"</formula>
    </cfRule>
    <cfRule type="expression" dxfId="4730" priority="300">
      <formula>AV43="후보"</formula>
    </cfRule>
  </conditionalFormatting>
  <conditionalFormatting sqref="Z43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4729" priority="296" operator="greaterThan">
      <formula>0.9</formula>
    </cfRule>
    <cfRule type="cellIs" dxfId="4728" priority="297" operator="greaterThan">
      <formula>0.85</formula>
    </cfRule>
  </conditionalFormatting>
  <conditionalFormatting sqref="N43">
    <cfRule type="cellIs" dxfId="4727" priority="294" operator="greaterThan">
      <formula>0.9</formula>
    </cfRule>
    <cfRule type="cellIs" dxfId="4726" priority="295" operator="greaterThan">
      <formula>0.85</formula>
    </cfRule>
  </conditionalFormatting>
  <conditionalFormatting sqref="E43">
    <cfRule type="expression" dxfId="4725" priority="290">
      <formula>AND(IF(OR($Q43=1,$Q43=2),1,0),IF($X43&lt;=20,1,0))</formula>
    </cfRule>
    <cfRule type="expression" dxfId="4724" priority="291">
      <formula>AND(IF($Q43=2,1,0),IF($X43&lt;30,1,0))</formula>
    </cfRule>
    <cfRule type="expression" dxfId="4723" priority="292">
      <formula>AND(IF($Q43=3,1,0),IF($X43&lt;30,1,0))</formula>
    </cfRule>
    <cfRule type="expression" dxfId="4722" priority="293">
      <formula>AND(IF($Q43=3,1,IF($Q43=4,1,0)),IF($F43&lt;=85,1,0))</formula>
    </cfRule>
  </conditionalFormatting>
  <conditionalFormatting sqref="X43">
    <cfRule type="expression" dxfId="4721" priority="286">
      <formula>AND(IF(OR($Q43=1,$Q43=2),1,0),IF($X43&lt;=20,1,0))</formula>
    </cfRule>
    <cfRule type="expression" dxfId="4720" priority="287">
      <formula>AND(IF($Q43=2,1,0),IF($X43&lt;30,1,0))</formula>
    </cfRule>
    <cfRule type="expression" dxfId="4719" priority="288">
      <formula>AND(IF($Q43=3,1,0),IF($X43&lt;30,1,0))</formula>
    </cfRule>
    <cfRule type="expression" dxfId="4718" priority="289">
      <formula>AND(IF($Q43=3,1,IF($Q43=4,1,0)),IF($F43&lt;=85,1,0))</formula>
    </cfRule>
  </conditionalFormatting>
  <conditionalFormatting sqref="AI43">
    <cfRule type="expression" dxfId="4717" priority="282">
      <formula>AND(IF(OR($Q43=1,$Q43=2),1,0),IF($X43&lt;=20,1,0))</formula>
    </cfRule>
    <cfRule type="expression" dxfId="4716" priority="283">
      <formula>AND(IF($Q43=2,1,0),IF($X43&lt;30,1,0))</formula>
    </cfRule>
    <cfRule type="expression" dxfId="4715" priority="284">
      <formula>AND(IF($Q43=3,1,0),IF($X43&lt;30,1,0))</formula>
    </cfRule>
    <cfRule type="expression" dxfId="4714" priority="285">
      <formula>AND(IF($Q43=3,1,IF($Q43=4,1,0)),IF($F43&lt;=85,1,0))</formula>
    </cfRule>
  </conditionalFormatting>
  <conditionalFormatting sqref="AV44">
    <cfRule type="expression" dxfId="4713" priority="280">
      <formula>AV44="X"</formula>
    </cfRule>
    <cfRule type="expression" dxfId="4712" priority="281">
      <formula>AV44="후보"</formula>
    </cfRule>
  </conditionalFormatting>
  <conditionalFormatting sqref="Z44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4711" priority="277" operator="greaterThan">
      <formula>0.9</formula>
    </cfRule>
    <cfRule type="cellIs" dxfId="4710" priority="278" operator="greaterThan">
      <formula>0.85</formula>
    </cfRule>
  </conditionalFormatting>
  <conditionalFormatting sqref="N44">
    <cfRule type="cellIs" dxfId="4709" priority="275" operator="greaterThan">
      <formula>0.9</formula>
    </cfRule>
    <cfRule type="cellIs" dxfId="4708" priority="276" operator="greaterThan">
      <formula>0.85</formula>
    </cfRule>
  </conditionalFormatting>
  <conditionalFormatting sqref="E44">
    <cfRule type="expression" dxfId="4707" priority="271">
      <formula>AND(IF(OR($Q44=1,$Q44=2),1,0),IF($X44&lt;=20,1,0))</formula>
    </cfRule>
    <cfRule type="expression" dxfId="4706" priority="272">
      <formula>AND(IF($Q44=2,1,0),IF($X44&lt;30,1,0))</formula>
    </cfRule>
    <cfRule type="expression" dxfId="4705" priority="273">
      <formula>AND(IF($Q44=3,1,0),IF($X44&lt;30,1,0))</formula>
    </cfRule>
    <cfRule type="expression" dxfId="4704" priority="274">
      <formula>AND(IF($Q44=3,1,IF($Q44=4,1,0)),IF($F44&lt;=85,1,0))</formula>
    </cfRule>
  </conditionalFormatting>
  <conditionalFormatting sqref="X44">
    <cfRule type="expression" dxfId="4703" priority="267">
      <formula>AND(IF(OR($Q44=1,$Q44=2),1,0),IF($X44&lt;=20,1,0))</formula>
    </cfRule>
    <cfRule type="expression" dxfId="4702" priority="268">
      <formula>AND(IF($Q44=2,1,0),IF($X44&lt;30,1,0))</formula>
    </cfRule>
    <cfRule type="expression" dxfId="4701" priority="269">
      <formula>AND(IF($Q44=3,1,0),IF($X44&lt;30,1,0))</formula>
    </cfRule>
    <cfRule type="expression" dxfId="4700" priority="270">
      <formula>AND(IF($Q44=3,1,IF($Q44=4,1,0)),IF($F44&lt;=85,1,0))</formula>
    </cfRule>
  </conditionalFormatting>
  <conditionalFormatting sqref="AI44">
    <cfRule type="expression" dxfId="4699" priority="263">
      <formula>AND(IF(OR($Q44=1,$Q44=2),1,0),IF($X44&lt;=20,1,0))</formula>
    </cfRule>
    <cfRule type="expression" dxfId="4698" priority="264">
      <formula>AND(IF($Q44=2,1,0),IF($X44&lt;30,1,0))</formula>
    </cfRule>
    <cfRule type="expression" dxfId="4697" priority="265">
      <formula>AND(IF($Q44=3,1,0),IF($X44&lt;30,1,0))</formula>
    </cfRule>
    <cfRule type="expression" dxfId="4696" priority="266">
      <formula>AND(IF($Q44=3,1,IF($Q44=4,1,0)),IF($F44&lt;=85,1,0))</formula>
    </cfRule>
  </conditionalFormatting>
  <conditionalFormatting sqref="AV45">
    <cfRule type="expression" dxfId="4695" priority="261">
      <formula>AV45="X"</formula>
    </cfRule>
    <cfRule type="expression" dxfId="4694" priority="262">
      <formula>AV45="후보"</formula>
    </cfRule>
  </conditionalFormatting>
  <conditionalFormatting sqref="Z45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4693" priority="258" operator="greaterThan">
      <formula>0.9</formula>
    </cfRule>
    <cfRule type="cellIs" dxfId="4692" priority="259" operator="greaterThan">
      <formula>0.85</formula>
    </cfRule>
  </conditionalFormatting>
  <conditionalFormatting sqref="N45">
    <cfRule type="cellIs" dxfId="4691" priority="256" operator="greaterThan">
      <formula>0.9</formula>
    </cfRule>
    <cfRule type="cellIs" dxfId="4690" priority="257" operator="greaterThan">
      <formula>0.85</formula>
    </cfRule>
  </conditionalFormatting>
  <conditionalFormatting sqref="E45">
    <cfRule type="expression" dxfId="4689" priority="252">
      <formula>AND(IF(OR($Q45=1,$Q45=2),1,0),IF($X45&lt;=20,1,0))</formula>
    </cfRule>
    <cfRule type="expression" dxfId="4688" priority="253">
      <formula>AND(IF($Q45=2,1,0),IF($X45&lt;30,1,0))</formula>
    </cfRule>
    <cfRule type="expression" dxfId="4687" priority="254">
      <formula>AND(IF($Q45=3,1,0),IF($X45&lt;30,1,0))</formula>
    </cfRule>
    <cfRule type="expression" dxfId="4686" priority="255">
      <formula>AND(IF($Q45=3,1,IF($Q45=4,1,0)),IF($F45&lt;=85,1,0))</formula>
    </cfRule>
  </conditionalFormatting>
  <conditionalFormatting sqref="X45">
    <cfRule type="expression" dxfId="4685" priority="248">
      <formula>AND(IF(OR($Q45=1,$Q45=2),1,0),IF($X45&lt;=20,1,0))</formula>
    </cfRule>
    <cfRule type="expression" dxfId="4684" priority="249">
      <formula>AND(IF($Q45=2,1,0),IF($X45&lt;30,1,0))</formula>
    </cfRule>
    <cfRule type="expression" dxfId="4683" priority="250">
      <formula>AND(IF($Q45=3,1,0),IF($X45&lt;30,1,0))</formula>
    </cfRule>
    <cfRule type="expression" dxfId="4682" priority="251">
      <formula>AND(IF($Q45=3,1,IF($Q45=4,1,0)),IF($F45&lt;=85,1,0))</formula>
    </cfRule>
  </conditionalFormatting>
  <conditionalFormatting sqref="AI45">
    <cfRule type="expression" dxfId="4681" priority="244">
      <formula>AND(IF(OR($Q45=1,$Q45=2),1,0),IF($X45&lt;=20,1,0))</formula>
    </cfRule>
    <cfRule type="expression" dxfId="4680" priority="245">
      <formula>AND(IF($Q45=2,1,0),IF($X45&lt;30,1,0))</formula>
    </cfRule>
    <cfRule type="expression" dxfId="4679" priority="246">
      <formula>AND(IF($Q45=3,1,0),IF($X45&lt;30,1,0))</formula>
    </cfRule>
    <cfRule type="expression" dxfId="4678" priority="247">
      <formula>AND(IF($Q45=3,1,IF($Q45=4,1,0)),IF($F45&lt;=85,1,0))</formula>
    </cfRule>
  </conditionalFormatting>
  <conditionalFormatting sqref="AV46">
    <cfRule type="expression" dxfId="4677" priority="242">
      <formula>AV46="X"</formula>
    </cfRule>
    <cfRule type="expression" dxfId="4676" priority="243">
      <formula>AV46="후보"</formula>
    </cfRule>
  </conditionalFormatting>
  <conditionalFormatting sqref="Z46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4675" priority="239" operator="greaterThan">
      <formula>0.9</formula>
    </cfRule>
    <cfRule type="cellIs" dxfId="4674" priority="240" operator="greaterThan">
      <formula>0.85</formula>
    </cfRule>
  </conditionalFormatting>
  <conditionalFormatting sqref="N46">
    <cfRule type="cellIs" dxfId="4673" priority="237" operator="greaterThan">
      <formula>0.9</formula>
    </cfRule>
    <cfRule type="cellIs" dxfId="4672" priority="238" operator="greaterThan">
      <formula>0.85</formula>
    </cfRule>
  </conditionalFormatting>
  <conditionalFormatting sqref="E46">
    <cfRule type="expression" dxfId="4671" priority="233">
      <formula>AND(IF(OR($Q46=1,$Q46=2),1,0),IF($X46&lt;=20,1,0))</formula>
    </cfRule>
    <cfRule type="expression" dxfId="4670" priority="234">
      <formula>AND(IF($Q46=2,1,0),IF($X46&lt;30,1,0))</formula>
    </cfRule>
    <cfRule type="expression" dxfId="4669" priority="235">
      <formula>AND(IF($Q46=3,1,0),IF($X46&lt;30,1,0))</formula>
    </cfRule>
    <cfRule type="expression" dxfId="4668" priority="236">
      <formula>AND(IF($Q46=3,1,IF($Q46=4,1,0)),IF($F46&lt;=85,1,0))</formula>
    </cfRule>
  </conditionalFormatting>
  <conditionalFormatting sqref="X46">
    <cfRule type="expression" dxfId="4667" priority="229">
      <formula>AND(IF(OR($Q46=1,$Q46=2),1,0),IF($X46&lt;=20,1,0))</formula>
    </cfRule>
    <cfRule type="expression" dxfId="4666" priority="230">
      <formula>AND(IF($Q46=2,1,0),IF($X46&lt;30,1,0))</formula>
    </cfRule>
    <cfRule type="expression" dxfId="4665" priority="231">
      <formula>AND(IF($Q46=3,1,0),IF($X46&lt;30,1,0))</formula>
    </cfRule>
    <cfRule type="expression" dxfId="4664" priority="232">
      <formula>AND(IF($Q46=3,1,IF($Q46=4,1,0)),IF($F46&lt;=85,1,0))</formula>
    </cfRule>
  </conditionalFormatting>
  <conditionalFormatting sqref="AI46">
    <cfRule type="expression" dxfId="4663" priority="225">
      <formula>AND(IF(OR($Q46=1,$Q46=2),1,0),IF($X46&lt;=20,1,0))</formula>
    </cfRule>
    <cfRule type="expression" dxfId="4662" priority="226">
      <formula>AND(IF($Q46=2,1,0),IF($X46&lt;30,1,0))</formula>
    </cfRule>
    <cfRule type="expression" dxfId="4661" priority="227">
      <formula>AND(IF($Q46=3,1,0),IF($X46&lt;30,1,0))</formula>
    </cfRule>
    <cfRule type="expression" dxfId="4660" priority="228">
      <formula>AND(IF($Q46=3,1,IF($Q46=4,1,0)),IF($F46&lt;=85,1,0))</formula>
    </cfRule>
  </conditionalFormatting>
  <conditionalFormatting sqref="AV47">
    <cfRule type="expression" dxfId="4659" priority="223">
      <formula>AV47="X"</formula>
    </cfRule>
    <cfRule type="expression" dxfId="4658" priority="224">
      <formula>AV47="후보"</formula>
    </cfRule>
  </conditionalFormatting>
  <conditionalFormatting sqref="Z47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4657" priority="220" operator="greaterThan">
      <formula>0.9</formula>
    </cfRule>
    <cfRule type="cellIs" dxfId="4656" priority="221" operator="greaterThan">
      <formula>0.85</formula>
    </cfRule>
  </conditionalFormatting>
  <conditionalFormatting sqref="N47">
    <cfRule type="cellIs" dxfId="4655" priority="218" operator="greaterThan">
      <formula>0.9</formula>
    </cfRule>
    <cfRule type="cellIs" dxfId="4654" priority="219" operator="greaterThan">
      <formula>0.85</formula>
    </cfRule>
  </conditionalFormatting>
  <conditionalFormatting sqref="E47">
    <cfRule type="expression" dxfId="4653" priority="214">
      <formula>AND(IF(OR($Q47=1,$Q47=2),1,0),IF($X47&lt;=20,1,0))</formula>
    </cfRule>
    <cfRule type="expression" dxfId="4652" priority="215">
      <formula>AND(IF($Q47=2,1,0),IF($X47&lt;30,1,0))</formula>
    </cfRule>
    <cfRule type="expression" dxfId="4651" priority="216">
      <formula>AND(IF($Q47=3,1,0),IF($X47&lt;30,1,0))</formula>
    </cfRule>
    <cfRule type="expression" dxfId="4650" priority="217">
      <formula>AND(IF($Q47=3,1,IF($Q47=4,1,0)),IF($F47&lt;=85,1,0))</formula>
    </cfRule>
  </conditionalFormatting>
  <conditionalFormatting sqref="X47">
    <cfRule type="expression" dxfId="4649" priority="210">
      <formula>AND(IF(OR($Q47=1,$Q47=2),1,0),IF($X47&lt;=20,1,0))</formula>
    </cfRule>
    <cfRule type="expression" dxfId="4648" priority="211">
      <formula>AND(IF($Q47=2,1,0),IF($X47&lt;30,1,0))</formula>
    </cfRule>
    <cfRule type="expression" dxfId="4647" priority="212">
      <formula>AND(IF($Q47=3,1,0),IF($X47&lt;30,1,0))</formula>
    </cfRule>
    <cfRule type="expression" dxfId="4646" priority="213">
      <formula>AND(IF($Q47=3,1,IF($Q47=4,1,0)),IF($F47&lt;=85,1,0))</formula>
    </cfRule>
  </conditionalFormatting>
  <conditionalFormatting sqref="AI47">
    <cfRule type="expression" dxfId="4645" priority="206">
      <formula>AND(IF(OR($Q47=1,$Q47=2),1,0),IF($X47&lt;=20,1,0))</formula>
    </cfRule>
    <cfRule type="expression" dxfId="4644" priority="207">
      <formula>AND(IF($Q47=2,1,0),IF($X47&lt;30,1,0))</formula>
    </cfRule>
    <cfRule type="expression" dxfId="4643" priority="208">
      <formula>AND(IF($Q47=3,1,0),IF($X47&lt;30,1,0))</formula>
    </cfRule>
    <cfRule type="expression" dxfId="4642" priority="209">
      <formula>AND(IF($Q47=3,1,IF($Q47=4,1,0)),IF($F47&lt;=85,1,0))</formula>
    </cfRule>
  </conditionalFormatting>
  <conditionalFormatting sqref="AV48">
    <cfRule type="expression" dxfId="4641" priority="204">
      <formula>AV48="X"</formula>
    </cfRule>
    <cfRule type="expression" dxfId="4640" priority="205">
      <formula>AV48="후보"</formula>
    </cfRule>
  </conditionalFormatting>
  <conditionalFormatting sqref="Z48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4639" priority="201" operator="greaterThan">
      <formula>0.9</formula>
    </cfRule>
    <cfRule type="cellIs" dxfId="4638" priority="202" operator="greaterThan">
      <formula>0.85</formula>
    </cfRule>
  </conditionalFormatting>
  <conditionalFormatting sqref="N48">
    <cfRule type="cellIs" dxfId="4637" priority="199" operator="greaterThan">
      <formula>0.9</formula>
    </cfRule>
    <cfRule type="cellIs" dxfId="4636" priority="200" operator="greaterThan">
      <formula>0.85</formula>
    </cfRule>
  </conditionalFormatting>
  <conditionalFormatting sqref="E48">
    <cfRule type="expression" dxfId="4635" priority="195">
      <formula>AND(IF(OR($Q48=1,$Q48=2),1,0),IF($X48&lt;=20,1,0))</formula>
    </cfRule>
    <cfRule type="expression" dxfId="4634" priority="196">
      <formula>AND(IF($Q48=2,1,0),IF($X48&lt;30,1,0))</formula>
    </cfRule>
    <cfRule type="expression" dxfId="4633" priority="197">
      <formula>AND(IF($Q48=3,1,0),IF($X48&lt;30,1,0))</formula>
    </cfRule>
    <cfRule type="expression" dxfId="4632" priority="198">
      <formula>AND(IF($Q48=3,1,IF($Q48=4,1,0)),IF($F48&lt;=85,1,0))</formula>
    </cfRule>
  </conditionalFormatting>
  <conditionalFormatting sqref="X48">
    <cfRule type="expression" dxfId="4631" priority="191">
      <formula>AND(IF(OR($Q48=1,$Q48=2),1,0),IF($X48&lt;=20,1,0))</formula>
    </cfRule>
    <cfRule type="expression" dxfId="4630" priority="192">
      <formula>AND(IF($Q48=2,1,0),IF($X48&lt;30,1,0))</formula>
    </cfRule>
    <cfRule type="expression" dxfId="4629" priority="193">
      <formula>AND(IF($Q48=3,1,0),IF($X48&lt;30,1,0))</formula>
    </cfRule>
    <cfRule type="expression" dxfId="4628" priority="194">
      <formula>AND(IF($Q48=3,1,IF($Q48=4,1,0)),IF($F48&lt;=85,1,0))</formula>
    </cfRule>
  </conditionalFormatting>
  <conditionalFormatting sqref="AI48">
    <cfRule type="expression" dxfId="4627" priority="187">
      <formula>AND(IF(OR($Q48=1,$Q48=2),1,0),IF($X48&lt;=20,1,0))</formula>
    </cfRule>
    <cfRule type="expression" dxfId="4626" priority="188">
      <formula>AND(IF($Q48=2,1,0),IF($X48&lt;30,1,0))</formula>
    </cfRule>
    <cfRule type="expression" dxfId="4625" priority="189">
      <formula>AND(IF($Q48=3,1,0),IF($X48&lt;30,1,0))</formula>
    </cfRule>
    <cfRule type="expression" dxfId="4624" priority="190">
      <formula>AND(IF($Q48=3,1,IF($Q48=4,1,0)),IF($F48&lt;=85,1,0))</formula>
    </cfRule>
  </conditionalFormatting>
  <conditionalFormatting sqref="AV49">
    <cfRule type="expression" dxfId="4623" priority="185">
      <formula>AV49="X"</formula>
    </cfRule>
    <cfRule type="expression" dxfId="4622" priority="186">
      <formula>AV49="후보"</formula>
    </cfRule>
  </conditionalFormatting>
  <conditionalFormatting sqref="Z49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4621" priority="182" operator="greaterThan">
      <formula>0.9</formula>
    </cfRule>
    <cfRule type="cellIs" dxfId="4620" priority="183" operator="greaterThan">
      <formula>0.85</formula>
    </cfRule>
  </conditionalFormatting>
  <conditionalFormatting sqref="N49">
    <cfRule type="cellIs" dxfId="4619" priority="180" operator="greaterThan">
      <formula>0.9</formula>
    </cfRule>
    <cfRule type="cellIs" dxfId="4618" priority="181" operator="greaterThan">
      <formula>0.85</formula>
    </cfRule>
  </conditionalFormatting>
  <conditionalFormatting sqref="E49">
    <cfRule type="expression" dxfId="4617" priority="176">
      <formula>AND(IF(OR($Q49=1,$Q49=2),1,0),IF($X49&lt;=20,1,0))</formula>
    </cfRule>
    <cfRule type="expression" dxfId="4616" priority="177">
      <formula>AND(IF($Q49=2,1,0),IF($X49&lt;30,1,0))</formula>
    </cfRule>
    <cfRule type="expression" dxfId="4615" priority="178">
      <formula>AND(IF($Q49=3,1,0),IF($X49&lt;30,1,0))</formula>
    </cfRule>
    <cfRule type="expression" dxfId="4614" priority="179">
      <formula>AND(IF($Q49=3,1,IF($Q49=4,1,0)),IF($F49&lt;=85,1,0))</formula>
    </cfRule>
  </conditionalFormatting>
  <conditionalFormatting sqref="X49">
    <cfRule type="expression" dxfId="4613" priority="172">
      <formula>AND(IF(OR($Q49=1,$Q49=2),1,0),IF($X49&lt;=20,1,0))</formula>
    </cfRule>
    <cfRule type="expression" dxfId="4612" priority="173">
      <formula>AND(IF($Q49=2,1,0),IF($X49&lt;30,1,0))</formula>
    </cfRule>
    <cfRule type="expression" dxfId="4611" priority="174">
      <formula>AND(IF($Q49=3,1,0),IF($X49&lt;30,1,0))</formula>
    </cfRule>
    <cfRule type="expression" dxfId="4610" priority="175">
      <formula>AND(IF($Q49=3,1,IF($Q49=4,1,0)),IF($F49&lt;=85,1,0))</formula>
    </cfRule>
  </conditionalFormatting>
  <conditionalFormatting sqref="AI49">
    <cfRule type="expression" dxfId="4609" priority="168">
      <formula>AND(IF(OR($Q49=1,$Q49=2),1,0),IF($X49&lt;=20,1,0))</formula>
    </cfRule>
    <cfRule type="expression" dxfId="4608" priority="169">
      <formula>AND(IF($Q49=2,1,0),IF($X49&lt;30,1,0))</formula>
    </cfRule>
    <cfRule type="expression" dxfId="4607" priority="170">
      <formula>AND(IF($Q49=3,1,0),IF($X49&lt;30,1,0))</formula>
    </cfRule>
    <cfRule type="expression" dxfId="4606" priority="171">
      <formula>AND(IF($Q49=3,1,IF($Q49=4,1,0)),IF($F49&lt;=85,1,0))</formula>
    </cfRule>
  </conditionalFormatting>
  <conditionalFormatting sqref="AV50">
    <cfRule type="expression" dxfId="4605" priority="166">
      <formula>AV50="X"</formula>
    </cfRule>
    <cfRule type="expression" dxfId="4604" priority="167">
      <formula>AV50="후보"</formula>
    </cfRule>
  </conditionalFormatting>
  <conditionalFormatting sqref="Z50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4603" priority="163" operator="greaterThan">
      <formula>0.9</formula>
    </cfRule>
    <cfRule type="cellIs" dxfId="4602" priority="164" operator="greaterThan">
      <formula>0.85</formula>
    </cfRule>
  </conditionalFormatting>
  <conditionalFormatting sqref="AV51">
    <cfRule type="expression" dxfId="4601" priority="161">
      <formula>AV51="X"</formula>
    </cfRule>
    <cfRule type="expression" dxfId="4600" priority="162">
      <formula>AV51="후보"</formula>
    </cfRule>
  </conditionalFormatting>
  <conditionalFormatting sqref="Z5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4599" priority="158" operator="greaterThan">
      <formula>0.9</formula>
    </cfRule>
    <cfRule type="cellIs" dxfId="4598" priority="159" operator="greaterThan">
      <formula>0.85</formula>
    </cfRule>
  </conditionalFormatting>
  <conditionalFormatting sqref="N51">
    <cfRule type="cellIs" dxfId="4597" priority="156" operator="greaterThan">
      <formula>0.9</formula>
    </cfRule>
    <cfRule type="cellIs" dxfId="4596" priority="157" operator="greaterThan">
      <formula>0.85</formula>
    </cfRule>
  </conditionalFormatting>
  <conditionalFormatting sqref="E51">
    <cfRule type="expression" dxfId="4595" priority="152">
      <formula>AND(IF(OR($Q51=1,$Q51=2),1,0),IF($X51&lt;=20,1,0))</formula>
    </cfRule>
    <cfRule type="expression" dxfId="4594" priority="153">
      <formula>AND(IF($Q51=2,1,0),IF($X51&lt;30,1,0))</formula>
    </cfRule>
    <cfRule type="expression" dxfId="4593" priority="154">
      <formula>AND(IF($Q51=3,1,0),IF($X51&lt;30,1,0))</formula>
    </cfRule>
    <cfRule type="expression" dxfId="4592" priority="155">
      <formula>AND(IF($Q51=3,1,IF($Q51=4,1,0)),IF($F51&lt;=85,1,0))</formula>
    </cfRule>
  </conditionalFormatting>
  <conditionalFormatting sqref="X51">
    <cfRule type="expression" dxfId="4591" priority="148">
      <formula>AND(IF(OR($Q51=1,$Q51=2),1,0),IF($X51&lt;=20,1,0))</formula>
    </cfRule>
    <cfRule type="expression" dxfId="4590" priority="149">
      <formula>AND(IF($Q51=2,1,0),IF($X51&lt;30,1,0))</formula>
    </cfRule>
    <cfRule type="expression" dxfId="4589" priority="150">
      <formula>AND(IF($Q51=3,1,0),IF($X51&lt;30,1,0))</formula>
    </cfRule>
    <cfRule type="expression" dxfId="4588" priority="151">
      <formula>AND(IF($Q51=3,1,IF($Q51=4,1,0)),IF($F51&lt;=85,1,0))</formula>
    </cfRule>
  </conditionalFormatting>
  <conditionalFormatting sqref="AI51">
    <cfRule type="expression" dxfId="4587" priority="144">
      <formula>AND(IF(OR($Q51=1,$Q51=2),1,0),IF($X51&lt;=20,1,0))</formula>
    </cfRule>
    <cfRule type="expression" dxfId="4586" priority="145">
      <formula>AND(IF($Q51=2,1,0),IF($X51&lt;30,1,0))</formula>
    </cfRule>
    <cfRule type="expression" dxfId="4585" priority="146">
      <formula>AND(IF($Q51=3,1,0),IF($X51&lt;30,1,0))</formula>
    </cfRule>
    <cfRule type="expression" dxfId="4584" priority="147">
      <formula>AND(IF($Q51=3,1,IF($Q51=4,1,0)),IF($F51&lt;=85,1,0))</formula>
    </cfRule>
  </conditionalFormatting>
  <conditionalFormatting sqref="AV52">
    <cfRule type="expression" dxfId="4583" priority="142">
      <formula>AV52="X"</formula>
    </cfRule>
    <cfRule type="expression" dxfId="4582" priority="143">
      <formula>AV52="후보"</formula>
    </cfRule>
  </conditionalFormatting>
  <conditionalFormatting sqref="Z52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4581" priority="139" operator="greaterThan">
      <formula>0.9</formula>
    </cfRule>
    <cfRule type="cellIs" dxfId="4580" priority="140" operator="greaterThan">
      <formula>0.85</formula>
    </cfRule>
  </conditionalFormatting>
  <conditionalFormatting sqref="N52">
    <cfRule type="cellIs" dxfId="4579" priority="137" operator="greaterThan">
      <formula>0.9</formula>
    </cfRule>
    <cfRule type="cellIs" dxfId="4578" priority="138" operator="greaterThan">
      <formula>0.85</formula>
    </cfRule>
  </conditionalFormatting>
  <conditionalFormatting sqref="E52">
    <cfRule type="expression" dxfId="4577" priority="133">
      <formula>AND(IF(OR($Q52=1,$Q52=2),1,0),IF($X52&lt;=20,1,0))</formula>
    </cfRule>
    <cfRule type="expression" dxfId="4576" priority="134">
      <formula>AND(IF($Q52=2,1,0),IF($X52&lt;30,1,0))</formula>
    </cfRule>
    <cfRule type="expression" dxfId="4575" priority="135">
      <formula>AND(IF($Q52=3,1,0),IF($X52&lt;30,1,0))</formula>
    </cfRule>
    <cfRule type="expression" dxfId="4574" priority="136">
      <formula>AND(IF($Q52=3,1,IF($Q52=4,1,0)),IF($F52&lt;=85,1,0))</formula>
    </cfRule>
  </conditionalFormatting>
  <conditionalFormatting sqref="X52">
    <cfRule type="expression" dxfId="4573" priority="129">
      <formula>AND(IF(OR($Q52=1,$Q52=2),1,0),IF($X52&lt;=20,1,0))</formula>
    </cfRule>
    <cfRule type="expression" dxfId="4572" priority="130">
      <formula>AND(IF($Q52=2,1,0),IF($X52&lt;30,1,0))</formula>
    </cfRule>
    <cfRule type="expression" dxfId="4571" priority="131">
      <formula>AND(IF($Q52=3,1,0),IF($X52&lt;30,1,0))</formula>
    </cfRule>
    <cfRule type="expression" dxfId="4570" priority="132">
      <formula>AND(IF($Q52=3,1,IF($Q52=4,1,0)),IF($F52&lt;=85,1,0))</formula>
    </cfRule>
  </conditionalFormatting>
  <conditionalFormatting sqref="AI52">
    <cfRule type="expression" dxfId="4569" priority="125">
      <formula>AND(IF(OR($Q52=1,$Q52=2),1,0),IF($X52&lt;=20,1,0))</formula>
    </cfRule>
    <cfRule type="expression" dxfId="4568" priority="126">
      <formula>AND(IF($Q52=2,1,0),IF($X52&lt;30,1,0))</formula>
    </cfRule>
    <cfRule type="expression" dxfId="4567" priority="127">
      <formula>AND(IF($Q52=3,1,0),IF($X52&lt;30,1,0))</formula>
    </cfRule>
    <cfRule type="expression" dxfId="4566" priority="128">
      <formula>AND(IF($Q52=3,1,IF($Q52=4,1,0)),IF($F52&lt;=85,1,0))</formula>
    </cfRule>
  </conditionalFormatting>
  <conditionalFormatting sqref="AV53">
    <cfRule type="expression" dxfId="4565" priority="123">
      <formula>AV53="X"</formula>
    </cfRule>
    <cfRule type="expression" dxfId="4564" priority="124">
      <formula>AV53="후보"</formula>
    </cfRule>
  </conditionalFormatting>
  <conditionalFormatting sqref="Z53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 N53">
    <cfRule type="cellIs" dxfId="4563" priority="120" operator="greaterThan">
      <formula>0.9</formula>
    </cfRule>
    <cfRule type="cellIs" dxfId="4562" priority="121" operator="greaterThan">
      <formula>0.85</formula>
    </cfRule>
  </conditionalFormatting>
  <conditionalFormatting sqref="AV54">
    <cfRule type="expression" dxfId="4561" priority="118">
      <formula>AV54="X"</formula>
    </cfRule>
    <cfRule type="expression" dxfId="4560" priority="119">
      <formula>AV54="후보"</formula>
    </cfRule>
  </conditionalFormatting>
  <conditionalFormatting sqref="Z5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4559" priority="115" operator="greaterThan">
      <formula>0.9</formula>
    </cfRule>
    <cfRule type="cellIs" dxfId="4558" priority="116" operator="greaterThan">
      <formula>0.85</formula>
    </cfRule>
  </conditionalFormatting>
  <conditionalFormatting sqref="N54">
    <cfRule type="cellIs" dxfId="4557" priority="113" operator="greaterThan">
      <formula>0.9</formula>
    </cfRule>
    <cfRule type="cellIs" dxfId="4556" priority="114" operator="greaterThan">
      <formula>0.85</formula>
    </cfRule>
  </conditionalFormatting>
  <conditionalFormatting sqref="E54">
    <cfRule type="expression" dxfId="4555" priority="109">
      <formula>AND(IF(OR($Q54=1,$Q54=2),1,0),IF($X54&lt;=20,1,0))</formula>
    </cfRule>
    <cfRule type="expression" dxfId="4554" priority="110">
      <formula>AND(IF($Q54=2,1,0),IF($X54&lt;30,1,0))</formula>
    </cfRule>
    <cfRule type="expression" dxfId="4553" priority="111">
      <formula>AND(IF($Q54=3,1,0),IF($X54&lt;30,1,0))</formula>
    </cfRule>
    <cfRule type="expression" dxfId="4552" priority="112">
      <formula>AND(IF($Q54=3,1,IF($Q54=4,1,0)),IF($F54&lt;=85,1,0))</formula>
    </cfRule>
  </conditionalFormatting>
  <conditionalFormatting sqref="X54">
    <cfRule type="expression" dxfId="4551" priority="105">
      <formula>AND(IF(OR($Q54=1,$Q54=2),1,0),IF($X54&lt;=20,1,0))</formula>
    </cfRule>
    <cfRule type="expression" dxfId="4550" priority="106">
      <formula>AND(IF($Q54=2,1,0),IF($X54&lt;30,1,0))</formula>
    </cfRule>
    <cfRule type="expression" dxfId="4549" priority="107">
      <formula>AND(IF($Q54=3,1,0),IF($X54&lt;30,1,0))</formula>
    </cfRule>
    <cfRule type="expression" dxfId="4548" priority="108">
      <formula>AND(IF($Q54=3,1,IF($Q54=4,1,0)),IF($F54&lt;=85,1,0))</formula>
    </cfRule>
  </conditionalFormatting>
  <conditionalFormatting sqref="AI54">
    <cfRule type="expression" dxfId="4547" priority="101">
      <formula>AND(IF(OR($Q54=1,$Q54=2),1,0),IF($X54&lt;=20,1,0))</formula>
    </cfRule>
    <cfRule type="expression" dxfId="4546" priority="102">
      <formula>AND(IF($Q54=2,1,0),IF($X54&lt;30,1,0))</formula>
    </cfRule>
    <cfRule type="expression" dxfId="4545" priority="103">
      <formula>AND(IF($Q54=3,1,0),IF($X54&lt;30,1,0))</formula>
    </cfRule>
    <cfRule type="expression" dxfId="4544" priority="104">
      <formula>AND(IF($Q54=3,1,IF($Q54=4,1,0)),IF($F54&lt;=85,1,0))</formula>
    </cfRule>
  </conditionalFormatting>
  <conditionalFormatting sqref="AV55">
    <cfRule type="expression" dxfId="4543" priority="99">
      <formula>AV55="X"</formula>
    </cfRule>
    <cfRule type="expression" dxfId="4542" priority="100">
      <formula>AV55="후보"</formula>
    </cfRule>
  </conditionalFormatting>
  <conditionalFormatting sqref="Z5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4541" priority="96" operator="greaterThan">
      <formula>0.9</formula>
    </cfRule>
    <cfRule type="cellIs" dxfId="4540" priority="97" operator="greaterThan">
      <formula>0.85</formula>
    </cfRule>
  </conditionalFormatting>
  <conditionalFormatting sqref="N55">
    <cfRule type="cellIs" dxfId="4539" priority="94" operator="greaterThan">
      <formula>0.9</formula>
    </cfRule>
    <cfRule type="cellIs" dxfId="4538" priority="95" operator="greaterThan">
      <formula>0.85</formula>
    </cfRule>
  </conditionalFormatting>
  <conditionalFormatting sqref="E55">
    <cfRule type="expression" dxfId="4537" priority="90">
      <formula>AND(IF(OR($Q55=1,$Q55=2),1,0),IF($X55&lt;=20,1,0))</formula>
    </cfRule>
    <cfRule type="expression" dxfId="4536" priority="91">
      <formula>AND(IF($Q55=2,1,0),IF($X55&lt;30,1,0))</formula>
    </cfRule>
    <cfRule type="expression" dxfId="4535" priority="92">
      <formula>AND(IF($Q55=3,1,0),IF($X55&lt;30,1,0))</formula>
    </cfRule>
    <cfRule type="expression" dxfId="4534" priority="93">
      <formula>AND(IF($Q55=3,1,IF($Q55=4,1,0)),IF($F55&lt;=85,1,0))</formula>
    </cfRule>
  </conditionalFormatting>
  <conditionalFormatting sqref="X55">
    <cfRule type="expression" dxfId="4533" priority="86">
      <formula>AND(IF(OR($Q55=1,$Q55=2),1,0),IF($X55&lt;=20,1,0))</formula>
    </cfRule>
    <cfRule type="expression" dxfId="4532" priority="87">
      <formula>AND(IF($Q55=2,1,0),IF($X55&lt;30,1,0))</formula>
    </cfRule>
    <cfRule type="expression" dxfId="4531" priority="88">
      <formula>AND(IF($Q55=3,1,0),IF($X55&lt;30,1,0))</formula>
    </cfRule>
    <cfRule type="expression" dxfId="4530" priority="89">
      <formula>AND(IF($Q55=3,1,IF($Q55=4,1,0)),IF($F55&lt;=85,1,0))</formula>
    </cfRule>
  </conditionalFormatting>
  <conditionalFormatting sqref="AI55">
    <cfRule type="expression" dxfId="4529" priority="82">
      <formula>AND(IF(OR($Q55=1,$Q55=2),1,0),IF($X55&lt;=20,1,0))</formula>
    </cfRule>
    <cfRule type="expression" dxfId="4528" priority="83">
      <formula>AND(IF($Q55=2,1,0),IF($X55&lt;30,1,0))</formula>
    </cfRule>
    <cfRule type="expression" dxfId="4527" priority="84">
      <formula>AND(IF($Q55=3,1,0),IF($X55&lt;30,1,0))</formula>
    </cfRule>
    <cfRule type="expression" dxfId="4526" priority="85">
      <formula>AND(IF($Q55=3,1,IF($Q55=4,1,0)),IF($F55&lt;=85,1,0))</formula>
    </cfRule>
  </conditionalFormatting>
  <conditionalFormatting sqref="AV56">
    <cfRule type="expression" dxfId="4525" priority="80">
      <formula>AV56="X"</formula>
    </cfRule>
    <cfRule type="expression" dxfId="4524" priority="81">
      <formula>AV56="후보"</formula>
    </cfRule>
  </conditionalFormatting>
  <conditionalFormatting sqref="Z5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4523" priority="77" operator="greaterThan">
      <formula>0.9</formula>
    </cfRule>
    <cfRule type="cellIs" dxfId="4522" priority="78" operator="greaterThan">
      <formula>0.85</formula>
    </cfRule>
  </conditionalFormatting>
  <conditionalFormatting sqref="N56">
    <cfRule type="cellIs" dxfId="4521" priority="75" operator="greaterThan">
      <formula>0.9</formula>
    </cfRule>
    <cfRule type="cellIs" dxfId="4520" priority="76" operator="greaterThan">
      <formula>0.85</formula>
    </cfRule>
  </conditionalFormatting>
  <conditionalFormatting sqref="E56">
    <cfRule type="expression" dxfId="4519" priority="71">
      <formula>AND(IF(OR($Q56=1,$Q56=2),1,0),IF($X56&lt;=20,1,0))</formula>
    </cfRule>
    <cfRule type="expression" dxfId="4518" priority="72">
      <formula>AND(IF($Q56=2,1,0),IF($X56&lt;30,1,0))</formula>
    </cfRule>
    <cfRule type="expression" dxfId="4517" priority="73">
      <formula>AND(IF($Q56=3,1,0),IF($X56&lt;30,1,0))</formula>
    </cfRule>
    <cfRule type="expression" dxfId="4516" priority="74">
      <formula>AND(IF($Q56=3,1,IF($Q56=4,1,0)),IF($F56&lt;=85,1,0))</formula>
    </cfRule>
  </conditionalFormatting>
  <conditionalFormatting sqref="X56">
    <cfRule type="expression" dxfId="4515" priority="67">
      <formula>AND(IF(OR($Q56=1,$Q56=2),1,0),IF($X56&lt;=20,1,0))</formula>
    </cfRule>
    <cfRule type="expression" dxfId="4514" priority="68">
      <formula>AND(IF($Q56=2,1,0),IF($X56&lt;30,1,0))</formula>
    </cfRule>
    <cfRule type="expression" dxfId="4513" priority="69">
      <formula>AND(IF($Q56=3,1,0),IF($X56&lt;30,1,0))</formula>
    </cfRule>
    <cfRule type="expression" dxfId="4512" priority="70">
      <formula>AND(IF($Q56=3,1,IF($Q56=4,1,0)),IF($F56&lt;=85,1,0))</formula>
    </cfRule>
  </conditionalFormatting>
  <conditionalFormatting sqref="AI56">
    <cfRule type="expression" dxfId="4511" priority="63">
      <formula>AND(IF(OR($Q56=1,$Q56=2),1,0),IF($X56&lt;=20,1,0))</formula>
    </cfRule>
    <cfRule type="expression" dxfId="4510" priority="64">
      <formula>AND(IF($Q56=2,1,0),IF($X56&lt;30,1,0))</formula>
    </cfRule>
    <cfRule type="expression" dxfId="4509" priority="65">
      <formula>AND(IF($Q56=3,1,0),IF($X56&lt;30,1,0))</formula>
    </cfRule>
    <cfRule type="expression" dxfId="4508" priority="66">
      <formula>AND(IF($Q56=3,1,IF($Q56=4,1,0)),IF($F56&lt;=85,1,0))</formula>
    </cfRule>
  </conditionalFormatting>
  <conditionalFormatting sqref="AV57">
    <cfRule type="expression" dxfId="4507" priority="61">
      <formula>AV57="X"</formula>
    </cfRule>
    <cfRule type="expression" dxfId="4506" priority="62">
      <formula>AV57="후보"</formula>
    </cfRule>
  </conditionalFormatting>
  <conditionalFormatting sqref="Z57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4505" priority="58" operator="greaterThan">
      <formula>0.9</formula>
    </cfRule>
    <cfRule type="cellIs" dxfId="4504" priority="59" operator="greaterThan">
      <formula>0.85</formula>
    </cfRule>
  </conditionalFormatting>
  <conditionalFormatting sqref="N57">
    <cfRule type="cellIs" dxfId="4503" priority="56" operator="greaterThan">
      <formula>0.9</formula>
    </cfRule>
    <cfRule type="cellIs" dxfId="4502" priority="57" operator="greaterThan">
      <formula>0.85</formula>
    </cfRule>
  </conditionalFormatting>
  <conditionalFormatting sqref="E57">
    <cfRule type="expression" dxfId="4501" priority="52">
      <formula>AND(IF(OR($Q57=1,$Q57=2),1,0),IF($X57&lt;=20,1,0))</formula>
    </cfRule>
    <cfRule type="expression" dxfId="4500" priority="53">
      <formula>AND(IF($Q57=2,1,0),IF($X57&lt;30,1,0))</formula>
    </cfRule>
    <cfRule type="expression" dxfId="4499" priority="54">
      <formula>AND(IF($Q57=3,1,0),IF($X57&lt;30,1,0))</formula>
    </cfRule>
    <cfRule type="expression" dxfId="4498" priority="55">
      <formula>AND(IF($Q57=3,1,IF($Q57=4,1,0)),IF($F57&lt;=85,1,0))</formula>
    </cfRule>
  </conditionalFormatting>
  <conditionalFormatting sqref="X57">
    <cfRule type="expression" dxfId="4497" priority="48">
      <formula>AND(IF(OR($Q57=1,$Q57=2),1,0),IF($X57&lt;=20,1,0))</formula>
    </cfRule>
    <cfRule type="expression" dxfId="4496" priority="49">
      <formula>AND(IF($Q57=2,1,0),IF($X57&lt;30,1,0))</formula>
    </cfRule>
    <cfRule type="expression" dxfId="4495" priority="50">
      <formula>AND(IF($Q57=3,1,0),IF($X57&lt;30,1,0))</formula>
    </cfRule>
    <cfRule type="expression" dxfId="4494" priority="51">
      <formula>AND(IF($Q57=3,1,IF($Q57=4,1,0)),IF($F57&lt;=85,1,0))</formula>
    </cfRule>
  </conditionalFormatting>
  <conditionalFormatting sqref="AI57">
    <cfRule type="expression" dxfId="4493" priority="44">
      <formula>AND(IF(OR($Q57=1,$Q57=2),1,0),IF($X57&lt;=20,1,0))</formula>
    </cfRule>
    <cfRule type="expression" dxfId="4492" priority="45">
      <formula>AND(IF($Q57=2,1,0),IF($X57&lt;30,1,0))</formula>
    </cfRule>
    <cfRule type="expression" dxfId="4491" priority="46">
      <formula>AND(IF($Q57=3,1,0),IF($X57&lt;30,1,0))</formula>
    </cfRule>
    <cfRule type="expression" dxfId="4490" priority="47">
      <formula>AND(IF($Q57=3,1,IF($Q57=4,1,0)),IF($F57&lt;=85,1,0))</formula>
    </cfRule>
  </conditionalFormatting>
  <conditionalFormatting sqref="AV58">
    <cfRule type="expression" dxfId="4489" priority="42">
      <formula>AV58="X"</formula>
    </cfRule>
    <cfRule type="expression" dxfId="4488" priority="43">
      <formula>AV58="후보"</formula>
    </cfRule>
  </conditionalFormatting>
  <conditionalFormatting sqref="Z58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4487" priority="39" operator="greaterThan">
      <formula>0.9</formula>
    </cfRule>
    <cfRule type="cellIs" dxfId="4486" priority="40" operator="greaterThan">
      <formula>0.85</formula>
    </cfRule>
  </conditionalFormatting>
  <conditionalFormatting sqref="AV59">
    <cfRule type="expression" dxfId="4485" priority="37">
      <formula>AV59="X"</formula>
    </cfRule>
    <cfRule type="expression" dxfId="4484" priority="38">
      <formula>AV59="후보"</formula>
    </cfRule>
  </conditionalFormatting>
  <conditionalFormatting sqref="Z5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4483" priority="34" operator="greaterThan">
      <formula>0.9</formula>
    </cfRule>
    <cfRule type="cellIs" dxfId="4482" priority="35" operator="greaterThan">
      <formula>0.85</formula>
    </cfRule>
  </conditionalFormatting>
  <conditionalFormatting sqref="N59">
    <cfRule type="cellIs" dxfId="4481" priority="32" operator="greaterThan">
      <formula>0.9</formula>
    </cfRule>
    <cfRule type="cellIs" dxfId="4480" priority="33" operator="greaterThan">
      <formula>0.85</formula>
    </cfRule>
  </conditionalFormatting>
  <conditionalFormatting sqref="E59">
    <cfRule type="expression" dxfId="4479" priority="28">
      <formula>AND(IF(OR($Q59=1,$Q59=2),1,0),IF($X59&lt;=20,1,0))</formula>
    </cfRule>
    <cfRule type="expression" dxfId="4478" priority="29">
      <formula>AND(IF($Q59=2,1,0),IF($X59&lt;30,1,0))</formula>
    </cfRule>
    <cfRule type="expression" dxfId="4477" priority="30">
      <formula>AND(IF($Q59=3,1,0),IF($X59&lt;30,1,0))</formula>
    </cfRule>
    <cfRule type="expression" dxfId="4476" priority="31">
      <formula>AND(IF($Q59=3,1,IF($Q59=4,1,0)),IF($F59&lt;=85,1,0))</formula>
    </cfRule>
  </conditionalFormatting>
  <conditionalFormatting sqref="X59">
    <cfRule type="expression" dxfId="4475" priority="24">
      <formula>AND(IF(OR($Q59=1,$Q59=2),1,0),IF($X59&lt;=20,1,0))</formula>
    </cfRule>
    <cfRule type="expression" dxfId="4474" priority="25">
      <formula>AND(IF($Q59=2,1,0),IF($X59&lt;30,1,0))</formula>
    </cfRule>
    <cfRule type="expression" dxfId="4473" priority="26">
      <formula>AND(IF($Q59=3,1,0),IF($X59&lt;30,1,0))</formula>
    </cfRule>
    <cfRule type="expression" dxfId="4472" priority="27">
      <formula>AND(IF($Q59=3,1,IF($Q59=4,1,0)),IF($F59&lt;=85,1,0))</formula>
    </cfRule>
  </conditionalFormatting>
  <conditionalFormatting sqref="AI59">
    <cfRule type="expression" dxfId="4471" priority="20">
      <formula>AND(IF(OR($Q59=1,$Q59=2),1,0),IF($X59&lt;=20,1,0))</formula>
    </cfRule>
    <cfRule type="expression" dxfId="4470" priority="21">
      <formula>AND(IF($Q59=2,1,0),IF($X59&lt;30,1,0))</formula>
    </cfRule>
    <cfRule type="expression" dxfId="4469" priority="22">
      <formula>AND(IF($Q59=3,1,0),IF($X59&lt;30,1,0))</formula>
    </cfRule>
    <cfRule type="expression" dxfId="4468" priority="23">
      <formula>AND(IF($Q59=3,1,IF($Q59=4,1,0)),IF($F59&lt;=85,1,0))</formula>
    </cfRule>
  </conditionalFormatting>
  <conditionalFormatting sqref="AV60">
    <cfRule type="expression" dxfId="4467" priority="18">
      <formula>AV60="X"</formula>
    </cfRule>
    <cfRule type="expression" dxfId="4466" priority="19">
      <formula>AV60="후보"</formula>
    </cfRule>
  </conditionalFormatting>
  <conditionalFormatting sqref="Z6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4465" priority="15" operator="greaterThan">
      <formula>0.9</formula>
    </cfRule>
    <cfRule type="cellIs" dxfId="4464" priority="16" operator="greaterThan">
      <formula>0.85</formula>
    </cfRule>
  </conditionalFormatting>
  <conditionalFormatting sqref="N60">
    <cfRule type="cellIs" dxfId="4463" priority="13" operator="greaterThan">
      <formula>0.9</formula>
    </cfRule>
    <cfRule type="cellIs" dxfId="4462" priority="14" operator="greaterThan">
      <formula>0.85</formula>
    </cfRule>
  </conditionalFormatting>
  <conditionalFormatting sqref="E60">
    <cfRule type="expression" dxfId="4461" priority="9">
      <formula>AND(IF(OR($Q60=1,$Q60=2),1,0),IF($X60&lt;=20,1,0))</formula>
    </cfRule>
    <cfRule type="expression" dxfId="4460" priority="10">
      <formula>AND(IF($Q60=2,1,0),IF($X60&lt;30,1,0))</formula>
    </cfRule>
    <cfRule type="expression" dxfId="4459" priority="11">
      <formula>AND(IF($Q60=3,1,0),IF($X60&lt;30,1,0))</formula>
    </cfRule>
    <cfRule type="expression" dxfId="4458" priority="12">
      <formula>AND(IF($Q60=3,1,IF($Q60=4,1,0)),IF($F60&lt;=85,1,0))</formula>
    </cfRule>
  </conditionalFormatting>
  <conditionalFormatting sqref="X60">
    <cfRule type="expression" dxfId="4457" priority="5">
      <formula>AND(IF(OR($Q60=1,$Q60=2),1,0),IF($X60&lt;=20,1,0))</formula>
    </cfRule>
    <cfRule type="expression" dxfId="4456" priority="6">
      <formula>AND(IF($Q60=2,1,0),IF($X60&lt;30,1,0))</formula>
    </cfRule>
    <cfRule type="expression" dxfId="4455" priority="7">
      <formula>AND(IF($Q60=3,1,0),IF($X60&lt;30,1,0))</formula>
    </cfRule>
    <cfRule type="expression" dxfId="4454" priority="8">
      <formula>AND(IF($Q60=3,1,IF($Q60=4,1,0)),IF($F60&lt;=85,1,0))</formula>
    </cfRule>
  </conditionalFormatting>
  <conditionalFormatting sqref="AI60">
    <cfRule type="expression" dxfId="4453" priority="1">
      <formula>AND(IF(OR($Q60=1,$Q60=2),1,0),IF($X60&lt;=20,1,0))</formula>
    </cfRule>
    <cfRule type="expression" dxfId="4452" priority="2">
      <formula>AND(IF($Q60=2,1,0),IF($X60&lt;30,1,0))</formula>
    </cfRule>
    <cfRule type="expression" dxfId="4451" priority="3">
      <formula>AND(IF($Q60=3,1,0),IF($X60&lt;30,1,0))</formula>
    </cfRule>
    <cfRule type="expression" dxfId="4450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집현동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3469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집현동 세종어울림파밀리에센트럴M1블록(새나루마을11단지)('21.11.,612^)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3470</v>
      </c>
      <c r="B6" s="16" t="s">
        <v>3471</v>
      </c>
      <c r="C6" s="28">
        <v>612</v>
      </c>
      <c r="D6" s="25">
        <v>79.599999999999994</v>
      </c>
      <c r="E6" s="106">
        <v>24</v>
      </c>
      <c r="F6" s="25">
        <v>60</v>
      </c>
      <c r="G6" s="27">
        <v>18</v>
      </c>
      <c r="H6" s="28">
        <v>199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3472</v>
      </c>
      <c r="T6" s="8" t="s">
        <v>131</v>
      </c>
      <c r="U6" s="13"/>
      <c r="W6" s="25">
        <f>D6</f>
        <v>79.599999999999994</v>
      </c>
      <c r="X6" s="106">
        <f>E6</f>
        <v>24</v>
      </c>
      <c r="Y6" s="32">
        <f>H6</f>
        <v>199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세종어울림파밀리에센트럴M1블록(새나루마을11단지)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3473</v>
      </c>
      <c r="B7" s="16" t="s">
        <v>3474</v>
      </c>
      <c r="C7" s="28">
        <v>612</v>
      </c>
      <c r="D7" s="25">
        <v>79.7</v>
      </c>
      <c r="E7" s="106">
        <v>24</v>
      </c>
      <c r="F7" s="25">
        <v>60</v>
      </c>
      <c r="G7" s="27">
        <v>18</v>
      </c>
      <c r="H7" s="28">
        <v>63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3472</v>
      </c>
      <c r="T7" s="8" t="s">
        <v>3475</v>
      </c>
      <c r="U7" s="13"/>
      <c r="W7" s="25">
        <f>D7</f>
        <v>79.7</v>
      </c>
      <c r="X7" s="106">
        <f>E7</f>
        <v>24</v>
      </c>
      <c r="Y7" s="32">
        <f>H7</f>
        <v>63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세종어울림파밀리에센트럴M1블록(새나루마을11단지)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3473</v>
      </c>
      <c r="B8" s="16" t="s">
        <v>3474</v>
      </c>
      <c r="C8" s="28">
        <v>612</v>
      </c>
      <c r="D8" s="25">
        <v>79.3</v>
      </c>
      <c r="E8" s="106">
        <v>24</v>
      </c>
      <c r="F8" s="25">
        <v>59.7</v>
      </c>
      <c r="G8" s="27">
        <v>18</v>
      </c>
      <c r="H8" s="28">
        <v>52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3472</v>
      </c>
      <c r="T8" s="8" t="s">
        <v>3476</v>
      </c>
      <c r="U8" s="13"/>
      <c r="W8" s="25">
        <f>D8</f>
        <v>79.3</v>
      </c>
      <c r="X8" s="106">
        <f>E8</f>
        <v>24</v>
      </c>
      <c r="Y8" s="32">
        <f>H8</f>
        <v>52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세종어울림파밀리에센트럴M1블록(새나루마을11단지)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3473</v>
      </c>
      <c r="B9" s="16" t="s">
        <v>3474</v>
      </c>
      <c r="C9" s="28">
        <v>612</v>
      </c>
      <c r="D9" s="25">
        <v>99.5</v>
      </c>
      <c r="E9" s="106">
        <v>30</v>
      </c>
      <c r="F9" s="25">
        <v>74.900000000000006</v>
      </c>
      <c r="G9" s="27">
        <v>23</v>
      </c>
      <c r="H9" s="28">
        <v>120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3472</v>
      </c>
      <c r="T9" s="8" t="s">
        <v>3477</v>
      </c>
      <c r="U9" s="13"/>
      <c r="W9" s="25">
        <f>D9</f>
        <v>99.5</v>
      </c>
      <c r="X9" s="106">
        <f>E9</f>
        <v>30</v>
      </c>
      <c r="Y9" s="32">
        <f>H9</f>
        <v>120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세종어울림파밀리에센트럴M1블록(새나루마을11단지)</v>
      </c>
      <c r="AI9" s="106">
        <f>IF(E9="","",E9)</f>
        <v>30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3473</v>
      </c>
      <c r="B10" s="16" t="s">
        <v>3474</v>
      </c>
      <c r="C10" s="28">
        <v>612</v>
      </c>
      <c r="D10" s="25">
        <v>99.5</v>
      </c>
      <c r="E10" s="106">
        <v>30</v>
      </c>
      <c r="F10" s="25">
        <v>74.900000000000006</v>
      </c>
      <c r="G10" s="27">
        <v>23</v>
      </c>
      <c r="H10" s="28">
        <v>57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3472</v>
      </c>
      <c r="T10" s="8" t="s">
        <v>3478</v>
      </c>
      <c r="U10" s="13"/>
      <c r="W10" s="25">
        <f>D10</f>
        <v>99.5</v>
      </c>
      <c r="X10" s="106">
        <f>E10</f>
        <v>30</v>
      </c>
      <c r="Y10" s="32">
        <f>H10</f>
        <v>57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세종어울림파밀리에센트럴M1블록(새나루마을11단지)</v>
      </c>
      <c r="AI10" s="106">
        <f>IF(E10="","",E10)</f>
        <v>30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3473</v>
      </c>
      <c r="B11" s="16" t="s">
        <v>3474</v>
      </c>
      <c r="C11" s="28">
        <v>612</v>
      </c>
      <c r="D11" s="25">
        <v>99.6</v>
      </c>
      <c r="E11" s="106">
        <v>30</v>
      </c>
      <c r="F11" s="25">
        <v>75</v>
      </c>
      <c r="G11" s="27">
        <v>23</v>
      </c>
      <c r="H11" s="28">
        <v>54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3472</v>
      </c>
      <c r="T11" s="8" t="s">
        <v>3479</v>
      </c>
      <c r="U11" s="13"/>
      <c r="W11" s="25">
        <f>D11</f>
        <v>99.6</v>
      </c>
      <c r="X11" s="106">
        <f>E11</f>
        <v>30</v>
      </c>
      <c r="Y11" s="32">
        <f>H11</f>
        <v>54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세종어울림파밀리에센트럴M1블록(새나루마을11단지)</v>
      </c>
      <c r="AI11" s="106">
        <f>IF(E11="","",E11)</f>
        <v>30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3473</v>
      </c>
      <c r="B12" s="16" t="s">
        <v>3474</v>
      </c>
      <c r="C12" s="28">
        <v>612</v>
      </c>
      <c r="D12" s="25">
        <v>99.5</v>
      </c>
      <c r="E12" s="106">
        <v>30</v>
      </c>
      <c r="F12" s="25">
        <v>74.900000000000006</v>
      </c>
      <c r="G12" s="27">
        <v>23</v>
      </c>
      <c r="H12" s="28">
        <v>29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3472</v>
      </c>
      <c r="T12" s="8" t="s">
        <v>3480</v>
      </c>
      <c r="U12" s="13"/>
      <c r="W12" s="25">
        <f>D12</f>
        <v>99.5</v>
      </c>
      <c r="X12" s="106">
        <f>E12</f>
        <v>30</v>
      </c>
      <c r="Y12" s="32">
        <f>H12</f>
        <v>29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세종어울림파밀리에센트럴M1블록(새나루마을11단지)</v>
      </c>
      <c r="AI12" s="106">
        <f>IF(E12="","",E12)</f>
        <v>30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3473</v>
      </c>
      <c r="B13" s="16" t="s">
        <v>3474</v>
      </c>
      <c r="C13" s="28">
        <v>612</v>
      </c>
      <c r="D13" s="25">
        <v>112.6</v>
      </c>
      <c r="E13" s="106">
        <v>34</v>
      </c>
      <c r="F13" s="25">
        <v>84.8</v>
      </c>
      <c r="G13" s="27">
        <v>26</v>
      </c>
      <c r="H13" s="28">
        <v>28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3472</v>
      </c>
      <c r="T13" s="8" t="s">
        <v>3481</v>
      </c>
      <c r="U13" s="13"/>
      <c r="W13" s="25">
        <f>D13</f>
        <v>112.6</v>
      </c>
      <c r="X13" s="106">
        <f>E13</f>
        <v>34</v>
      </c>
      <c r="Y13" s="32">
        <f>H13</f>
        <v>28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세종어울림파밀리에센트럴M1블록(새나루마을11단지)</v>
      </c>
      <c r="AI13" s="106">
        <f>IF(E13="","",E13)</f>
        <v>34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3473</v>
      </c>
      <c r="B14" s="16" t="s">
        <v>3474</v>
      </c>
      <c r="C14" s="28">
        <v>612</v>
      </c>
      <c r="D14" s="25">
        <v>112.3</v>
      </c>
      <c r="E14" s="106">
        <v>34</v>
      </c>
      <c r="F14" s="25">
        <v>84.5</v>
      </c>
      <c r="G14" s="27">
        <v>26</v>
      </c>
      <c r="H14" s="28">
        <v>10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3</v>
      </c>
      <c r="S14" s="113" t="s">
        <v>3472</v>
      </c>
      <c r="T14" s="8" t="s">
        <v>3482</v>
      </c>
      <c r="U14" s="13"/>
      <c r="W14" s="25">
        <f>D14</f>
        <v>112.3</v>
      </c>
      <c r="X14" s="106">
        <f>E14</f>
        <v>34</v>
      </c>
      <c r="Y14" s="32">
        <f>H14</f>
        <v>10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4/3</v>
      </c>
      <c r="AH14" s="36" t="str">
        <f>IF(A14="","",A14)</f>
        <v>세종어울림파밀리에센트럴M1블록(새나루마을11단지)</v>
      </c>
      <c r="AI14" s="106">
        <f>IF(E14="","",E14)</f>
        <v>34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집현동 세종하늘채센트레빌(새나루마을8단지)('22.04.,499^)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3483</v>
      </c>
      <c r="B16" s="16" t="s">
        <v>3484</v>
      </c>
      <c r="C16" s="28">
        <v>499</v>
      </c>
      <c r="D16" s="25">
        <v>77.8</v>
      </c>
      <c r="E16" s="106">
        <v>24</v>
      </c>
      <c r="F16" s="25">
        <v>59.7</v>
      </c>
      <c r="G16" s="27">
        <v>18</v>
      </c>
      <c r="H16" s="28">
        <v>106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3472</v>
      </c>
      <c r="T16" s="8" t="s">
        <v>3485</v>
      </c>
      <c r="U16" s="13"/>
      <c r="W16" s="25">
        <f>D16</f>
        <v>77.8</v>
      </c>
      <c r="X16" s="106">
        <f>E16</f>
        <v>24</v>
      </c>
      <c r="Y16" s="32">
        <f>H16</f>
        <v>106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세종하늘채센트레빌(새나루마을8단지)</v>
      </c>
      <c r="AI16" s="106">
        <f>IF(E16="","",E16)</f>
        <v>24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3483</v>
      </c>
      <c r="B17" s="16" t="s">
        <v>3484</v>
      </c>
      <c r="C17" s="28">
        <v>499</v>
      </c>
      <c r="D17" s="25">
        <v>77.900000000000006</v>
      </c>
      <c r="E17" s="106">
        <v>24</v>
      </c>
      <c r="F17" s="25">
        <v>59.9</v>
      </c>
      <c r="G17" s="27">
        <v>18</v>
      </c>
      <c r="H17" s="28">
        <v>58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3472</v>
      </c>
      <c r="T17" s="8" t="s">
        <v>3486</v>
      </c>
      <c r="U17" s="13"/>
      <c r="W17" s="25">
        <f>D17</f>
        <v>77.900000000000006</v>
      </c>
      <c r="X17" s="106">
        <f>E17</f>
        <v>24</v>
      </c>
      <c r="Y17" s="32">
        <f>H17</f>
        <v>58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세종하늘채센트레빌(새나루마을8단지)</v>
      </c>
      <c r="AI17" s="106">
        <f>IF(E17="","",E17)</f>
        <v>24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3483</v>
      </c>
      <c r="B18" s="16" t="s">
        <v>3484</v>
      </c>
      <c r="C18" s="28">
        <v>499</v>
      </c>
      <c r="D18" s="25">
        <v>97.6</v>
      </c>
      <c r="E18" s="106">
        <v>30</v>
      </c>
      <c r="F18" s="25">
        <v>75</v>
      </c>
      <c r="G18" s="27">
        <v>23</v>
      </c>
      <c r="H18" s="28">
        <v>32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3472</v>
      </c>
      <c r="T18" s="8" t="s">
        <v>3487</v>
      </c>
      <c r="U18" s="13"/>
      <c r="W18" s="25">
        <f>D18</f>
        <v>97.6</v>
      </c>
      <c r="X18" s="106">
        <f>E18</f>
        <v>30</v>
      </c>
      <c r="Y18" s="32">
        <f>H18</f>
        <v>32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세종하늘채센트레빌(새나루마을8단지)</v>
      </c>
      <c r="AI18" s="106">
        <f>IF(E18="","",E18)</f>
        <v>30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3483</v>
      </c>
      <c r="B19" s="16" t="s">
        <v>3484</v>
      </c>
      <c r="C19" s="28">
        <v>499</v>
      </c>
      <c r="D19" s="25">
        <v>109.4</v>
      </c>
      <c r="E19" s="106">
        <v>33</v>
      </c>
      <c r="F19" s="25">
        <v>84</v>
      </c>
      <c r="G19" s="27">
        <v>25</v>
      </c>
      <c r="H19" s="28">
        <v>114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3472</v>
      </c>
      <c r="T19" s="8" t="s">
        <v>3488</v>
      </c>
      <c r="U19" s="13"/>
      <c r="W19" s="25">
        <f>D19</f>
        <v>109.4</v>
      </c>
      <c r="X19" s="106">
        <f>E19</f>
        <v>33</v>
      </c>
      <c r="Y19" s="32">
        <f>H19</f>
        <v>114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세종하늘채센트레빌(새나루마을8단지)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3483</v>
      </c>
      <c r="B20" s="16" t="s">
        <v>3484</v>
      </c>
      <c r="C20" s="28">
        <v>499</v>
      </c>
      <c r="D20" s="25">
        <v>109.9</v>
      </c>
      <c r="E20" s="106">
        <v>33</v>
      </c>
      <c r="F20" s="25">
        <v>84.4</v>
      </c>
      <c r="G20" s="27">
        <v>26</v>
      </c>
      <c r="H20" s="28">
        <v>58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3472</v>
      </c>
      <c r="T20" s="8" t="s">
        <v>3489</v>
      </c>
      <c r="U20" s="13"/>
      <c r="W20" s="25">
        <f>D20</f>
        <v>109.9</v>
      </c>
      <c r="X20" s="106">
        <f>E20</f>
        <v>33</v>
      </c>
      <c r="Y20" s="32">
        <f>H20</f>
        <v>58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세종하늘채센트레빌(새나루마을8단지)</v>
      </c>
      <c r="AI20" s="106">
        <f>IF(E20="","",E20)</f>
        <v>33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3483</v>
      </c>
      <c r="B21" s="16" t="s">
        <v>3484</v>
      </c>
      <c r="C21" s="28">
        <v>499</v>
      </c>
      <c r="D21" s="25">
        <v>110</v>
      </c>
      <c r="E21" s="106">
        <v>33</v>
      </c>
      <c r="F21" s="25">
        <v>84.5</v>
      </c>
      <c r="G21" s="27">
        <v>26</v>
      </c>
      <c r="H21" s="28">
        <v>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3</v>
      </c>
      <c r="S21" s="113" t="s">
        <v>3472</v>
      </c>
      <c r="T21" s="8" t="s">
        <v>3490</v>
      </c>
      <c r="U21" s="13"/>
      <c r="W21" s="25">
        <f>D21</f>
        <v>110</v>
      </c>
      <c r="X21" s="106">
        <f>E21</f>
        <v>33</v>
      </c>
      <c r="Y21" s="32">
        <f>H21</f>
        <v>1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3/3</v>
      </c>
      <c r="AH21" s="36" t="str">
        <f>IF(A21="","",A21)</f>
        <v>세종하늘채센트레빌(새나루마을8단지)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3483</v>
      </c>
      <c r="B22" s="16" t="s">
        <v>3484</v>
      </c>
      <c r="C22" s="28">
        <v>499</v>
      </c>
      <c r="D22" s="25">
        <v>110.4</v>
      </c>
      <c r="E22" s="106">
        <v>33</v>
      </c>
      <c r="F22" s="25">
        <v>84.8</v>
      </c>
      <c r="G22" s="27">
        <v>26</v>
      </c>
      <c r="H22" s="28">
        <v>30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3472</v>
      </c>
      <c r="T22" s="8" t="s">
        <v>3491</v>
      </c>
      <c r="U22" s="13"/>
      <c r="W22" s="25">
        <f>D22</f>
        <v>110.4</v>
      </c>
      <c r="X22" s="106">
        <f>E22</f>
        <v>33</v>
      </c>
      <c r="Y22" s="32">
        <f>H22</f>
        <v>30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세종하늘채센트레빌(새나루마을8단지)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3483</v>
      </c>
      <c r="B23" s="16" t="s">
        <v>3484</v>
      </c>
      <c r="C23" s="28">
        <v>499</v>
      </c>
      <c r="D23" s="25">
        <v>129.5</v>
      </c>
      <c r="E23" s="106">
        <v>39</v>
      </c>
      <c r="F23" s="25">
        <v>99.4</v>
      </c>
      <c r="G23" s="27">
        <v>30</v>
      </c>
      <c r="H23" s="28">
        <v>46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3472</v>
      </c>
      <c r="T23" s="8" t="s">
        <v>3492</v>
      </c>
      <c r="U23" s="13"/>
      <c r="W23" s="25">
        <f>D23</f>
        <v>129.5</v>
      </c>
      <c r="X23" s="106">
        <f>E23</f>
        <v>39</v>
      </c>
      <c r="Y23" s="32">
        <f>H23</f>
        <v>46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세종하늘채센트레빌(새나루마을8단지)</v>
      </c>
      <c r="AI23" s="106">
        <f>IF(E23="","",E23)</f>
        <v>39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3483</v>
      </c>
      <c r="B24" s="16" t="s">
        <v>3484</v>
      </c>
      <c r="C24" s="28">
        <v>499</v>
      </c>
      <c r="D24" s="25">
        <v>130</v>
      </c>
      <c r="E24" s="106">
        <v>39</v>
      </c>
      <c r="F24" s="25">
        <v>99.9</v>
      </c>
      <c r="G24" s="27">
        <v>30</v>
      </c>
      <c r="H24" s="28">
        <v>54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3472</v>
      </c>
      <c r="T24" s="8" t="s">
        <v>3493</v>
      </c>
      <c r="U24" s="13"/>
      <c r="W24" s="25">
        <f>D24</f>
        <v>130</v>
      </c>
      <c r="X24" s="106">
        <f>E24</f>
        <v>39</v>
      </c>
      <c r="Y24" s="32">
        <f>H24</f>
        <v>54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세종하늘채센트레빌(새나루마을8단지)</v>
      </c>
      <c r="AI24" s="106">
        <f>IF(E24="","",E24)</f>
        <v>39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집현동 세종자이e편한세상(새나루마을1단지)('21.11.,1200^)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3494</v>
      </c>
      <c r="B26" s="16" t="s">
        <v>3474</v>
      </c>
      <c r="C26" s="28">
        <v>1200</v>
      </c>
      <c r="D26" s="25">
        <v>105.3</v>
      </c>
      <c r="E26" s="106">
        <v>32</v>
      </c>
      <c r="F26" s="25">
        <v>84.6</v>
      </c>
      <c r="G26" s="27">
        <v>26</v>
      </c>
      <c r="H26" s="28">
        <v>262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3472</v>
      </c>
      <c r="T26" s="8" t="s">
        <v>3495</v>
      </c>
      <c r="U26" s="13"/>
      <c r="W26" s="25">
        <f>D26</f>
        <v>105.3</v>
      </c>
      <c r="X26" s="106">
        <f>E26</f>
        <v>32</v>
      </c>
      <c r="Y26" s="32">
        <f>H26</f>
        <v>262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세종자이e편한세상(새나루마을1단지)</v>
      </c>
      <c r="AI26" s="106">
        <f>IF(E26="","",E26)</f>
        <v>32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3494</v>
      </c>
      <c r="B27" s="16" t="s">
        <v>3474</v>
      </c>
      <c r="C27" s="28">
        <v>1200</v>
      </c>
      <c r="D27" s="25">
        <v>105.3</v>
      </c>
      <c r="E27" s="106">
        <v>32</v>
      </c>
      <c r="F27" s="25">
        <v>84.6</v>
      </c>
      <c r="G27" s="27">
        <v>26</v>
      </c>
      <c r="H27" s="28">
        <v>140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3472</v>
      </c>
      <c r="T27" s="8" t="s">
        <v>3496</v>
      </c>
      <c r="U27" s="13"/>
      <c r="W27" s="25">
        <f>D27</f>
        <v>105.3</v>
      </c>
      <c r="X27" s="106">
        <f>E27</f>
        <v>32</v>
      </c>
      <c r="Y27" s="32">
        <f>H27</f>
        <v>140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세종자이e편한세상(새나루마을1단지)</v>
      </c>
      <c r="AI27" s="106">
        <f>IF(E27="","",E27)</f>
        <v>32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3494</v>
      </c>
      <c r="B28" s="16" t="s">
        <v>3474</v>
      </c>
      <c r="C28" s="28">
        <v>1200</v>
      </c>
      <c r="D28" s="25">
        <v>105.4</v>
      </c>
      <c r="E28" s="106">
        <v>32</v>
      </c>
      <c r="F28" s="25">
        <v>84.7</v>
      </c>
      <c r="G28" s="27">
        <v>26</v>
      </c>
      <c r="H28" s="28">
        <v>73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3472</v>
      </c>
      <c r="T28" s="8" t="s">
        <v>3497</v>
      </c>
      <c r="U28" s="13"/>
      <c r="W28" s="25">
        <f>D28</f>
        <v>105.4</v>
      </c>
      <c r="X28" s="106">
        <f>E28</f>
        <v>32</v>
      </c>
      <c r="Y28" s="32">
        <f>H28</f>
        <v>73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세종자이e편한세상(새나루마을1단지)</v>
      </c>
      <c r="AI28" s="106">
        <f>IF(E28="","",E28)</f>
        <v>32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3494</v>
      </c>
      <c r="B29" s="16" t="s">
        <v>3474</v>
      </c>
      <c r="C29" s="28">
        <v>1200</v>
      </c>
      <c r="D29" s="25">
        <v>105.4</v>
      </c>
      <c r="E29" s="106">
        <v>32</v>
      </c>
      <c r="F29" s="25">
        <v>84.7</v>
      </c>
      <c r="G29" s="27">
        <v>26</v>
      </c>
      <c r="H29" s="28">
        <v>73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3472</v>
      </c>
      <c r="T29" s="8" t="s">
        <v>3498</v>
      </c>
      <c r="U29" s="13"/>
      <c r="W29" s="25">
        <f>D29</f>
        <v>105.4</v>
      </c>
      <c r="X29" s="106">
        <f>E29</f>
        <v>32</v>
      </c>
      <c r="Y29" s="32">
        <f>H29</f>
        <v>73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세종자이e편한세상(새나루마을1단지)</v>
      </c>
      <c r="AI29" s="106">
        <f>IF(E29="","",E29)</f>
        <v>32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3494</v>
      </c>
      <c r="B30" s="16" t="s">
        <v>3474</v>
      </c>
      <c r="C30" s="28">
        <v>1200</v>
      </c>
      <c r="D30" s="25">
        <v>105.5</v>
      </c>
      <c r="E30" s="106">
        <v>32</v>
      </c>
      <c r="F30" s="25">
        <v>84.8</v>
      </c>
      <c r="G30" s="27">
        <v>26</v>
      </c>
      <c r="H30" s="28">
        <v>73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3472</v>
      </c>
      <c r="T30" s="8" t="s">
        <v>3499</v>
      </c>
      <c r="U30" s="13"/>
      <c r="W30" s="25">
        <f>D30</f>
        <v>105.5</v>
      </c>
      <c r="X30" s="106">
        <f>E30</f>
        <v>32</v>
      </c>
      <c r="Y30" s="32">
        <f>H30</f>
        <v>73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세종자이e편한세상(새나루마을1단지)</v>
      </c>
      <c r="AI30" s="106">
        <f>IF(E30="","",E30)</f>
        <v>32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3494</v>
      </c>
      <c r="B31" s="16" t="s">
        <v>3474</v>
      </c>
      <c r="C31" s="28">
        <v>1200</v>
      </c>
      <c r="D31" s="25">
        <v>105.6</v>
      </c>
      <c r="E31" s="106">
        <v>32</v>
      </c>
      <c r="F31" s="25">
        <v>84.9</v>
      </c>
      <c r="G31" s="27">
        <v>26</v>
      </c>
      <c r="H31" s="28">
        <v>51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3472</v>
      </c>
      <c r="T31" s="8" t="s">
        <v>3500</v>
      </c>
      <c r="U31" s="13"/>
      <c r="W31" s="25">
        <f>D31</f>
        <v>105.6</v>
      </c>
      <c r="X31" s="106">
        <f>E31</f>
        <v>32</v>
      </c>
      <c r="Y31" s="32">
        <f>H31</f>
        <v>51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세종자이e편한세상(새나루마을1단지)</v>
      </c>
      <c r="AI31" s="106">
        <f>IF(E31="","",E31)</f>
        <v>32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3494</v>
      </c>
      <c r="B32" s="16" t="s">
        <v>3474</v>
      </c>
      <c r="C32" s="28">
        <v>1200</v>
      </c>
      <c r="D32" s="25">
        <v>105.6</v>
      </c>
      <c r="E32" s="106">
        <v>32</v>
      </c>
      <c r="F32" s="25">
        <v>84.9</v>
      </c>
      <c r="G32" s="27">
        <v>26</v>
      </c>
      <c r="H32" s="28">
        <v>48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3472</v>
      </c>
      <c r="T32" s="8" t="s">
        <v>3501</v>
      </c>
      <c r="U32" s="13"/>
      <c r="W32" s="25">
        <f>D32</f>
        <v>105.6</v>
      </c>
      <c r="X32" s="106">
        <f>E32</f>
        <v>32</v>
      </c>
      <c r="Y32" s="32">
        <f>H32</f>
        <v>48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세종자이e편한세상(새나루마을1단지)</v>
      </c>
      <c r="AI32" s="106">
        <f>IF(E32="","",E32)</f>
        <v>32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3494</v>
      </c>
      <c r="B33" s="16" t="s">
        <v>3474</v>
      </c>
      <c r="C33" s="28">
        <v>1200</v>
      </c>
      <c r="D33" s="25">
        <v>126.8</v>
      </c>
      <c r="E33" s="106">
        <v>38</v>
      </c>
      <c r="F33" s="25">
        <v>101.9</v>
      </c>
      <c r="G33" s="27">
        <v>31</v>
      </c>
      <c r="H33" s="28">
        <v>274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3472</v>
      </c>
      <c r="T33" s="8">
        <v>126</v>
      </c>
      <c r="U33" s="13"/>
      <c r="W33" s="25">
        <f>D33</f>
        <v>126.8</v>
      </c>
      <c r="X33" s="106">
        <f>E33</f>
        <v>38</v>
      </c>
      <c r="Y33" s="32">
        <f>H33</f>
        <v>274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세종자이e편한세상(새나루마을1단지)</v>
      </c>
      <c r="AI33" s="106">
        <f>IF(E33="","",E33)</f>
        <v>38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3494</v>
      </c>
      <c r="B34" s="16" t="s">
        <v>3474</v>
      </c>
      <c r="C34" s="28">
        <v>1200</v>
      </c>
      <c r="D34" s="25">
        <v>155.4</v>
      </c>
      <c r="E34" s="106">
        <v>47</v>
      </c>
      <c r="F34" s="25">
        <v>124.9</v>
      </c>
      <c r="G34" s="27">
        <v>38</v>
      </c>
      <c r="H34" s="28">
        <v>90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3472</v>
      </c>
      <c r="T34" s="8" t="s">
        <v>3502</v>
      </c>
      <c r="U34" s="13"/>
      <c r="W34" s="25">
        <f>D34</f>
        <v>155.4</v>
      </c>
      <c r="X34" s="106">
        <f>E34</f>
        <v>47</v>
      </c>
      <c r="Y34" s="32">
        <f>H34</f>
        <v>90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세종자이e편한세상(새나루마을1단지)</v>
      </c>
      <c r="AI34" s="106">
        <f>IF(E34="","",E34)</f>
        <v>47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3494</v>
      </c>
      <c r="B35" s="16" t="s">
        <v>3474</v>
      </c>
      <c r="C35" s="28">
        <v>1200</v>
      </c>
      <c r="D35" s="25">
        <v>155.19999999999999</v>
      </c>
      <c r="E35" s="106">
        <v>47</v>
      </c>
      <c r="F35" s="25">
        <v>124.7</v>
      </c>
      <c r="G35" s="27">
        <v>38</v>
      </c>
      <c r="H35" s="28">
        <v>71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3472</v>
      </c>
      <c r="T35" s="8" t="s">
        <v>3503</v>
      </c>
      <c r="U35" s="13"/>
      <c r="W35" s="25">
        <f>D35</f>
        <v>155.19999999999999</v>
      </c>
      <c r="X35" s="106">
        <f>E35</f>
        <v>47</v>
      </c>
      <c r="Y35" s="32">
        <f>H35</f>
        <v>71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세종자이e편한세상(새나루마을1단지)</v>
      </c>
      <c r="AI35" s="106">
        <f>IF(E35="","",E35)</f>
        <v>47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3494</v>
      </c>
      <c r="B36" s="16" t="s">
        <v>3474</v>
      </c>
      <c r="C36" s="28">
        <v>1200</v>
      </c>
      <c r="D36" s="25">
        <v>155.5</v>
      </c>
      <c r="E36" s="106">
        <v>47</v>
      </c>
      <c r="F36" s="25">
        <v>124.9</v>
      </c>
      <c r="G36" s="27">
        <v>38</v>
      </c>
      <c r="H36" s="28">
        <v>26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3</v>
      </c>
      <c r="S36" s="113" t="s">
        <v>3472</v>
      </c>
      <c r="T36" s="8" t="s">
        <v>3504</v>
      </c>
      <c r="U36" s="13"/>
      <c r="W36" s="25">
        <f>D36</f>
        <v>155.5</v>
      </c>
      <c r="X36" s="106">
        <f>E36</f>
        <v>47</v>
      </c>
      <c r="Y36" s="32">
        <f>H36</f>
        <v>26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4/3</v>
      </c>
      <c r="AH36" s="36" t="str">
        <f>IF(A36="","",A36)</f>
        <v>세종자이e편한세상(새나루마을1단지)</v>
      </c>
      <c r="AI36" s="106">
        <f>IF(E36="","",E36)</f>
        <v>47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3494</v>
      </c>
      <c r="B37" s="16" t="s">
        <v>3474</v>
      </c>
      <c r="C37" s="28">
        <v>1200</v>
      </c>
      <c r="D37" s="25">
        <v>155.1</v>
      </c>
      <c r="E37" s="106">
        <v>47</v>
      </c>
      <c r="F37" s="25">
        <v>124.6</v>
      </c>
      <c r="G37" s="27">
        <v>38</v>
      </c>
      <c r="H37" s="28">
        <v>3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3</v>
      </c>
      <c r="S37" s="113" t="s">
        <v>3472</v>
      </c>
      <c r="T37" s="8" t="s">
        <v>3505</v>
      </c>
      <c r="U37" s="13"/>
      <c r="W37" s="25">
        <f>D37</f>
        <v>155.1</v>
      </c>
      <c r="X37" s="106">
        <f>E37</f>
        <v>47</v>
      </c>
      <c r="Y37" s="32">
        <f>H37</f>
        <v>3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3/3</v>
      </c>
      <c r="AH37" s="36" t="str">
        <f>IF(A37="","",A37)</f>
        <v>세종자이e편한세상(새나루마을1단지)</v>
      </c>
      <c r="AI37" s="106">
        <f>IF(E37="","",E37)</f>
        <v>47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3494</v>
      </c>
      <c r="B38" s="16" t="s">
        <v>3474</v>
      </c>
      <c r="C38" s="28">
        <v>1200</v>
      </c>
      <c r="D38" s="25">
        <v>161</v>
      </c>
      <c r="E38" s="106">
        <v>49</v>
      </c>
      <c r="F38" s="25">
        <v>129.4</v>
      </c>
      <c r="G38" s="27">
        <v>39</v>
      </c>
      <c r="H38" s="28">
        <v>3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3</v>
      </c>
      <c r="S38" s="113" t="s">
        <v>3472</v>
      </c>
      <c r="T38" s="8" t="s">
        <v>3506</v>
      </c>
      <c r="U38" s="13"/>
      <c r="W38" s="25">
        <f>D38</f>
        <v>161</v>
      </c>
      <c r="X38" s="106">
        <f>E38</f>
        <v>49</v>
      </c>
      <c r="Y38" s="32">
        <f>H38</f>
        <v>3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4/3</v>
      </c>
      <c r="AH38" s="36" t="str">
        <f>IF(A38="","",A38)</f>
        <v>세종자이e편한세상(새나루마을1단지)</v>
      </c>
      <c r="AI38" s="106">
        <f>IF(E38="","",E38)</f>
        <v>49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3494</v>
      </c>
      <c r="B39" s="16" t="s">
        <v>3474</v>
      </c>
      <c r="C39" s="28">
        <v>1200</v>
      </c>
      <c r="D39" s="25">
        <v>180.2</v>
      </c>
      <c r="E39" s="106">
        <v>55</v>
      </c>
      <c r="F39" s="25">
        <v>144.80000000000001</v>
      </c>
      <c r="G39" s="27">
        <v>44</v>
      </c>
      <c r="H39" s="28">
        <v>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3</v>
      </c>
      <c r="S39" s="113" t="s">
        <v>3472</v>
      </c>
      <c r="T39" s="8" t="s">
        <v>3507</v>
      </c>
      <c r="U39" s="13"/>
      <c r="W39" s="25">
        <f>D39</f>
        <v>180.2</v>
      </c>
      <c r="X39" s="106">
        <f>E39</f>
        <v>55</v>
      </c>
      <c r="Y39" s="32">
        <f>H39</f>
        <v>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4/3</v>
      </c>
      <c r="AH39" s="36" t="str">
        <f>IF(A39="","",A39)</f>
        <v>세종자이e편한세상(새나루마을1단지)</v>
      </c>
      <c r="AI39" s="106">
        <f>IF(E39="","",E39)</f>
        <v>55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3494</v>
      </c>
      <c r="B40" s="16" t="s">
        <v>3474</v>
      </c>
      <c r="C40" s="28">
        <v>1200</v>
      </c>
      <c r="D40" s="25">
        <v>191.6</v>
      </c>
      <c r="E40" s="106">
        <v>58</v>
      </c>
      <c r="F40" s="25">
        <v>153.9</v>
      </c>
      <c r="G40" s="27">
        <v>47</v>
      </c>
      <c r="H40" s="28">
        <v>3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3472</v>
      </c>
      <c r="T40" s="8" t="s">
        <v>3508</v>
      </c>
      <c r="U40" s="13"/>
      <c r="W40" s="25">
        <f>D40</f>
        <v>191.6</v>
      </c>
      <c r="X40" s="106">
        <f>E40</f>
        <v>58</v>
      </c>
      <c r="Y40" s="32">
        <f>H40</f>
        <v>3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세종자이e편한세상(새나루마을1단지)</v>
      </c>
      <c r="AI40" s="106">
        <f>IF(E40="","",E40)</f>
        <v>58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3494</v>
      </c>
      <c r="B41" s="16" t="s">
        <v>3474</v>
      </c>
      <c r="C41" s="28">
        <v>1200</v>
      </c>
      <c r="D41" s="25">
        <v>200.1</v>
      </c>
      <c r="E41" s="106">
        <v>61</v>
      </c>
      <c r="F41" s="25">
        <v>160.80000000000001</v>
      </c>
      <c r="G41" s="27">
        <v>49</v>
      </c>
      <c r="H41" s="28">
        <v>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3</v>
      </c>
      <c r="S41" s="113" t="s">
        <v>3472</v>
      </c>
      <c r="T41" s="8" t="s">
        <v>3509</v>
      </c>
      <c r="U41" s="13"/>
      <c r="W41" s="25">
        <f>D41</f>
        <v>200.1</v>
      </c>
      <c r="X41" s="106">
        <f>E41</f>
        <v>61</v>
      </c>
      <c r="Y41" s="32">
        <f>H41</f>
        <v>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4/3</v>
      </c>
      <c r="AH41" s="36" t="str">
        <f>IF(A41="","",A41)</f>
        <v>세종자이e편한세상(새나루마을1단지)</v>
      </c>
      <c r="AI41" s="106">
        <f>IF(E41="","",E41)</f>
        <v>61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9"/>
      <c r="B42" s="113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70"/>
      <c r="U42" s="13"/>
      <c r="W42" s="107" t="str">
        <f>$A$4&amp;" "&amp;A43&amp;"("&amp;B43&amp;","&amp;C43&amp;"^)"</f>
        <v>집현동 세종더휴예미지(새나루마을4단지)('21.12.,338^)</v>
      </c>
      <c r="X42" s="108"/>
      <c r="Y42" s="108"/>
      <c r="Z42" s="108"/>
      <c r="AA42" s="108"/>
      <c r="AB42" s="108"/>
      <c r="AC42" s="108"/>
      <c r="AD42" s="108"/>
      <c r="AE42" s="108"/>
      <c r="AF42" s="109"/>
      <c r="AH42" s="36" t="str">
        <f>IF(A42="","",A42)</f>
        <v/>
      </c>
      <c r="AI42" s="37" t="str">
        <f>IF(E42="","",E42)</f>
        <v/>
      </c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</row>
    <row r="43" spans="1:48" x14ac:dyDescent="0.3">
      <c r="A43" s="5" t="s">
        <v>3510</v>
      </c>
      <c r="B43" s="16" t="s">
        <v>3511</v>
      </c>
      <c r="C43" s="28">
        <v>338</v>
      </c>
      <c r="D43" s="25">
        <v>79.400000000000006</v>
      </c>
      <c r="E43" s="106">
        <v>24</v>
      </c>
      <c r="F43" s="25">
        <v>60</v>
      </c>
      <c r="G43" s="27">
        <v>18</v>
      </c>
      <c r="H43" s="28">
        <v>91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3472</v>
      </c>
      <c r="T43" s="8" t="s">
        <v>3512</v>
      </c>
      <c r="U43" s="13"/>
      <c r="W43" s="25">
        <f>D43</f>
        <v>79.400000000000006</v>
      </c>
      <c r="X43" s="106">
        <f>E43</f>
        <v>24</v>
      </c>
      <c r="Y43" s="32">
        <f>H43</f>
        <v>91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세종더휴예미지(새나루마을4단지)</v>
      </c>
      <c r="AI43" s="106">
        <f>IF(E43="","",E43)</f>
        <v>24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3510</v>
      </c>
      <c r="B44" s="16" t="s">
        <v>3511</v>
      </c>
      <c r="C44" s="28">
        <v>338</v>
      </c>
      <c r="D44" s="25">
        <v>79.400000000000006</v>
      </c>
      <c r="E44" s="106">
        <v>24</v>
      </c>
      <c r="F44" s="25">
        <v>60</v>
      </c>
      <c r="G44" s="27">
        <v>18</v>
      </c>
      <c r="H44" s="28">
        <v>50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3472</v>
      </c>
      <c r="T44" s="8" t="s">
        <v>3475</v>
      </c>
      <c r="U44" s="13"/>
      <c r="W44" s="25">
        <f>D44</f>
        <v>79.400000000000006</v>
      </c>
      <c r="X44" s="106">
        <f>E44</f>
        <v>24</v>
      </c>
      <c r="Y44" s="32">
        <f>H44</f>
        <v>50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세종더휴예미지(새나루마을4단지)</v>
      </c>
      <c r="AI44" s="106">
        <f>IF(E44="","",E44)</f>
        <v>24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3513</v>
      </c>
      <c r="B45" s="16" t="s">
        <v>3514</v>
      </c>
      <c r="C45" s="28">
        <v>338</v>
      </c>
      <c r="D45" s="25">
        <v>79.400000000000006</v>
      </c>
      <c r="E45" s="106">
        <v>24</v>
      </c>
      <c r="F45" s="25">
        <v>60</v>
      </c>
      <c r="G45" s="27">
        <v>18</v>
      </c>
      <c r="H45" s="28">
        <v>37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3515</v>
      </c>
      <c r="T45" s="8" t="s">
        <v>3516</v>
      </c>
      <c r="U45" s="13"/>
      <c r="W45" s="25">
        <f>D45</f>
        <v>79.400000000000006</v>
      </c>
      <c r="X45" s="106">
        <f>E45</f>
        <v>24</v>
      </c>
      <c r="Y45" s="32">
        <f>H45</f>
        <v>37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세종더휴예미지(새나루마을4단지)</v>
      </c>
      <c r="AI45" s="106">
        <f>IF(E45="","",E45)</f>
        <v>24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3517</v>
      </c>
      <c r="B46" s="16" t="s">
        <v>3518</v>
      </c>
      <c r="C46" s="28">
        <v>338</v>
      </c>
      <c r="D46" s="25">
        <v>112.4</v>
      </c>
      <c r="E46" s="106">
        <v>34</v>
      </c>
      <c r="F46" s="25">
        <v>84.9</v>
      </c>
      <c r="G46" s="27">
        <v>26</v>
      </c>
      <c r="H46" s="28">
        <v>55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2415</v>
      </c>
      <c r="U46" s="13"/>
      <c r="W46" s="25">
        <f>D46</f>
        <v>112.4</v>
      </c>
      <c r="X46" s="106">
        <f>E46</f>
        <v>34</v>
      </c>
      <c r="Y46" s="32">
        <f>H46</f>
        <v>55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세종더휴예미지(새나루마을4단지)</v>
      </c>
      <c r="AI46" s="106">
        <f>IF(E46="","",E46)</f>
        <v>34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3513</v>
      </c>
      <c r="B47" s="16" t="s">
        <v>3514</v>
      </c>
      <c r="C47" s="28">
        <v>338</v>
      </c>
      <c r="D47" s="25">
        <v>112.4</v>
      </c>
      <c r="E47" s="106">
        <v>34</v>
      </c>
      <c r="F47" s="25">
        <v>84.9</v>
      </c>
      <c r="G47" s="27">
        <v>26</v>
      </c>
      <c r="H47" s="28">
        <v>18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3515</v>
      </c>
      <c r="T47" s="8" t="s">
        <v>3519</v>
      </c>
      <c r="U47" s="13"/>
      <c r="W47" s="25">
        <f>D47</f>
        <v>112.4</v>
      </c>
      <c r="X47" s="106">
        <f>E47</f>
        <v>34</v>
      </c>
      <c r="Y47" s="32">
        <f>H47</f>
        <v>18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세종더휴예미지(새나루마을4단지)</v>
      </c>
      <c r="AI47" s="106">
        <f>IF(E47="","",E47)</f>
        <v>34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3513</v>
      </c>
      <c r="B48" s="16" t="s">
        <v>3518</v>
      </c>
      <c r="C48" s="28">
        <v>338</v>
      </c>
      <c r="D48" s="25">
        <v>112.1</v>
      </c>
      <c r="E48" s="106">
        <v>34</v>
      </c>
      <c r="F48" s="25">
        <v>84.7</v>
      </c>
      <c r="G48" s="27">
        <v>26</v>
      </c>
      <c r="H48" s="28">
        <v>15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 t="s">
        <v>3520</v>
      </c>
      <c r="U48" s="13"/>
      <c r="W48" s="25">
        <f>D48</f>
        <v>112.1</v>
      </c>
      <c r="X48" s="106">
        <f>E48</f>
        <v>34</v>
      </c>
      <c r="Y48" s="32">
        <f>H48</f>
        <v>15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세종더휴예미지(새나루마을4단지)</v>
      </c>
      <c r="AI48" s="106">
        <f>IF(E48="","",E48)</f>
        <v>34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3513</v>
      </c>
      <c r="B49" s="16" t="s">
        <v>3514</v>
      </c>
      <c r="C49" s="28">
        <v>338</v>
      </c>
      <c r="D49" s="25">
        <v>112.4</v>
      </c>
      <c r="E49" s="106">
        <v>34</v>
      </c>
      <c r="F49" s="25">
        <v>84.9</v>
      </c>
      <c r="G49" s="27">
        <v>26</v>
      </c>
      <c r="H49" s="28">
        <v>13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64</v>
      </c>
      <c r="T49" s="8" t="s">
        <v>3521</v>
      </c>
      <c r="U49" s="13"/>
      <c r="W49" s="25">
        <f>D49</f>
        <v>112.4</v>
      </c>
      <c r="X49" s="106">
        <f>E49</f>
        <v>34</v>
      </c>
      <c r="Y49" s="32">
        <f>H49</f>
        <v>13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세종더휴예미지(새나루마을4단지)</v>
      </c>
      <c r="AI49" s="106">
        <f>IF(E49="","",E49)</f>
        <v>34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3513</v>
      </c>
      <c r="B50" s="16" t="s">
        <v>3518</v>
      </c>
      <c r="C50" s="28">
        <v>338</v>
      </c>
      <c r="D50" s="25">
        <v>128.69999999999999</v>
      </c>
      <c r="E50" s="106">
        <v>39</v>
      </c>
      <c r="F50" s="25">
        <v>97.2</v>
      </c>
      <c r="G50" s="27">
        <v>29</v>
      </c>
      <c r="H50" s="28">
        <v>59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3515</v>
      </c>
      <c r="T50" s="8" t="s">
        <v>2847</v>
      </c>
      <c r="U50" s="13"/>
      <c r="W50" s="25">
        <f>D50</f>
        <v>128.69999999999999</v>
      </c>
      <c r="X50" s="106">
        <f>E50</f>
        <v>39</v>
      </c>
      <c r="Y50" s="32">
        <f>H50</f>
        <v>59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세종더휴예미지(새나루마을4단지)</v>
      </c>
      <c r="AI50" s="106">
        <f>IF(E50="","",E50)</f>
        <v>39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집현동 세종더휴예미지(새나루마을3단지)('21.12.,508^)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3522</v>
      </c>
      <c r="B52" s="16" t="s">
        <v>3518</v>
      </c>
      <c r="C52" s="28">
        <v>508</v>
      </c>
      <c r="D52" s="25">
        <v>77.599999999999994</v>
      </c>
      <c r="E52" s="106">
        <v>23</v>
      </c>
      <c r="F52" s="25">
        <v>60</v>
      </c>
      <c r="G52" s="27">
        <v>18</v>
      </c>
      <c r="H52" s="28">
        <v>46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3523</v>
      </c>
      <c r="U52" s="13"/>
      <c r="W52" s="25">
        <f>D52</f>
        <v>77.599999999999994</v>
      </c>
      <c r="X52" s="106">
        <f>E52</f>
        <v>23</v>
      </c>
      <c r="Y52" s="32">
        <f>H52</f>
        <v>46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세종더휴예미지(새나루마을3단지)</v>
      </c>
      <c r="AI52" s="106">
        <f>IF(E52="","",E52)</f>
        <v>23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3524</v>
      </c>
      <c r="B53" s="16" t="s">
        <v>3518</v>
      </c>
      <c r="C53" s="28">
        <v>508</v>
      </c>
      <c r="D53" s="25">
        <v>77.599999999999994</v>
      </c>
      <c r="E53" s="106">
        <v>23</v>
      </c>
      <c r="F53" s="25">
        <v>60</v>
      </c>
      <c r="G53" s="27">
        <v>18</v>
      </c>
      <c r="H53" s="28">
        <v>44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3525</v>
      </c>
      <c r="U53" s="13"/>
      <c r="W53" s="25">
        <f>D53</f>
        <v>77.599999999999994</v>
      </c>
      <c r="X53" s="106">
        <f>E53</f>
        <v>23</v>
      </c>
      <c r="Y53" s="32">
        <f>H53</f>
        <v>44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세종더휴예미지(새나루마을3단지)</v>
      </c>
      <c r="AI53" s="106">
        <f>IF(E53="","",E53)</f>
        <v>23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3522</v>
      </c>
      <c r="B54" s="16" t="s">
        <v>3514</v>
      </c>
      <c r="C54" s="28">
        <v>508</v>
      </c>
      <c r="D54" s="25">
        <v>77.599999999999994</v>
      </c>
      <c r="E54" s="106">
        <v>23</v>
      </c>
      <c r="F54" s="25">
        <v>60</v>
      </c>
      <c r="G54" s="27">
        <v>18</v>
      </c>
      <c r="H54" s="28">
        <v>41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3526</v>
      </c>
      <c r="U54" s="13"/>
      <c r="W54" s="25">
        <f>D54</f>
        <v>77.599999999999994</v>
      </c>
      <c r="X54" s="106">
        <f>E54</f>
        <v>23</v>
      </c>
      <c r="Y54" s="32">
        <f>H54</f>
        <v>41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세종더휴예미지(새나루마을3단지)</v>
      </c>
      <c r="AI54" s="106">
        <f>IF(E54="","",E54)</f>
        <v>23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3522</v>
      </c>
      <c r="B55" s="16" t="s">
        <v>3518</v>
      </c>
      <c r="C55" s="28">
        <v>508</v>
      </c>
      <c r="D55" s="25">
        <v>109.9</v>
      </c>
      <c r="E55" s="106">
        <v>33</v>
      </c>
      <c r="F55" s="25">
        <v>84.9</v>
      </c>
      <c r="G55" s="27">
        <v>26</v>
      </c>
      <c r="H55" s="28">
        <v>125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3527</v>
      </c>
      <c r="U55" s="13"/>
      <c r="W55" s="25">
        <f>D55</f>
        <v>109.9</v>
      </c>
      <c r="X55" s="106">
        <f>E55</f>
        <v>33</v>
      </c>
      <c r="Y55" s="32">
        <f>H55</f>
        <v>125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세종더휴예미지(새나루마을3단지)</v>
      </c>
      <c r="AI55" s="106">
        <f>IF(E55="","",E55)</f>
        <v>33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3524</v>
      </c>
      <c r="B56" s="16" t="s">
        <v>3514</v>
      </c>
      <c r="C56" s="28">
        <v>508</v>
      </c>
      <c r="D56" s="25">
        <v>109.9</v>
      </c>
      <c r="E56" s="106">
        <v>33</v>
      </c>
      <c r="F56" s="25">
        <v>84.9</v>
      </c>
      <c r="G56" s="27">
        <v>26</v>
      </c>
      <c r="H56" s="28">
        <v>78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3515</v>
      </c>
      <c r="T56" s="8" t="s">
        <v>3528</v>
      </c>
      <c r="U56" s="13"/>
      <c r="W56" s="25">
        <f>D56</f>
        <v>109.9</v>
      </c>
      <c r="X56" s="106">
        <f>E56</f>
        <v>33</v>
      </c>
      <c r="Y56" s="32">
        <f>H56</f>
        <v>78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세종더휴예미지(새나루마을3단지)</v>
      </c>
      <c r="AI56" s="106">
        <f>IF(E56="","",E56)</f>
        <v>33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3524</v>
      </c>
      <c r="B57" s="16" t="s">
        <v>3514</v>
      </c>
      <c r="C57" s="28">
        <v>508</v>
      </c>
      <c r="D57" s="25">
        <v>109.6</v>
      </c>
      <c r="E57" s="106">
        <v>33</v>
      </c>
      <c r="F57" s="25">
        <v>84.7</v>
      </c>
      <c r="G57" s="27">
        <v>26</v>
      </c>
      <c r="H57" s="28">
        <v>57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3515</v>
      </c>
      <c r="T57" s="8" t="s">
        <v>3529</v>
      </c>
      <c r="U57" s="13"/>
      <c r="W57" s="25">
        <f>D57</f>
        <v>109.6</v>
      </c>
      <c r="X57" s="106">
        <f>E57</f>
        <v>33</v>
      </c>
      <c r="Y57" s="32">
        <f>H57</f>
        <v>57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세종더휴예미지(새나루마을3단지)</v>
      </c>
      <c r="AI57" s="106">
        <f>IF(E57="","",E57)</f>
        <v>33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3524</v>
      </c>
      <c r="B58" s="16" t="s">
        <v>3514</v>
      </c>
      <c r="C58" s="28">
        <v>508</v>
      </c>
      <c r="D58" s="25">
        <v>109.9</v>
      </c>
      <c r="E58" s="106">
        <v>33</v>
      </c>
      <c r="F58" s="25">
        <v>84.9</v>
      </c>
      <c r="G58" s="27">
        <v>26</v>
      </c>
      <c r="H58" s="28">
        <v>37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3515</v>
      </c>
      <c r="T58" s="8" t="s">
        <v>3530</v>
      </c>
      <c r="U58" s="13"/>
      <c r="W58" s="25">
        <f>D58</f>
        <v>109.9</v>
      </c>
      <c r="X58" s="106">
        <f>E58</f>
        <v>33</v>
      </c>
      <c r="Y58" s="32">
        <f>H58</f>
        <v>37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세종더휴예미지(새나루마을3단지)</v>
      </c>
      <c r="AI58" s="106">
        <f>IF(E58="","",E58)</f>
        <v>33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3522</v>
      </c>
      <c r="B59" s="16" t="s">
        <v>3518</v>
      </c>
      <c r="C59" s="28">
        <v>508</v>
      </c>
      <c r="D59" s="25">
        <v>125.8</v>
      </c>
      <c r="E59" s="106">
        <v>38</v>
      </c>
      <c r="F59" s="25">
        <v>97.2</v>
      </c>
      <c r="G59" s="27">
        <v>29</v>
      </c>
      <c r="H59" s="28">
        <v>80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 t="s">
        <v>3531</v>
      </c>
      <c r="U59" s="13"/>
      <c r="W59" s="25">
        <f>D59</f>
        <v>125.8</v>
      </c>
      <c r="X59" s="106">
        <f>E59</f>
        <v>38</v>
      </c>
      <c r="Y59" s="32">
        <f>H59</f>
        <v>80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세종더휴예미지(새나루마을3단지)</v>
      </c>
      <c r="AI59" s="106">
        <f>IF(E59="","",E59)</f>
        <v>38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집현동 세종어울림파밀리에센트럴M4블록(새나루마을9단지)('21.11.,598^)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3532</v>
      </c>
      <c r="B61" s="16" t="s">
        <v>3533</v>
      </c>
      <c r="C61" s="28">
        <v>598</v>
      </c>
      <c r="D61" s="25">
        <v>77.599999999999994</v>
      </c>
      <c r="E61" s="106">
        <v>23</v>
      </c>
      <c r="F61" s="25">
        <v>59.4</v>
      </c>
      <c r="G61" s="27">
        <v>18</v>
      </c>
      <c r="H61" s="28">
        <v>36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3515</v>
      </c>
      <c r="T61" s="8" t="s">
        <v>3534</v>
      </c>
      <c r="U61" s="13"/>
      <c r="W61" s="25">
        <f>D61</f>
        <v>77.599999999999994</v>
      </c>
      <c r="X61" s="106">
        <f>E61</f>
        <v>23</v>
      </c>
      <c r="Y61" s="32">
        <f>H61</f>
        <v>36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세종어울림파밀리에센트럴M4블록(새나루마을9단지)</v>
      </c>
      <c r="AI61" s="106">
        <f>IF(E61="","",E61)</f>
        <v>23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3535</v>
      </c>
      <c r="B62" s="16" t="s">
        <v>3536</v>
      </c>
      <c r="C62" s="28">
        <v>598</v>
      </c>
      <c r="D62" s="25">
        <v>78.3</v>
      </c>
      <c r="E62" s="106">
        <v>24</v>
      </c>
      <c r="F62" s="25">
        <v>59.9</v>
      </c>
      <c r="G62" s="27">
        <v>18</v>
      </c>
      <c r="H62" s="28">
        <v>177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3438</v>
      </c>
      <c r="T62" s="8" t="s">
        <v>3537</v>
      </c>
      <c r="U62" s="13"/>
      <c r="W62" s="25">
        <f>D62</f>
        <v>78.3</v>
      </c>
      <c r="X62" s="106">
        <f>E62</f>
        <v>24</v>
      </c>
      <c r="Y62" s="32">
        <f>H62</f>
        <v>177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세종어울림파밀리에센트럴M4블록(새나루마을9단지)</v>
      </c>
      <c r="AI62" s="106">
        <f>IF(E62="","",E62)</f>
        <v>24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3538</v>
      </c>
      <c r="B63" s="16" t="s">
        <v>3471</v>
      </c>
      <c r="C63" s="28">
        <v>598</v>
      </c>
      <c r="D63" s="25">
        <v>78.3</v>
      </c>
      <c r="E63" s="106">
        <v>24</v>
      </c>
      <c r="F63" s="25">
        <v>60</v>
      </c>
      <c r="G63" s="27">
        <v>18</v>
      </c>
      <c r="H63" s="28">
        <v>21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2375</v>
      </c>
      <c r="T63" s="8" t="s">
        <v>3539</v>
      </c>
      <c r="U63" s="13"/>
      <c r="W63" s="25">
        <f>D63</f>
        <v>78.3</v>
      </c>
      <c r="X63" s="106">
        <f>E63</f>
        <v>24</v>
      </c>
      <c r="Y63" s="32">
        <f>H63</f>
        <v>21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세종어울림파밀리에센트럴M4블록(새나루마을9단지)</v>
      </c>
      <c r="AI63" s="106">
        <f>IF(E63="","",E63)</f>
        <v>24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3540</v>
      </c>
      <c r="B64" s="16" t="s">
        <v>3541</v>
      </c>
      <c r="C64" s="28">
        <v>598</v>
      </c>
      <c r="D64" s="25">
        <v>110.9</v>
      </c>
      <c r="E64" s="106">
        <v>34</v>
      </c>
      <c r="F64" s="25">
        <v>84.9</v>
      </c>
      <c r="G64" s="27">
        <v>26</v>
      </c>
      <c r="H64" s="28">
        <v>56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3542</v>
      </c>
      <c r="T64" s="8" t="s">
        <v>3543</v>
      </c>
      <c r="U64" s="13"/>
      <c r="W64" s="25">
        <f>D64</f>
        <v>110.9</v>
      </c>
      <c r="X64" s="106">
        <f>E64</f>
        <v>34</v>
      </c>
      <c r="Y64" s="32">
        <f>H64</f>
        <v>56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세종어울림파밀리에센트럴M4블록(새나루마을9단지)</v>
      </c>
      <c r="AI64" s="106">
        <f>IF(E64="","",E64)</f>
        <v>34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3540</v>
      </c>
      <c r="B65" s="16" t="s">
        <v>3541</v>
      </c>
      <c r="C65" s="28">
        <v>598</v>
      </c>
      <c r="D65" s="25">
        <v>110.9</v>
      </c>
      <c r="E65" s="106">
        <v>34</v>
      </c>
      <c r="F65" s="25">
        <v>84.9</v>
      </c>
      <c r="G65" s="27">
        <v>26</v>
      </c>
      <c r="H65" s="28">
        <v>42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3544</v>
      </c>
      <c r="U65" s="13"/>
      <c r="W65" s="25">
        <f>D65</f>
        <v>110.9</v>
      </c>
      <c r="X65" s="106">
        <f>E65</f>
        <v>34</v>
      </c>
      <c r="Y65" s="32">
        <f>H65</f>
        <v>42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세종어울림파밀리에센트럴M4블록(새나루마을9단지)</v>
      </c>
      <c r="AI65" s="106">
        <f>IF(E65="","",E65)</f>
        <v>34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3545</v>
      </c>
      <c r="B66" s="16" t="s">
        <v>3471</v>
      </c>
      <c r="C66" s="28">
        <v>598</v>
      </c>
      <c r="D66" s="25">
        <v>111</v>
      </c>
      <c r="E66" s="106">
        <v>34</v>
      </c>
      <c r="F66" s="25">
        <v>85</v>
      </c>
      <c r="G66" s="27">
        <v>26</v>
      </c>
      <c r="H66" s="28">
        <v>96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3546</v>
      </c>
      <c r="U66" s="13"/>
      <c r="W66" s="25">
        <f>D66</f>
        <v>111</v>
      </c>
      <c r="X66" s="106">
        <f>E66</f>
        <v>34</v>
      </c>
      <c r="Y66" s="32">
        <f>H66</f>
        <v>96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세종어울림파밀리에센트럴M4블록(새나루마을9단지)</v>
      </c>
      <c r="AI66" s="106">
        <f>IF(E66="","",E66)</f>
        <v>34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3540</v>
      </c>
      <c r="B67" s="16" t="s">
        <v>3541</v>
      </c>
      <c r="C67" s="28">
        <v>598</v>
      </c>
      <c r="D67" s="25">
        <v>131.9</v>
      </c>
      <c r="E67" s="106">
        <v>40</v>
      </c>
      <c r="F67" s="25">
        <v>100.9</v>
      </c>
      <c r="G67" s="27">
        <v>31</v>
      </c>
      <c r="H67" s="28">
        <v>57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3542</v>
      </c>
      <c r="T67" s="8" t="s">
        <v>3547</v>
      </c>
      <c r="U67" s="13"/>
      <c r="W67" s="25">
        <f>D67</f>
        <v>131.9</v>
      </c>
      <c r="X67" s="106">
        <f>E67</f>
        <v>40</v>
      </c>
      <c r="Y67" s="32">
        <f>H67</f>
        <v>57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세종어울림파밀리에센트럴M4블록(새나루마을9단지)</v>
      </c>
      <c r="AI67" s="106">
        <f>IF(E67="","",E67)</f>
        <v>40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3540</v>
      </c>
      <c r="B68" s="16" t="s">
        <v>3471</v>
      </c>
      <c r="C68" s="28">
        <v>598</v>
      </c>
      <c r="D68" s="25">
        <v>131.19999999999999</v>
      </c>
      <c r="E68" s="106">
        <v>40</v>
      </c>
      <c r="F68" s="25">
        <v>100.4</v>
      </c>
      <c r="G68" s="27">
        <v>30</v>
      </c>
      <c r="H68" s="28">
        <v>57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3542</v>
      </c>
      <c r="T68" s="8" t="s">
        <v>3548</v>
      </c>
      <c r="U68" s="13"/>
      <c r="W68" s="25">
        <f>D68</f>
        <v>131.19999999999999</v>
      </c>
      <c r="X68" s="106">
        <f>E68</f>
        <v>40</v>
      </c>
      <c r="Y68" s="32">
        <f>H68</f>
        <v>57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세종어울림파밀리에센트럴M4블록(새나루마을9단지)</v>
      </c>
      <c r="AI68" s="106">
        <f>IF(E68="","",E68)</f>
        <v>40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3540</v>
      </c>
      <c r="B69" s="16" t="s">
        <v>3541</v>
      </c>
      <c r="C69" s="28">
        <v>598</v>
      </c>
      <c r="D69" s="25">
        <v>131.80000000000001</v>
      </c>
      <c r="E69" s="106">
        <v>40</v>
      </c>
      <c r="F69" s="25">
        <v>100.9</v>
      </c>
      <c r="G69" s="27">
        <v>31</v>
      </c>
      <c r="H69" s="28">
        <v>44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3542</v>
      </c>
      <c r="T69" s="8" t="s">
        <v>3549</v>
      </c>
      <c r="U69" s="13"/>
      <c r="W69" s="25">
        <f>D69</f>
        <v>131.80000000000001</v>
      </c>
      <c r="X69" s="106">
        <f>E69</f>
        <v>40</v>
      </c>
      <c r="Y69" s="32">
        <f>H69</f>
        <v>44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세종어울림파밀리에센트럴M4블록(새나루마을9단지)</v>
      </c>
      <c r="AI69" s="106">
        <f>IF(E69="","",E69)</f>
        <v>40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3545</v>
      </c>
      <c r="B70" s="16" t="s">
        <v>3541</v>
      </c>
      <c r="C70" s="28">
        <v>598</v>
      </c>
      <c r="D70" s="25">
        <v>131.5</v>
      </c>
      <c r="E70" s="106">
        <v>40</v>
      </c>
      <c r="F70" s="25">
        <v>100.7</v>
      </c>
      <c r="G70" s="27">
        <v>30</v>
      </c>
      <c r="H70" s="28">
        <v>8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 t="s">
        <v>3550</v>
      </c>
      <c r="U70" s="13"/>
      <c r="W70" s="25">
        <f>D70</f>
        <v>131.5</v>
      </c>
      <c r="X70" s="106">
        <f>E70</f>
        <v>40</v>
      </c>
      <c r="Y70" s="32">
        <f>H70</f>
        <v>8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세종어울림파밀리에센트럴M4블록(새나루마을9단지)</v>
      </c>
      <c r="AI70" s="106">
        <f>IF(E70="","",E70)</f>
        <v>40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3540</v>
      </c>
      <c r="B71" s="16" t="s">
        <v>3471</v>
      </c>
      <c r="C71" s="28">
        <v>598</v>
      </c>
      <c r="D71" s="25">
        <v>131.9</v>
      </c>
      <c r="E71" s="106">
        <v>40</v>
      </c>
      <c r="F71" s="25">
        <v>101</v>
      </c>
      <c r="G71" s="27">
        <v>31</v>
      </c>
      <c r="H71" s="28">
        <v>4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3</v>
      </c>
      <c r="S71" s="113" t="s">
        <v>64</v>
      </c>
      <c r="T71" s="8" t="s">
        <v>3551</v>
      </c>
      <c r="U71" s="13"/>
      <c r="W71" s="25">
        <f>D71</f>
        <v>131.9</v>
      </c>
      <c r="X71" s="106">
        <f>E71</f>
        <v>40</v>
      </c>
      <c r="Y71" s="32">
        <f>H71</f>
        <v>4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3/3</v>
      </c>
      <c r="AH71" s="36" t="str">
        <f>IF(A71="","",A71)</f>
        <v>세종어울림파밀리에센트럴M4블록(새나루마을9단지)</v>
      </c>
      <c r="AI71" s="106">
        <f>IF(E71="","",E71)</f>
        <v>40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집현동 세종하늘채센트레빌(새나루마을2단지)('21.12.,318^)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3552</v>
      </c>
      <c r="B73" s="16" t="s">
        <v>3518</v>
      </c>
      <c r="C73" s="28">
        <v>318</v>
      </c>
      <c r="D73" s="25">
        <v>82.5</v>
      </c>
      <c r="E73" s="106">
        <v>25</v>
      </c>
      <c r="F73" s="25">
        <v>59.7</v>
      </c>
      <c r="G73" s="27">
        <v>18</v>
      </c>
      <c r="H73" s="28">
        <v>141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 t="s">
        <v>2795</v>
      </c>
      <c r="U73" s="13"/>
      <c r="W73" s="25">
        <f>D73</f>
        <v>82.5</v>
      </c>
      <c r="X73" s="106">
        <f>E73</f>
        <v>25</v>
      </c>
      <c r="Y73" s="32">
        <f>H73</f>
        <v>141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세종하늘채센트레빌(새나루마을2단지)</v>
      </c>
      <c r="AI73" s="106">
        <f>IF(E73="","",E73)</f>
        <v>25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3552</v>
      </c>
      <c r="B74" s="16" t="s">
        <v>3518</v>
      </c>
      <c r="C74" s="28">
        <v>318</v>
      </c>
      <c r="D74" s="25">
        <v>82.7</v>
      </c>
      <c r="E74" s="106">
        <v>25</v>
      </c>
      <c r="F74" s="25">
        <v>59.9</v>
      </c>
      <c r="G74" s="27">
        <v>18</v>
      </c>
      <c r="H74" s="28">
        <v>77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3542</v>
      </c>
      <c r="T74" s="8" t="s">
        <v>3553</v>
      </c>
      <c r="U74" s="13"/>
      <c r="W74" s="25">
        <f>D74</f>
        <v>82.7</v>
      </c>
      <c r="X74" s="106">
        <f>E74</f>
        <v>25</v>
      </c>
      <c r="Y74" s="32">
        <f>H74</f>
        <v>77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세종하늘채센트레빌(새나루마을2단지)</v>
      </c>
      <c r="AI74" s="106">
        <f>IF(E74="","",E74)</f>
        <v>25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3552</v>
      </c>
      <c r="B75" s="16" t="s">
        <v>3518</v>
      </c>
      <c r="C75" s="28">
        <v>318</v>
      </c>
      <c r="D75" s="25">
        <v>89.2</v>
      </c>
      <c r="E75" s="106">
        <v>27</v>
      </c>
      <c r="F75" s="25">
        <v>64.599999999999994</v>
      </c>
      <c r="G75" s="27">
        <v>20</v>
      </c>
      <c r="H75" s="28">
        <v>40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 t="s">
        <v>3554</v>
      </c>
      <c r="U75" s="13"/>
      <c r="W75" s="25">
        <f>D75</f>
        <v>89.2</v>
      </c>
      <c r="X75" s="106">
        <f>E75</f>
        <v>27</v>
      </c>
      <c r="Y75" s="32">
        <f>H75</f>
        <v>40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세종하늘채센트레빌(새나루마을2단지)</v>
      </c>
      <c r="AI75" s="106">
        <f>IF(E75="","",E75)</f>
        <v>27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3555</v>
      </c>
      <c r="B76" s="16" t="s">
        <v>3518</v>
      </c>
      <c r="C76" s="28">
        <v>318</v>
      </c>
      <c r="D76" s="25">
        <v>93.3</v>
      </c>
      <c r="E76" s="106">
        <v>28</v>
      </c>
      <c r="F76" s="25">
        <v>67.599999999999994</v>
      </c>
      <c r="G76" s="27">
        <v>20</v>
      </c>
      <c r="H76" s="28">
        <v>60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3542</v>
      </c>
      <c r="T76" s="8" t="s">
        <v>3556</v>
      </c>
      <c r="U76" s="13"/>
      <c r="W76" s="25">
        <f>D76</f>
        <v>93.3</v>
      </c>
      <c r="X76" s="106">
        <f>E76</f>
        <v>28</v>
      </c>
      <c r="Y76" s="32">
        <f>H76</f>
        <v>60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세종하늘채센트레빌(새나루마을2단지)</v>
      </c>
      <c r="AI76" s="106">
        <f>IF(E76="","",E76)</f>
        <v>28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</sheetData>
  <mergeCells count="1">
    <mergeCell ref="AJ1:AN1"/>
  </mergeCells>
  <phoneticPr fontId="2" type="noConversion"/>
  <conditionalFormatting sqref="AV4:AV6">
    <cfRule type="expression" dxfId="4449" priority="1266">
      <formula>AV4="X"</formula>
    </cfRule>
    <cfRule type="expression" dxfId="4448" priority="1267">
      <formula>AV4="후보"</formula>
    </cfRule>
  </conditionalFormatting>
  <conditionalFormatting sqref="Z2:Z6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447" priority="1263" operator="greaterThan">
      <formula>0.9</formula>
    </cfRule>
    <cfRule type="cellIs" dxfId="4446" priority="1264" operator="greaterThan">
      <formula>0.85</formula>
    </cfRule>
  </conditionalFormatting>
  <conditionalFormatting sqref="N1:N2">
    <cfRule type="cellIs" dxfId="4445" priority="1261" operator="greaterThan">
      <formula>0.9</formula>
    </cfRule>
    <cfRule type="cellIs" dxfId="4444" priority="1262" operator="greaterThan">
      <formula>0.85</formula>
    </cfRule>
  </conditionalFormatting>
  <conditionalFormatting sqref="N6">
    <cfRule type="cellIs" dxfId="4443" priority="1259" operator="greaterThan">
      <formula>0.9</formula>
    </cfRule>
    <cfRule type="cellIs" dxfId="4442" priority="1260" operator="greaterThan">
      <formula>0.85</formula>
    </cfRule>
  </conditionalFormatting>
  <conditionalFormatting sqref="E6">
    <cfRule type="expression" dxfId="4441" priority="1255">
      <formula>AND(IF(OR($Q6=1,$Q6=2),1,0),IF($X6&lt;=20,1,0))</formula>
    </cfRule>
    <cfRule type="expression" dxfId="4440" priority="1256">
      <formula>AND(IF($Q6=2,1,0),IF($X6&lt;30,1,0))</formula>
    </cfRule>
    <cfRule type="expression" dxfId="4439" priority="1257">
      <formula>AND(IF($Q6=3,1,0),IF($X6&lt;30,1,0))</formula>
    </cfRule>
    <cfRule type="expression" dxfId="4438" priority="1258">
      <formula>AND(IF($Q6=3,1,IF($Q6=4,1,0)),IF($F6&lt;=85,1,0))</formula>
    </cfRule>
  </conditionalFormatting>
  <conditionalFormatting sqref="X6">
    <cfRule type="expression" dxfId="4437" priority="1251">
      <formula>AND(IF(OR($Q6=1,$Q6=2),1,0),IF($X6&lt;=20,1,0))</formula>
    </cfRule>
    <cfRule type="expression" dxfId="4436" priority="1252">
      <formula>AND(IF($Q6=2,1,0),IF($X6&lt;30,1,0))</formula>
    </cfRule>
    <cfRule type="expression" dxfId="4435" priority="1253">
      <formula>AND(IF($Q6=3,1,0),IF($X6&lt;30,1,0))</formula>
    </cfRule>
    <cfRule type="expression" dxfId="4434" priority="1254">
      <formula>AND(IF($Q6=3,1,IF($Q6=4,1,0)),IF($F6&lt;=85,1,0))</formula>
    </cfRule>
  </conditionalFormatting>
  <conditionalFormatting sqref="AI6">
    <cfRule type="expression" dxfId="4433" priority="1247">
      <formula>AND(IF(OR($Q6=1,$Q6=2),1,0),IF($X6&lt;=20,1,0))</formula>
    </cfRule>
    <cfRule type="expression" dxfId="4432" priority="1248">
      <formula>AND(IF($Q6=2,1,0),IF($X6&lt;30,1,0))</formula>
    </cfRule>
    <cfRule type="expression" dxfId="4431" priority="1249">
      <formula>AND(IF($Q6=3,1,0),IF($X6&lt;30,1,0))</formula>
    </cfRule>
    <cfRule type="expression" dxfId="4430" priority="1250">
      <formula>AND(IF($Q6=3,1,IF($Q6=4,1,0)),IF($F6&lt;=85,1,0))</formula>
    </cfRule>
  </conditionalFormatting>
  <conditionalFormatting sqref="AV7">
    <cfRule type="expression" dxfId="4429" priority="1245">
      <formula>AV7="X"</formula>
    </cfRule>
    <cfRule type="expression" dxfId="4428" priority="1246">
      <formula>AV7="후보"</formula>
    </cfRule>
  </conditionalFormatting>
  <conditionalFormatting sqref="Z7">
    <cfRule type="colorScale" priority="12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427" priority="1242" operator="greaterThan">
      <formula>0.9</formula>
    </cfRule>
    <cfRule type="cellIs" dxfId="4426" priority="1243" operator="greaterThan">
      <formula>0.85</formula>
    </cfRule>
  </conditionalFormatting>
  <conditionalFormatting sqref="N7">
    <cfRule type="cellIs" dxfId="4425" priority="1240" operator="greaterThan">
      <formula>0.9</formula>
    </cfRule>
    <cfRule type="cellIs" dxfId="4424" priority="1241" operator="greaterThan">
      <formula>0.85</formula>
    </cfRule>
  </conditionalFormatting>
  <conditionalFormatting sqref="E7">
    <cfRule type="expression" dxfId="4423" priority="1236">
      <formula>AND(IF(OR($Q7=1,$Q7=2),1,0),IF($X7&lt;=20,1,0))</formula>
    </cfRule>
    <cfRule type="expression" dxfId="4422" priority="1237">
      <formula>AND(IF($Q7=2,1,0),IF($X7&lt;30,1,0))</formula>
    </cfRule>
    <cfRule type="expression" dxfId="4421" priority="1238">
      <formula>AND(IF($Q7=3,1,0),IF($X7&lt;30,1,0))</formula>
    </cfRule>
    <cfRule type="expression" dxfId="4420" priority="1239">
      <formula>AND(IF($Q7=3,1,IF($Q7=4,1,0)),IF($F7&lt;=85,1,0))</formula>
    </cfRule>
  </conditionalFormatting>
  <conditionalFormatting sqref="X7">
    <cfRule type="expression" dxfId="4419" priority="1232">
      <formula>AND(IF(OR($Q7=1,$Q7=2),1,0),IF($X7&lt;=20,1,0))</formula>
    </cfRule>
    <cfRule type="expression" dxfId="4418" priority="1233">
      <formula>AND(IF($Q7=2,1,0),IF($X7&lt;30,1,0))</formula>
    </cfRule>
    <cfRule type="expression" dxfId="4417" priority="1234">
      <formula>AND(IF($Q7=3,1,0),IF($X7&lt;30,1,0))</formula>
    </cfRule>
    <cfRule type="expression" dxfId="4416" priority="1235">
      <formula>AND(IF($Q7=3,1,IF($Q7=4,1,0)),IF($F7&lt;=85,1,0))</formula>
    </cfRule>
  </conditionalFormatting>
  <conditionalFormatting sqref="AI7">
    <cfRule type="expression" dxfId="4415" priority="1228">
      <formula>AND(IF(OR($Q7=1,$Q7=2),1,0),IF($X7&lt;=20,1,0))</formula>
    </cfRule>
    <cfRule type="expression" dxfId="4414" priority="1229">
      <formula>AND(IF($Q7=2,1,0),IF($X7&lt;30,1,0))</formula>
    </cfRule>
    <cfRule type="expression" dxfId="4413" priority="1230">
      <formula>AND(IF($Q7=3,1,0),IF($X7&lt;30,1,0))</formula>
    </cfRule>
    <cfRule type="expression" dxfId="4412" priority="1231">
      <formula>AND(IF($Q7=3,1,IF($Q7=4,1,0)),IF($F7&lt;=85,1,0))</formula>
    </cfRule>
  </conditionalFormatting>
  <conditionalFormatting sqref="AV8">
    <cfRule type="expression" dxfId="4411" priority="1226">
      <formula>AV8="X"</formula>
    </cfRule>
    <cfRule type="expression" dxfId="4410" priority="1227">
      <formula>AV8="후보"</formula>
    </cfRule>
  </conditionalFormatting>
  <conditionalFormatting sqref="Z8">
    <cfRule type="colorScale" priority="12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409" priority="1223" operator="greaterThan">
      <formula>0.9</formula>
    </cfRule>
    <cfRule type="cellIs" dxfId="4408" priority="1224" operator="greaterThan">
      <formula>0.85</formula>
    </cfRule>
  </conditionalFormatting>
  <conditionalFormatting sqref="N8">
    <cfRule type="cellIs" dxfId="4407" priority="1221" operator="greaterThan">
      <formula>0.9</formula>
    </cfRule>
    <cfRule type="cellIs" dxfId="4406" priority="1222" operator="greaterThan">
      <formula>0.85</formula>
    </cfRule>
  </conditionalFormatting>
  <conditionalFormatting sqref="E8">
    <cfRule type="expression" dxfId="4405" priority="1217">
      <formula>AND(IF(OR($Q8=1,$Q8=2),1,0),IF($X8&lt;=20,1,0))</formula>
    </cfRule>
    <cfRule type="expression" dxfId="4404" priority="1218">
      <formula>AND(IF($Q8=2,1,0),IF($X8&lt;30,1,0))</formula>
    </cfRule>
    <cfRule type="expression" dxfId="4403" priority="1219">
      <formula>AND(IF($Q8=3,1,0),IF($X8&lt;30,1,0))</formula>
    </cfRule>
    <cfRule type="expression" dxfId="4402" priority="1220">
      <formula>AND(IF($Q8=3,1,IF($Q8=4,1,0)),IF($F8&lt;=85,1,0))</formula>
    </cfRule>
  </conditionalFormatting>
  <conditionalFormatting sqref="X8">
    <cfRule type="expression" dxfId="4401" priority="1213">
      <formula>AND(IF(OR($Q8=1,$Q8=2),1,0),IF($X8&lt;=20,1,0))</formula>
    </cfRule>
    <cfRule type="expression" dxfId="4400" priority="1214">
      <formula>AND(IF($Q8=2,1,0),IF($X8&lt;30,1,0))</formula>
    </cfRule>
    <cfRule type="expression" dxfId="4399" priority="1215">
      <formula>AND(IF($Q8=3,1,0),IF($X8&lt;30,1,0))</formula>
    </cfRule>
    <cfRule type="expression" dxfId="4398" priority="1216">
      <formula>AND(IF($Q8=3,1,IF($Q8=4,1,0)),IF($F8&lt;=85,1,0))</formula>
    </cfRule>
  </conditionalFormatting>
  <conditionalFormatting sqref="AI8">
    <cfRule type="expression" dxfId="4397" priority="1209">
      <formula>AND(IF(OR($Q8=1,$Q8=2),1,0),IF($X8&lt;=20,1,0))</formula>
    </cfRule>
    <cfRule type="expression" dxfId="4396" priority="1210">
      <formula>AND(IF($Q8=2,1,0),IF($X8&lt;30,1,0))</formula>
    </cfRule>
    <cfRule type="expression" dxfId="4395" priority="1211">
      <formula>AND(IF($Q8=3,1,0),IF($X8&lt;30,1,0))</formula>
    </cfRule>
    <cfRule type="expression" dxfId="4394" priority="1212">
      <formula>AND(IF($Q8=3,1,IF($Q8=4,1,0)),IF($F8&lt;=85,1,0))</formula>
    </cfRule>
  </conditionalFormatting>
  <conditionalFormatting sqref="AV9">
    <cfRule type="expression" dxfId="4393" priority="1207">
      <formula>AV9="X"</formula>
    </cfRule>
    <cfRule type="expression" dxfId="4392" priority="1208">
      <formula>AV9="후보"</formula>
    </cfRule>
  </conditionalFormatting>
  <conditionalFormatting sqref="Z9">
    <cfRule type="colorScale" priority="12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391" priority="1204" operator="greaterThan">
      <formula>0.9</formula>
    </cfRule>
    <cfRule type="cellIs" dxfId="4390" priority="1205" operator="greaterThan">
      <formula>0.85</formula>
    </cfRule>
  </conditionalFormatting>
  <conditionalFormatting sqref="N9">
    <cfRule type="cellIs" dxfId="4389" priority="1202" operator="greaterThan">
      <formula>0.9</formula>
    </cfRule>
    <cfRule type="cellIs" dxfId="4388" priority="1203" operator="greaterThan">
      <formula>0.85</formula>
    </cfRule>
  </conditionalFormatting>
  <conditionalFormatting sqref="E9">
    <cfRule type="expression" dxfId="4387" priority="1198">
      <formula>AND(IF(OR($Q9=1,$Q9=2),1,0),IF($X9&lt;=20,1,0))</formula>
    </cfRule>
    <cfRule type="expression" dxfId="4386" priority="1199">
      <formula>AND(IF($Q9=2,1,0),IF($X9&lt;30,1,0))</formula>
    </cfRule>
    <cfRule type="expression" dxfId="4385" priority="1200">
      <formula>AND(IF($Q9=3,1,0),IF($X9&lt;30,1,0))</formula>
    </cfRule>
    <cfRule type="expression" dxfId="4384" priority="1201">
      <formula>AND(IF($Q9=3,1,IF($Q9=4,1,0)),IF($F9&lt;=85,1,0))</formula>
    </cfRule>
  </conditionalFormatting>
  <conditionalFormatting sqref="X9">
    <cfRule type="expression" dxfId="4383" priority="1194">
      <formula>AND(IF(OR($Q9=1,$Q9=2),1,0),IF($X9&lt;=20,1,0))</formula>
    </cfRule>
    <cfRule type="expression" dxfId="4382" priority="1195">
      <formula>AND(IF($Q9=2,1,0),IF($X9&lt;30,1,0))</formula>
    </cfRule>
    <cfRule type="expression" dxfId="4381" priority="1196">
      <formula>AND(IF($Q9=3,1,0),IF($X9&lt;30,1,0))</formula>
    </cfRule>
    <cfRule type="expression" dxfId="4380" priority="1197">
      <formula>AND(IF($Q9=3,1,IF($Q9=4,1,0)),IF($F9&lt;=85,1,0))</formula>
    </cfRule>
  </conditionalFormatting>
  <conditionalFormatting sqref="AI9">
    <cfRule type="expression" dxfId="4379" priority="1190">
      <formula>AND(IF(OR($Q9=1,$Q9=2),1,0),IF($X9&lt;=20,1,0))</formula>
    </cfRule>
    <cfRule type="expression" dxfId="4378" priority="1191">
      <formula>AND(IF($Q9=2,1,0),IF($X9&lt;30,1,0))</formula>
    </cfRule>
    <cfRule type="expression" dxfId="4377" priority="1192">
      <formula>AND(IF($Q9=3,1,0),IF($X9&lt;30,1,0))</formula>
    </cfRule>
    <cfRule type="expression" dxfId="4376" priority="1193">
      <formula>AND(IF($Q9=3,1,IF($Q9=4,1,0)),IF($F9&lt;=85,1,0))</formula>
    </cfRule>
  </conditionalFormatting>
  <conditionalFormatting sqref="AV10">
    <cfRule type="expression" dxfId="4375" priority="1188">
      <formula>AV10="X"</formula>
    </cfRule>
    <cfRule type="expression" dxfId="4374" priority="1189">
      <formula>AV10="후보"</formula>
    </cfRule>
  </conditionalFormatting>
  <conditionalFormatting sqref="Z10">
    <cfRule type="colorScale" priority="11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373" priority="1185" operator="greaterThan">
      <formula>0.9</formula>
    </cfRule>
    <cfRule type="cellIs" dxfId="4372" priority="1186" operator="greaterThan">
      <formula>0.85</formula>
    </cfRule>
  </conditionalFormatting>
  <conditionalFormatting sqref="N10">
    <cfRule type="cellIs" dxfId="4371" priority="1183" operator="greaterThan">
      <formula>0.9</formula>
    </cfRule>
    <cfRule type="cellIs" dxfId="4370" priority="1184" operator="greaterThan">
      <formula>0.85</formula>
    </cfRule>
  </conditionalFormatting>
  <conditionalFormatting sqref="E10">
    <cfRule type="expression" dxfId="4369" priority="1179">
      <formula>AND(IF(OR($Q10=1,$Q10=2),1,0),IF($X10&lt;=20,1,0))</formula>
    </cfRule>
    <cfRule type="expression" dxfId="4368" priority="1180">
      <formula>AND(IF($Q10=2,1,0),IF($X10&lt;30,1,0))</formula>
    </cfRule>
    <cfRule type="expression" dxfId="4367" priority="1181">
      <formula>AND(IF($Q10=3,1,0),IF($X10&lt;30,1,0))</formula>
    </cfRule>
    <cfRule type="expression" dxfId="4366" priority="1182">
      <formula>AND(IF($Q10=3,1,IF($Q10=4,1,0)),IF($F10&lt;=85,1,0))</formula>
    </cfRule>
  </conditionalFormatting>
  <conditionalFormatting sqref="X10">
    <cfRule type="expression" dxfId="4365" priority="1175">
      <formula>AND(IF(OR($Q10=1,$Q10=2),1,0),IF($X10&lt;=20,1,0))</formula>
    </cfRule>
    <cfRule type="expression" dxfId="4364" priority="1176">
      <formula>AND(IF($Q10=2,1,0),IF($X10&lt;30,1,0))</formula>
    </cfRule>
    <cfRule type="expression" dxfId="4363" priority="1177">
      <formula>AND(IF($Q10=3,1,0),IF($X10&lt;30,1,0))</formula>
    </cfRule>
    <cfRule type="expression" dxfId="4362" priority="1178">
      <formula>AND(IF($Q10=3,1,IF($Q10=4,1,0)),IF($F10&lt;=85,1,0))</formula>
    </cfRule>
  </conditionalFormatting>
  <conditionalFormatting sqref="AI10">
    <cfRule type="expression" dxfId="4361" priority="1171">
      <formula>AND(IF(OR($Q10=1,$Q10=2),1,0),IF($X10&lt;=20,1,0))</formula>
    </cfRule>
    <cfRule type="expression" dxfId="4360" priority="1172">
      <formula>AND(IF($Q10=2,1,0),IF($X10&lt;30,1,0))</formula>
    </cfRule>
    <cfRule type="expression" dxfId="4359" priority="1173">
      <formula>AND(IF($Q10=3,1,0),IF($X10&lt;30,1,0))</formula>
    </cfRule>
    <cfRule type="expression" dxfId="4358" priority="1174">
      <formula>AND(IF($Q10=3,1,IF($Q10=4,1,0)),IF($F10&lt;=85,1,0))</formula>
    </cfRule>
  </conditionalFormatting>
  <conditionalFormatting sqref="AV11">
    <cfRule type="expression" dxfId="4357" priority="1169">
      <formula>AV11="X"</formula>
    </cfRule>
    <cfRule type="expression" dxfId="4356" priority="1170">
      <formula>AV11="후보"</formula>
    </cfRule>
  </conditionalFormatting>
  <conditionalFormatting sqref="Z11">
    <cfRule type="colorScale" priority="11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4355" priority="1166" operator="greaterThan">
      <formula>0.9</formula>
    </cfRule>
    <cfRule type="cellIs" dxfId="4354" priority="1167" operator="greaterThan">
      <formula>0.85</formula>
    </cfRule>
  </conditionalFormatting>
  <conditionalFormatting sqref="N11">
    <cfRule type="cellIs" dxfId="4353" priority="1164" operator="greaterThan">
      <formula>0.9</formula>
    </cfRule>
    <cfRule type="cellIs" dxfId="4352" priority="1165" operator="greaterThan">
      <formula>0.85</formula>
    </cfRule>
  </conditionalFormatting>
  <conditionalFormatting sqref="E11">
    <cfRule type="expression" dxfId="4351" priority="1160">
      <formula>AND(IF(OR($Q11=1,$Q11=2),1,0),IF($X11&lt;=20,1,0))</formula>
    </cfRule>
    <cfRule type="expression" dxfId="4350" priority="1161">
      <formula>AND(IF($Q11=2,1,0),IF($X11&lt;30,1,0))</formula>
    </cfRule>
    <cfRule type="expression" dxfId="4349" priority="1162">
      <formula>AND(IF($Q11=3,1,0),IF($X11&lt;30,1,0))</formula>
    </cfRule>
    <cfRule type="expression" dxfId="4348" priority="1163">
      <formula>AND(IF($Q11=3,1,IF($Q11=4,1,0)),IF($F11&lt;=85,1,0))</formula>
    </cfRule>
  </conditionalFormatting>
  <conditionalFormatting sqref="X11">
    <cfRule type="expression" dxfId="4347" priority="1156">
      <formula>AND(IF(OR($Q11=1,$Q11=2),1,0),IF($X11&lt;=20,1,0))</formula>
    </cfRule>
    <cfRule type="expression" dxfId="4346" priority="1157">
      <formula>AND(IF($Q11=2,1,0),IF($X11&lt;30,1,0))</formula>
    </cfRule>
    <cfRule type="expression" dxfId="4345" priority="1158">
      <formula>AND(IF($Q11=3,1,0),IF($X11&lt;30,1,0))</formula>
    </cfRule>
    <cfRule type="expression" dxfId="4344" priority="1159">
      <formula>AND(IF($Q11=3,1,IF($Q11=4,1,0)),IF($F11&lt;=85,1,0))</formula>
    </cfRule>
  </conditionalFormatting>
  <conditionalFormatting sqref="AI11">
    <cfRule type="expression" dxfId="4343" priority="1152">
      <formula>AND(IF(OR($Q11=1,$Q11=2),1,0),IF($X11&lt;=20,1,0))</formula>
    </cfRule>
    <cfRule type="expression" dxfId="4342" priority="1153">
      <formula>AND(IF($Q11=2,1,0),IF($X11&lt;30,1,0))</formula>
    </cfRule>
    <cfRule type="expression" dxfId="4341" priority="1154">
      <formula>AND(IF($Q11=3,1,0),IF($X11&lt;30,1,0))</formula>
    </cfRule>
    <cfRule type="expression" dxfId="4340" priority="1155">
      <formula>AND(IF($Q11=3,1,IF($Q11=4,1,0)),IF($F11&lt;=85,1,0))</formula>
    </cfRule>
  </conditionalFormatting>
  <conditionalFormatting sqref="AV12">
    <cfRule type="expression" dxfId="4339" priority="1150">
      <formula>AV12="X"</formula>
    </cfRule>
    <cfRule type="expression" dxfId="4338" priority="1151">
      <formula>AV12="후보"</formula>
    </cfRule>
  </conditionalFormatting>
  <conditionalFormatting sqref="Z12">
    <cfRule type="colorScale" priority="11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4337" priority="1147" operator="greaterThan">
      <formula>0.9</formula>
    </cfRule>
    <cfRule type="cellIs" dxfId="4336" priority="1148" operator="greaterThan">
      <formula>0.85</formula>
    </cfRule>
  </conditionalFormatting>
  <conditionalFormatting sqref="N12">
    <cfRule type="cellIs" dxfId="4335" priority="1145" operator="greaterThan">
      <formula>0.9</formula>
    </cfRule>
    <cfRule type="cellIs" dxfId="4334" priority="1146" operator="greaterThan">
      <formula>0.85</formula>
    </cfRule>
  </conditionalFormatting>
  <conditionalFormatting sqref="E12">
    <cfRule type="expression" dxfId="4333" priority="1141">
      <formula>AND(IF(OR($Q12=1,$Q12=2),1,0),IF($X12&lt;=20,1,0))</formula>
    </cfRule>
    <cfRule type="expression" dxfId="4332" priority="1142">
      <formula>AND(IF($Q12=2,1,0),IF($X12&lt;30,1,0))</formula>
    </cfRule>
    <cfRule type="expression" dxfId="4331" priority="1143">
      <formula>AND(IF($Q12=3,1,0),IF($X12&lt;30,1,0))</formula>
    </cfRule>
    <cfRule type="expression" dxfId="4330" priority="1144">
      <formula>AND(IF($Q12=3,1,IF($Q12=4,1,0)),IF($F12&lt;=85,1,0))</formula>
    </cfRule>
  </conditionalFormatting>
  <conditionalFormatting sqref="X12">
    <cfRule type="expression" dxfId="4329" priority="1137">
      <formula>AND(IF(OR($Q12=1,$Q12=2),1,0),IF($X12&lt;=20,1,0))</formula>
    </cfRule>
    <cfRule type="expression" dxfId="4328" priority="1138">
      <formula>AND(IF($Q12=2,1,0),IF($X12&lt;30,1,0))</formula>
    </cfRule>
    <cfRule type="expression" dxfId="4327" priority="1139">
      <formula>AND(IF($Q12=3,1,0),IF($X12&lt;30,1,0))</formula>
    </cfRule>
    <cfRule type="expression" dxfId="4326" priority="1140">
      <formula>AND(IF($Q12=3,1,IF($Q12=4,1,0)),IF($F12&lt;=85,1,0))</formula>
    </cfRule>
  </conditionalFormatting>
  <conditionalFormatting sqref="AI12">
    <cfRule type="expression" dxfId="4325" priority="1133">
      <formula>AND(IF(OR($Q12=1,$Q12=2),1,0),IF($X12&lt;=20,1,0))</formula>
    </cfRule>
    <cfRule type="expression" dxfId="4324" priority="1134">
      <formula>AND(IF($Q12=2,1,0),IF($X12&lt;30,1,0))</formula>
    </cfRule>
    <cfRule type="expression" dxfId="4323" priority="1135">
      <formula>AND(IF($Q12=3,1,0),IF($X12&lt;30,1,0))</formula>
    </cfRule>
    <cfRule type="expression" dxfId="4322" priority="1136">
      <formula>AND(IF($Q12=3,1,IF($Q12=4,1,0)),IF($F12&lt;=85,1,0))</formula>
    </cfRule>
  </conditionalFormatting>
  <conditionalFormatting sqref="AV13">
    <cfRule type="expression" dxfId="4321" priority="1131">
      <formula>AV13="X"</formula>
    </cfRule>
    <cfRule type="expression" dxfId="4320" priority="1132">
      <formula>AV13="후보"</formula>
    </cfRule>
  </conditionalFormatting>
  <conditionalFormatting sqref="Z13">
    <cfRule type="colorScale" priority="11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319" priority="1128" operator="greaterThan">
      <formula>0.9</formula>
    </cfRule>
    <cfRule type="cellIs" dxfId="4318" priority="1129" operator="greaterThan">
      <formula>0.85</formula>
    </cfRule>
  </conditionalFormatting>
  <conditionalFormatting sqref="N13">
    <cfRule type="cellIs" dxfId="4317" priority="1126" operator="greaterThan">
      <formula>0.9</formula>
    </cfRule>
    <cfRule type="cellIs" dxfId="4316" priority="1127" operator="greaterThan">
      <formula>0.85</formula>
    </cfRule>
  </conditionalFormatting>
  <conditionalFormatting sqref="E13">
    <cfRule type="expression" dxfId="4315" priority="1122">
      <formula>AND(IF(OR($Q13=1,$Q13=2),1,0),IF($X13&lt;=20,1,0))</formula>
    </cfRule>
    <cfRule type="expression" dxfId="4314" priority="1123">
      <formula>AND(IF($Q13=2,1,0),IF($X13&lt;30,1,0))</formula>
    </cfRule>
    <cfRule type="expression" dxfId="4313" priority="1124">
      <formula>AND(IF($Q13=3,1,0),IF($X13&lt;30,1,0))</formula>
    </cfRule>
    <cfRule type="expression" dxfId="4312" priority="1125">
      <formula>AND(IF($Q13=3,1,IF($Q13=4,1,0)),IF($F13&lt;=85,1,0))</formula>
    </cfRule>
  </conditionalFormatting>
  <conditionalFormatting sqref="X13">
    <cfRule type="expression" dxfId="4311" priority="1118">
      <formula>AND(IF(OR($Q13=1,$Q13=2),1,0),IF($X13&lt;=20,1,0))</formula>
    </cfRule>
    <cfRule type="expression" dxfId="4310" priority="1119">
      <formula>AND(IF($Q13=2,1,0),IF($X13&lt;30,1,0))</formula>
    </cfRule>
    <cfRule type="expression" dxfId="4309" priority="1120">
      <formula>AND(IF($Q13=3,1,0),IF($X13&lt;30,1,0))</formula>
    </cfRule>
    <cfRule type="expression" dxfId="4308" priority="1121">
      <formula>AND(IF($Q13=3,1,IF($Q13=4,1,0)),IF($F13&lt;=85,1,0))</formula>
    </cfRule>
  </conditionalFormatting>
  <conditionalFormatting sqref="AI13">
    <cfRule type="expression" dxfId="4307" priority="1114">
      <formula>AND(IF(OR($Q13=1,$Q13=2),1,0),IF($X13&lt;=20,1,0))</formula>
    </cfRule>
    <cfRule type="expression" dxfId="4306" priority="1115">
      <formula>AND(IF($Q13=2,1,0),IF($X13&lt;30,1,0))</formula>
    </cfRule>
    <cfRule type="expression" dxfId="4305" priority="1116">
      <formula>AND(IF($Q13=3,1,0),IF($X13&lt;30,1,0))</formula>
    </cfRule>
    <cfRule type="expression" dxfId="4304" priority="1117">
      <formula>AND(IF($Q13=3,1,IF($Q13=4,1,0)),IF($F13&lt;=85,1,0))</formula>
    </cfRule>
  </conditionalFormatting>
  <conditionalFormatting sqref="AV14">
    <cfRule type="expression" dxfId="4303" priority="1112">
      <formula>AV14="X"</formula>
    </cfRule>
    <cfRule type="expression" dxfId="4302" priority="1113">
      <formula>AV14="후보"</formula>
    </cfRule>
  </conditionalFormatting>
  <conditionalFormatting sqref="Z14">
    <cfRule type="colorScale" priority="11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301" priority="1109" operator="greaterThan">
      <formula>0.9</formula>
    </cfRule>
    <cfRule type="cellIs" dxfId="4300" priority="1110" operator="greaterThan">
      <formula>0.85</formula>
    </cfRule>
  </conditionalFormatting>
  <conditionalFormatting sqref="N14">
    <cfRule type="cellIs" dxfId="4299" priority="1107" operator="greaterThan">
      <formula>0.9</formula>
    </cfRule>
    <cfRule type="cellIs" dxfId="4298" priority="1108" operator="greaterThan">
      <formula>0.85</formula>
    </cfRule>
  </conditionalFormatting>
  <conditionalFormatting sqref="E14">
    <cfRule type="expression" dxfId="4297" priority="1103">
      <formula>AND(IF(OR($Q14=1,$Q14=2),1,0),IF($X14&lt;=20,1,0))</formula>
    </cfRule>
    <cfRule type="expression" dxfId="4296" priority="1104">
      <formula>AND(IF($Q14=2,1,0),IF($X14&lt;30,1,0))</formula>
    </cfRule>
    <cfRule type="expression" dxfId="4295" priority="1105">
      <formula>AND(IF($Q14=3,1,0),IF($X14&lt;30,1,0))</formula>
    </cfRule>
    <cfRule type="expression" dxfId="4294" priority="1106">
      <formula>AND(IF($Q14=3,1,IF($Q14=4,1,0)),IF($F14&lt;=85,1,0))</formula>
    </cfRule>
  </conditionalFormatting>
  <conditionalFormatting sqref="X14">
    <cfRule type="expression" dxfId="4293" priority="1099">
      <formula>AND(IF(OR($Q14=1,$Q14=2),1,0),IF($X14&lt;=20,1,0))</formula>
    </cfRule>
    <cfRule type="expression" dxfId="4292" priority="1100">
      <formula>AND(IF($Q14=2,1,0),IF($X14&lt;30,1,0))</formula>
    </cfRule>
    <cfRule type="expression" dxfId="4291" priority="1101">
      <formula>AND(IF($Q14=3,1,0),IF($X14&lt;30,1,0))</formula>
    </cfRule>
    <cfRule type="expression" dxfId="4290" priority="1102">
      <formula>AND(IF($Q14=3,1,IF($Q14=4,1,0)),IF($F14&lt;=85,1,0))</formula>
    </cfRule>
  </conditionalFormatting>
  <conditionalFormatting sqref="AI14">
    <cfRule type="expression" dxfId="4289" priority="1095">
      <formula>AND(IF(OR($Q14=1,$Q14=2),1,0),IF($X14&lt;=20,1,0))</formula>
    </cfRule>
    <cfRule type="expression" dxfId="4288" priority="1096">
      <formula>AND(IF($Q14=2,1,0),IF($X14&lt;30,1,0))</formula>
    </cfRule>
    <cfRule type="expression" dxfId="4287" priority="1097">
      <formula>AND(IF($Q14=3,1,0),IF($X14&lt;30,1,0))</formula>
    </cfRule>
    <cfRule type="expression" dxfId="4286" priority="1098">
      <formula>AND(IF($Q14=3,1,IF($Q14=4,1,0)),IF($F14&lt;=85,1,0))</formula>
    </cfRule>
  </conditionalFormatting>
  <conditionalFormatting sqref="AV15">
    <cfRule type="expression" dxfId="4285" priority="1093">
      <formula>AV15="X"</formula>
    </cfRule>
    <cfRule type="expression" dxfId="4284" priority="1094">
      <formula>AV15="후보"</formula>
    </cfRule>
  </conditionalFormatting>
  <conditionalFormatting sqref="Z15">
    <cfRule type="colorScale" priority="10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4283" priority="1090" operator="greaterThan">
      <formula>0.9</formula>
    </cfRule>
    <cfRule type="cellIs" dxfId="4282" priority="1091" operator="greaterThan">
      <formula>0.85</formula>
    </cfRule>
  </conditionalFormatting>
  <conditionalFormatting sqref="AV16">
    <cfRule type="expression" dxfId="4281" priority="1088">
      <formula>AV16="X"</formula>
    </cfRule>
    <cfRule type="expression" dxfId="4280" priority="1089">
      <formula>AV16="후보"</formula>
    </cfRule>
  </conditionalFormatting>
  <conditionalFormatting sqref="Z16">
    <cfRule type="colorScale" priority="10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279" priority="1085" operator="greaterThan">
      <formula>0.9</formula>
    </cfRule>
    <cfRule type="cellIs" dxfId="4278" priority="1086" operator="greaterThan">
      <formula>0.85</formula>
    </cfRule>
  </conditionalFormatting>
  <conditionalFormatting sqref="N16">
    <cfRule type="cellIs" dxfId="4277" priority="1083" operator="greaterThan">
      <formula>0.9</formula>
    </cfRule>
    <cfRule type="cellIs" dxfId="4276" priority="1084" operator="greaterThan">
      <formula>0.85</formula>
    </cfRule>
  </conditionalFormatting>
  <conditionalFormatting sqref="E16">
    <cfRule type="expression" dxfId="4275" priority="1079">
      <formula>AND(IF(OR($Q16=1,$Q16=2),1,0),IF($X16&lt;=20,1,0))</formula>
    </cfRule>
    <cfRule type="expression" dxfId="4274" priority="1080">
      <formula>AND(IF($Q16=2,1,0),IF($X16&lt;30,1,0))</formula>
    </cfRule>
    <cfRule type="expression" dxfId="4273" priority="1081">
      <formula>AND(IF($Q16=3,1,0),IF($X16&lt;30,1,0))</formula>
    </cfRule>
    <cfRule type="expression" dxfId="4272" priority="1082">
      <formula>AND(IF($Q16=3,1,IF($Q16=4,1,0)),IF($F16&lt;=85,1,0))</formula>
    </cfRule>
  </conditionalFormatting>
  <conditionalFormatting sqref="X16">
    <cfRule type="expression" dxfId="4271" priority="1075">
      <formula>AND(IF(OR($Q16=1,$Q16=2),1,0),IF($X16&lt;=20,1,0))</formula>
    </cfRule>
    <cfRule type="expression" dxfId="4270" priority="1076">
      <formula>AND(IF($Q16=2,1,0),IF($X16&lt;30,1,0))</formula>
    </cfRule>
    <cfRule type="expression" dxfId="4269" priority="1077">
      <formula>AND(IF($Q16=3,1,0),IF($X16&lt;30,1,0))</formula>
    </cfRule>
    <cfRule type="expression" dxfId="4268" priority="1078">
      <formula>AND(IF($Q16=3,1,IF($Q16=4,1,0)),IF($F16&lt;=85,1,0))</formula>
    </cfRule>
  </conditionalFormatting>
  <conditionalFormatting sqref="AI16">
    <cfRule type="expression" dxfId="4267" priority="1071">
      <formula>AND(IF(OR($Q16=1,$Q16=2),1,0),IF($X16&lt;=20,1,0))</formula>
    </cfRule>
    <cfRule type="expression" dxfId="4266" priority="1072">
      <formula>AND(IF($Q16=2,1,0),IF($X16&lt;30,1,0))</formula>
    </cfRule>
    <cfRule type="expression" dxfId="4265" priority="1073">
      <formula>AND(IF($Q16=3,1,0),IF($X16&lt;30,1,0))</formula>
    </cfRule>
    <cfRule type="expression" dxfId="4264" priority="1074">
      <formula>AND(IF($Q16=3,1,IF($Q16=4,1,0)),IF($F16&lt;=85,1,0))</formula>
    </cfRule>
  </conditionalFormatting>
  <conditionalFormatting sqref="AV17">
    <cfRule type="expression" dxfId="4263" priority="1069">
      <formula>AV17="X"</formula>
    </cfRule>
    <cfRule type="expression" dxfId="4262" priority="1070">
      <formula>AV17="후보"</formula>
    </cfRule>
  </conditionalFormatting>
  <conditionalFormatting sqref="Z17">
    <cfRule type="colorScale" priority="10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261" priority="1066" operator="greaterThan">
      <formula>0.9</formula>
    </cfRule>
    <cfRule type="cellIs" dxfId="4260" priority="1067" operator="greaterThan">
      <formula>0.85</formula>
    </cfRule>
  </conditionalFormatting>
  <conditionalFormatting sqref="N17">
    <cfRule type="cellIs" dxfId="4259" priority="1064" operator="greaterThan">
      <formula>0.9</formula>
    </cfRule>
    <cfRule type="cellIs" dxfId="4258" priority="1065" operator="greaterThan">
      <formula>0.85</formula>
    </cfRule>
  </conditionalFormatting>
  <conditionalFormatting sqref="E17">
    <cfRule type="expression" dxfId="4257" priority="1060">
      <formula>AND(IF(OR($Q17=1,$Q17=2),1,0),IF($X17&lt;=20,1,0))</formula>
    </cfRule>
    <cfRule type="expression" dxfId="4256" priority="1061">
      <formula>AND(IF($Q17=2,1,0),IF($X17&lt;30,1,0))</formula>
    </cfRule>
    <cfRule type="expression" dxfId="4255" priority="1062">
      <formula>AND(IF($Q17=3,1,0),IF($X17&lt;30,1,0))</formula>
    </cfRule>
    <cfRule type="expression" dxfId="4254" priority="1063">
      <formula>AND(IF($Q17=3,1,IF($Q17=4,1,0)),IF($F17&lt;=85,1,0))</formula>
    </cfRule>
  </conditionalFormatting>
  <conditionalFormatting sqref="X17">
    <cfRule type="expression" dxfId="4253" priority="1056">
      <formula>AND(IF(OR($Q17=1,$Q17=2),1,0),IF($X17&lt;=20,1,0))</formula>
    </cfRule>
    <cfRule type="expression" dxfId="4252" priority="1057">
      <formula>AND(IF($Q17=2,1,0),IF($X17&lt;30,1,0))</formula>
    </cfRule>
    <cfRule type="expression" dxfId="4251" priority="1058">
      <formula>AND(IF($Q17=3,1,0),IF($X17&lt;30,1,0))</formula>
    </cfRule>
    <cfRule type="expression" dxfId="4250" priority="1059">
      <formula>AND(IF($Q17=3,1,IF($Q17=4,1,0)),IF($F17&lt;=85,1,0))</formula>
    </cfRule>
  </conditionalFormatting>
  <conditionalFormatting sqref="AI17">
    <cfRule type="expression" dxfId="4249" priority="1052">
      <formula>AND(IF(OR($Q17=1,$Q17=2),1,0),IF($X17&lt;=20,1,0))</formula>
    </cfRule>
    <cfRule type="expression" dxfId="4248" priority="1053">
      <formula>AND(IF($Q17=2,1,0),IF($X17&lt;30,1,0))</formula>
    </cfRule>
    <cfRule type="expression" dxfId="4247" priority="1054">
      <formula>AND(IF($Q17=3,1,0),IF($X17&lt;30,1,0))</formula>
    </cfRule>
    <cfRule type="expression" dxfId="4246" priority="1055">
      <formula>AND(IF($Q17=3,1,IF($Q17=4,1,0)),IF($F17&lt;=85,1,0))</formula>
    </cfRule>
  </conditionalFormatting>
  <conditionalFormatting sqref="AV18">
    <cfRule type="expression" dxfId="4245" priority="1050">
      <formula>AV18="X"</formula>
    </cfRule>
    <cfRule type="expression" dxfId="4244" priority="1051">
      <formula>AV18="후보"</formula>
    </cfRule>
  </conditionalFormatting>
  <conditionalFormatting sqref="Z18">
    <cfRule type="colorScale" priority="10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4243" priority="1047" operator="greaterThan">
      <formula>0.9</formula>
    </cfRule>
    <cfRule type="cellIs" dxfId="4242" priority="1048" operator="greaterThan">
      <formula>0.85</formula>
    </cfRule>
  </conditionalFormatting>
  <conditionalFormatting sqref="N18">
    <cfRule type="cellIs" dxfId="4241" priority="1045" operator="greaterThan">
      <formula>0.9</formula>
    </cfRule>
    <cfRule type="cellIs" dxfId="4240" priority="1046" operator="greaterThan">
      <formula>0.85</formula>
    </cfRule>
  </conditionalFormatting>
  <conditionalFormatting sqref="E18">
    <cfRule type="expression" dxfId="4239" priority="1041">
      <formula>AND(IF(OR($Q18=1,$Q18=2),1,0),IF($X18&lt;=20,1,0))</formula>
    </cfRule>
    <cfRule type="expression" dxfId="4238" priority="1042">
      <formula>AND(IF($Q18=2,1,0),IF($X18&lt;30,1,0))</formula>
    </cfRule>
    <cfRule type="expression" dxfId="4237" priority="1043">
      <formula>AND(IF($Q18=3,1,0),IF($X18&lt;30,1,0))</formula>
    </cfRule>
    <cfRule type="expression" dxfId="4236" priority="1044">
      <formula>AND(IF($Q18=3,1,IF($Q18=4,1,0)),IF($F18&lt;=85,1,0))</formula>
    </cfRule>
  </conditionalFormatting>
  <conditionalFormatting sqref="X18">
    <cfRule type="expression" dxfId="4235" priority="1037">
      <formula>AND(IF(OR($Q18=1,$Q18=2),1,0),IF($X18&lt;=20,1,0))</formula>
    </cfRule>
    <cfRule type="expression" dxfId="4234" priority="1038">
      <formula>AND(IF($Q18=2,1,0),IF($X18&lt;30,1,0))</formula>
    </cfRule>
    <cfRule type="expression" dxfId="4233" priority="1039">
      <formula>AND(IF($Q18=3,1,0),IF($X18&lt;30,1,0))</formula>
    </cfRule>
    <cfRule type="expression" dxfId="4232" priority="1040">
      <formula>AND(IF($Q18=3,1,IF($Q18=4,1,0)),IF($F18&lt;=85,1,0))</formula>
    </cfRule>
  </conditionalFormatting>
  <conditionalFormatting sqref="AI18">
    <cfRule type="expression" dxfId="4231" priority="1033">
      <formula>AND(IF(OR($Q18=1,$Q18=2),1,0),IF($X18&lt;=20,1,0))</formula>
    </cfRule>
    <cfRule type="expression" dxfId="4230" priority="1034">
      <formula>AND(IF($Q18=2,1,0),IF($X18&lt;30,1,0))</formula>
    </cfRule>
    <cfRule type="expression" dxfId="4229" priority="1035">
      <formula>AND(IF($Q18=3,1,0),IF($X18&lt;30,1,0))</formula>
    </cfRule>
    <cfRule type="expression" dxfId="4228" priority="1036">
      <formula>AND(IF($Q18=3,1,IF($Q18=4,1,0)),IF($F18&lt;=85,1,0))</formula>
    </cfRule>
  </conditionalFormatting>
  <conditionalFormatting sqref="AV19">
    <cfRule type="expression" dxfId="4227" priority="1031">
      <formula>AV19="X"</formula>
    </cfRule>
    <cfRule type="expression" dxfId="4226" priority="1032">
      <formula>AV19="후보"</formula>
    </cfRule>
  </conditionalFormatting>
  <conditionalFormatting sqref="Z19">
    <cfRule type="colorScale" priority="10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4225" priority="1028" operator="greaterThan">
      <formula>0.9</formula>
    </cfRule>
    <cfRule type="cellIs" dxfId="4224" priority="1029" operator="greaterThan">
      <formula>0.85</formula>
    </cfRule>
  </conditionalFormatting>
  <conditionalFormatting sqref="N19">
    <cfRule type="cellIs" dxfId="4223" priority="1026" operator="greaterThan">
      <formula>0.9</formula>
    </cfRule>
    <cfRule type="cellIs" dxfId="4222" priority="1027" operator="greaterThan">
      <formula>0.85</formula>
    </cfRule>
  </conditionalFormatting>
  <conditionalFormatting sqref="E19">
    <cfRule type="expression" dxfId="4221" priority="1022">
      <formula>AND(IF(OR($Q19=1,$Q19=2),1,0),IF($X19&lt;=20,1,0))</formula>
    </cfRule>
    <cfRule type="expression" dxfId="4220" priority="1023">
      <formula>AND(IF($Q19=2,1,0),IF($X19&lt;30,1,0))</formula>
    </cfRule>
    <cfRule type="expression" dxfId="4219" priority="1024">
      <formula>AND(IF($Q19=3,1,0),IF($X19&lt;30,1,0))</formula>
    </cfRule>
    <cfRule type="expression" dxfId="4218" priority="1025">
      <formula>AND(IF($Q19=3,1,IF($Q19=4,1,0)),IF($F19&lt;=85,1,0))</formula>
    </cfRule>
  </conditionalFormatting>
  <conditionalFormatting sqref="X19">
    <cfRule type="expression" dxfId="4217" priority="1018">
      <formula>AND(IF(OR($Q19=1,$Q19=2),1,0),IF($X19&lt;=20,1,0))</formula>
    </cfRule>
    <cfRule type="expression" dxfId="4216" priority="1019">
      <formula>AND(IF($Q19=2,1,0),IF($X19&lt;30,1,0))</formula>
    </cfRule>
    <cfRule type="expression" dxfId="4215" priority="1020">
      <formula>AND(IF($Q19=3,1,0),IF($X19&lt;30,1,0))</formula>
    </cfRule>
    <cfRule type="expression" dxfId="4214" priority="1021">
      <formula>AND(IF($Q19=3,1,IF($Q19=4,1,0)),IF($F19&lt;=85,1,0))</formula>
    </cfRule>
  </conditionalFormatting>
  <conditionalFormatting sqref="AI19">
    <cfRule type="expression" dxfId="4213" priority="1014">
      <formula>AND(IF(OR($Q19=1,$Q19=2),1,0),IF($X19&lt;=20,1,0))</formula>
    </cfRule>
    <cfRule type="expression" dxfId="4212" priority="1015">
      <formula>AND(IF($Q19=2,1,0),IF($X19&lt;30,1,0))</formula>
    </cfRule>
    <cfRule type="expression" dxfId="4211" priority="1016">
      <formula>AND(IF($Q19=3,1,0),IF($X19&lt;30,1,0))</formula>
    </cfRule>
    <cfRule type="expression" dxfId="4210" priority="1017">
      <formula>AND(IF($Q19=3,1,IF($Q19=4,1,0)),IF($F19&lt;=85,1,0))</formula>
    </cfRule>
  </conditionalFormatting>
  <conditionalFormatting sqref="AV20">
    <cfRule type="expression" dxfId="4209" priority="1012">
      <formula>AV20="X"</formula>
    </cfRule>
    <cfRule type="expression" dxfId="4208" priority="1013">
      <formula>AV20="후보"</formula>
    </cfRule>
  </conditionalFormatting>
  <conditionalFormatting sqref="Z20">
    <cfRule type="colorScale" priority="10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4207" priority="1009" operator="greaterThan">
      <formula>0.9</formula>
    </cfRule>
    <cfRule type="cellIs" dxfId="4206" priority="1010" operator="greaterThan">
      <formula>0.85</formula>
    </cfRule>
  </conditionalFormatting>
  <conditionalFormatting sqref="N20">
    <cfRule type="cellIs" dxfId="4205" priority="1007" operator="greaterThan">
      <formula>0.9</formula>
    </cfRule>
    <cfRule type="cellIs" dxfId="4204" priority="1008" operator="greaterThan">
      <formula>0.85</formula>
    </cfRule>
  </conditionalFormatting>
  <conditionalFormatting sqref="E20">
    <cfRule type="expression" dxfId="4203" priority="1003">
      <formula>AND(IF(OR($Q20=1,$Q20=2),1,0),IF($X20&lt;=20,1,0))</formula>
    </cfRule>
    <cfRule type="expression" dxfId="4202" priority="1004">
      <formula>AND(IF($Q20=2,1,0),IF($X20&lt;30,1,0))</formula>
    </cfRule>
    <cfRule type="expression" dxfId="4201" priority="1005">
      <formula>AND(IF($Q20=3,1,0),IF($X20&lt;30,1,0))</formula>
    </cfRule>
    <cfRule type="expression" dxfId="4200" priority="1006">
      <formula>AND(IF($Q20=3,1,IF($Q20=4,1,0)),IF($F20&lt;=85,1,0))</formula>
    </cfRule>
  </conditionalFormatting>
  <conditionalFormatting sqref="X20">
    <cfRule type="expression" dxfId="4199" priority="999">
      <formula>AND(IF(OR($Q20=1,$Q20=2),1,0),IF($X20&lt;=20,1,0))</formula>
    </cfRule>
    <cfRule type="expression" dxfId="4198" priority="1000">
      <formula>AND(IF($Q20=2,1,0),IF($X20&lt;30,1,0))</formula>
    </cfRule>
    <cfRule type="expression" dxfId="4197" priority="1001">
      <formula>AND(IF($Q20=3,1,0),IF($X20&lt;30,1,0))</formula>
    </cfRule>
    <cfRule type="expression" dxfId="4196" priority="1002">
      <formula>AND(IF($Q20=3,1,IF($Q20=4,1,0)),IF($F20&lt;=85,1,0))</formula>
    </cfRule>
  </conditionalFormatting>
  <conditionalFormatting sqref="AI20">
    <cfRule type="expression" dxfId="4195" priority="995">
      <formula>AND(IF(OR($Q20=1,$Q20=2),1,0),IF($X20&lt;=20,1,0))</formula>
    </cfRule>
    <cfRule type="expression" dxfId="4194" priority="996">
      <formula>AND(IF($Q20=2,1,0),IF($X20&lt;30,1,0))</formula>
    </cfRule>
    <cfRule type="expression" dxfId="4193" priority="997">
      <formula>AND(IF($Q20=3,1,0),IF($X20&lt;30,1,0))</formula>
    </cfRule>
    <cfRule type="expression" dxfId="4192" priority="998">
      <formula>AND(IF($Q20=3,1,IF($Q20=4,1,0)),IF($F20&lt;=85,1,0))</formula>
    </cfRule>
  </conditionalFormatting>
  <conditionalFormatting sqref="AV21">
    <cfRule type="expression" dxfId="4191" priority="993">
      <formula>AV21="X"</formula>
    </cfRule>
    <cfRule type="expression" dxfId="4190" priority="994">
      <formula>AV21="후보"</formula>
    </cfRule>
  </conditionalFormatting>
  <conditionalFormatting sqref="Z21">
    <cfRule type="colorScale" priority="9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4189" priority="990" operator="greaterThan">
      <formula>0.9</formula>
    </cfRule>
    <cfRule type="cellIs" dxfId="4188" priority="991" operator="greaterThan">
      <formula>0.85</formula>
    </cfRule>
  </conditionalFormatting>
  <conditionalFormatting sqref="N21">
    <cfRule type="cellIs" dxfId="4187" priority="988" operator="greaterThan">
      <formula>0.9</formula>
    </cfRule>
    <cfRule type="cellIs" dxfId="4186" priority="989" operator="greaterThan">
      <formula>0.85</formula>
    </cfRule>
  </conditionalFormatting>
  <conditionalFormatting sqref="E21">
    <cfRule type="expression" dxfId="4185" priority="984">
      <formula>AND(IF(OR($Q21=1,$Q21=2),1,0),IF($X21&lt;=20,1,0))</formula>
    </cfRule>
    <cfRule type="expression" dxfId="4184" priority="985">
      <formula>AND(IF($Q21=2,1,0),IF($X21&lt;30,1,0))</formula>
    </cfRule>
    <cfRule type="expression" dxfId="4183" priority="986">
      <formula>AND(IF($Q21=3,1,0),IF($X21&lt;30,1,0))</formula>
    </cfRule>
    <cfRule type="expression" dxfId="4182" priority="987">
      <formula>AND(IF($Q21=3,1,IF($Q21=4,1,0)),IF($F21&lt;=85,1,0))</formula>
    </cfRule>
  </conditionalFormatting>
  <conditionalFormatting sqref="X21">
    <cfRule type="expression" dxfId="4181" priority="980">
      <formula>AND(IF(OR($Q21=1,$Q21=2),1,0),IF($X21&lt;=20,1,0))</formula>
    </cfRule>
    <cfRule type="expression" dxfId="4180" priority="981">
      <formula>AND(IF($Q21=2,1,0),IF($X21&lt;30,1,0))</formula>
    </cfRule>
    <cfRule type="expression" dxfId="4179" priority="982">
      <formula>AND(IF($Q21=3,1,0),IF($X21&lt;30,1,0))</formula>
    </cfRule>
    <cfRule type="expression" dxfId="4178" priority="983">
      <formula>AND(IF($Q21=3,1,IF($Q21=4,1,0)),IF($F21&lt;=85,1,0))</formula>
    </cfRule>
  </conditionalFormatting>
  <conditionalFormatting sqref="AI21">
    <cfRule type="expression" dxfId="4177" priority="976">
      <formula>AND(IF(OR($Q21=1,$Q21=2),1,0),IF($X21&lt;=20,1,0))</formula>
    </cfRule>
    <cfRule type="expression" dxfId="4176" priority="977">
      <formula>AND(IF($Q21=2,1,0),IF($X21&lt;30,1,0))</formula>
    </cfRule>
    <cfRule type="expression" dxfId="4175" priority="978">
      <formula>AND(IF($Q21=3,1,0),IF($X21&lt;30,1,0))</formula>
    </cfRule>
    <cfRule type="expression" dxfId="4174" priority="979">
      <formula>AND(IF($Q21=3,1,IF($Q21=4,1,0)),IF($F21&lt;=85,1,0))</formula>
    </cfRule>
  </conditionalFormatting>
  <conditionalFormatting sqref="AV22">
    <cfRule type="expression" dxfId="4173" priority="974">
      <formula>AV22="X"</formula>
    </cfRule>
    <cfRule type="expression" dxfId="4172" priority="975">
      <formula>AV22="후보"</formula>
    </cfRule>
  </conditionalFormatting>
  <conditionalFormatting sqref="Z22">
    <cfRule type="colorScale" priority="9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4171" priority="971" operator="greaterThan">
      <formula>0.9</formula>
    </cfRule>
    <cfRule type="cellIs" dxfId="4170" priority="972" operator="greaterThan">
      <formula>0.85</formula>
    </cfRule>
  </conditionalFormatting>
  <conditionalFormatting sqref="N22">
    <cfRule type="cellIs" dxfId="4169" priority="969" operator="greaterThan">
      <formula>0.9</formula>
    </cfRule>
    <cfRule type="cellIs" dxfId="4168" priority="970" operator="greaterThan">
      <formula>0.85</formula>
    </cfRule>
  </conditionalFormatting>
  <conditionalFormatting sqref="E22">
    <cfRule type="expression" dxfId="4167" priority="965">
      <formula>AND(IF(OR($Q22=1,$Q22=2),1,0),IF($X22&lt;=20,1,0))</formula>
    </cfRule>
    <cfRule type="expression" dxfId="4166" priority="966">
      <formula>AND(IF($Q22=2,1,0),IF($X22&lt;30,1,0))</formula>
    </cfRule>
    <cfRule type="expression" dxfId="4165" priority="967">
      <formula>AND(IF($Q22=3,1,0),IF($X22&lt;30,1,0))</formula>
    </cfRule>
    <cfRule type="expression" dxfId="4164" priority="968">
      <formula>AND(IF($Q22=3,1,IF($Q22=4,1,0)),IF($F22&lt;=85,1,0))</formula>
    </cfRule>
  </conditionalFormatting>
  <conditionalFormatting sqref="X22">
    <cfRule type="expression" dxfId="4163" priority="961">
      <formula>AND(IF(OR($Q22=1,$Q22=2),1,0),IF($X22&lt;=20,1,0))</formula>
    </cfRule>
    <cfRule type="expression" dxfId="4162" priority="962">
      <formula>AND(IF($Q22=2,1,0),IF($X22&lt;30,1,0))</formula>
    </cfRule>
    <cfRule type="expression" dxfId="4161" priority="963">
      <formula>AND(IF($Q22=3,1,0),IF($X22&lt;30,1,0))</formula>
    </cfRule>
    <cfRule type="expression" dxfId="4160" priority="964">
      <formula>AND(IF($Q22=3,1,IF($Q22=4,1,0)),IF($F22&lt;=85,1,0))</formula>
    </cfRule>
  </conditionalFormatting>
  <conditionalFormatting sqref="AI22">
    <cfRule type="expression" dxfId="4159" priority="957">
      <formula>AND(IF(OR($Q22=1,$Q22=2),1,0),IF($X22&lt;=20,1,0))</formula>
    </cfRule>
    <cfRule type="expression" dxfId="4158" priority="958">
      <formula>AND(IF($Q22=2,1,0),IF($X22&lt;30,1,0))</formula>
    </cfRule>
    <cfRule type="expression" dxfId="4157" priority="959">
      <formula>AND(IF($Q22=3,1,0),IF($X22&lt;30,1,0))</formula>
    </cfRule>
    <cfRule type="expression" dxfId="4156" priority="960">
      <formula>AND(IF($Q22=3,1,IF($Q22=4,1,0)),IF($F22&lt;=85,1,0))</formula>
    </cfRule>
  </conditionalFormatting>
  <conditionalFormatting sqref="AV23">
    <cfRule type="expression" dxfId="4155" priority="955">
      <formula>AV23="X"</formula>
    </cfRule>
    <cfRule type="expression" dxfId="4154" priority="956">
      <formula>AV23="후보"</formula>
    </cfRule>
  </conditionalFormatting>
  <conditionalFormatting sqref="Z23">
    <cfRule type="colorScale" priority="9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4153" priority="952" operator="greaterThan">
      <formula>0.9</formula>
    </cfRule>
    <cfRule type="cellIs" dxfId="4152" priority="953" operator="greaterThan">
      <formula>0.85</formula>
    </cfRule>
  </conditionalFormatting>
  <conditionalFormatting sqref="N23">
    <cfRule type="cellIs" dxfId="4151" priority="950" operator="greaterThan">
      <formula>0.9</formula>
    </cfRule>
    <cfRule type="cellIs" dxfId="4150" priority="951" operator="greaterThan">
      <formula>0.85</formula>
    </cfRule>
  </conditionalFormatting>
  <conditionalFormatting sqref="E23">
    <cfRule type="expression" dxfId="4149" priority="946">
      <formula>AND(IF(OR($Q23=1,$Q23=2),1,0),IF($X23&lt;=20,1,0))</formula>
    </cfRule>
    <cfRule type="expression" dxfId="4148" priority="947">
      <formula>AND(IF($Q23=2,1,0),IF($X23&lt;30,1,0))</formula>
    </cfRule>
    <cfRule type="expression" dxfId="4147" priority="948">
      <formula>AND(IF($Q23=3,1,0),IF($X23&lt;30,1,0))</formula>
    </cfRule>
    <cfRule type="expression" dxfId="4146" priority="949">
      <formula>AND(IF($Q23=3,1,IF($Q23=4,1,0)),IF($F23&lt;=85,1,0))</formula>
    </cfRule>
  </conditionalFormatting>
  <conditionalFormatting sqref="X23">
    <cfRule type="expression" dxfId="4145" priority="942">
      <formula>AND(IF(OR($Q23=1,$Q23=2),1,0),IF($X23&lt;=20,1,0))</formula>
    </cfRule>
    <cfRule type="expression" dxfId="4144" priority="943">
      <formula>AND(IF($Q23=2,1,0),IF($X23&lt;30,1,0))</formula>
    </cfRule>
    <cfRule type="expression" dxfId="4143" priority="944">
      <formula>AND(IF($Q23=3,1,0),IF($X23&lt;30,1,0))</formula>
    </cfRule>
    <cfRule type="expression" dxfId="4142" priority="945">
      <formula>AND(IF($Q23=3,1,IF($Q23=4,1,0)),IF($F23&lt;=85,1,0))</formula>
    </cfRule>
  </conditionalFormatting>
  <conditionalFormatting sqref="AI23">
    <cfRule type="expression" dxfId="4141" priority="938">
      <formula>AND(IF(OR($Q23=1,$Q23=2),1,0),IF($X23&lt;=20,1,0))</formula>
    </cfRule>
    <cfRule type="expression" dxfId="4140" priority="939">
      <formula>AND(IF($Q23=2,1,0),IF($X23&lt;30,1,0))</formula>
    </cfRule>
    <cfRule type="expression" dxfId="4139" priority="940">
      <formula>AND(IF($Q23=3,1,0),IF($X23&lt;30,1,0))</formula>
    </cfRule>
    <cfRule type="expression" dxfId="4138" priority="941">
      <formula>AND(IF($Q23=3,1,IF($Q23=4,1,0)),IF($F23&lt;=85,1,0))</formula>
    </cfRule>
  </conditionalFormatting>
  <conditionalFormatting sqref="AV24">
    <cfRule type="expression" dxfId="4137" priority="936">
      <formula>AV24="X"</formula>
    </cfRule>
    <cfRule type="expression" dxfId="4136" priority="937">
      <formula>AV24="후보"</formula>
    </cfRule>
  </conditionalFormatting>
  <conditionalFormatting sqref="Z24">
    <cfRule type="colorScale" priority="9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4135" priority="933" operator="greaterThan">
      <formula>0.9</formula>
    </cfRule>
    <cfRule type="cellIs" dxfId="4134" priority="934" operator="greaterThan">
      <formula>0.85</formula>
    </cfRule>
  </conditionalFormatting>
  <conditionalFormatting sqref="N24">
    <cfRule type="cellIs" dxfId="4133" priority="931" operator="greaterThan">
      <formula>0.9</formula>
    </cfRule>
    <cfRule type="cellIs" dxfId="4132" priority="932" operator="greaterThan">
      <formula>0.85</formula>
    </cfRule>
  </conditionalFormatting>
  <conditionalFormatting sqref="E24">
    <cfRule type="expression" dxfId="4131" priority="927">
      <formula>AND(IF(OR($Q24=1,$Q24=2),1,0),IF($X24&lt;=20,1,0))</formula>
    </cfRule>
    <cfRule type="expression" dxfId="4130" priority="928">
      <formula>AND(IF($Q24=2,1,0),IF($X24&lt;30,1,0))</formula>
    </cfRule>
    <cfRule type="expression" dxfId="4129" priority="929">
      <formula>AND(IF($Q24=3,1,0),IF($X24&lt;30,1,0))</formula>
    </cfRule>
    <cfRule type="expression" dxfId="4128" priority="930">
      <formula>AND(IF($Q24=3,1,IF($Q24=4,1,0)),IF($F24&lt;=85,1,0))</formula>
    </cfRule>
  </conditionalFormatting>
  <conditionalFormatting sqref="X24">
    <cfRule type="expression" dxfId="4127" priority="923">
      <formula>AND(IF(OR($Q24=1,$Q24=2),1,0),IF($X24&lt;=20,1,0))</formula>
    </cfRule>
    <cfRule type="expression" dxfId="4126" priority="924">
      <formula>AND(IF($Q24=2,1,0),IF($X24&lt;30,1,0))</formula>
    </cfRule>
    <cfRule type="expression" dxfId="4125" priority="925">
      <formula>AND(IF($Q24=3,1,0),IF($X24&lt;30,1,0))</formula>
    </cfRule>
    <cfRule type="expression" dxfId="4124" priority="926">
      <formula>AND(IF($Q24=3,1,IF($Q24=4,1,0)),IF($F24&lt;=85,1,0))</formula>
    </cfRule>
  </conditionalFormatting>
  <conditionalFormatting sqref="AI24">
    <cfRule type="expression" dxfId="4123" priority="919">
      <formula>AND(IF(OR($Q24=1,$Q24=2),1,0),IF($X24&lt;=20,1,0))</formula>
    </cfRule>
    <cfRule type="expression" dxfId="4122" priority="920">
      <formula>AND(IF($Q24=2,1,0),IF($X24&lt;30,1,0))</formula>
    </cfRule>
    <cfRule type="expression" dxfId="4121" priority="921">
      <formula>AND(IF($Q24=3,1,0),IF($X24&lt;30,1,0))</formula>
    </cfRule>
    <cfRule type="expression" dxfId="4120" priority="922">
      <formula>AND(IF($Q24=3,1,IF($Q24=4,1,0)),IF($F24&lt;=85,1,0))</formula>
    </cfRule>
  </conditionalFormatting>
  <conditionalFormatting sqref="AV25">
    <cfRule type="expression" dxfId="4119" priority="917">
      <formula>AV25="X"</formula>
    </cfRule>
    <cfRule type="expression" dxfId="4118" priority="918">
      <formula>AV25="후보"</formula>
    </cfRule>
  </conditionalFormatting>
  <conditionalFormatting sqref="Z25">
    <cfRule type="colorScale" priority="9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4117" priority="914" operator="greaterThan">
      <formula>0.9</formula>
    </cfRule>
    <cfRule type="cellIs" dxfId="4116" priority="915" operator="greaterThan">
      <formula>0.85</formula>
    </cfRule>
  </conditionalFormatting>
  <conditionalFormatting sqref="AV26">
    <cfRule type="expression" dxfId="4115" priority="912">
      <formula>AV26="X"</formula>
    </cfRule>
    <cfRule type="expression" dxfId="4114" priority="913">
      <formula>AV26="후보"</formula>
    </cfRule>
  </conditionalFormatting>
  <conditionalFormatting sqref="Z26">
    <cfRule type="colorScale" priority="9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4113" priority="909" operator="greaterThan">
      <formula>0.9</formula>
    </cfRule>
    <cfRule type="cellIs" dxfId="4112" priority="910" operator="greaterThan">
      <formula>0.85</formula>
    </cfRule>
  </conditionalFormatting>
  <conditionalFormatting sqref="N26">
    <cfRule type="cellIs" dxfId="4111" priority="907" operator="greaterThan">
      <formula>0.9</formula>
    </cfRule>
    <cfRule type="cellIs" dxfId="4110" priority="908" operator="greaterThan">
      <formula>0.85</formula>
    </cfRule>
  </conditionalFormatting>
  <conditionalFormatting sqref="E26">
    <cfRule type="expression" dxfId="4109" priority="903">
      <formula>AND(IF(OR($Q26=1,$Q26=2),1,0),IF($X26&lt;=20,1,0))</formula>
    </cfRule>
    <cfRule type="expression" dxfId="4108" priority="904">
      <formula>AND(IF($Q26=2,1,0),IF($X26&lt;30,1,0))</formula>
    </cfRule>
    <cfRule type="expression" dxfId="4107" priority="905">
      <formula>AND(IF($Q26=3,1,0),IF($X26&lt;30,1,0))</formula>
    </cfRule>
    <cfRule type="expression" dxfId="4106" priority="906">
      <formula>AND(IF($Q26=3,1,IF($Q26=4,1,0)),IF($F26&lt;=85,1,0))</formula>
    </cfRule>
  </conditionalFormatting>
  <conditionalFormatting sqref="X26">
    <cfRule type="expression" dxfId="4105" priority="899">
      <formula>AND(IF(OR($Q26=1,$Q26=2),1,0),IF($X26&lt;=20,1,0))</formula>
    </cfRule>
    <cfRule type="expression" dxfId="4104" priority="900">
      <formula>AND(IF($Q26=2,1,0),IF($X26&lt;30,1,0))</formula>
    </cfRule>
    <cfRule type="expression" dxfId="4103" priority="901">
      <formula>AND(IF($Q26=3,1,0),IF($X26&lt;30,1,0))</formula>
    </cfRule>
    <cfRule type="expression" dxfId="4102" priority="902">
      <formula>AND(IF($Q26=3,1,IF($Q26=4,1,0)),IF($F26&lt;=85,1,0))</formula>
    </cfRule>
  </conditionalFormatting>
  <conditionalFormatting sqref="AI26">
    <cfRule type="expression" dxfId="4101" priority="895">
      <formula>AND(IF(OR($Q26=1,$Q26=2),1,0),IF($X26&lt;=20,1,0))</formula>
    </cfRule>
    <cfRule type="expression" dxfId="4100" priority="896">
      <formula>AND(IF($Q26=2,1,0),IF($X26&lt;30,1,0))</formula>
    </cfRule>
    <cfRule type="expression" dxfId="4099" priority="897">
      <formula>AND(IF($Q26=3,1,0),IF($X26&lt;30,1,0))</formula>
    </cfRule>
    <cfRule type="expression" dxfId="4098" priority="898">
      <formula>AND(IF($Q26=3,1,IF($Q26=4,1,0)),IF($F26&lt;=85,1,0))</formula>
    </cfRule>
  </conditionalFormatting>
  <conditionalFormatting sqref="AV27">
    <cfRule type="expression" dxfId="4097" priority="893">
      <formula>AV27="X"</formula>
    </cfRule>
    <cfRule type="expression" dxfId="4096" priority="894">
      <formula>AV27="후보"</formula>
    </cfRule>
  </conditionalFormatting>
  <conditionalFormatting sqref="Z27">
    <cfRule type="colorScale" priority="8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4095" priority="890" operator="greaterThan">
      <formula>0.9</formula>
    </cfRule>
    <cfRule type="cellIs" dxfId="4094" priority="891" operator="greaterThan">
      <formula>0.85</formula>
    </cfRule>
  </conditionalFormatting>
  <conditionalFormatting sqref="N27">
    <cfRule type="cellIs" dxfId="4093" priority="888" operator="greaterThan">
      <formula>0.9</formula>
    </cfRule>
    <cfRule type="cellIs" dxfId="4092" priority="889" operator="greaterThan">
      <formula>0.85</formula>
    </cfRule>
  </conditionalFormatting>
  <conditionalFormatting sqref="E27">
    <cfRule type="expression" dxfId="4091" priority="884">
      <formula>AND(IF(OR($Q27=1,$Q27=2),1,0),IF($X27&lt;=20,1,0))</formula>
    </cfRule>
    <cfRule type="expression" dxfId="4090" priority="885">
      <formula>AND(IF($Q27=2,1,0),IF($X27&lt;30,1,0))</formula>
    </cfRule>
    <cfRule type="expression" dxfId="4089" priority="886">
      <formula>AND(IF($Q27=3,1,0),IF($X27&lt;30,1,0))</formula>
    </cfRule>
    <cfRule type="expression" dxfId="4088" priority="887">
      <formula>AND(IF($Q27=3,1,IF($Q27=4,1,0)),IF($F27&lt;=85,1,0))</formula>
    </cfRule>
  </conditionalFormatting>
  <conditionalFormatting sqref="X27">
    <cfRule type="expression" dxfId="4087" priority="880">
      <formula>AND(IF(OR($Q27=1,$Q27=2),1,0),IF($X27&lt;=20,1,0))</formula>
    </cfRule>
    <cfRule type="expression" dxfId="4086" priority="881">
      <formula>AND(IF($Q27=2,1,0),IF($X27&lt;30,1,0))</formula>
    </cfRule>
    <cfRule type="expression" dxfId="4085" priority="882">
      <formula>AND(IF($Q27=3,1,0),IF($X27&lt;30,1,0))</formula>
    </cfRule>
    <cfRule type="expression" dxfId="4084" priority="883">
      <formula>AND(IF($Q27=3,1,IF($Q27=4,1,0)),IF($F27&lt;=85,1,0))</formula>
    </cfRule>
  </conditionalFormatting>
  <conditionalFormatting sqref="AI27">
    <cfRule type="expression" dxfId="4083" priority="876">
      <formula>AND(IF(OR($Q27=1,$Q27=2),1,0),IF($X27&lt;=20,1,0))</formula>
    </cfRule>
    <cfRule type="expression" dxfId="4082" priority="877">
      <formula>AND(IF($Q27=2,1,0),IF($X27&lt;30,1,0))</formula>
    </cfRule>
    <cfRule type="expression" dxfId="4081" priority="878">
      <formula>AND(IF($Q27=3,1,0),IF($X27&lt;30,1,0))</formula>
    </cfRule>
    <cfRule type="expression" dxfId="4080" priority="879">
      <formula>AND(IF($Q27=3,1,IF($Q27=4,1,0)),IF($F27&lt;=85,1,0))</formula>
    </cfRule>
  </conditionalFormatting>
  <conditionalFormatting sqref="AV28">
    <cfRule type="expression" dxfId="4079" priority="874">
      <formula>AV28="X"</formula>
    </cfRule>
    <cfRule type="expression" dxfId="4078" priority="875">
      <formula>AV28="후보"</formula>
    </cfRule>
  </conditionalFormatting>
  <conditionalFormatting sqref="Z28">
    <cfRule type="colorScale" priority="8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4077" priority="871" operator="greaterThan">
      <formula>0.9</formula>
    </cfRule>
    <cfRule type="cellIs" dxfId="4076" priority="872" operator="greaterThan">
      <formula>0.85</formula>
    </cfRule>
  </conditionalFormatting>
  <conditionalFormatting sqref="N28">
    <cfRule type="cellIs" dxfId="4075" priority="869" operator="greaterThan">
      <formula>0.9</formula>
    </cfRule>
    <cfRule type="cellIs" dxfId="4074" priority="870" operator="greaterThan">
      <formula>0.85</formula>
    </cfRule>
  </conditionalFormatting>
  <conditionalFormatting sqref="E28">
    <cfRule type="expression" dxfId="4073" priority="865">
      <formula>AND(IF(OR($Q28=1,$Q28=2),1,0),IF($X28&lt;=20,1,0))</formula>
    </cfRule>
    <cfRule type="expression" dxfId="4072" priority="866">
      <formula>AND(IF($Q28=2,1,0),IF($X28&lt;30,1,0))</formula>
    </cfRule>
    <cfRule type="expression" dxfId="4071" priority="867">
      <formula>AND(IF($Q28=3,1,0),IF($X28&lt;30,1,0))</formula>
    </cfRule>
    <cfRule type="expression" dxfId="4070" priority="868">
      <formula>AND(IF($Q28=3,1,IF($Q28=4,1,0)),IF($F28&lt;=85,1,0))</formula>
    </cfRule>
  </conditionalFormatting>
  <conditionalFormatting sqref="X28">
    <cfRule type="expression" dxfId="4069" priority="861">
      <formula>AND(IF(OR($Q28=1,$Q28=2),1,0),IF($X28&lt;=20,1,0))</formula>
    </cfRule>
    <cfRule type="expression" dxfId="4068" priority="862">
      <formula>AND(IF($Q28=2,1,0),IF($X28&lt;30,1,0))</formula>
    </cfRule>
    <cfRule type="expression" dxfId="4067" priority="863">
      <formula>AND(IF($Q28=3,1,0),IF($X28&lt;30,1,0))</formula>
    </cfRule>
    <cfRule type="expression" dxfId="4066" priority="864">
      <formula>AND(IF($Q28=3,1,IF($Q28=4,1,0)),IF($F28&lt;=85,1,0))</formula>
    </cfRule>
  </conditionalFormatting>
  <conditionalFormatting sqref="AI28">
    <cfRule type="expression" dxfId="4065" priority="857">
      <formula>AND(IF(OR($Q28=1,$Q28=2),1,0),IF($X28&lt;=20,1,0))</formula>
    </cfRule>
    <cfRule type="expression" dxfId="4064" priority="858">
      <formula>AND(IF($Q28=2,1,0),IF($X28&lt;30,1,0))</formula>
    </cfRule>
    <cfRule type="expression" dxfId="4063" priority="859">
      <formula>AND(IF($Q28=3,1,0),IF($X28&lt;30,1,0))</formula>
    </cfRule>
    <cfRule type="expression" dxfId="4062" priority="860">
      <formula>AND(IF($Q28=3,1,IF($Q28=4,1,0)),IF($F28&lt;=85,1,0))</formula>
    </cfRule>
  </conditionalFormatting>
  <conditionalFormatting sqref="AV29">
    <cfRule type="expression" dxfId="4061" priority="855">
      <formula>AV29="X"</formula>
    </cfRule>
    <cfRule type="expression" dxfId="4060" priority="856">
      <formula>AV29="후보"</formula>
    </cfRule>
  </conditionalFormatting>
  <conditionalFormatting sqref="Z29">
    <cfRule type="colorScale" priority="8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4059" priority="852" operator="greaterThan">
      <formula>0.9</formula>
    </cfRule>
    <cfRule type="cellIs" dxfId="4058" priority="853" operator="greaterThan">
      <formula>0.85</formula>
    </cfRule>
  </conditionalFormatting>
  <conditionalFormatting sqref="N29">
    <cfRule type="cellIs" dxfId="4057" priority="850" operator="greaterThan">
      <formula>0.9</formula>
    </cfRule>
    <cfRule type="cellIs" dxfId="4056" priority="851" operator="greaterThan">
      <formula>0.85</formula>
    </cfRule>
  </conditionalFormatting>
  <conditionalFormatting sqref="E29">
    <cfRule type="expression" dxfId="4055" priority="846">
      <formula>AND(IF(OR($Q29=1,$Q29=2),1,0),IF($X29&lt;=20,1,0))</formula>
    </cfRule>
    <cfRule type="expression" dxfId="4054" priority="847">
      <formula>AND(IF($Q29=2,1,0),IF($X29&lt;30,1,0))</formula>
    </cfRule>
    <cfRule type="expression" dxfId="4053" priority="848">
      <formula>AND(IF($Q29=3,1,0),IF($X29&lt;30,1,0))</formula>
    </cfRule>
    <cfRule type="expression" dxfId="4052" priority="849">
      <formula>AND(IF($Q29=3,1,IF($Q29=4,1,0)),IF($F29&lt;=85,1,0))</formula>
    </cfRule>
  </conditionalFormatting>
  <conditionalFormatting sqref="X29">
    <cfRule type="expression" dxfId="4051" priority="842">
      <formula>AND(IF(OR($Q29=1,$Q29=2),1,0),IF($X29&lt;=20,1,0))</formula>
    </cfRule>
    <cfRule type="expression" dxfId="4050" priority="843">
      <formula>AND(IF($Q29=2,1,0),IF($X29&lt;30,1,0))</formula>
    </cfRule>
    <cfRule type="expression" dxfId="4049" priority="844">
      <formula>AND(IF($Q29=3,1,0),IF($X29&lt;30,1,0))</formula>
    </cfRule>
    <cfRule type="expression" dxfId="4048" priority="845">
      <formula>AND(IF($Q29=3,1,IF($Q29=4,1,0)),IF($F29&lt;=85,1,0))</formula>
    </cfRule>
  </conditionalFormatting>
  <conditionalFormatting sqref="AI29">
    <cfRule type="expression" dxfId="4047" priority="838">
      <formula>AND(IF(OR($Q29=1,$Q29=2),1,0),IF($X29&lt;=20,1,0))</formula>
    </cfRule>
    <cfRule type="expression" dxfId="4046" priority="839">
      <formula>AND(IF($Q29=2,1,0),IF($X29&lt;30,1,0))</formula>
    </cfRule>
    <cfRule type="expression" dxfId="4045" priority="840">
      <formula>AND(IF($Q29=3,1,0),IF($X29&lt;30,1,0))</formula>
    </cfRule>
    <cfRule type="expression" dxfId="4044" priority="841">
      <formula>AND(IF($Q29=3,1,IF($Q29=4,1,0)),IF($F29&lt;=85,1,0))</formula>
    </cfRule>
  </conditionalFormatting>
  <conditionalFormatting sqref="AV30">
    <cfRule type="expression" dxfId="4043" priority="836">
      <formula>AV30="X"</formula>
    </cfRule>
    <cfRule type="expression" dxfId="4042" priority="837">
      <formula>AV30="후보"</formula>
    </cfRule>
  </conditionalFormatting>
  <conditionalFormatting sqref="Z30">
    <cfRule type="colorScale" priority="8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4041" priority="833" operator="greaterThan">
      <formula>0.9</formula>
    </cfRule>
    <cfRule type="cellIs" dxfId="4040" priority="834" operator="greaterThan">
      <formula>0.85</formula>
    </cfRule>
  </conditionalFormatting>
  <conditionalFormatting sqref="N30">
    <cfRule type="cellIs" dxfId="4039" priority="831" operator="greaterThan">
      <formula>0.9</formula>
    </cfRule>
    <cfRule type="cellIs" dxfId="4038" priority="832" operator="greaterThan">
      <formula>0.85</formula>
    </cfRule>
  </conditionalFormatting>
  <conditionalFormatting sqref="E30">
    <cfRule type="expression" dxfId="4037" priority="827">
      <formula>AND(IF(OR($Q30=1,$Q30=2),1,0),IF($X30&lt;=20,1,0))</formula>
    </cfRule>
    <cfRule type="expression" dxfId="4036" priority="828">
      <formula>AND(IF($Q30=2,1,0),IF($X30&lt;30,1,0))</formula>
    </cfRule>
    <cfRule type="expression" dxfId="4035" priority="829">
      <formula>AND(IF($Q30=3,1,0),IF($X30&lt;30,1,0))</formula>
    </cfRule>
    <cfRule type="expression" dxfId="4034" priority="830">
      <formula>AND(IF($Q30=3,1,IF($Q30=4,1,0)),IF($F30&lt;=85,1,0))</formula>
    </cfRule>
  </conditionalFormatting>
  <conditionalFormatting sqref="X30">
    <cfRule type="expression" dxfId="4033" priority="823">
      <formula>AND(IF(OR($Q30=1,$Q30=2),1,0),IF($X30&lt;=20,1,0))</formula>
    </cfRule>
    <cfRule type="expression" dxfId="4032" priority="824">
      <formula>AND(IF($Q30=2,1,0),IF($X30&lt;30,1,0))</formula>
    </cfRule>
    <cfRule type="expression" dxfId="4031" priority="825">
      <formula>AND(IF($Q30=3,1,0),IF($X30&lt;30,1,0))</formula>
    </cfRule>
    <cfRule type="expression" dxfId="4030" priority="826">
      <formula>AND(IF($Q30=3,1,IF($Q30=4,1,0)),IF($F30&lt;=85,1,0))</formula>
    </cfRule>
  </conditionalFormatting>
  <conditionalFormatting sqref="AI30">
    <cfRule type="expression" dxfId="4029" priority="819">
      <formula>AND(IF(OR($Q30=1,$Q30=2),1,0),IF($X30&lt;=20,1,0))</formula>
    </cfRule>
    <cfRule type="expression" dxfId="4028" priority="820">
      <formula>AND(IF($Q30=2,1,0),IF($X30&lt;30,1,0))</formula>
    </cfRule>
    <cfRule type="expression" dxfId="4027" priority="821">
      <formula>AND(IF($Q30=3,1,0),IF($X30&lt;30,1,0))</formula>
    </cfRule>
    <cfRule type="expression" dxfId="4026" priority="822">
      <formula>AND(IF($Q30=3,1,IF($Q30=4,1,0)),IF($F30&lt;=85,1,0))</formula>
    </cfRule>
  </conditionalFormatting>
  <conditionalFormatting sqref="AV31">
    <cfRule type="expression" dxfId="4025" priority="817">
      <formula>AV31="X"</formula>
    </cfRule>
    <cfRule type="expression" dxfId="4024" priority="818">
      <formula>AV31="후보"</formula>
    </cfRule>
  </conditionalFormatting>
  <conditionalFormatting sqref="Z31">
    <cfRule type="colorScale" priority="8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4023" priority="814" operator="greaterThan">
      <formula>0.9</formula>
    </cfRule>
    <cfRule type="cellIs" dxfId="4022" priority="815" operator="greaterThan">
      <formula>0.85</formula>
    </cfRule>
  </conditionalFormatting>
  <conditionalFormatting sqref="N31">
    <cfRule type="cellIs" dxfId="4021" priority="812" operator="greaterThan">
      <formula>0.9</formula>
    </cfRule>
    <cfRule type="cellIs" dxfId="4020" priority="813" operator="greaterThan">
      <formula>0.85</formula>
    </cfRule>
  </conditionalFormatting>
  <conditionalFormatting sqref="E31">
    <cfRule type="expression" dxfId="4019" priority="808">
      <formula>AND(IF(OR($Q31=1,$Q31=2),1,0),IF($X31&lt;=20,1,0))</formula>
    </cfRule>
    <cfRule type="expression" dxfId="4018" priority="809">
      <formula>AND(IF($Q31=2,1,0),IF($X31&lt;30,1,0))</formula>
    </cfRule>
    <cfRule type="expression" dxfId="4017" priority="810">
      <formula>AND(IF($Q31=3,1,0),IF($X31&lt;30,1,0))</formula>
    </cfRule>
    <cfRule type="expression" dxfId="4016" priority="811">
      <formula>AND(IF($Q31=3,1,IF($Q31=4,1,0)),IF($F31&lt;=85,1,0))</formula>
    </cfRule>
  </conditionalFormatting>
  <conditionalFormatting sqref="X31">
    <cfRule type="expression" dxfId="4015" priority="804">
      <formula>AND(IF(OR($Q31=1,$Q31=2),1,0),IF($X31&lt;=20,1,0))</formula>
    </cfRule>
    <cfRule type="expression" dxfId="4014" priority="805">
      <formula>AND(IF($Q31=2,1,0),IF($X31&lt;30,1,0))</formula>
    </cfRule>
    <cfRule type="expression" dxfId="4013" priority="806">
      <formula>AND(IF($Q31=3,1,0),IF($X31&lt;30,1,0))</formula>
    </cfRule>
    <cfRule type="expression" dxfId="4012" priority="807">
      <formula>AND(IF($Q31=3,1,IF($Q31=4,1,0)),IF($F31&lt;=85,1,0))</formula>
    </cfRule>
  </conditionalFormatting>
  <conditionalFormatting sqref="AI31">
    <cfRule type="expression" dxfId="4011" priority="800">
      <formula>AND(IF(OR($Q31=1,$Q31=2),1,0),IF($X31&lt;=20,1,0))</formula>
    </cfRule>
    <cfRule type="expression" dxfId="4010" priority="801">
      <formula>AND(IF($Q31=2,1,0),IF($X31&lt;30,1,0))</formula>
    </cfRule>
    <cfRule type="expression" dxfId="4009" priority="802">
      <formula>AND(IF($Q31=3,1,0),IF($X31&lt;30,1,0))</formula>
    </cfRule>
    <cfRule type="expression" dxfId="4008" priority="803">
      <formula>AND(IF($Q31=3,1,IF($Q31=4,1,0)),IF($F31&lt;=85,1,0))</formula>
    </cfRule>
  </conditionalFormatting>
  <conditionalFormatting sqref="AV32">
    <cfRule type="expression" dxfId="4007" priority="798">
      <formula>AV32="X"</formula>
    </cfRule>
    <cfRule type="expression" dxfId="4006" priority="799">
      <formula>AV32="후보"</formula>
    </cfRule>
  </conditionalFormatting>
  <conditionalFormatting sqref="Z32">
    <cfRule type="colorScale" priority="7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4005" priority="795" operator="greaterThan">
      <formula>0.9</formula>
    </cfRule>
    <cfRule type="cellIs" dxfId="4004" priority="796" operator="greaterThan">
      <formula>0.85</formula>
    </cfRule>
  </conditionalFormatting>
  <conditionalFormatting sqref="N32">
    <cfRule type="cellIs" dxfId="4003" priority="793" operator="greaterThan">
      <formula>0.9</formula>
    </cfRule>
    <cfRule type="cellIs" dxfId="4002" priority="794" operator="greaterThan">
      <formula>0.85</formula>
    </cfRule>
  </conditionalFormatting>
  <conditionalFormatting sqref="E32">
    <cfRule type="expression" dxfId="4001" priority="789">
      <formula>AND(IF(OR($Q32=1,$Q32=2),1,0),IF($X32&lt;=20,1,0))</formula>
    </cfRule>
    <cfRule type="expression" dxfId="4000" priority="790">
      <formula>AND(IF($Q32=2,1,0),IF($X32&lt;30,1,0))</formula>
    </cfRule>
    <cfRule type="expression" dxfId="3999" priority="791">
      <formula>AND(IF($Q32=3,1,0),IF($X32&lt;30,1,0))</formula>
    </cfRule>
    <cfRule type="expression" dxfId="3998" priority="792">
      <formula>AND(IF($Q32=3,1,IF($Q32=4,1,0)),IF($F32&lt;=85,1,0))</formula>
    </cfRule>
  </conditionalFormatting>
  <conditionalFormatting sqref="X32">
    <cfRule type="expression" dxfId="3997" priority="785">
      <formula>AND(IF(OR($Q32=1,$Q32=2),1,0),IF($X32&lt;=20,1,0))</formula>
    </cfRule>
    <cfRule type="expression" dxfId="3996" priority="786">
      <formula>AND(IF($Q32=2,1,0),IF($X32&lt;30,1,0))</formula>
    </cfRule>
    <cfRule type="expression" dxfId="3995" priority="787">
      <formula>AND(IF($Q32=3,1,0),IF($X32&lt;30,1,0))</formula>
    </cfRule>
    <cfRule type="expression" dxfId="3994" priority="788">
      <formula>AND(IF($Q32=3,1,IF($Q32=4,1,0)),IF($F32&lt;=85,1,0))</formula>
    </cfRule>
  </conditionalFormatting>
  <conditionalFormatting sqref="AI32">
    <cfRule type="expression" dxfId="3993" priority="781">
      <formula>AND(IF(OR($Q32=1,$Q32=2),1,0),IF($X32&lt;=20,1,0))</formula>
    </cfRule>
    <cfRule type="expression" dxfId="3992" priority="782">
      <formula>AND(IF($Q32=2,1,0),IF($X32&lt;30,1,0))</formula>
    </cfRule>
    <cfRule type="expression" dxfId="3991" priority="783">
      <formula>AND(IF($Q32=3,1,0),IF($X32&lt;30,1,0))</formula>
    </cfRule>
    <cfRule type="expression" dxfId="3990" priority="784">
      <formula>AND(IF($Q32=3,1,IF($Q32=4,1,0)),IF($F32&lt;=85,1,0))</formula>
    </cfRule>
  </conditionalFormatting>
  <conditionalFormatting sqref="AV33">
    <cfRule type="expression" dxfId="3989" priority="779">
      <formula>AV33="X"</formula>
    </cfRule>
    <cfRule type="expression" dxfId="3988" priority="780">
      <formula>AV33="후보"</formula>
    </cfRule>
  </conditionalFormatting>
  <conditionalFormatting sqref="Z33">
    <cfRule type="colorScale" priority="7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3987" priority="776" operator="greaterThan">
      <formula>0.9</formula>
    </cfRule>
    <cfRule type="cellIs" dxfId="3986" priority="777" operator="greaterThan">
      <formula>0.85</formula>
    </cfRule>
  </conditionalFormatting>
  <conditionalFormatting sqref="N33">
    <cfRule type="cellIs" dxfId="3985" priority="774" operator="greaterThan">
      <formula>0.9</formula>
    </cfRule>
    <cfRule type="cellIs" dxfId="3984" priority="775" operator="greaterThan">
      <formula>0.85</formula>
    </cfRule>
  </conditionalFormatting>
  <conditionalFormatting sqref="E33">
    <cfRule type="expression" dxfId="3983" priority="770">
      <formula>AND(IF(OR($Q33=1,$Q33=2),1,0),IF($X33&lt;=20,1,0))</formula>
    </cfRule>
    <cfRule type="expression" dxfId="3982" priority="771">
      <formula>AND(IF($Q33=2,1,0),IF($X33&lt;30,1,0))</formula>
    </cfRule>
    <cfRule type="expression" dxfId="3981" priority="772">
      <formula>AND(IF($Q33=3,1,0),IF($X33&lt;30,1,0))</formula>
    </cfRule>
    <cfRule type="expression" dxfId="3980" priority="773">
      <formula>AND(IF($Q33=3,1,IF($Q33=4,1,0)),IF($F33&lt;=85,1,0))</formula>
    </cfRule>
  </conditionalFormatting>
  <conditionalFormatting sqref="X33">
    <cfRule type="expression" dxfId="3979" priority="766">
      <formula>AND(IF(OR($Q33=1,$Q33=2),1,0),IF($X33&lt;=20,1,0))</formula>
    </cfRule>
    <cfRule type="expression" dxfId="3978" priority="767">
      <formula>AND(IF($Q33=2,1,0),IF($X33&lt;30,1,0))</formula>
    </cfRule>
    <cfRule type="expression" dxfId="3977" priority="768">
      <formula>AND(IF($Q33=3,1,0),IF($X33&lt;30,1,0))</formula>
    </cfRule>
    <cfRule type="expression" dxfId="3976" priority="769">
      <formula>AND(IF($Q33=3,1,IF($Q33=4,1,0)),IF($F33&lt;=85,1,0))</formula>
    </cfRule>
  </conditionalFormatting>
  <conditionalFormatting sqref="AI33">
    <cfRule type="expression" dxfId="3975" priority="762">
      <formula>AND(IF(OR($Q33=1,$Q33=2),1,0),IF($X33&lt;=20,1,0))</formula>
    </cfRule>
    <cfRule type="expression" dxfId="3974" priority="763">
      <formula>AND(IF($Q33=2,1,0),IF($X33&lt;30,1,0))</formula>
    </cfRule>
    <cfRule type="expression" dxfId="3973" priority="764">
      <formula>AND(IF($Q33=3,1,0),IF($X33&lt;30,1,0))</formula>
    </cfRule>
    <cfRule type="expression" dxfId="3972" priority="765">
      <formula>AND(IF($Q33=3,1,IF($Q33=4,1,0)),IF($F33&lt;=85,1,0))</formula>
    </cfRule>
  </conditionalFormatting>
  <conditionalFormatting sqref="AV34">
    <cfRule type="expression" dxfId="3971" priority="760">
      <formula>AV34="X"</formula>
    </cfRule>
    <cfRule type="expression" dxfId="3970" priority="761">
      <formula>AV34="후보"</formula>
    </cfRule>
  </conditionalFormatting>
  <conditionalFormatting sqref="Z34">
    <cfRule type="colorScale" priority="7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3969" priority="757" operator="greaterThan">
      <formula>0.9</formula>
    </cfRule>
    <cfRule type="cellIs" dxfId="3968" priority="758" operator="greaterThan">
      <formula>0.85</formula>
    </cfRule>
  </conditionalFormatting>
  <conditionalFormatting sqref="N34">
    <cfRule type="cellIs" dxfId="3967" priority="755" operator="greaterThan">
      <formula>0.9</formula>
    </cfRule>
    <cfRule type="cellIs" dxfId="3966" priority="756" operator="greaterThan">
      <formula>0.85</formula>
    </cfRule>
  </conditionalFormatting>
  <conditionalFormatting sqref="E34">
    <cfRule type="expression" dxfId="3965" priority="751">
      <formula>AND(IF(OR($Q34=1,$Q34=2),1,0),IF($X34&lt;=20,1,0))</formula>
    </cfRule>
    <cfRule type="expression" dxfId="3964" priority="752">
      <formula>AND(IF($Q34=2,1,0),IF($X34&lt;30,1,0))</formula>
    </cfRule>
    <cfRule type="expression" dxfId="3963" priority="753">
      <formula>AND(IF($Q34=3,1,0),IF($X34&lt;30,1,0))</formula>
    </cfRule>
    <cfRule type="expression" dxfId="3962" priority="754">
      <formula>AND(IF($Q34=3,1,IF($Q34=4,1,0)),IF($F34&lt;=85,1,0))</formula>
    </cfRule>
  </conditionalFormatting>
  <conditionalFormatting sqref="X34">
    <cfRule type="expression" dxfId="3961" priority="747">
      <formula>AND(IF(OR($Q34=1,$Q34=2),1,0),IF($X34&lt;=20,1,0))</formula>
    </cfRule>
    <cfRule type="expression" dxfId="3960" priority="748">
      <formula>AND(IF($Q34=2,1,0),IF($X34&lt;30,1,0))</formula>
    </cfRule>
    <cfRule type="expression" dxfId="3959" priority="749">
      <formula>AND(IF($Q34=3,1,0),IF($X34&lt;30,1,0))</formula>
    </cfRule>
    <cfRule type="expression" dxfId="3958" priority="750">
      <formula>AND(IF($Q34=3,1,IF($Q34=4,1,0)),IF($F34&lt;=85,1,0))</formula>
    </cfRule>
  </conditionalFormatting>
  <conditionalFormatting sqref="AI34">
    <cfRule type="expression" dxfId="3957" priority="743">
      <formula>AND(IF(OR($Q34=1,$Q34=2),1,0),IF($X34&lt;=20,1,0))</formula>
    </cfRule>
    <cfRule type="expression" dxfId="3956" priority="744">
      <formula>AND(IF($Q34=2,1,0),IF($X34&lt;30,1,0))</formula>
    </cfRule>
    <cfRule type="expression" dxfId="3955" priority="745">
      <formula>AND(IF($Q34=3,1,0),IF($X34&lt;30,1,0))</formula>
    </cfRule>
    <cfRule type="expression" dxfId="3954" priority="746">
      <formula>AND(IF($Q34=3,1,IF($Q34=4,1,0)),IF($F34&lt;=85,1,0))</formula>
    </cfRule>
  </conditionalFormatting>
  <conditionalFormatting sqref="AV35">
    <cfRule type="expression" dxfId="3953" priority="741">
      <formula>AV35="X"</formula>
    </cfRule>
    <cfRule type="expression" dxfId="3952" priority="742">
      <formula>AV35="후보"</formula>
    </cfRule>
  </conditionalFormatting>
  <conditionalFormatting sqref="Z35">
    <cfRule type="colorScale" priority="7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3951" priority="738" operator="greaterThan">
      <formula>0.9</formula>
    </cfRule>
    <cfRule type="cellIs" dxfId="3950" priority="739" operator="greaterThan">
      <formula>0.85</formula>
    </cfRule>
  </conditionalFormatting>
  <conditionalFormatting sqref="N35">
    <cfRule type="cellIs" dxfId="3949" priority="736" operator="greaterThan">
      <formula>0.9</formula>
    </cfRule>
    <cfRule type="cellIs" dxfId="3948" priority="737" operator="greaterThan">
      <formula>0.85</formula>
    </cfRule>
  </conditionalFormatting>
  <conditionalFormatting sqref="E35">
    <cfRule type="expression" dxfId="3947" priority="732">
      <formula>AND(IF(OR($Q35=1,$Q35=2),1,0),IF($X35&lt;=20,1,0))</formula>
    </cfRule>
    <cfRule type="expression" dxfId="3946" priority="733">
      <formula>AND(IF($Q35=2,1,0),IF($X35&lt;30,1,0))</formula>
    </cfRule>
    <cfRule type="expression" dxfId="3945" priority="734">
      <formula>AND(IF($Q35=3,1,0),IF($X35&lt;30,1,0))</formula>
    </cfRule>
    <cfRule type="expression" dxfId="3944" priority="735">
      <formula>AND(IF($Q35=3,1,IF($Q35=4,1,0)),IF($F35&lt;=85,1,0))</formula>
    </cfRule>
  </conditionalFormatting>
  <conditionalFormatting sqref="X35">
    <cfRule type="expression" dxfId="3943" priority="728">
      <formula>AND(IF(OR($Q35=1,$Q35=2),1,0),IF($X35&lt;=20,1,0))</formula>
    </cfRule>
    <cfRule type="expression" dxfId="3942" priority="729">
      <formula>AND(IF($Q35=2,1,0),IF($X35&lt;30,1,0))</formula>
    </cfRule>
    <cfRule type="expression" dxfId="3941" priority="730">
      <formula>AND(IF($Q35=3,1,0),IF($X35&lt;30,1,0))</formula>
    </cfRule>
    <cfRule type="expression" dxfId="3940" priority="731">
      <formula>AND(IF($Q35=3,1,IF($Q35=4,1,0)),IF($F35&lt;=85,1,0))</formula>
    </cfRule>
  </conditionalFormatting>
  <conditionalFormatting sqref="AI35">
    <cfRule type="expression" dxfId="3939" priority="724">
      <formula>AND(IF(OR($Q35=1,$Q35=2),1,0),IF($X35&lt;=20,1,0))</formula>
    </cfRule>
    <cfRule type="expression" dxfId="3938" priority="725">
      <formula>AND(IF($Q35=2,1,0),IF($X35&lt;30,1,0))</formula>
    </cfRule>
    <cfRule type="expression" dxfId="3937" priority="726">
      <formula>AND(IF($Q35=3,1,0),IF($X35&lt;30,1,0))</formula>
    </cfRule>
    <cfRule type="expression" dxfId="3936" priority="727">
      <formula>AND(IF($Q35=3,1,IF($Q35=4,1,0)),IF($F35&lt;=85,1,0))</formula>
    </cfRule>
  </conditionalFormatting>
  <conditionalFormatting sqref="AV36">
    <cfRule type="expression" dxfId="3935" priority="722">
      <formula>AV36="X"</formula>
    </cfRule>
    <cfRule type="expression" dxfId="3934" priority="723">
      <formula>AV36="후보"</formula>
    </cfRule>
  </conditionalFormatting>
  <conditionalFormatting sqref="Z36">
    <cfRule type="colorScale" priority="7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3933" priority="719" operator="greaterThan">
      <formula>0.9</formula>
    </cfRule>
    <cfRule type="cellIs" dxfId="3932" priority="720" operator="greaterThan">
      <formula>0.85</formula>
    </cfRule>
  </conditionalFormatting>
  <conditionalFormatting sqref="N36">
    <cfRule type="cellIs" dxfId="3931" priority="717" operator="greaterThan">
      <formula>0.9</formula>
    </cfRule>
    <cfRule type="cellIs" dxfId="3930" priority="718" operator="greaterThan">
      <formula>0.85</formula>
    </cfRule>
  </conditionalFormatting>
  <conditionalFormatting sqref="E36">
    <cfRule type="expression" dxfId="3929" priority="713">
      <formula>AND(IF(OR($Q36=1,$Q36=2),1,0),IF($X36&lt;=20,1,0))</formula>
    </cfRule>
    <cfRule type="expression" dxfId="3928" priority="714">
      <formula>AND(IF($Q36=2,1,0),IF($X36&lt;30,1,0))</formula>
    </cfRule>
    <cfRule type="expression" dxfId="3927" priority="715">
      <formula>AND(IF($Q36=3,1,0),IF($X36&lt;30,1,0))</formula>
    </cfRule>
    <cfRule type="expression" dxfId="3926" priority="716">
      <formula>AND(IF($Q36=3,1,IF($Q36=4,1,0)),IF($F36&lt;=85,1,0))</formula>
    </cfRule>
  </conditionalFormatting>
  <conditionalFormatting sqref="X36">
    <cfRule type="expression" dxfId="3925" priority="709">
      <formula>AND(IF(OR($Q36=1,$Q36=2),1,0),IF($X36&lt;=20,1,0))</formula>
    </cfRule>
    <cfRule type="expression" dxfId="3924" priority="710">
      <formula>AND(IF($Q36=2,1,0),IF($X36&lt;30,1,0))</formula>
    </cfRule>
    <cfRule type="expression" dxfId="3923" priority="711">
      <formula>AND(IF($Q36=3,1,0),IF($X36&lt;30,1,0))</formula>
    </cfRule>
    <cfRule type="expression" dxfId="3922" priority="712">
      <formula>AND(IF($Q36=3,1,IF($Q36=4,1,0)),IF($F36&lt;=85,1,0))</formula>
    </cfRule>
  </conditionalFormatting>
  <conditionalFormatting sqref="AI36">
    <cfRule type="expression" dxfId="3921" priority="705">
      <formula>AND(IF(OR($Q36=1,$Q36=2),1,0),IF($X36&lt;=20,1,0))</formula>
    </cfRule>
    <cfRule type="expression" dxfId="3920" priority="706">
      <formula>AND(IF($Q36=2,1,0),IF($X36&lt;30,1,0))</formula>
    </cfRule>
    <cfRule type="expression" dxfId="3919" priority="707">
      <formula>AND(IF($Q36=3,1,0),IF($X36&lt;30,1,0))</formula>
    </cfRule>
    <cfRule type="expression" dxfId="3918" priority="708">
      <formula>AND(IF($Q36=3,1,IF($Q36=4,1,0)),IF($F36&lt;=85,1,0))</formula>
    </cfRule>
  </conditionalFormatting>
  <conditionalFormatting sqref="AV37">
    <cfRule type="expression" dxfId="3917" priority="703">
      <formula>AV37="X"</formula>
    </cfRule>
    <cfRule type="expression" dxfId="3916" priority="704">
      <formula>AV37="후보"</formula>
    </cfRule>
  </conditionalFormatting>
  <conditionalFormatting sqref="Z37">
    <cfRule type="colorScale" priority="7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3915" priority="700" operator="greaterThan">
      <formula>0.9</formula>
    </cfRule>
    <cfRule type="cellIs" dxfId="3914" priority="701" operator="greaterThan">
      <formula>0.85</formula>
    </cfRule>
  </conditionalFormatting>
  <conditionalFormatting sqref="N37">
    <cfRule type="cellIs" dxfId="3913" priority="698" operator="greaterThan">
      <formula>0.9</formula>
    </cfRule>
    <cfRule type="cellIs" dxfId="3912" priority="699" operator="greaterThan">
      <formula>0.85</formula>
    </cfRule>
  </conditionalFormatting>
  <conditionalFormatting sqref="E37">
    <cfRule type="expression" dxfId="3911" priority="694">
      <formula>AND(IF(OR($Q37=1,$Q37=2),1,0),IF($X37&lt;=20,1,0))</formula>
    </cfRule>
    <cfRule type="expression" dxfId="3910" priority="695">
      <formula>AND(IF($Q37=2,1,0),IF($X37&lt;30,1,0))</formula>
    </cfRule>
    <cfRule type="expression" dxfId="3909" priority="696">
      <formula>AND(IF($Q37=3,1,0),IF($X37&lt;30,1,0))</formula>
    </cfRule>
    <cfRule type="expression" dxfId="3908" priority="697">
      <formula>AND(IF($Q37=3,1,IF($Q37=4,1,0)),IF($F37&lt;=85,1,0))</formula>
    </cfRule>
  </conditionalFormatting>
  <conditionalFormatting sqref="X37">
    <cfRule type="expression" dxfId="3907" priority="690">
      <formula>AND(IF(OR($Q37=1,$Q37=2),1,0),IF($X37&lt;=20,1,0))</formula>
    </cfRule>
    <cfRule type="expression" dxfId="3906" priority="691">
      <formula>AND(IF($Q37=2,1,0),IF($X37&lt;30,1,0))</formula>
    </cfRule>
    <cfRule type="expression" dxfId="3905" priority="692">
      <formula>AND(IF($Q37=3,1,0),IF($X37&lt;30,1,0))</formula>
    </cfRule>
    <cfRule type="expression" dxfId="3904" priority="693">
      <formula>AND(IF($Q37=3,1,IF($Q37=4,1,0)),IF($F37&lt;=85,1,0))</formula>
    </cfRule>
  </conditionalFormatting>
  <conditionalFormatting sqref="AI37">
    <cfRule type="expression" dxfId="3903" priority="686">
      <formula>AND(IF(OR($Q37=1,$Q37=2),1,0),IF($X37&lt;=20,1,0))</formula>
    </cfRule>
    <cfRule type="expression" dxfId="3902" priority="687">
      <formula>AND(IF($Q37=2,1,0),IF($X37&lt;30,1,0))</formula>
    </cfRule>
    <cfRule type="expression" dxfId="3901" priority="688">
      <formula>AND(IF($Q37=3,1,0),IF($X37&lt;30,1,0))</formula>
    </cfRule>
    <cfRule type="expression" dxfId="3900" priority="689">
      <formula>AND(IF($Q37=3,1,IF($Q37=4,1,0)),IF($F37&lt;=85,1,0))</formula>
    </cfRule>
  </conditionalFormatting>
  <conditionalFormatting sqref="AV38">
    <cfRule type="expression" dxfId="3899" priority="684">
      <formula>AV38="X"</formula>
    </cfRule>
    <cfRule type="expression" dxfId="3898" priority="685">
      <formula>AV38="후보"</formula>
    </cfRule>
  </conditionalFormatting>
  <conditionalFormatting sqref="Z38">
    <cfRule type="colorScale" priority="6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3897" priority="681" operator="greaterThan">
      <formula>0.9</formula>
    </cfRule>
    <cfRule type="cellIs" dxfId="3896" priority="682" operator="greaterThan">
      <formula>0.85</formula>
    </cfRule>
  </conditionalFormatting>
  <conditionalFormatting sqref="N38">
    <cfRule type="cellIs" dxfId="3895" priority="679" operator="greaterThan">
      <formula>0.9</formula>
    </cfRule>
    <cfRule type="cellIs" dxfId="3894" priority="680" operator="greaterThan">
      <formula>0.85</formula>
    </cfRule>
  </conditionalFormatting>
  <conditionalFormatting sqref="E38">
    <cfRule type="expression" dxfId="3893" priority="675">
      <formula>AND(IF(OR($Q38=1,$Q38=2),1,0),IF($X38&lt;=20,1,0))</formula>
    </cfRule>
    <cfRule type="expression" dxfId="3892" priority="676">
      <formula>AND(IF($Q38=2,1,0),IF($X38&lt;30,1,0))</formula>
    </cfRule>
    <cfRule type="expression" dxfId="3891" priority="677">
      <formula>AND(IF($Q38=3,1,0),IF($X38&lt;30,1,0))</formula>
    </cfRule>
    <cfRule type="expression" dxfId="3890" priority="678">
      <formula>AND(IF($Q38=3,1,IF($Q38=4,1,0)),IF($F38&lt;=85,1,0))</formula>
    </cfRule>
  </conditionalFormatting>
  <conditionalFormatting sqref="X38">
    <cfRule type="expression" dxfId="3889" priority="671">
      <formula>AND(IF(OR($Q38=1,$Q38=2),1,0),IF($X38&lt;=20,1,0))</formula>
    </cfRule>
    <cfRule type="expression" dxfId="3888" priority="672">
      <formula>AND(IF($Q38=2,1,0),IF($X38&lt;30,1,0))</formula>
    </cfRule>
    <cfRule type="expression" dxfId="3887" priority="673">
      <formula>AND(IF($Q38=3,1,0),IF($X38&lt;30,1,0))</formula>
    </cfRule>
    <cfRule type="expression" dxfId="3886" priority="674">
      <formula>AND(IF($Q38=3,1,IF($Q38=4,1,0)),IF($F38&lt;=85,1,0))</formula>
    </cfRule>
  </conditionalFormatting>
  <conditionalFormatting sqref="AI38">
    <cfRule type="expression" dxfId="3885" priority="667">
      <formula>AND(IF(OR($Q38=1,$Q38=2),1,0),IF($X38&lt;=20,1,0))</formula>
    </cfRule>
    <cfRule type="expression" dxfId="3884" priority="668">
      <formula>AND(IF($Q38=2,1,0),IF($X38&lt;30,1,0))</formula>
    </cfRule>
    <cfRule type="expression" dxfId="3883" priority="669">
      <formula>AND(IF($Q38=3,1,0),IF($X38&lt;30,1,0))</formula>
    </cfRule>
    <cfRule type="expression" dxfId="3882" priority="670">
      <formula>AND(IF($Q38=3,1,IF($Q38=4,1,0)),IF($F38&lt;=85,1,0))</formula>
    </cfRule>
  </conditionalFormatting>
  <conditionalFormatting sqref="AV39">
    <cfRule type="expression" dxfId="3881" priority="665">
      <formula>AV39="X"</formula>
    </cfRule>
    <cfRule type="expression" dxfId="3880" priority="666">
      <formula>AV39="후보"</formula>
    </cfRule>
  </conditionalFormatting>
  <conditionalFormatting sqref="Z39">
    <cfRule type="colorScale" priority="6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3879" priority="662" operator="greaterThan">
      <formula>0.9</formula>
    </cfRule>
    <cfRule type="cellIs" dxfId="3878" priority="663" operator="greaterThan">
      <formula>0.85</formula>
    </cfRule>
  </conditionalFormatting>
  <conditionalFormatting sqref="N39">
    <cfRule type="cellIs" dxfId="3877" priority="660" operator="greaterThan">
      <formula>0.9</formula>
    </cfRule>
    <cfRule type="cellIs" dxfId="3876" priority="661" operator="greaterThan">
      <formula>0.85</formula>
    </cfRule>
  </conditionalFormatting>
  <conditionalFormatting sqref="E39">
    <cfRule type="expression" dxfId="3875" priority="656">
      <formula>AND(IF(OR($Q39=1,$Q39=2),1,0),IF($X39&lt;=20,1,0))</formula>
    </cfRule>
    <cfRule type="expression" dxfId="3874" priority="657">
      <formula>AND(IF($Q39=2,1,0),IF($X39&lt;30,1,0))</formula>
    </cfRule>
    <cfRule type="expression" dxfId="3873" priority="658">
      <formula>AND(IF($Q39=3,1,0),IF($X39&lt;30,1,0))</formula>
    </cfRule>
    <cfRule type="expression" dxfId="3872" priority="659">
      <formula>AND(IF($Q39=3,1,IF($Q39=4,1,0)),IF($F39&lt;=85,1,0))</formula>
    </cfRule>
  </conditionalFormatting>
  <conditionalFormatting sqref="X39">
    <cfRule type="expression" dxfId="3871" priority="652">
      <formula>AND(IF(OR($Q39=1,$Q39=2),1,0),IF($X39&lt;=20,1,0))</formula>
    </cfRule>
    <cfRule type="expression" dxfId="3870" priority="653">
      <formula>AND(IF($Q39=2,1,0),IF($X39&lt;30,1,0))</formula>
    </cfRule>
    <cfRule type="expression" dxfId="3869" priority="654">
      <formula>AND(IF($Q39=3,1,0),IF($X39&lt;30,1,0))</formula>
    </cfRule>
    <cfRule type="expression" dxfId="3868" priority="655">
      <formula>AND(IF($Q39=3,1,IF($Q39=4,1,0)),IF($F39&lt;=85,1,0))</formula>
    </cfRule>
  </conditionalFormatting>
  <conditionalFormatting sqref="AI39">
    <cfRule type="expression" dxfId="3867" priority="648">
      <formula>AND(IF(OR($Q39=1,$Q39=2),1,0),IF($X39&lt;=20,1,0))</formula>
    </cfRule>
    <cfRule type="expression" dxfId="3866" priority="649">
      <formula>AND(IF($Q39=2,1,0),IF($X39&lt;30,1,0))</formula>
    </cfRule>
    <cfRule type="expression" dxfId="3865" priority="650">
      <formula>AND(IF($Q39=3,1,0),IF($X39&lt;30,1,0))</formula>
    </cfRule>
    <cfRule type="expression" dxfId="3864" priority="651">
      <formula>AND(IF($Q39=3,1,IF($Q39=4,1,0)),IF($F39&lt;=85,1,0))</formula>
    </cfRule>
  </conditionalFormatting>
  <conditionalFormatting sqref="AV40">
    <cfRule type="expression" dxfId="3863" priority="646">
      <formula>AV40="X"</formula>
    </cfRule>
    <cfRule type="expression" dxfId="3862" priority="647">
      <formula>AV40="후보"</formula>
    </cfRule>
  </conditionalFormatting>
  <conditionalFormatting sqref="Z40">
    <cfRule type="colorScale" priority="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861" priority="643" operator="greaterThan">
      <formula>0.9</formula>
    </cfRule>
    <cfRule type="cellIs" dxfId="3860" priority="644" operator="greaterThan">
      <formula>0.85</formula>
    </cfRule>
  </conditionalFormatting>
  <conditionalFormatting sqref="N40">
    <cfRule type="cellIs" dxfId="3859" priority="641" operator="greaterThan">
      <formula>0.9</formula>
    </cfRule>
    <cfRule type="cellIs" dxfId="3858" priority="642" operator="greaterThan">
      <formula>0.85</formula>
    </cfRule>
  </conditionalFormatting>
  <conditionalFormatting sqref="E40">
    <cfRule type="expression" dxfId="3857" priority="637">
      <formula>AND(IF(OR($Q40=1,$Q40=2),1,0),IF($X40&lt;=20,1,0))</formula>
    </cfRule>
    <cfRule type="expression" dxfId="3856" priority="638">
      <formula>AND(IF($Q40=2,1,0),IF($X40&lt;30,1,0))</formula>
    </cfRule>
    <cfRule type="expression" dxfId="3855" priority="639">
      <formula>AND(IF($Q40=3,1,0),IF($X40&lt;30,1,0))</formula>
    </cfRule>
    <cfRule type="expression" dxfId="3854" priority="640">
      <formula>AND(IF($Q40=3,1,IF($Q40=4,1,0)),IF($F40&lt;=85,1,0))</formula>
    </cfRule>
  </conditionalFormatting>
  <conditionalFormatting sqref="X40">
    <cfRule type="expression" dxfId="3853" priority="633">
      <formula>AND(IF(OR($Q40=1,$Q40=2),1,0),IF($X40&lt;=20,1,0))</formula>
    </cfRule>
    <cfRule type="expression" dxfId="3852" priority="634">
      <formula>AND(IF($Q40=2,1,0),IF($X40&lt;30,1,0))</formula>
    </cfRule>
    <cfRule type="expression" dxfId="3851" priority="635">
      <formula>AND(IF($Q40=3,1,0),IF($X40&lt;30,1,0))</formula>
    </cfRule>
    <cfRule type="expression" dxfId="3850" priority="636">
      <formula>AND(IF($Q40=3,1,IF($Q40=4,1,0)),IF($F40&lt;=85,1,0))</formula>
    </cfRule>
  </conditionalFormatting>
  <conditionalFormatting sqref="AI40">
    <cfRule type="expression" dxfId="3849" priority="629">
      <formula>AND(IF(OR($Q40=1,$Q40=2),1,0),IF($X40&lt;=20,1,0))</formula>
    </cfRule>
    <cfRule type="expression" dxfId="3848" priority="630">
      <formula>AND(IF($Q40=2,1,0),IF($X40&lt;30,1,0))</formula>
    </cfRule>
    <cfRule type="expression" dxfId="3847" priority="631">
      <formula>AND(IF($Q40=3,1,0),IF($X40&lt;30,1,0))</formula>
    </cfRule>
    <cfRule type="expression" dxfId="3846" priority="632">
      <formula>AND(IF($Q40=3,1,IF($Q40=4,1,0)),IF($F40&lt;=85,1,0))</formula>
    </cfRule>
  </conditionalFormatting>
  <conditionalFormatting sqref="AV41">
    <cfRule type="expression" dxfId="3845" priority="627">
      <formula>AV41="X"</formula>
    </cfRule>
    <cfRule type="expression" dxfId="3844" priority="628">
      <formula>AV41="후보"</formula>
    </cfRule>
  </conditionalFormatting>
  <conditionalFormatting sqref="Z41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3843" priority="624" operator="greaterThan">
      <formula>0.9</formula>
    </cfRule>
    <cfRule type="cellIs" dxfId="3842" priority="625" operator="greaterThan">
      <formula>0.85</formula>
    </cfRule>
  </conditionalFormatting>
  <conditionalFormatting sqref="N41">
    <cfRule type="cellIs" dxfId="3841" priority="622" operator="greaterThan">
      <formula>0.9</formula>
    </cfRule>
    <cfRule type="cellIs" dxfId="3840" priority="623" operator="greaterThan">
      <formula>0.85</formula>
    </cfRule>
  </conditionalFormatting>
  <conditionalFormatting sqref="E41">
    <cfRule type="expression" dxfId="3839" priority="618">
      <formula>AND(IF(OR($Q41=1,$Q41=2),1,0),IF($X41&lt;=20,1,0))</formula>
    </cfRule>
    <cfRule type="expression" dxfId="3838" priority="619">
      <formula>AND(IF($Q41=2,1,0),IF($X41&lt;30,1,0))</formula>
    </cfRule>
    <cfRule type="expression" dxfId="3837" priority="620">
      <formula>AND(IF($Q41=3,1,0),IF($X41&lt;30,1,0))</formula>
    </cfRule>
    <cfRule type="expression" dxfId="3836" priority="621">
      <formula>AND(IF($Q41=3,1,IF($Q41=4,1,0)),IF($F41&lt;=85,1,0))</formula>
    </cfRule>
  </conditionalFormatting>
  <conditionalFormatting sqref="X41">
    <cfRule type="expression" dxfId="3835" priority="614">
      <formula>AND(IF(OR($Q41=1,$Q41=2),1,0),IF($X41&lt;=20,1,0))</formula>
    </cfRule>
    <cfRule type="expression" dxfId="3834" priority="615">
      <formula>AND(IF($Q41=2,1,0),IF($X41&lt;30,1,0))</formula>
    </cfRule>
    <cfRule type="expression" dxfId="3833" priority="616">
      <formula>AND(IF($Q41=3,1,0),IF($X41&lt;30,1,0))</formula>
    </cfRule>
    <cfRule type="expression" dxfId="3832" priority="617">
      <formula>AND(IF($Q41=3,1,IF($Q41=4,1,0)),IF($F41&lt;=85,1,0))</formula>
    </cfRule>
  </conditionalFormatting>
  <conditionalFormatting sqref="AI41">
    <cfRule type="expression" dxfId="3831" priority="610">
      <formula>AND(IF(OR($Q41=1,$Q41=2),1,0),IF($X41&lt;=20,1,0))</formula>
    </cfRule>
    <cfRule type="expression" dxfId="3830" priority="611">
      <formula>AND(IF($Q41=2,1,0),IF($X41&lt;30,1,0))</formula>
    </cfRule>
    <cfRule type="expression" dxfId="3829" priority="612">
      <formula>AND(IF($Q41=3,1,0),IF($X41&lt;30,1,0))</formula>
    </cfRule>
    <cfRule type="expression" dxfId="3828" priority="613">
      <formula>AND(IF($Q41=3,1,IF($Q41=4,1,0)),IF($F41&lt;=85,1,0))</formula>
    </cfRule>
  </conditionalFormatting>
  <conditionalFormatting sqref="AV42">
    <cfRule type="expression" dxfId="3827" priority="608">
      <formula>AV42="X"</formula>
    </cfRule>
    <cfRule type="expression" dxfId="3826" priority="609">
      <formula>AV42="후보"</formula>
    </cfRule>
  </conditionalFormatting>
  <conditionalFormatting sqref="Z42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3825" priority="605" operator="greaterThan">
      <formula>0.9</formula>
    </cfRule>
    <cfRule type="cellIs" dxfId="3824" priority="606" operator="greaterThan">
      <formula>0.85</formula>
    </cfRule>
  </conditionalFormatting>
  <conditionalFormatting sqref="AV43">
    <cfRule type="expression" dxfId="3823" priority="603">
      <formula>AV43="X"</formula>
    </cfRule>
    <cfRule type="expression" dxfId="3822" priority="604">
      <formula>AV43="후보"</formula>
    </cfRule>
  </conditionalFormatting>
  <conditionalFormatting sqref="Z43">
    <cfRule type="colorScale" priority="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821" priority="600" operator="greaterThan">
      <formula>0.9</formula>
    </cfRule>
    <cfRule type="cellIs" dxfId="3820" priority="601" operator="greaterThan">
      <formula>0.85</formula>
    </cfRule>
  </conditionalFormatting>
  <conditionalFormatting sqref="N43">
    <cfRule type="cellIs" dxfId="3819" priority="598" operator="greaterThan">
      <formula>0.9</formula>
    </cfRule>
    <cfRule type="cellIs" dxfId="3818" priority="599" operator="greaterThan">
      <formula>0.85</formula>
    </cfRule>
  </conditionalFormatting>
  <conditionalFormatting sqref="E43">
    <cfRule type="expression" dxfId="3817" priority="594">
      <formula>AND(IF(OR($Q43=1,$Q43=2),1,0),IF($X43&lt;=20,1,0))</formula>
    </cfRule>
    <cfRule type="expression" dxfId="3816" priority="595">
      <formula>AND(IF($Q43=2,1,0),IF($X43&lt;30,1,0))</formula>
    </cfRule>
    <cfRule type="expression" dxfId="3815" priority="596">
      <formula>AND(IF($Q43=3,1,0),IF($X43&lt;30,1,0))</formula>
    </cfRule>
    <cfRule type="expression" dxfId="3814" priority="597">
      <formula>AND(IF($Q43=3,1,IF($Q43=4,1,0)),IF($F43&lt;=85,1,0))</formula>
    </cfRule>
  </conditionalFormatting>
  <conditionalFormatting sqref="X43">
    <cfRule type="expression" dxfId="3813" priority="590">
      <formula>AND(IF(OR($Q43=1,$Q43=2),1,0),IF($X43&lt;=20,1,0))</formula>
    </cfRule>
    <cfRule type="expression" dxfId="3812" priority="591">
      <formula>AND(IF($Q43=2,1,0),IF($X43&lt;30,1,0))</formula>
    </cfRule>
    <cfRule type="expression" dxfId="3811" priority="592">
      <formula>AND(IF($Q43=3,1,0),IF($X43&lt;30,1,0))</formula>
    </cfRule>
    <cfRule type="expression" dxfId="3810" priority="593">
      <formula>AND(IF($Q43=3,1,IF($Q43=4,1,0)),IF($F43&lt;=85,1,0))</formula>
    </cfRule>
  </conditionalFormatting>
  <conditionalFormatting sqref="AI43">
    <cfRule type="expression" dxfId="3809" priority="586">
      <formula>AND(IF(OR($Q43=1,$Q43=2),1,0),IF($X43&lt;=20,1,0))</formula>
    </cfRule>
    <cfRule type="expression" dxfId="3808" priority="587">
      <formula>AND(IF($Q43=2,1,0),IF($X43&lt;30,1,0))</formula>
    </cfRule>
    <cfRule type="expression" dxfId="3807" priority="588">
      <formula>AND(IF($Q43=3,1,0),IF($X43&lt;30,1,0))</formula>
    </cfRule>
    <cfRule type="expression" dxfId="3806" priority="589">
      <formula>AND(IF($Q43=3,1,IF($Q43=4,1,0)),IF($F43&lt;=85,1,0))</formula>
    </cfRule>
  </conditionalFormatting>
  <conditionalFormatting sqref="AV44">
    <cfRule type="expression" dxfId="3805" priority="584">
      <formula>AV44="X"</formula>
    </cfRule>
    <cfRule type="expression" dxfId="3804" priority="585">
      <formula>AV44="후보"</formula>
    </cfRule>
  </conditionalFormatting>
  <conditionalFormatting sqref="Z44">
    <cfRule type="colorScale" priority="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3803" priority="581" operator="greaterThan">
      <formula>0.9</formula>
    </cfRule>
    <cfRule type="cellIs" dxfId="3802" priority="582" operator="greaterThan">
      <formula>0.85</formula>
    </cfRule>
  </conditionalFormatting>
  <conditionalFormatting sqref="N44">
    <cfRule type="cellIs" dxfId="3801" priority="579" operator="greaterThan">
      <formula>0.9</formula>
    </cfRule>
    <cfRule type="cellIs" dxfId="3800" priority="580" operator="greaterThan">
      <formula>0.85</formula>
    </cfRule>
  </conditionalFormatting>
  <conditionalFormatting sqref="E44">
    <cfRule type="expression" dxfId="3799" priority="575">
      <formula>AND(IF(OR($Q44=1,$Q44=2),1,0),IF($X44&lt;=20,1,0))</formula>
    </cfRule>
    <cfRule type="expression" dxfId="3798" priority="576">
      <formula>AND(IF($Q44=2,1,0),IF($X44&lt;30,1,0))</formula>
    </cfRule>
    <cfRule type="expression" dxfId="3797" priority="577">
      <formula>AND(IF($Q44=3,1,0),IF($X44&lt;30,1,0))</formula>
    </cfRule>
    <cfRule type="expression" dxfId="3796" priority="578">
      <formula>AND(IF($Q44=3,1,IF($Q44=4,1,0)),IF($F44&lt;=85,1,0))</formula>
    </cfRule>
  </conditionalFormatting>
  <conditionalFormatting sqref="X44">
    <cfRule type="expression" dxfId="3795" priority="571">
      <formula>AND(IF(OR($Q44=1,$Q44=2),1,0),IF($X44&lt;=20,1,0))</formula>
    </cfRule>
    <cfRule type="expression" dxfId="3794" priority="572">
      <formula>AND(IF($Q44=2,1,0),IF($X44&lt;30,1,0))</formula>
    </cfRule>
    <cfRule type="expression" dxfId="3793" priority="573">
      <formula>AND(IF($Q44=3,1,0),IF($X44&lt;30,1,0))</formula>
    </cfRule>
    <cfRule type="expression" dxfId="3792" priority="574">
      <formula>AND(IF($Q44=3,1,IF($Q44=4,1,0)),IF($F44&lt;=85,1,0))</formula>
    </cfRule>
  </conditionalFormatting>
  <conditionalFormatting sqref="AI44">
    <cfRule type="expression" dxfId="3791" priority="567">
      <formula>AND(IF(OR($Q44=1,$Q44=2),1,0),IF($X44&lt;=20,1,0))</formula>
    </cfRule>
    <cfRule type="expression" dxfId="3790" priority="568">
      <formula>AND(IF($Q44=2,1,0),IF($X44&lt;30,1,0))</formula>
    </cfRule>
    <cfRule type="expression" dxfId="3789" priority="569">
      <formula>AND(IF($Q44=3,1,0),IF($X44&lt;30,1,0))</formula>
    </cfRule>
    <cfRule type="expression" dxfId="3788" priority="570">
      <formula>AND(IF($Q44=3,1,IF($Q44=4,1,0)),IF($F44&lt;=85,1,0))</formula>
    </cfRule>
  </conditionalFormatting>
  <conditionalFormatting sqref="AV45">
    <cfRule type="expression" dxfId="3787" priority="565">
      <formula>AV45="X"</formula>
    </cfRule>
    <cfRule type="expression" dxfId="3786" priority="566">
      <formula>AV45="후보"</formula>
    </cfRule>
  </conditionalFormatting>
  <conditionalFormatting sqref="Z45">
    <cfRule type="colorScale" priority="5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3785" priority="562" operator="greaterThan">
      <formula>0.9</formula>
    </cfRule>
    <cfRule type="cellIs" dxfId="3784" priority="563" operator="greaterThan">
      <formula>0.85</formula>
    </cfRule>
  </conditionalFormatting>
  <conditionalFormatting sqref="N45">
    <cfRule type="cellIs" dxfId="3783" priority="560" operator="greaterThan">
      <formula>0.9</formula>
    </cfRule>
    <cfRule type="cellIs" dxfId="3782" priority="561" operator="greaterThan">
      <formula>0.85</formula>
    </cfRule>
  </conditionalFormatting>
  <conditionalFormatting sqref="E45">
    <cfRule type="expression" dxfId="3781" priority="556">
      <formula>AND(IF(OR($Q45=1,$Q45=2),1,0),IF($X45&lt;=20,1,0))</formula>
    </cfRule>
    <cfRule type="expression" dxfId="3780" priority="557">
      <formula>AND(IF($Q45=2,1,0),IF($X45&lt;30,1,0))</formula>
    </cfRule>
    <cfRule type="expression" dxfId="3779" priority="558">
      <formula>AND(IF($Q45=3,1,0),IF($X45&lt;30,1,0))</formula>
    </cfRule>
    <cfRule type="expression" dxfId="3778" priority="559">
      <formula>AND(IF($Q45=3,1,IF($Q45=4,1,0)),IF($F45&lt;=85,1,0))</formula>
    </cfRule>
  </conditionalFormatting>
  <conditionalFormatting sqref="X45">
    <cfRule type="expression" dxfId="3777" priority="552">
      <formula>AND(IF(OR($Q45=1,$Q45=2),1,0),IF($X45&lt;=20,1,0))</formula>
    </cfRule>
    <cfRule type="expression" dxfId="3776" priority="553">
      <formula>AND(IF($Q45=2,1,0),IF($X45&lt;30,1,0))</formula>
    </cfRule>
    <cfRule type="expression" dxfId="3775" priority="554">
      <formula>AND(IF($Q45=3,1,0),IF($X45&lt;30,1,0))</formula>
    </cfRule>
    <cfRule type="expression" dxfId="3774" priority="555">
      <formula>AND(IF($Q45=3,1,IF($Q45=4,1,0)),IF($F45&lt;=85,1,0))</formula>
    </cfRule>
  </conditionalFormatting>
  <conditionalFormatting sqref="AI45">
    <cfRule type="expression" dxfId="3773" priority="548">
      <formula>AND(IF(OR($Q45=1,$Q45=2),1,0),IF($X45&lt;=20,1,0))</formula>
    </cfRule>
    <cfRule type="expression" dxfId="3772" priority="549">
      <formula>AND(IF($Q45=2,1,0),IF($X45&lt;30,1,0))</formula>
    </cfRule>
    <cfRule type="expression" dxfId="3771" priority="550">
      <formula>AND(IF($Q45=3,1,0),IF($X45&lt;30,1,0))</formula>
    </cfRule>
    <cfRule type="expression" dxfId="3770" priority="551">
      <formula>AND(IF($Q45=3,1,IF($Q45=4,1,0)),IF($F45&lt;=85,1,0))</formula>
    </cfRule>
  </conditionalFormatting>
  <conditionalFormatting sqref="AV46">
    <cfRule type="expression" dxfId="3769" priority="546">
      <formula>AV46="X"</formula>
    </cfRule>
    <cfRule type="expression" dxfId="3768" priority="547">
      <formula>AV46="후보"</formula>
    </cfRule>
  </conditionalFormatting>
  <conditionalFormatting sqref="Z46">
    <cfRule type="colorScale" priority="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767" priority="543" operator="greaterThan">
      <formula>0.9</formula>
    </cfRule>
    <cfRule type="cellIs" dxfId="3766" priority="544" operator="greaterThan">
      <formula>0.85</formula>
    </cfRule>
  </conditionalFormatting>
  <conditionalFormatting sqref="N46">
    <cfRule type="cellIs" dxfId="3765" priority="541" operator="greaterThan">
      <formula>0.9</formula>
    </cfRule>
    <cfRule type="cellIs" dxfId="3764" priority="542" operator="greaterThan">
      <formula>0.85</formula>
    </cfRule>
  </conditionalFormatting>
  <conditionalFormatting sqref="E46">
    <cfRule type="expression" dxfId="3763" priority="537">
      <formula>AND(IF(OR($Q46=1,$Q46=2),1,0),IF($X46&lt;=20,1,0))</formula>
    </cfRule>
    <cfRule type="expression" dxfId="3762" priority="538">
      <formula>AND(IF($Q46=2,1,0),IF($X46&lt;30,1,0))</formula>
    </cfRule>
    <cfRule type="expression" dxfId="3761" priority="539">
      <formula>AND(IF($Q46=3,1,0),IF($X46&lt;30,1,0))</formula>
    </cfRule>
    <cfRule type="expression" dxfId="3760" priority="540">
      <formula>AND(IF($Q46=3,1,IF($Q46=4,1,0)),IF($F46&lt;=85,1,0))</formula>
    </cfRule>
  </conditionalFormatting>
  <conditionalFormatting sqref="X46">
    <cfRule type="expression" dxfId="3759" priority="533">
      <formula>AND(IF(OR($Q46=1,$Q46=2),1,0),IF($X46&lt;=20,1,0))</formula>
    </cfRule>
    <cfRule type="expression" dxfId="3758" priority="534">
      <formula>AND(IF($Q46=2,1,0),IF($X46&lt;30,1,0))</formula>
    </cfRule>
    <cfRule type="expression" dxfId="3757" priority="535">
      <formula>AND(IF($Q46=3,1,0),IF($X46&lt;30,1,0))</formula>
    </cfRule>
    <cfRule type="expression" dxfId="3756" priority="536">
      <formula>AND(IF($Q46=3,1,IF($Q46=4,1,0)),IF($F46&lt;=85,1,0))</formula>
    </cfRule>
  </conditionalFormatting>
  <conditionalFormatting sqref="AI46">
    <cfRule type="expression" dxfId="3755" priority="529">
      <formula>AND(IF(OR($Q46=1,$Q46=2),1,0),IF($X46&lt;=20,1,0))</formula>
    </cfRule>
    <cfRule type="expression" dxfId="3754" priority="530">
      <formula>AND(IF($Q46=2,1,0),IF($X46&lt;30,1,0))</formula>
    </cfRule>
    <cfRule type="expression" dxfId="3753" priority="531">
      <formula>AND(IF($Q46=3,1,0),IF($X46&lt;30,1,0))</formula>
    </cfRule>
    <cfRule type="expression" dxfId="3752" priority="532">
      <formula>AND(IF($Q46=3,1,IF($Q46=4,1,0)),IF($F46&lt;=85,1,0))</formula>
    </cfRule>
  </conditionalFormatting>
  <conditionalFormatting sqref="AV47">
    <cfRule type="expression" dxfId="3751" priority="527">
      <formula>AV47="X"</formula>
    </cfRule>
    <cfRule type="expression" dxfId="3750" priority="528">
      <formula>AV47="후보"</formula>
    </cfRule>
  </conditionalFormatting>
  <conditionalFormatting sqref="Z47">
    <cfRule type="colorScale" priority="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3749" priority="524" operator="greaterThan">
      <formula>0.9</formula>
    </cfRule>
    <cfRule type="cellIs" dxfId="3748" priority="525" operator="greaterThan">
      <formula>0.85</formula>
    </cfRule>
  </conditionalFormatting>
  <conditionalFormatting sqref="N47">
    <cfRule type="cellIs" dxfId="3747" priority="522" operator="greaterThan">
      <formula>0.9</formula>
    </cfRule>
    <cfRule type="cellIs" dxfId="3746" priority="523" operator="greaterThan">
      <formula>0.85</formula>
    </cfRule>
  </conditionalFormatting>
  <conditionalFormatting sqref="E47">
    <cfRule type="expression" dxfId="3745" priority="518">
      <formula>AND(IF(OR($Q47=1,$Q47=2),1,0),IF($X47&lt;=20,1,0))</formula>
    </cfRule>
    <cfRule type="expression" dxfId="3744" priority="519">
      <formula>AND(IF($Q47=2,1,0),IF($X47&lt;30,1,0))</formula>
    </cfRule>
    <cfRule type="expression" dxfId="3743" priority="520">
      <formula>AND(IF($Q47=3,1,0),IF($X47&lt;30,1,0))</formula>
    </cfRule>
    <cfRule type="expression" dxfId="3742" priority="521">
      <formula>AND(IF($Q47=3,1,IF($Q47=4,1,0)),IF($F47&lt;=85,1,0))</formula>
    </cfRule>
  </conditionalFormatting>
  <conditionalFormatting sqref="X47">
    <cfRule type="expression" dxfId="3741" priority="514">
      <formula>AND(IF(OR($Q47=1,$Q47=2),1,0),IF($X47&lt;=20,1,0))</formula>
    </cfRule>
    <cfRule type="expression" dxfId="3740" priority="515">
      <formula>AND(IF($Q47=2,1,0),IF($X47&lt;30,1,0))</formula>
    </cfRule>
    <cfRule type="expression" dxfId="3739" priority="516">
      <formula>AND(IF($Q47=3,1,0),IF($X47&lt;30,1,0))</formula>
    </cfRule>
    <cfRule type="expression" dxfId="3738" priority="517">
      <formula>AND(IF($Q47=3,1,IF($Q47=4,1,0)),IF($F47&lt;=85,1,0))</formula>
    </cfRule>
  </conditionalFormatting>
  <conditionalFormatting sqref="AI47">
    <cfRule type="expression" dxfId="3737" priority="510">
      <formula>AND(IF(OR($Q47=1,$Q47=2),1,0),IF($X47&lt;=20,1,0))</formula>
    </cfRule>
    <cfRule type="expression" dxfId="3736" priority="511">
      <formula>AND(IF($Q47=2,1,0),IF($X47&lt;30,1,0))</formula>
    </cfRule>
    <cfRule type="expression" dxfId="3735" priority="512">
      <formula>AND(IF($Q47=3,1,0),IF($X47&lt;30,1,0))</formula>
    </cfRule>
    <cfRule type="expression" dxfId="3734" priority="513">
      <formula>AND(IF($Q47=3,1,IF($Q47=4,1,0)),IF($F47&lt;=85,1,0))</formula>
    </cfRule>
  </conditionalFormatting>
  <conditionalFormatting sqref="AV48">
    <cfRule type="expression" dxfId="3733" priority="508">
      <formula>AV48="X"</formula>
    </cfRule>
    <cfRule type="expression" dxfId="3732" priority="509">
      <formula>AV48="후보"</formula>
    </cfRule>
  </conditionalFormatting>
  <conditionalFormatting sqref="Z48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3731" priority="505" operator="greaterThan">
      <formula>0.9</formula>
    </cfRule>
    <cfRule type="cellIs" dxfId="3730" priority="506" operator="greaterThan">
      <formula>0.85</formula>
    </cfRule>
  </conditionalFormatting>
  <conditionalFormatting sqref="N48">
    <cfRule type="cellIs" dxfId="3729" priority="503" operator="greaterThan">
      <formula>0.9</formula>
    </cfRule>
    <cfRule type="cellIs" dxfId="3728" priority="504" operator="greaterThan">
      <formula>0.85</formula>
    </cfRule>
  </conditionalFormatting>
  <conditionalFormatting sqref="E48">
    <cfRule type="expression" dxfId="3727" priority="499">
      <formula>AND(IF(OR($Q48=1,$Q48=2),1,0),IF($X48&lt;=20,1,0))</formula>
    </cfRule>
    <cfRule type="expression" dxfId="3726" priority="500">
      <formula>AND(IF($Q48=2,1,0),IF($X48&lt;30,1,0))</formula>
    </cfRule>
    <cfRule type="expression" dxfId="3725" priority="501">
      <formula>AND(IF($Q48=3,1,0),IF($X48&lt;30,1,0))</formula>
    </cfRule>
    <cfRule type="expression" dxfId="3724" priority="502">
      <formula>AND(IF($Q48=3,1,IF($Q48=4,1,0)),IF($F48&lt;=85,1,0))</formula>
    </cfRule>
  </conditionalFormatting>
  <conditionalFormatting sqref="X48">
    <cfRule type="expression" dxfId="3723" priority="495">
      <formula>AND(IF(OR($Q48=1,$Q48=2),1,0),IF($X48&lt;=20,1,0))</formula>
    </cfRule>
    <cfRule type="expression" dxfId="3722" priority="496">
      <formula>AND(IF($Q48=2,1,0),IF($X48&lt;30,1,0))</formula>
    </cfRule>
    <cfRule type="expression" dxfId="3721" priority="497">
      <formula>AND(IF($Q48=3,1,0),IF($X48&lt;30,1,0))</formula>
    </cfRule>
    <cfRule type="expression" dxfId="3720" priority="498">
      <formula>AND(IF($Q48=3,1,IF($Q48=4,1,0)),IF($F48&lt;=85,1,0))</formula>
    </cfRule>
  </conditionalFormatting>
  <conditionalFormatting sqref="AI48">
    <cfRule type="expression" dxfId="3719" priority="491">
      <formula>AND(IF(OR($Q48=1,$Q48=2),1,0),IF($X48&lt;=20,1,0))</formula>
    </cfRule>
    <cfRule type="expression" dxfId="3718" priority="492">
      <formula>AND(IF($Q48=2,1,0),IF($X48&lt;30,1,0))</formula>
    </cfRule>
    <cfRule type="expression" dxfId="3717" priority="493">
      <formula>AND(IF($Q48=3,1,0),IF($X48&lt;30,1,0))</formula>
    </cfRule>
    <cfRule type="expression" dxfId="3716" priority="494">
      <formula>AND(IF($Q48=3,1,IF($Q48=4,1,0)),IF($F48&lt;=85,1,0))</formula>
    </cfRule>
  </conditionalFormatting>
  <conditionalFormatting sqref="AV49">
    <cfRule type="expression" dxfId="3715" priority="489">
      <formula>AV49="X"</formula>
    </cfRule>
    <cfRule type="expression" dxfId="3714" priority="490">
      <formula>AV49="후보"</formula>
    </cfRule>
  </conditionalFormatting>
  <conditionalFormatting sqref="Z49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3713" priority="486" operator="greaterThan">
      <formula>0.9</formula>
    </cfRule>
    <cfRule type="cellIs" dxfId="3712" priority="487" operator="greaterThan">
      <formula>0.85</formula>
    </cfRule>
  </conditionalFormatting>
  <conditionalFormatting sqref="N49">
    <cfRule type="cellIs" dxfId="3711" priority="484" operator="greaterThan">
      <formula>0.9</formula>
    </cfRule>
    <cfRule type="cellIs" dxfId="3710" priority="485" operator="greaterThan">
      <formula>0.85</formula>
    </cfRule>
  </conditionalFormatting>
  <conditionalFormatting sqref="E49">
    <cfRule type="expression" dxfId="3709" priority="480">
      <formula>AND(IF(OR($Q49=1,$Q49=2),1,0),IF($X49&lt;=20,1,0))</formula>
    </cfRule>
    <cfRule type="expression" dxfId="3708" priority="481">
      <formula>AND(IF($Q49=2,1,0),IF($X49&lt;30,1,0))</formula>
    </cfRule>
    <cfRule type="expression" dxfId="3707" priority="482">
      <formula>AND(IF($Q49=3,1,0),IF($X49&lt;30,1,0))</formula>
    </cfRule>
    <cfRule type="expression" dxfId="3706" priority="483">
      <formula>AND(IF($Q49=3,1,IF($Q49=4,1,0)),IF($F49&lt;=85,1,0))</formula>
    </cfRule>
  </conditionalFormatting>
  <conditionalFormatting sqref="X49">
    <cfRule type="expression" dxfId="3705" priority="476">
      <formula>AND(IF(OR($Q49=1,$Q49=2),1,0),IF($X49&lt;=20,1,0))</formula>
    </cfRule>
    <cfRule type="expression" dxfId="3704" priority="477">
      <formula>AND(IF($Q49=2,1,0),IF($X49&lt;30,1,0))</formula>
    </cfRule>
    <cfRule type="expression" dxfId="3703" priority="478">
      <formula>AND(IF($Q49=3,1,0),IF($X49&lt;30,1,0))</formula>
    </cfRule>
    <cfRule type="expression" dxfId="3702" priority="479">
      <formula>AND(IF($Q49=3,1,IF($Q49=4,1,0)),IF($F49&lt;=85,1,0))</formula>
    </cfRule>
  </conditionalFormatting>
  <conditionalFormatting sqref="AI49">
    <cfRule type="expression" dxfId="3701" priority="472">
      <formula>AND(IF(OR($Q49=1,$Q49=2),1,0),IF($X49&lt;=20,1,0))</formula>
    </cfRule>
    <cfRule type="expression" dxfId="3700" priority="473">
      <formula>AND(IF($Q49=2,1,0),IF($X49&lt;30,1,0))</formula>
    </cfRule>
    <cfRule type="expression" dxfId="3699" priority="474">
      <formula>AND(IF($Q49=3,1,0),IF($X49&lt;30,1,0))</formula>
    </cfRule>
    <cfRule type="expression" dxfId="3698" priority="475">
      <formula>AND(IF($Q49=3,1,IF($Q49=4,1,0)),IF($F49&lt;=85,1,0))</formula>
    </cfRule>
  </conditionalFormatting>
  <conditionalFormatting sqref="AV50">
    <cfRule type="expression" dxfId="3697" priority="470">
      <formula>AV50="X"</formula>
    </cfRule>
    <cfRule type="expression" dxfId="3696" priority="471">
      <formula>AV50="후보"</formula>
    </cfRule>
  </conditionalFormatting>
  <conditionalFormatting sqref="Z50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3695" priority="467" operator="greaterThan">
      <formula>0.9</formula>
    </cfRule>
    <cfRule type="cellIs" dxfId="3694" priority="468" operator="greaterThan">
      <formula>0.85</formula>
    </cfRule>
  </conditionalFormatting>
  <conditionalFormatting sqref="N50">
    <cfRule type="cellIs" dxfId="3693" priority="465" operator="greaterThan">
      <formula>0.9</formula>
    </cfRule>
    <cfRule type="cellIs" dxfId="3692" priority="466" operator="greaterThan">
      <formula>0.85</formula>
    </cfRule>
  </conditionalFormatting>
  <conditionalFormatting sqref="E50">
    <cfRule type="expression" dxfId="3691" priority="461">
      <formula>AND(IF(OR($Q50=1,$Q50=2),1,0),IF($X50&lt;=20,1,0))</formula>
    </cfRule>
    <cfRule type="expression" dxfId="3690" priority="462">
      <formula>AND(IF($Q50=2,1,0),IF($X50&lt;30,1,0))</formula>
    </cfRule>
    <cfRule type="expression" dxfId="3689" priority="463">
      <formula>AND(IF($Q50=3,1,0),IF($X50&lt;30,1,0))</formula>
    </cfRule>
    <cfRule type="expression" dxfId="3688" priority="464">
      <formula>AND(IF($Q50=3,1,IF($Q50=4,1,0)),IF($F50&lt;=85,1,0))</formula>
    </cfRule>
  </conditionalFormatting>
  <conditionalFormatting sqref="X50">
    <cfRule type="expression" dxfId="3687" priority="457">
      <formula>AND(IF(OR($Q50=1,$Q50=2),1,0),IF($X50&lt;=20,1,0))</formula>
    </cfRule>
    <cfRule type="expression" dxfId="3686" priority="458">
      <formula>AND(IF($Q50=2,1,0),IF($X50&lt;30,1,0))</formula>
    </cfRule>
    <cfRule type="expression" dxfId="3685" priority="459">
      <formula>AND(IF($Q50=3,1,0),IF($X50&lt;30,1,0))</formula>
    </cfRule>
    <cfRule type="expression" dxfId="3684" priority="460">
      <formula>AND(IF($Q50=3,1,IF($Q50=4,1,0)),IF($F50&lt;=85,1,0))</formula>
    </cfRule>
  </conditionalFormatting>
  <conditionalFormatting sqref="AI50">
    <cfRule type="expression" dxfId="3683" priority="453">
      <formula>AND(IF(OR($Q50=1,$Q50=2),1,0),IF($X50&lt;=20,1,0))</formula>
    </cfRule>
    <cfRule type="expression" dxfId="3682" priority="454">
      <formula>AND(IF($Q50=2,1,0),IF($X50&lt;30,1,0))</formula>
    </cfRule>
    <cfRule type="expression" dxfId="3681" priority="455">
      <formula>AND(IF($Q50=3,1,0),IF($X50&lt;30,1,0))</formula>
    </cfRule>
    <cfRule type="expression" dxfId="3680" priority="456">
      <formula>AND(IF($Q50=3,1,IF($Q50=4,1,0)),IF($F50&lt;=85,1,0))</formula>
    </cfRule>
  </conditionalFormatting>
  <conditionalFormatting sqref="AV51">
    <cfRule type="expression" dxfId="3679" priority="451">
      <formula>AV51="X"</formula>
    </cfRule>
    <cfRule type="expression" dxfId="3678" priority="452">
      <formula>AV51="후보"</formula>
    </cfRule>
  </conditionalFormatting>
  <conditionalFormatting sqref="Z51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3677" priority="448" operator="greaterThan">
      <formula>0.9</formula>
    </cfRule>
    <cfRule type="cellIs" dxfId="3676" priority="449" operator="greaterThan">
      <formula>0.85</formula>
    </cfRule>
  </conditionalFormatting>
  <conditionalFormatting sqref="AV52">
    <cfRule type="expression" dxfId="3675" priority="446">
      <formula>AV52="X"</formula>
    </cfRule>
    <cfRule type="expression" dxfId="3674" priority="447">
      <formula>AV52="후보"</formula>
    </cfRule>
  </conditionalFormatting>
  <conditionalFormatting sqref="Z52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3673" priority="443" operator="greaterThan">
      <formula>0.9</formula>
    </cfRule>
    <cfRule type="cellIs" dxfId="3672" priority="444" operator="greaterThan">
      <formula>0.85</formula>
    </cfRule>
  </conditionalFormatting>
  <conditionalFormatting sqref="N52">
    <cfRule type="cellIs" dxfId="3671" priority="441" operator="greaterThan">
      <formula>0.9</formula>
    </cfRule>
    <cfRule type="cellIs" dxfId="3670" priority="442" operator="greaterThan">
      <formula>0.85</formula>
    </cfRule>
  </conditionalFormatting>
  <conditionalFormatting sqref="E52">
    <cfRule type="expression" dxfId="3669" priority="437">
      <formula>AND(IF(OR($Q52=1,$Q52=2),1,0),IF($X52&lt;=20,1,0))</formula>
    </cfRule>
    <cfRule type="expression" dxfId="3668" priority="438">
      <formula>AND(IF($Q52=2,1,0),IF($X52&lt;30,1,0))</formula>
    </cfRule>
    <cfRule type="expression" dxfId="3667" priority="439">
      <formula>AND(IF($Q52=3,1,0),IF($X52&lt;30,1,0))</formula>
    </cfRule>
    <cfRule type="expression" dxfId="3666" priority="440">
      <formula>AND(IF($Q52=3,1,IF($Q52=4,1,0)),IF($F52&lt;=85,1,0))</formula>
    </cfRule>
  </conditionalFormatting>
  <conditionalFormatting sqref="X52">
    <cfRule type="expression" dxfId="3665" priority="433">
      <formula>AND(IF(OR($Q52=1,$Q52=2),1,0),IF($X52&lt;=20,1,0))</formula>
    </cfRule>
    <cfRule type="expression" dxfId="3664" priority="434">
      <formula>AND(IF($Q52=2,1,0),IF($X52&lt;30,1,0))</formula>
    </cfRule>
    <cfRule type="expression" dxfId="3663" priority="435">
      <formula>AND(IF($Q52=3,1,0),IF($X52&lt;30,1,0))</formula>
    </cfRule>
    <cfRule type="expression" dxfId="3662" priority="436">
      <formula>AND(IF($Q52=3,1,IF($Q52=4,1,0)),IF($F52&lt;=85,1,0))</formula>
    </cfRule>
  </conditionalFormatting>
  <conditionalFormatting sqref="AI52">
    <cfRule type="expression" dxfId="3661" priority="429">
      <formula>AND(IF(OR($Q52=1,$Q52=2),1,0),IF($X52&lt;=20,1,0))</formula>
    </cfRule>
    <cfRule type="expression" dxfId="3660" priority="430">
      <formula>AND(IF($Q52=2,1,0),IF($X52&lt;30,1,0))</formula>
    </cfRule>
    <cfRule type="expression" dxfId="3659" priority="431">
      <formula>AND(IF($Q52=3,1,0),IF($X52&lt;30,1,0))</formula>
    </cfRule>
    <cfRule type="expression" dxfId="3658" priority="432">
      <formula>AND(IF($Q52=3,1,IF($Q52=4,1,0)),IF($F52&lt;=85,1,0))</formula>
    </cfRule>
  </conditionalFormatting>
  <conditionalFormatting sqref="AV53">
    <cfRule type="expression" dxfId="3657" priority="427">
      <formula>AV53="X"</formula>
    </cfRule>
    <cfRule type="expression" dxfId="3656" priority="428">
      <formula>AV53="후보"</formula>
    </cfRule>
  </conditionalFormatting>
  <conditionalFormatting sqref="Z53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3655" priority="424" operator="greaterThan">
      <formula>0.9</formula>
    </cfRule>
    <cfRule type="cellIs" dxfId="3654" priority="425" operator="greaterThan">
      <formula>0.85</formula>
    </cfRule>
  </conditionalFormatting>
  <conditionalFormatting sqref="N53">
    <cfRule type="cellIs" dxfId="3653" priority="422" operator="greaterThan">
      <formula>0.9</formula>
    </cfRule>
    <cfRule type="cellIs" dxfId="3652" priority="423" operator="greaterThan">
      <formula>0.85</formula>
    </cfRule>
  </conditionalFormatting>
  <conditionalFormatting sqref="E53">
    <cfRule type="expression" dxfId="3651" priority="418">
      <formula>AND(IF(OR($Q53=1,$Q53=2),1,0),IF($X53&lt;=20,1,0))</formula>
    </cfRule>
    <cfRule type="expression" dxfId="3650" priority="419">
      <formula>AND(IF($Q53=2,1,0),IF($X53&lt;30,1,0))</formula>
    </cfRule>
    <cfRule type="expression" dxfId="3649" priority="420">
      <formula>AND(IF($Q53=3,1,0),IF($X53&lt;30,1,0))</formula>
    </cfRule>
    <cfRule type="expression" dxfId="3648" priority="421">
      <formula>AND(IF($Q53=3,1,IF($Q53=4,1,0)),IF($F53&lt;=85,1,0))</formula>
    </cfRule>
  </conditionalFormatting>
  <conditionalFormatting sqref="X53">
    <cfRule type="expression" dxfId="3647" priority="414">
      <formula>AND(IF(OR($Q53=1,$Q53=2),1,0),IF($X53&lt;=20,1,0))</formula>
    </cfRule>
    <cfRule type="expression" dxfId="3646" priority="415">
      <formula>AND(IF($Q53=2,1,0),IF($X53&lt;30,1,0))</formula>
    </cfRule>
    <cfRule type="expression" dxfId="3645" priority="416">
      <formula>AND(IF($Q53=3,1,0),IF($X53&lt;30,1,0))</formula>
    </cfRule>
    <cfRule type="expression" dxfId="3644" priority="417">
      <formula>AND(IF($Q53=3,1,IF($Q53=4,1,0)),IF($F53&lt;=85,1,0))</formula>
    </cfRule>
  </conditionalFormatting>
  <conditionalFormatting sqref="AI53">
    <cfRule type="expression" dxfId="3643" priority="410">
      <formula>AND(IF(OR($Q53=1,$Q53=2),1,0),IF($X53&lt;=20,1,0))</formula>
    </cfRule>
    <cfRule type="expression" dxfId="3642" priority="411">
      <formula>AND(IF($Q53=2,1,0),IF($X53&lt;30,1,0))</formula>
    </cfRule>
    <cfRule type="expression" dxfId="3641" priority="412">
      <formula>AND(IF($Q53=3,1,0),IF($X53&lt;30,1,0))</formula>
    </cfRule>
    <cfRule type="expression" dxfId="3640" priority="413">
      <formula>AND(IF($Q53=3,1,IF($Q53=4,1,0)),IF($F53&lt;=85,1,0))</formula>
    </cfRule>
  </conditionalFormatting>
  <conditionalFormatting sqref="AV54">
    <cfRule type="expression" dxfId="3639" priority="408">
      <formula>AV54="X"</formula>
    </cfRule>
    <cfRule type="expression" dxfId="3638" priority="409">
      <formula>AV54="후보"</formula>
    </cfRule>
  </conditionalFormatting>
  <conditionalFormatting sqref="Z54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3637" priority="405" operator="greaterThan">
      <formula>0.9</formula>
    </cfRule>
    <cfRule type="cellIs" dxfId="3636" priority="406" operator="greaterThan">
      <formula>0.85</formula>
    </cfRule>
  </conditionalFormatting>
  <conditionalFormatting sqref="N54">
    <cfRule type="cellIs" dxfId="3635" priority="403" operator="greaterThan">
      <formula>0.9</formula>
    </cfRule>
    <cfRule type="cellIs" dxfId="3634" priority="404" operator="greaterThan">
      <formula>0.85</formula>
    </cfRule>
  </conditionalFormatting>
  <conditionalFormatting sqref="E54">
    <cfRule type="expression" dxfId="3633" priority="399">
      <formula>AND(IF(OR($Q54=1,$Q54=2),1,0),IF($X54&lt;=20,1,0))</formula>
    </cfRule>
    <cfRule type="expression" dxfId="3632" priority="400">
      <formula>AND(IF($Q54=2,1,0),IF($X54&lt;30,1,0))</formula>
    </cfRule>
    <cfRule type="expression" dxfId="3631" priority="401">
      <formula>AND(IF($Q54=3,1,0),IF($X54&lt;30,1,0))</formula>
    </cfRule>
    <cfRule type="expression" dxfId="3630" priority="402">
      <formula>AND(IF($Q54=3,1,IF($Q54=4,1,0)),IF($F54&lt;=85,1,0))</formula>
    </cfRule>
  </conditionalFormatting>
  <conditionalFormatting sqref="X54">
    <cfRule type="expression" dxfId="3629" priority="395">
      <formula>AND(IF(OR($Q54=1,$Q54=2),1,0),IF($X54&lt;=20,1,0))</formula>
    </cfRule>
    <cfRule type="expression" dxfId="3628" priority="396">
      <formula>AND(IF($Q54=2,1,0),IF($X54&lt;30,1,0))</formula>
    </cfRule>
    <cfRule type="expression" dxfId="3627" priority="397">
      <formula>AND(IF($Q54=3,1,0),IF($X54&lt;30,1,0))</formula>
    </cfRule>
    <cfRule type="expression" dxfId="3626" priority="398">
      <formula>AND(IF($Q54=3,1,IF($Q54=4,1,0)),IF($F54&lt;=85,1,0))</formula>
    </cfRule>
  </conditionalFormatting>
  <conditionalFormatting sqref="AI54">
    <cfRule type="expression" dxfId="3625" priority="391">
      <formula>AND(IF(OR($Q54=1,$Q54=2),1,0),IF($X54&lt;=20,1,0))</formula>
    </cfRule>
    <cfRule type="expression" dxfId="3624" priority="392">
      <formula>AND(IF($Q54=2,1,0),IF($X54&lt;30,1,0))</formula>
    </cfRule>
    <cfRule type="expression" dxfId="3623" priority="393">
      <formula>AND(IF($Q54=3,1,0),IF($X54&lt;30,1,0))</formula>
    </cfRule>
    <cfRule type="expression" dxfId="3622" priority="394">
      <formula>AND(IF($Q54=3,1,IF($Q54=4,1,0)),IF($F54&lt;=85,1,0))</formula>
    </cfRule>
  </conditionalFormatting>
  <conditionalFormatting sqref="AV55">
    <cfRule type="expression" dxfId="3621" priority="389">
      <formula>AV55="X"</formula>
    </cfRule>
    <cfRule type="expression" dxfId="3620" priority="390">
      <formula>AV55="후보"</formula>
    </cfRule>
  </conditionalFormatting>
  <conditionalFormatting sqref="Z55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3619" priority="386" operator="greaterThan">
      <formula>0.9</formula>
    </cfRule>
    <cfRule type="cellIs" dxfId="3618" priority="387" operator="greaterThan">
      <formula>0.85</formula>
    </cfRule>
  </conditionalFormatting>
  <conditionalFormatting sqref="N55">
    <cfRule type="cellIs" dxfId="3617" priority="384" operator="greaterThan">
      <formula>0.9</formula>
    </cfRule>
    <cfRule type="cellIs" dxfId="3616" priority="385" operator="greaterThan">
      <formula>0.85</formula>
    </cfRule>
  </conditionalFormatting>
  <conditionalFormatting sqref="E55">
    <cfRule type="expression" dxfId="3615" priority="380">
      <formula>AND(IF(OR($Q55=1,$Q55=2),1,0),IF($X55&lt;=20,1,0))</formula>
    </cfRule>
    <cfRule type="expression" dxfId="3614" priority="381">
      <formula>AND(IF($Q55=2,1,0),IF($X55&lt;30,1,0))</formula>
    </cfRule>
    <cfRule type="expression" dxfId="3613" priority="382">
      <formula>AND(IF($Q55=3,1,0),IF($X55&lt;30,1,0))</formula>
    </cfRule>
    <cfRule type="expression" dxfId="3612" priority="383">
      <formula>AND(IF($Q55=3,1,IF($Q55=4,1,0)),IF($F55&lt;=85,1,0))</formula>
    </cfRule>
  </conditionalFormatting>
  <conditionalFormatting sqref="X55">
    <cfRule type="expression" dxfId="3611" priority="376">
      <formula>AND(IF(OR($Q55=1,$Q55=2),1,0),IF($X55&lt;=20,1,0))</formula>
    </cfRule>
    <cfRule type="expression" dxfId="3610" priority="377">
      <formula>AND(IF($Q55=2,1,0),IF($X55&lt;30,1,0))</formula>
    </cfRule>
    <cfRule type="expression" dxfId="3609" priority="378">
      <formula>AND(IF($Q55=3,1,0),IF($X55&lt;30,1,0))</formula>
    </cfRule>
    <cfRule type="expression" dxfId="3608" priority="379">
      <formula>AND(IF($Q55=3,1,IF($Q55=4,1,0)),IF($F55&lt;=85,1,0))</formula>
    </cfRule>
  </conditionalFormatting>
  <conditionalFormatting sqref="AI55">
    <cfRule type="expression" dxfId="3607" priority="372">
      <formula>AND(IF(OR($Q55=1,$Q55=2),1,0),IF($X55&lt;=20,1,0))</formula>
    </cfRule>
    <cfRule type="expression" dxfId="3606" priority="373">
      <formula>AND(IF($Q55=2,1,0),IF($X55&lt;30,1,0))</formula>
    </cfRule>
    <cfRule type="expression" dxfId="3605" priority="374">
      <formula>AND(IF($Q55=3,1,0),IF($X55&lt;30,1,0))</formula>
    </cfRule>
    <cfRule type="expression" dxfId="3604" priority="375">
      <formula>AND(IF($Q55=3,1,IF($Q55=4,1,0)),IF($F55&lt;=85,1,0))</formula>
    </cfRule>
  </conditionalFormatting>
  <conditionalFormatting sqref="AV56">
    <cfRule type="expression" dxfId="3603" priority="370">
      <formula>AV56="X"</formula>
    </cfRule>
    <cfRule type="expression" dxfId="3602" priority="371">
      <formula>AV56="후보"</formula>
    </cfRule>
  </conditionalFormatting>
  <conditionalFormatting sqref="Z56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3601" priority="367" operator="greaterThan">
      <formula>0.9</formula>
    </cfRule>
    <cfRule type="cellIs" dxfId="3600" priority="368" operator="greaterThan">
      <formula>0.85</formula>
    </cfRule>
  </conditionalFormatting>
  <conditionalFormatting sqref="N56">
    <cfRule type="cellIs" dxfId="3599" priority="365" operator="greaterThan">
      <formula>0.9</formula>
    </cfRule>
    <cfRule type="cellIs" dxfId="3598" priority="366" operator="greaterThan">
      <formula>0.85</formula>
    </cfRule>
  </conditionalFormatting>
  <conditionalFormatting sqref="E56">
    <cfRule type="expression" dxfId="3597" priority="361">
      <formula>AND(IF(OR($Q56=1,$Q56=2),1,0),IF($X56&lt;=20,1,0))</formula>
    </cfRule>
    <cfRule type="expression" dxfId="3596" priority="362">
      <formula>AND(IF($Q56=2,1,0),IF($X56&lt;30,1,0))</formula>
    </cfRule>
    <cfRule type="expression" dxfId="3595" priority="363">
      <formula>AND(IF($Q56=3,1,0),IF($X56&lt;30,1,0))</formula>
    </cfRule>
    <cfRule type="expression" dxfId="3594" priority="364">
      <formula>AND(IF($Q56=3,1,IF($Q56=4,1,0)),IF($F56&lt;=85,1,0))</formula>
    </cfRule>
  </conditionalFormatting>
  <conditionalFormatting sqref="X56">
    <cfRule type="expression" dxfId="3593" priority="357">
      <formula>AND(IF(OR($Q56=1,$Q56=2),1,0),IF($X56&lt;=20,1,0))</formula>
    </cfRule>
    <cfRule type="expression" dxfId="3592" priority="358">
      <formula>AND(IF($Q56=2,1,0),IF($X56&lt;30,1,0))</formula>
    </cfRule>
    <cfRule type="expression" dxfId="3591" priority="359">
      <formula>AND(IF($Q56=3,1,0),IF($X56&lt;30,1,0))</formula>
    </cfRule>
    <cfRule type="expression" dxfId="3590" priority="360">
      <formula>AND(IF($Q56=3,1,IF($Q56=4,1,0)),IF($F56&lt;=85,1,0))</formula>
    </cfRule>
  </conditionalFormatting>
  <conditionalFormatting sqref="AI56">
    <cfRule type="expression" dxfId="3589" priority="353">
      <formula>AND(IF(OR($Q56=1,$Q56=2),1,0),IF($X56&lt;=20,1,0))</formula>
    </cfRule>
    <cfRule type="expression" dxfId="3588" priority="354">
      <formula>AND(IF($Q56=2,1,0),IF($X56&lt;30,1,0))</formula>
    </cfRule>
    <cfRule type="expression" dxfId="3587" priority="355">
      <formula>AND(IF($Q56=3,1,0),IF($X56&lt;30,1,0))</formula>
    </cfRule>
    <cfRule type="expression" dxfId="3586" priority="356">
      <formula>AND(IF($Q56=3,1,IF($Q56=4,1,0)),IF($F56&lt;=85,1,0))</formula>
    </cfRule>
  </conditionalFormatting>
  <conditionalFormatting sqref="AV57">
    <cfRule type="expression" dxfId="3585" priority="351">
      <formula>AV57="X"</formula>
    </cfRule>
    <cfRule type="expression" dxfId="3584" priority="352">
      <formula>AV57="후보"</formula>
    </cfRule>
  </conditionalFormatting>
  <conditionalFormatting sqref="Z57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3583" priority="348" operator="greaterThan">
      <formula>0.9</formula>
    </cfRule>
    <cfRule type="cellIs" dxfId="3582" priority="349" operator="greaterThan">
      <formula>0.85</formula>
    </cfRule>
  </conditionalFormatting>
  <conditionalFormatting sqref="N57">
    <cfRule type="cellIs" dxfId="3581" priority="346" operator="greaterThan">
      <formula>0.9</formula>
    </cfRule>
    <cfRule type="cellIs" dxfId="3580" priority="347" operator="greaterThan">
      <formula>0.85</formula>
    </cfRule>
  </conditionalFormatting>
  <conditionalFormatting sqref="E57">
    <cfRule type="expression" dxfId="3579" priority="342">
      <formula>AND(IF(OR($Q57=1,$Q57=2),1,0),IF($X57&lt;=20,1,0))</formula>
    </cfRule>
    <cfRule type="expression" dxfId="3578" priority="343">
      <formula>AND(IF($Q57=2,1,0),IF($X57&lt;30,1,0))</formula>
    </cfRule>
    <cfRule type="expression" dxfId="3577" priority="344">
      <formula>AND(IF($Q57=3,1,0),IF($X57&lt;30,1,0))</formula>
    </cfRule>
    <cfRule type="expression" dxfId="3576" priority="345">
      <formula>AND(IF($Q57=3,1,IF($Q57=4,1,0)),IF($F57&lt;=85,1,0))</formula>
    </cfRule>
  </conditionalFormatting>
  <conditionalFormatting sqref="X57">
    <cfRule type="expression" dxfId="3575" priority="338">
      <formula>AND(IF(OR($Q57=1,$Q57=2),1,0),IF($X57&lt;=20,1,0))</formula>
    </cfRule>
    <cfRule type="expression" dxfId="3574" priority="339">
      <formula>AND(IF($Q57=2,1,0),IF($X57&lt;30,1,0))</formula>
    </cfRule>
    <cfRule type="expression" dxfId="3573" priority="340">
      <formula>AND(IF($Q57=3,1,0),IF($X57&lt;30,1,0))</formula>
    </cfRule>
    <cfRule type="expression" dxfId="3572" priority="341">
      <formula>AND(IF($Q57=3,1,IF($Q57=4,1,0)),IF($F57&lt;=85,1,0))</formula>
    </cfRule>
  </conditionalFormatting>
  <conditionalFormatting sqref="AI57">
    <cfRule type="expression" dxfId="3571" priority="334">
      <formula>AND(IF(OR($Q57=1,$Q57=2),1,0),IF($X57&lt;=20,1,0))</formula>
    </cfRule>
    <cfRule type="expression" dxfId="3570" priority="335">
      <formula>AND(IF($Q57=2,1,0),IF($X57&lt;30,1,0))</formula>
    </cfRule>
    <cfRule type="expression" dxfId="3569" priority="336">
      <formula>AND(IF($Q57=3,1,0),IF($X57&lt;30,1,0))</formula>
    </cfRule>
    <cfRule type="expression" dxfId="3568" priority="337">
      <formula>AND(IF($Q57=3,1,IF($Q57=4,1,0)),IF($F57&lt;=85,1,0))</formula>
    </cfRule>
  </conditionalFormatting>
  <conditionalFormatting sqref="AV58">
    <cfRule type="expression" dxfId="3567" priority="332">
      <formula>AV58="X"</formula>
    </cfRule>
    <cfRule type="expression" dxfId="3566" priority="333">
      <formula>AV58="후보"</formula>
    </cfRule>
  </conditionalFormatting>
  <conditionalFormatting sqref="Z58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565" priority="329" operator="greaterThan">
      <formula>0.9</formula>
    </cfRule>
    <cfRule type="cellIs" dxfId="3564" priority="330" operator="greaterThan">
      <formula>0.85</formula>
    </cfRule>
  </conditionalFormatting>
  <conditionalFormatting sqref="N58">
    <cfRule type="cellIs" dxfId="3563" priority="327" operator="greaterThan">
      <formula>0.9</formula>
    </cfRule>
    <cfRule type="cellIs" dxfId="3562" priority="328" operator="greaterThan">
      <formula>0.85</formula>
    </cfRule>
  </conditionalFormatting>
  <conditionalFormatting sqref="E58">
    <cfRule type="expression" dxfId="3561" priority="323">
      <formula>AND(IF(OR($Q58=1,$Q58=2),1,0),IF($X58&lt;=20,1,0))</formula>
    </cfRule>
    <cfRule type="expression" dxfId="3560" priority="324">
      <formula>AND(IF($Q58=2,1,0),IF($X58&lt;30,1,0))</formula>
    </cfRule>
    <cfRule type="expression" dxfId="3559" priority="325">
      <formula>AND(IF($Q58=3,1,0),IF($X58&lt;30,1,0))</formula>
    </cfRule>
    <cfRule type="expression" dxfId="3558" priority="326">
      <formula>AND(IF($Q58=3,1,IF($Q58=4,1,0)),IF($F58&lt;=85,1,0))</formula>
    </cfRule>
  </conditionalFormatting>
  <conditionalFormatting sqref="X58">
    <cfRule type="expression" dxfId="3557" priority="319">
      <formula>AND(IF(OR($Q58=1,$Q58=2),1,0),IF($X58&lt;=20,1,0))</formula>
    </cfRule>
    <cfRule type="expression" dxfId="3556" priority="320">
      <formula>AND(IF($Q58=2,1,0),IF($X58&lt;30,1,0))</formula>
    </cfRule>
    <cfRule type="expression" dxfId="3555" priority="321">
      <formula>AND(IF($Q58=3,1,0),IF($X58&lt;30,1,0))</formula>
    </cfRule>
    <cfRule type="expression" dxfId="3554" priority="322">
      <formula>AND(IF($Q58=3,1,IF($Q58=4,1,0)),IF($F58&lt;=85,1,0))</formula>
    </cfRule>
  </conditionalFormatting>
  <conditionalFormatting sqref="AI58">
    <cfRule type="expression" dxfId="3553" priority="315">
      <formula>AND(IF(OR($Q58=1,$Q58=2),1,0),IF($X58&lt;=20,1,0))</formula>
    </cfRule>
    <cfRule type="expression" dxfId="3552" priority="316">
      <formula>AND(IF($Q58=2,1,0),IF($X58&lt;30,1,0))</formula>
    </cfRule>
    <cfRule type="expression" dxfId="3551" priority="317">
      <formula>AND(IF($Q58=3,1,0),IF($X58&lt;30,1,0))</formula>
    </cfRule>
    <cfRule type="expression" dxfId="3550" priority="318">
      <formula>AND(IF($Q58=3,1,IF($Q58=4,1,0)),IF($F58&lt;=85,1,0))</formula>
    </cfRule>
  </conditionalFormatting>
  <conditionalFormatting sqref="AV59">
    <cfRule type="expression" dxfId="3549" priority="313">
      <formula>AV59="X"</formula>
    </cfRule>
    <cfRule type="expression" dxfId="3548" priority="314">
      <formula>AV59="후보"</formula>
    </cfRule>
  </conditionalFormatting>
  <conditionalFormatting sqref="Z59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3547" priority="310" operator="greaterThan">
      <formula>0.9</formula>
    </cfRule>
    <cfRule type="cellIs" dxfId="3546" priority="311" operator="greaterThan">
      <formula>0.85</formula>
    </cfRule>
  </conditionalFormatting>
  <conditionalFormatting sqref="N59">
    <cfRule type="cellIs" dxfId="3545" priority="308" operator="greaterThan">
      <formula>0.9</formula>
    </cfRule>
    <cfRule type="cellIs" dxfId="3544" priority="309" operator="greaterThan">
      <formula>0.85</formula>
    </cfRule>
  </conditionalFormatting>
  <conditionalFormatting sqref="E59">
    <cfRule type="expression" dxfId="3543" priority="304">
      <formula>AND(IF(OR($Q59=1,$Q59=2),1,0),IF($X59&lt;=20,1,0))</formula>
    </cfRule>
    <cfRule type="expression" dxfId="3542" priority="305">
      <formula>AND(IF($Q59=2,1,0),IF($X59&lt;30,1,0))</formula>
    </cfRule>
    <cfRule type="expression" dxfId="3541" priority="306">
      <formula>AND(IF($Q59=3,1,0),IF($X59&lt;30,1,0))</formula>
    </cfRule>
    <cfRule type="expression" dxfId="3540" priority="307">
      <formula>AND(IF($Q59=3,1,IF($Q59=4,1,0)),IF($F59&lt;=85,1,0))</formula>
    </cfRule>
  </conditionalFormatting>
  <conditionalFormatting sqref="X59">
    <cfRule type="expression" dxfId="3539" priority="300">
      <formula>AND(IF(OR($Q59=1,$Q59=2),1,0),IF($X59&lt;=20,1,0))</formula>
    </cfRule>
    <cfRule type="expression" dxfId="3538" priority="301">
      <formula>AND(IF($Q59=2,1,0),IF($X59&lt;30,1,0))</formula>
    </cfRule>
    <cfRule type="expression" dxfId="3537" priority="302">
      <formula>AND(IF($Q59=3,1,0),IF($X59&lt;30,1,0))</formula>
    </cfRule>
    <cfRule type="expression" dxfId="3536" priority="303">
      <formula>AND(IF($Q59=3,1,IF($Q59=4,1,0)),IF($F59&lt;=85,1,0))</formula>
    </cfRule>
  </conditionalFormatting>
  <conditionalFormatting sqref="AI59">
    <cfRule type="expression" dxfId="3535" priority="296">
      <formula>AND(IF(OR($Q59=1,$Q59=2),1,0),IF($X59&lt;=20,1,0))</formula>
    </cfRule>
    <cfRule type="expression" dxfId="3534" priority="297">
      <formula>AND(IF($Q59=2,1,0),IF($X59&lt;30,1,0))</formula>
    </cfRule>
    <cfRule type="expression" dxfId="3533" priority="298">
      <formula>AND(IF($Q59=3,1,0),IF($X59&lt;30,1,0))</formula>
    </cfRule>
    <cfRule type="expression" dxfId="3532" priority="299">
      <formula>AND(IF($Q59=3,1,IF($Q59=4,1,0)),IF($F59&lt;=85,1,0))</formula>
    </cfRule>
  </conditionalFormatting>
  <conditionalFormatting sqref="AV60">
    <cfRule type="expression" dxfId="3531" priority="294">
      <formula>AV60="X"</formula>
    </cfRule>
    <cfRule type="expression" dxfId="3530" priority="295">
      <formula>AV60="후보"</formula>
    </cfRule>
  </conditionalFormatting>
  <conditionalFormatting sqref="Z60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3529" priority="291" operator="greaterThan">
      <formula>0.9</formula>
    </cfRule>
    <cfRule type="cellIs" dxfId="3528" priority="292" operator="greaterThan">
      <formula>0.85</formula>
    </cfRule>
  </conditionalFormatting>
  <conditionalFormatting sqref="AV61">
    <cfRule type="expression" dxfId="3527" priority="289">
      <formula>AV61="X"</formula>
    </cfRule>
    <cfRule type="expression" dxfId="3526" priority="290">
      <formula>AV61="후보"</formula>
    </cfRule>
  </conditionalFormatting>
  <conditionalFormatting sqref="Z61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3525" priority="286" operator="greaterThan">
      <formula>0.9</formula>
    </cfRule>
    <cfRule type="cellIs" dxfId="3524" priority="287" operator="greaterThan">
      <formula>0.85</formula>
    </cfRule>
  </conditionalFormatting>
  <conditionalFormatting sqref="N61">
    <cfRule type="cellIs" dxfId="3523" priority="284" operator="greaterThan">
      <formula>0.9</formula>
    </cfRule>
    <cfRule type="cellIs" dxfId="3522" priority="285" operator="greaterThan">
      <formula>0.85</formula>
    </cfRule>
  </conditionalFormatting>
  <conditionalFormatting sqref="E61">
    <cfRule type="expression" dxfId="3521" priority="280">
      <formula>AND(IF(OR($Q61=1,$Q61=2),1,0),IF($X61&lt;=20,1,0))</formula>
    </cfRule>
    <cfRule type="expression" dxfId="3520" priority="281">
      <formula>AND(IF($Q61=2,1,0),IF($X61&lt;30,1,0))</formula>
    </cfRule>
    <cfRule type="expression" dxfId="3519" priority="282">
      <formula>AND(IF($Q61=3,1,0),IF($X61&lt;30,1,0))</formula>
    </cfRule>
    <cfRule type="expression" dxfId="3518" priority="283">
      <formula>AND(IF($Q61=3,1,IF($Q61=4,1,0)),IF($F61&lt;=85,1,0))</formula>
    </cfRule>
  </conditionalFormatting>
  <conditionalFormatting sqref="X61">
    <cfRule type="expression" dxfId="3517" priority="276">
      <formula>AND(IF(OR($Q61=1,$Q61=2),1,0),IF($X61&lt;=20,1,0))</formula>
    </cfRule>
    <cfRule type="expression" dxfId="3516" priority="277">
      <formula>AND(IF($Q61=2,1,0),IF($X61&lt;30,1,0))</formula>
    </cfRule>
    <cfRule type="expression" dxfId="3515" priority="278">
      <formula>AND(IF($Q61=3,1,0),IF($X61&lt;30,1,0))</formula>
    </cfRule>
    <cfRule type="expression" dxfId="3514" priority="279">
      <formula>AND(IF($Q61=3,1,IF($Q61=4,1,0)),IF($F61&lt;=85,1,0))</formula>
    </cfRule>
  </conditionalFormatting>
  <conditionalFormatting sqref="AI61">
    <cfRule type="expression" dxfId="3513" priority="272">
      <formula>AND(IF(OR($Q61=1,$Q61=2),1,0),IF($X61&lt;=20,1,0))</formula>
    </cfRule>
    <cfRule type="expression" dxfId="3512" priority="273">
      <formula>AND(IF($Q61=2,1,0),IF($X61&lt;30,1,0))</formula>
    </cfRule>
    <cfRule type="expression" dxfId="3511" priority="274">
      <formula>AND(IF($Q61=3,1,0),IF($X61&lt;30,1,0))</formula>
    </cfRule>
    <cfRule type="expression" dxfId="3510" priority="275">
      <formula>AND(IF($Q61=3,1,IF($Q61=4,1,0)),IF($F61&lt;=85,1,0))</formula>
    </cfRule>
  </conditionalFormatting>
  <conditionalFormatting sqref="AV62">
    <cfRule type="expression" dxfId="3509" priority="270">
      <formula>AV62="X"</formula>
    </cfRule>
    <cfRule type="expression" dxfId="3508" priority="271">
      <formula>AV62="후보"</formula>
    </cfRule>
  </conditionalFormatting>
  <conditionalFormatting sqref="Z62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3507" priority="267" operator="greaterThan">
      <formula>0.9</formula>
    </cfRule>
    <cfRule type="cellIs" dxfId="3506" priority="268" operator="greaterThan">
      <formula>0.85</formula>
    </cfRule>
  </conditionalFormatting>
  <conditionalFormatting sqref="N62">
    <cfRule type="cellIs" dxfId="3505" priority="265" operator="greaterThan">
      <formula>0.9</formula>
    </cfRule>
    <cfRule type="cellIs" dxfId="3504" priority="266" operator="greaterThan">
      <formula>0.85</formula>
    </cfRule>
  </conditionalFormatting>
  <conditionalFormatting sqref="E62">
    <cfRule type="expression" dxfId="3503" priority="261">
      <formula>AND(IF(OR($Q62=1,$Q62=2),1,0),IF($X62&lt;=20,1,0))</formula>
    </cfRule>
    <cfRule type="expression" dxfId="3502" priority="262">
      <formula>AND(IF($Q62=2,1,0),IF($X62&lt;30,1,0))</formula>
    </cfRule>
    <cfRule type="expression" dxfId="3501" priority="263">
      <formula>AND(IF($Q62=3,1,0),IF($X62&lt;30,1,0))</formula>
    </cfRule>
    <cfRule type="expression" dxfId="3500" priority="264">
      <formula>AND(IF($Q62=3,1,IF($Q62=4,1,0)),IF($F62&lt;=85,1,0))</formula>
    </cfRule>
  </conditionalFormatting>
  <conditionalFormatting sqref="X62">
    <cfRule type="expression" dxfId="3499" priority="257">
      <formula>AND(IF(OR($Q62=1,$Q62=2),1,0),IF($X62&lt;=20,1,0))</formula>
    </cfRule>
    <cfRule type="expression" dxfId="3498" priority="258">
      <formula>AND(IF($Q62=2,1,0),IF($X62&lt;30,1,0))</formula>
    </cfRule>
    <cfRule type="expression" dxfId="3497" priority="259">
      <formula>AND(IF($Q62=3,1,0),IF($X62&lt;30,1,0))</formula>
    </cfRule>
    <cfRule type="expression" dxfId="3496" priority="260">
      <formula>AND(IF($Q62=3,1,IF($Q62=4,1,0)),IF($F62&lt;=85,1,0))</formula>
    </cfRule>
  </conditionalFormatting>
  <conditionalFormatting sqref="AI62">
    <cfRule type="expression" dxfId="3495" priority="253">
      <formula>AND(IF(OR($Q62=1,$Q62=2),1,0),IF($X62&lt;=20,1,0))</formula>
    </cfRule>
    <cfRule type="expression" dxfId="3494" priority="254">
      <formula>AND(IF($Q62=2,1,0),IF($X62&lt;30,1,0))</formula>
    </cfRule>
    <cfRule type="expression" dxfId="3493" priority="255">
      <formula>AND(IF($Q62=3,1,0),IF($X62&lt;30,1,0))</formula>
    </cfRule>
    <cfRule type="expression" dxfId="3492" priority="256">
      <formula>AND(IF($Q62=3,1,IF($Q62=4,1,0)),IF($F62&lt;=85,1,0))</formula>
    </cfRule>
  </conditionalFormatting>
  <conditionalFormatting sqref="AV63">
    <cfRule type="expression" dxfId="3491" priority="251">
      <formula>AV63="X"</formula>
    </cfRule>
    <cfRule type="expression" dxfId="3490" priority="252">
      <formula>AV63="후보"</formula>
    </cfRule>
  </conditionalFormatting>
  <conditionalFormatting sqref="Z63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3489" priority="248" operator="greaterThan">
      <formula>0.9</formula>
    </cfRule>
    <cfRule type="cellIs" dxfId="3488" priority="249" operator="greaterThan">
      <formula>0.85</formula>
    </cfRule>
  </conditionalFormatting>
  <conditionalFormatting sqref="N63">
    <cfRule type="cellIs" dxfId="3487" priority="246" operator="greaterThan">
      <formula>0.9</formula>
    </cfRule>
    <cfRule type="cellIs" dxfId="3486" priority="247" operator="greaterThan">
      <formula>0.85</formula>
    </cfRule>
  </conditionalFormatting>
  <conditionalFormatting sqref="E63">
    <cfRule type="expression" dxfId="3485" priority="242">
      <formula>AND(IF(OR($Q63=1,$Q63=2),1,0),IF($X63&lt;=20,1,0))</formula>
    </cfRule>
    <cfRule type="expression" dxfId="3484" priority="243">
      <formula>AND(IF($Q63=2,1,0),IF($X63&lt;30,1,0))</formula>
    </cfRule>
    <cfRule type="expression" dxfId="3483" priority="244">
      <formula>AND(IF($Q63=3,1,0),IF($X63&lt;30,1,0))</formula>
    </cfRule>
    <cfRule type="expression" dxfId="3482" priority="245">
      <formula>AND(IF($Q63=3,1,IF($Q63=4,1,0)),IF($F63&lt;=85,1,0))</formula>
    </cfRule>
  </conditionalFormatting>
  <conditionalFormatting sqref="X63">
    <cfRule type="expression" dxfId="3481" priority="238">
      <formula>AND(IF(OR($Q63=1,$Q63=2),1,0),IF($X63&lt;=20,1,0))</formula>
    </cfRule>
    <cfRule type="expression" dxfId="3480" priority="239">
      <formula>AND(IF($Q63=2,1,0),IF($X63&lt;30,1,0))</formula>
    </cfRule>
    <cfRule type="expression" dxfId="3479" priority="240">
      <formula>AND(IF($Q63=3,1,0),IF($X63&lt;30,1,0))</formula>
    </cfRule>
    <cfRule type="expression" dxfId="3478" priority="241">
      <formula>AND(IF($Q63=3,1,IF($Q63=4,1,0)),IF($F63&lt;=85,1,0))</formula>
    </cfRule>
  </conditionalFormatting>
  <conditionalFormatting sqref="AI63">
    <cfRule type="expression" dxfId="3477" priority="234">
      <formula>AND(IF(OR($Q63=1,$Q63=2),1,0),IF($X63&lt;=20,1,0))</formula>
    </cfRule>
    <cfRule type="expression" dxfId="3476" priority="235">
      <formula>AND(IF($Q63=2,1,0),IF($X63&lt;30,1,0))</formula>
    </cfRule>
    <cfRule type="expression" dxfId="3475" priority="236">
      <formula>AND(IF($Q63=3,1,0),IF($X63&lt;30,1,0))</formula>
    </cfRule>
    <cfRule type="expression" dxfId="3474" priority="237">
      <formula>AND(IF($Q63=3,1,IF($Q63=4,1,0)),IF($F63&lt;=85,1,0))</formula>
    </cfRule>
  </conditionalFormatting>
  <conditionalFormatting sqref="AV64">
    <cfRule type="expression" dxfId="3473" priority="232">
      <formula>AV64="X"</formula>
    </cfRule>
    <cfRule type="expression" dxfId="3472" priority="233">
      <formula>AV64="후보"</formula>
    </cfRule>
  </conditionalFormatting>
  <conditionalFormatting sqref="Z64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3471" priority="229" operator="greaterThan">
      <formula>0.9</formula>
    </cfRule>
    <cfRule type="cellIs" dxfId="3470" priority="230" operator="greaterThan">
      <formula>0.85</formula>
    </cfRule>
  </conditionalFormatting>
  <conditionalFormatting sqref="N64">
    <cfRule type="cellIs" dxfId="3469" priority="227" operator="greaterThan">
      <formula>0.9</formula>
    </cfRule>
    <cfRule type="cellIs" dxfId="3468" priority="228" operator="greaterThan">
      <formula>0.85</formula>
    </cfRule>
  </conditionalFormatting>
  <conditionalFormatting sqref="E64">
    <cfRule type="expression" dxfId="3467" priority="223">
      <formula>AND(IF(OR($Q64=1,$Q64=2),1,0),IF($X64&lt;=20,1,0))</formula>
    </cfRule>
    <cfRule type="expression" dxfId="3466" priority="224">
      <formula>AND(IF($Q64=2,1,0),IF($X64&lt;30,1,0))</formula>
    </cfRule>
    <cfRule type="expression" dxfId="3465" priority="225">
      <formula>AND(IF($Q64=3,1,0),IF($X64&lt;30,1,0))</formula>
    </cfRule>
    <cfRule type="expression" dxfId="3464" priority="226">
      <formula>AND(IF($Q64=3,1,IF($Q64=4,1,0)),IF($F64&lt;=85,1,0))</formula>
    </cfRule>
  </conditionalFormatting>
  <conditionalFormatting sqref="X64">
    <cfRule type="expression" dxfId="3463" priority="219">
      <formula>AND(IF(OR($Q64=1,$Q64=2),1,0),IF($X64&lt;=20,1,0))</formula>
    </cfRule>
    <cfRule type="expression" dxfId="3462" priority="220">
      <formula>AND(IF($Q64=2,1,0),IF($X64&lt;30,1,0))</formula>
    </cfRule>
    <cfRule type="expression" dxfId="3461" priority="221">
      <formula>AND(IF($Q64=3,1,0),IF($X64&lt;30,1,0))</formula>
    </cfRule>
    <cfRule type="expression" dxfId="3460" priority="222">
      <formula>AND(IF($Q64=3,1,IF($Q64=4,1,0)),IF($F64&lt;=85,1,0))</formula>
    </cfRule>
  </conditionalFormatting>
  <conditionalFormatting sqref="AI64">
    <cfRule type="expression" dxfId="3459" priority="215">
      <formula>AND(IF(OR($Q64=1,$Q64=2),1,0),IF($X64&lt;=20,1,0))</formula>
    </cfRule>
    <cfRule type="expression" dxfId="3458" priority="216">
      <formula>AND(IF($Q64=2,1,0),IF($X64&lt;30,1,0))</formula>
    </cfRule>
    <cfRule type="expression" dxfId="3457" priority="217">
      <formula>AND(IF($Q64=3,1,0),IF($X64&lt;30,1,0))</formula>
    </cfRule>
    <cfRule type="expression" dxfId="3456" priority="218">
      <formula>AND(IF($Q64=3,1,IF($Q64=4,1,0)),IF($F64&lt;=85,1,0))</formula>
    </cfRule>
  </conditionalFormatting>
  <conditionalFormatting sqref="AV65">
    <cfRule type="expression" dxfId="3455" priority="213">
      <formula>AV65="X"</formula>
    </cfRule>
    <cfRule type="expression" dxfId="3454" priority="214">
      <formula>AV65="후보"</formula>
    </cfRule>
  </conditionalFormatting>
  <conditionalFormatting sqref="Z65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3453" priority="210" operator="greaterThan">
      <formula>0.9</formula>
    </cfRule>
    <cfRule type="cellIs" dxfId="3452" priority="211" operator="greaterThan">
      <formula>0.85</formula>
    </cfRule>
  </conditionalFormatting>
  <conditionalFormatting sqref="N65">
    <cfRule type="cellIs" dxfId="3451" priority="208" operator="greaterThan">
      <formula>0.9</formula>
    </cfRule>
    <cfRule type="cellIs" dxfId="3450" priority="209" operator="greaterThan">
      <formula>0.85</formula>
    </cfRule>
  </conditionalFormatting>
  <conditionalFormatting sqref="E65">
    <cfRule type="expression" dxfId="3449" priority="204">
      <formula>AND(IF(OR($Q65=1,$Q65=2),1,0),IF($X65&lt;=20,1,0))</formula>
    </cfRule>
    <cfRule type="expression" dxfId="3448" priority="205">
      <formula>AND(IF($Q65=2,1,0),IF($X65&lt;30,1,0))</formula>
    </cfRule>
    <cfRule type="expression" dxfId="3447" priority="206">
      <formula>AND(IF($Q65=3,1,0),IF($X65&lt;30,1,0))</formula>
    </cfRule>
    <cfRule type="expression" dxfId="3446" priority="207">
      <formula>AND(IF($Q65=3,1,IF($Q65=4,1,0)),IF($F65&lt;=85,1,0))</formula>
    </cfRule>
  </conditionalFormatting>
  <conditionalFormatting sqref="X65">
    <cfRule type="expression" dxfId="3445" priority="200">
      <formula>AND(IF(OR($Q65=1,$Q65=2),1,0),IF($X65&lt;=20,1,0))</formula>
    </cfRule>
    <cfRule type="expression" dxfId="3444" priority="201">
      <formula>AND(IF($Q65=2,1,0),IF($X65&lt;30,1,0))</formula>
    </cfRule>
    <cfRule type="expression" dxfId="3443" priority="202">
      <formula>AND(IF($Q65=3,1,0),IF($X65&lt;30,1,0))</formula>
    </cfRule>
    <cfRule type="expression" dxfId="3442" priority="203">
      <formula>AND(IF($Q65=3,1,IF($Q65=4,1,0)),IF($F65&lt;=85,1,0))</formula>
    </cfRule>
  </conditionalFormatting>
  <conditionalFormatting sqref="AI65">
    <cfRule type="expression" dxfId="3441" priority="196">
      <formula>AND(IF(OR($Q65=1,$Q65=2),1,0),IF($X65&lt;=20,1,0))</formula>
    </cfRule>
    <cfRule type="expression" dxfId="3440" priority="197">
      <formula>AND(IF($Q65=2,1,0),IF($X65&lt;30,1,0))</formula>
    </cfRule>
    <cfRule type="expression" dxfId="3439" priority="198">
      <formula>AND(IF($Q65=3,1,0),IF($X65&lt;30,1,0))</formula>
    </cfRule>
    <cfRule type="expression" dxfId="3438" priority="199">
      <formula>AND(IF($Q65=3,1,IF($Q65=4,1,0)),IF($F65&lt;=85,1,0))</formula>
    </cfRule>
  </conditionalFormatting>
  <conditionalFormatting sqref="AV66">
    <cfRule type="expression" dxfId="3437" priority="194">
      <formula>AV66="X"</formula>
    </cfRule>
    <cfRule type="expression" dxfId="3436" priority="195">
      <formula>AV66="후보"</formula>
    </cfRule>
  </conditionalFormatting>
  <conditionalFormatting sqref="Z66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3435" priority="191" operator="greaterThan">
      <formula>0.9</formula>
    </cfRule>
    <cfRule type="cellIs" dxfId="3434" priority="192" operator="greaterThan">
      <formula>0.85</formula>
    </cfRule>
  </conditionalFormatting>
  <conditionalFormatting sqref="N66">
    <cfRule type="cellIs" dxfId="3433" priority="189" operator="greaterThan">
      <formula>0.9</formula>
    </cfRule>
    <cfRule type="cellIs" dxfId="3432" priority="190" operator="greaterThan">
      <formula>0.85</formula>
    </cfRule>
  </conditionalFormatting>
  <conditionalFormatting sqref="E66">
    <cfRule type="expression" dxfId="3431" priority="185">
      <formula>AND(IF(OR($Q66=1,$Q66=2),1,0),IF($X66&lt;=20,1,0))</formula>
    </cfRule>
    <cfRule type="expression" dxfId="3430" priority="186">
      <formula>AND(IF($Q66=2,1,0),IF($X66&lt;30,1,0))</formula>
    </cfRule>
    <cfRule type="expression" dxfId="3429" priority="187">
      <formula>AND(IF($Q66=3,1,0),IF($X66&lt;30,1,0))</formula>
    </cfRule>
    <cfRule type="expression" dxfId="3428" priority="188">
      <formula>AND(IF($Q66=3,1,IF($Q66=4,1,0)),IF($F66&lt;=85,1,0))</formula>
    </cfRule>
  </conditionalFormatting>
  <conditionalFormatting sqref="X66">
    <cfRule type="expression" dxfId="3427" priority="181">
      <formula>AND(IF(OR($Q66=1,$Q66=2),1,0),IF($X66&lt;=20,1,0))</formula>
    </cfRule>
    <cfRule type="expression" dxfId="3426" priority="182">
      <formula>AND(IF($Q66=2,1,0),IF($X66&lt;30,1,0))</formula>
    </cfRule>
    <cfRule type="expression" dxfId="3425" priority="183">
      <formula>AND(IF($Q66=3,1,0),IF($X66&lt;30,1,0))</formula>
    </cfRule>
    <cfRule type="expression" dxfId="3424" priority="184">
      <formula>AND(IF($Q66=3,1,IF($Q66=4,1,0)),IF($F66&lt;=85,1,0))</formula>
    </cfRule>
  </conditionalFormatting>
  <conditionalFormatting sqref="AI66">
    <cfRule type="expression" dxfId="3423" priority="177">
      <formula>AND(IF(OR($Q66=1,$Q66=2),1,0),IF($X66&lt;=20,1,0))</formula>
    </cfRule>
    <cfRule type="expression" dxfId="3422" priority="178">
      <formula>AND(IF($Q66=2,1,0),IF($X66&lt;30,1,0))</formula>
    </cfRule>
    <cfRule type="expression" dxfId="3421" priority="179">
      <formula>AND(IF($Q66=3,1,0),IF($X66&lt;30,1,0))</formula>
    </cfRule>
    <cfRule type="expression" dxfId="3420" priority="180">
      <formula>AND(IF($Q66=3,1,IF($Q66=4,1,0)),IF($F66&lt;=85,1,0))</formula>
    </cfRule>
  </conditionalFormatting>
  <conditionalFormatting sqref="AV67">
    <cfRule type="expression" dxfId="3419" priority="175">
      <formula>AV67="X"</formula>
    </cfRule>
    <cfRule type="expression" dxfId="3418" priority="176">
      <formula>AV67="후보"</formula>
    </cfRule>
  </conditionalFormatting>
  <conditionalFormatting sqref="Z67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3417" priority="172" operator="greaterThan">
      <formula>0.9</formula>
    </cfRule>
    <cfRule type="cellIs" dxfId="3416" priority="173" operator="greaterThan">
      <formula>0.85</formula>
    </cfRule>
  </conditionalFormatting>
  <conditionalFormatting sqref="N67">
    <cfRule type="cellIs" dxfId="3415" priority="170" operator="greaterThan">
      <formula>0.9</formula>
    </cfRule>
    <cfRule type="cellIs" dxfId="3414" priority="171" operator="greaterThan">
      <formula>0.85</formula>
    </cfRule>
  </conditionalFormatting>
  <conditionalFormatting sqref="E67">
    <cfRule type="expression" dxfId="3413" priority="166">
      <formula>AND(IF(OR($Q67=1,$Q67=2),1,0),IF($X67&lt;=20,1,0))</formula>
    </cfRule>
    <cfRule type="expression" dxfId="3412" priority="167">
      <formula>AND(IF($Q67=2,1,0),IF($X67&lt;30,1,0))</formula>
    </cfRule>
    <cfRule type="expression" dxfId="3411" priority="168">
      <formula>AND(IF($Q67=3,1,0),IF($X67&lt;30,1,0))</formula>
    </cfRule>
    <cfRule type="expression" dxfId="3410" priority="169">
      <formula>AND(IF($Q67=3,1,IF($Q67=4,1,0)),IF($F67&lt;=85,1,0))</formula>
    </cfRule>
  </conditionalFormatting>
  <conditionalFormatting sqref="X67">
    <cfRule type="expression" dxfId="3409" priority="162">
      <formula>AND(IF(OR($Q67=1,$Q67=2),1,0),IF($X67&lt;=20,1,0))</formula>
    </cfRule>
    <cfRule type="expression" dxfId="3408" priority="163">
      <formula>AND(IF($Q67=2,1,0),IF($X67&lt;30,1,0))</formula>
    </cfRule>
    <cfRule type="expression" dxfId="3407" priority="164">
      <formula>AND(IF($Q67=3,1,0),IF($X67&lt;30,1,0))</formula>
    </cfRule>
    <cfRule type="expression" dxfId="3406" priority="165">
      <formula>AND(IF($Q67=3,1,IF($Q67=4,1,0)),IF($F67&lt;=85,1,0))</formula>
    </cfRule>
  </conditionalFormatting>
  <conditionalFormatting sqref="AI67">
    <cfRule type="expression" dxfId="3405" priority="158">
      <formula>AND(IF(OR($Q67=1,$Q67=2),1,0),IF($X67&lt;=20,1,0))</formula>
    </cfRule>
    <cfRule type="expression" dxfId="3404" priority="159">
      <formula>AND(IF($Q67=2,1,0),IF($X67&lt;30,1,0))</formula>
    </cfRule>
    <cfRule type="expression" dxfId="3403" priority="160">
      <formula>AND(IF($Q67=3,1,0),IF($X67&lt;30,1,0))</formula>
    </cfRule>
    <cfRule type="expression" dxfId="3402" priority="161">
      <formula>AND(IF($Q67=3,1,IF($Q67=4,1,0)),IF($F67&lt;=85,1,0))</formula>
    </cfRule>
  </conditionalFormatting>
  <conditionalFormatting sqref="AV68">
    <cfRule type="expression" dxfId="3401" priority="156">
      <formula>AV68="X"</formula>
    </cfRule>
    <cfRule type="expression" dxfId="3400" priority="157">
      <formula>AV68="후보"</formula>
    </cfRule>
  </conditionalFormatting>
  <conditionalFormatting sqref="Z68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3399" priority="153" operator="greaterThan">
      <formula>0.9</formula>
    </cfRule>
    <cfRule type="cellIs" dxfId="3398" priority="154" operator="greaterThan">
      <formula>0.85</formula>
    </cfRule>
  </conditionalFormatting>
  <conditionalFormatting sqref="N68">
    <cfRule type="cellIs" dxfId="3397" priority="151" operator="greaterThan">
      <formula>0.9</formula>
    </cfRule>
    <cfRule type="cellIs" dxfId="3396" priority="152" operator="greaterThan">
      <formula>0.85</formula>
    </cfRule>
  </conditionalFormatting>
  <conditionalFormatting sqref="E68">
    <cfRule type="expression" dxfId="3395" priority="147">
      <formula>AND(IF(OR($Q68=1,$Q68=2),1,0),IF($X68&lt;=20,1,0))</formula>
    </cfRule>
    <cfRule type="expression" dxfId="3394" priority="148">
      <formula>AND(IF($Q68=2,1,0),IF($X68&lt;30,1,0))</formula>
    </cfRule>
    <cfRule type="expression" dxfId="3393" priority="149">
      <formula>AND(IF($Q68=3,1,0),IF($X68&lt;30,1,0))</formula>
    </cfRule>
    <cfRule type="expression" dxfId="3392" priority="150">
      <formula>AND(IF($Q68=3,1,IF($Q68=4,1,0)),IF($F68&lt;=85,1,0))</formula>
    </cfRule>
  </conditionalFormatting>
  <conditionalFormatting sqref="X68">
    <cfRule type="expression" dxfId="3391" priority="143">
      <formula>AND(IF(OR($Q68=1,$Q68=2),1,0),IF($X68&lt;=20,1,0))</formula>
    </cfRule>
    <cfRule type="expression" dxfId="3390" priority="144">
      <formula>AND(IF($Q68=2,1,0),IF($X68&lt;30,1,0))</formula>
    </cfRule>
    <cfRule type="expression" dxfId="3389" priority="145">
      <formula>AND(IF($Q68=3,1,0),IF($X68&lt;30,1,0))</formula>
    </cfRule>
    <cfRule type="expression" dxfId="3388" priority="146">
      <formula>AND(IF($Q68=3,1,IF($Q68=4,1,0)),IF($F68&lt;=85,1,0))</formula>
    </cfRule>
  </conditionalFormatting>
  <conditionalFormatting sqref="AI68">
    <cfRule type="expression" dxfId="3387" priority="139">
      <formula>AND(IF(OR($Q68=1,$Q68=2),1,0),IF($X68&lt;=20,1,0))</formula>
    </cfRule>
    <cfRule type="expression" dxfId="3386" priority="140">
      <formula>AND(IF($Q68=2,1,0),IF($X68&lt;30,1,0))</formula>
    </cfRule>
    <cfRule type="expression" dxfId="3385" priority="141">
      <formula>AND(IF($Q68=3,1,0),IF($X68&lt;30,1,0))</formula>
    </cfRule>
    <cfRule type="expression" dxfId="3384" priority="142">
      <formula>AND(IF($Q68=3,1,IF($Q68=4,1,0)),IF($F68&lt;=85,1,0))</formula>
    </cfRule>
  </conditionalFormatting>
  <conditionalFormatting sqref="AV69">
    <cfRule type="expression" dxfId="3383" priority="137">
      <formula>AV69="X"</formula>
    </cfRule>
    <cfRule type="expression" dxfId="3382" priority="138">
      <formula>AV69="후보"</formula>
    </cfRule>
  </conditionalFormatting>
  <conditionalFormatting sqref="Z6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3381" priority="134" operator="greaterThan">
      <formula>0.9</formula>
    </cfRule>
    <cfRule type="cellIs" dxfId="3380" priority="135" operator="greaterThan">
      <formula>0.85</formula>
    </cfRule>
  </conditionalFormatting>
  <conditionalFormatting sqref="N69">
    <cfRule type="cellIs" dxfId="3379" priority="132" operator="greaterThan">
      <formula>0.9</formula>
    </cfRule>
    <cfRule type="cellIs" dxfId="3378" priority="133" operator="greaterThan">
      <formula>0.85</formula>
    </cfRule>
  </conditionalFormatting>
  <conditionalFormatting sqref="E69">
    <cfRule type="expression" dxfId="3377" priority="128">
      <formula>AND(IF(OR($Q69=1,$Q69=2),1,0),IF($X69&lt;=20,1,0))</formula>
    </cfRule>
    <cfRule type="expression" dxfId="3376" priority="129">
      <formula>AND(IF($Q69=2,1,0),IF($X69&lt;30,1,0))</formula>
    </cfRule>
    <cfRule type="expression" dxfId="3375" priority="130">
      <formula>AND(IF($Q69=3,1,0),IF($X69&lt;30,1,0))</formula>
    </cfRule>
    <cfRule type="expression" dxfId="3374" priority="131">
      <formula>AND(IF($Q69=3,1,IF($Q69=4,1,0)),IF($F69&lt;=85,1,0))</formula>
    </cfRule>
  </conditionalFormatting>
  <conditionalFormatting sqref="X69">
    <cfRule type="expression" dxfId="3373" priority="124">
      <formula>AND(IF(OR($Q69=1,$Q69=2),1,0),IF($X69&lt;=20,1,0))</formula>
    </cfRule>
    <cfRule type="expression" dxfId="3372" priority="125">
      <formula>AND(IF($Q69=2,1,0),IF($X69&lt;30,1,0))</formula>
    </cfRule>
    <cfRule type="expression" dxfId="3371" priority="126">
      <formula>AND(IF($Q69=3,1,0),IF($X69&lt;30,1,0))</formula>
    </cfRule>
    <cfRule type="expression" dxfId="3370" priority="127">
      <formula>AND(IF($Q69=3,1,IF($Q69=4,1,0)),IF($F69&lt;=85,1,0))</formula>
    </cfRule>
  </conditionalFormatting>
  <conditionalFormatting sqref="AI69">
    <cfRule type="expression" dxfId="3369" priority="120">
      <formula>AND(IF(OR($Q69=1,$Q69=2),1,0),IF($X69&lt;=20,1,0))</formula>
    </cfRule>
    <cfRule type="expression" dxfId="3368" priority="121">
      <formula>AND(IF($Q69=2,1,0),IF($X69&lt;30,1,0))</formula>
    </cfRule>
    <cfRule type="expression" dxfId="3367" priority="122">
      <formula>AND(IF($Q69=3,1,0),IF($X69&lt;30,1,0))</formula>
    </cfRule>
    <cfRule type="expression" dxfId="3366" priority="123">
      <formula>AND(IF($Q69=3,1,IF($Q69=4,1,0)),IF($F69&lt;=85,1,0))</formula>
    </cfRule>
  </conditionalFormatting>
  <conditionalFormatting sqref="AV70">
    <cfRule type="expression" dxfId="3365" priority="118">
      <formula>AV70="X"</formula>
    </cfRule>
    <cfRule type="expression" dxfId="3364" priority="119">
      <formula>AV70="후보"</formula>
    </cfRule>
  </conditionalFormatting>
  <conditionalFormatting sqref="Z7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3363" priority="115" operator="greaterThan">
      <formula>0.9</formula>
    </cfRule>
    <cfRule type="cellIs" dxfId="3362" priority="116" operator="greaterThan">
      <formula>0.85</formula>
    </cfRule>
  </conditionalFormatting>
  <conditionalFormatting sqref="N70">
    <cfRule type="cellIs" dxfId="3361" priority="113" operator="greaterThan">
      <formula>0.9</formula>
    </cfRule>
    <cfRule type="cellIs" dxfId="3360" priority="114" operator="greaterThan">
      <formula>0.85</formula>
    </cfRule>
  </conditionalFormatting>
  <conditionalFormatting sqref="E70">
    <cfRule type="expression" dxfId="3359" priority="109">
      <formula>AND(IF(OR($Q70=1,$Q70=2),1,0),IF($X70&lt;=20,1,0))</formula>
    </cfRule>
    <cfRule type="expression" dxfId="3358" priority="110">
      <formula>AND(IF($Q70=2,1,0),IF($X70&lt;30,1,0))</formula>
    </cfRule>
    <cfRule type="expression" dxfId="3357" priority="111">
      <formula>AND(IF($Q70=3,1,0),IF($X70&lt;30,1,0))</formula>
    </cfRule>
    <cfRule type="expression" dxfId="3356" priority="112">
      <formula>AND(IF($Q70=3,1,IF($Q70=4,1,0)),IF($F70&lt;=85,1,0))</formula>
    </cfRule>
  </conditionalFormatting>
  <conditionalFormatting sqref="X70">
    <cfRule type="expression" dxfId="3355" priority="105">
      <formula>AND(IF(OR($Q70=1,$Q70=2),1,0),IF($X70&lt;=20,1,0))</formula>
    </cfRule>
    <cfRule type="expression" dxfId="3354" priority="106">
      <formula>AND(IF($Q70=2,1,0),IF($X70&lt;30,1,0))</formula>
    </cfRule>
    <cfRule type="expression" dxfId="3353" priority="107">
      <formula>AND(IF($Q70=3,1,0),IF($X70&lt;30,1,0))</formula>
    </cfRule>
    <cfRule type="expression" dxfId="3352" priority="108">
      <formula>AND(IF($Q70=3,1,IF($Q70=4,1,0)),IF($F70&lt;=85,1,0))</formula>
    </cfRule>
  </conditionalFormatting>
  <conditionalFormatting sqref="AI70">
    <cfRule type="expression" dxfId="3351" priority="101">
      <formula>AND(IF(OR($Q70=1,$Q70=2),1,0),IF($X70&lt;=20,1,0))</formula>
    </cfRule>
    <cfRule type="expression" dxfId="3350" priority="102">
      <formula>AND(IF($Q70=2,1,0),IF($X70&lt;30,1,0))</formula>
    </cfRule>
    <cfRule type="expression" dxfId="3349" priority="103">
      <formula>AND(IF($Q70=3,1,0),IF($X70&lt;30,1,0))</formula>
    </cfRule>
    <cfRule type="expression" dxfId="3348" priority="104">
      <formula>AND(IF($Q70=3,1,IF($Q70=4,1,0)),IF($F70&lt;=85,1,0))</formula>
    </cfRule>
  </conditionalFormatting>
  <conditionalFormatting sqref="AV71">
    <cfRule type="expression" dxfId="3347" priority="99">
      <formula>AV71="X"</formula>
    </cfRule>
    <cfRule type="expression" dxfId="3346" priority="100">
      <formula>AV71="후보"</formula>
    </cfRule>
  </conditionalFormatting>
  <conditionalFormatting sqref="Z7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3345" priority="96" operator="greaterThan">
      <formula>0.9</formula>
    </cfRule>
    <cfRule type="cellIs" dxfId="3344" priority="97" operator="greaterThan">
      <formula>0.85</formula>
    </cfRule>
  </conditionalFormatting>
  <conditionalFormatting sqref="N71">
    <cfRule type="cellIs" dxfId="3343" priority="94" operator="greaterThan">
      <formula>0.9</formula>
    </cfRule>
    <cfRule type="cellIs" dxfId="3342" priority="95" operator="greaterThan">
      <formula>0.85</formula>
    </cfRule>
  </conditionalFormatting>
  <conditionalFormatting sqref="E71">
    <cfRule type="expression" dxfId="3341" priority="90">
      <formula>AND(IF(OR($Q71=1,$Q71=2),1,0),IF($X71&lt;=20,1,0))</formula>
    </cfRule>
    <cfRule type="expression" dxfId="3340" priority="91">
      <formula>AND(IF($Q71=2,1,0),IF($X71&lt;30,1,0))</formula>
    </cfRule>
    <cfRule type="expression" dxfId="3339" priority="92">
      <formula>AND(IF($Q71=3,1,0),IF($X71&lt;30,1,0))</formula>
    </cfRule>
    <cfRule type="expression" dxfId="3338" priority="93">
      <formula>AND(IF($Q71=3,1,IF($Q71=4,1,0)),IF($F71&lt;=85,1,0))</formula>
    </cfRule>
  </conditionalFormatting>
  <conditionalFormatting sqref="X71">
    <cfRule type="expression" dxfId="3337" priority="86">
      <formula>AND(IF(OR($Q71=1,$Q71=2),1,0),IF($X71&lt;=20,1,0))</formula>
    </cfRule>
    <cfRule type="expression" dxfId="3336" priority="87">
      <formula>AND(IF($Q71=2,1,0),IF($X71&lt;30,1,0))</formula>
    </cfRule>
    <cfRule type="expression" dxfId="3335" priority="88">
      <formula>AND(IF($Q71=3,1,0),IF($X71&lt;30,1,0))</formula>
    </cfRule>
    <cfRule type="expression" dxfId="3334" priority="89">
      <formula>AND(IF($Q71=3,1,IF($Q71=4,1,0)),IF($F71&lt;=85,1,0))</formula>
    </cfRule>
  </conditionalFormatting>
  <conditionalFormatting sqref="AI71">
    <cfRule type="expression" dxfId="3333" priority="82">
      <formula>AND(IF(OR($Q71=1,$Q71=2),1,0),IF($X71&lt;=20,1,0))</formula>
    </cfRule>
    <cfRule type="expression" dxfId="3332" priority="83">
      <formula>AND(IF($Q71=2,1,0),IF($X71&lt;30,1,0))</formula>
    </cfRule>
    <cfRule type="expression" dxfId="3331" priority="84">
      <formula>AND(IF($Q71=3,1,0),IF($X71&lt;30,1,0))</formula>
    </cfRule>
    <cfRule type="expression" dxfId="3330" priority="85">
      <formula>AND(IF($Q71=3,1,IF($Q71=4,1,0)),IF($F71&lt;=85,1,0))</formula>
    </cfRule>
  </conditionalFormatting>
  <conditionalFormatting sqref="AV72">
    <cfRule type="expression" dxfId="3329" priority="80">
      <formula>AV72="X"</formula>
    </cfRule>
    <cfRule type="expression" dxfId="3328" priority="81">
      <formula>AV72="후보"</formula>
    </cfRule>
  </conditionalFormatting>
  <conditionalFormatting sqref="Z7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3327" priority="77" operator="greaterThan">
      <formula>0.9</formula>
    </cfRule>
    <cfRule type="cellIs" dxfId="3326" priority="78" operator="greaterThan">
      <formula>0.85</formula>
    </cfRule>
  </conditionalFormatting>
  <conditionalFormatting sqref="AV73">
    <cfRule type="expression" dxfId="3325" priority="75">
      <formula>AV73="X"</formula>
    </cfRule>
    <cfRule type="expression" dxfId="3324" priority="76">
      <formula>AV73="후보"</formula>
    </cfRule>
  </conditionalFormatting>
  <conditionalFormatting sqref="Z73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3323" priority="72" operator="greaterThan">
      <formula>0.9</formula>
    </cfRule>
    <cfRule type="cellIs" dxfId="3322" priority="73" operator="greaterThan">
      <formula>0.85</formula>
    </cfRule>
  </conditionalFormatting>
  <conditionalFormatting sqref="N73">
    <cfRule type="cellIs" dxfId="3321" priority="70" operator="greaterThan">
      <formula>0.9</formula>
    </cfRule>
    <cfRule type="cellIs" dxfId="3320" priority="71" operator="greaterThan">
      <formula>0.85</formula>
    </cfRule>
  </conditionalFormatting>
  <conditionalFormatting sqref="E73">
    <cfRule type="expression" dxfId="3319" priority="66">
      <formula>AND(IF(OR($Q73=1,$Q73=2),1,0),IF($X73&lt;=20,1,0))</formula>
    </cfRule>
    <cfRule type="expression" dxfId="3318" priority="67">
      <formula>AND(IF($Q73=2,1,0),IF($X73&lt;30,1,0))</formula>
    </cfRule>
    <cfRule type="expression" dxfId="3317" priority="68">
      <formula>AND(IF($Q73=3,1,0),IF($X73&lt;30,1,0))</formula>
    </cfRule>
    <cfRule type="expression" dxfId="3316" priority="69">
      <formula>AND(IF($Q73=3,1,IF($Q73=4,1,0)),IF($F73&lt;=85,1,0))</formula>
    </cfRule>
  </conditionalFormatting>
  <conditionalFormatting sqref="X73">
    <cfRule type="expression" dxfId="3315" priority="62">
      <formula>AND(IF(OR($Q73=1,$Q73=2),1,0),IF($X73&lt;=20,1,0))</formula>
    </cfRule>
    <cfRule type="expression" dxfId="3314" priority="63">
      <formula>AND(IF($Q73=2,1,0),IF($X73&lt;30,1,0))</formula>
    </cfRule>
    <cfRule type="expression" dxfId="3313" priority="64">
      <formula>AND(IF($Q73=3,1,0),IF($X73&lt;30,1,0))</formula>
    </cfRule>
    <cfRule type="expression" dxfId="3312" priority="65">
      <formula>AND(IF($Q73=3,1,IF($Q73=4,1,0)),IF($F73&lt;=85,1,0))</formula>
    </cfRule>
  </conditionalFormatting>
  <conditionalFormatting sqref="AI73">
    <cfRule type="expression" dxfId="3311" priority="58">
      <formula>AND(IF(OR($Q73=1,$Q73=2),1,0),IF($X73&lt;=20,1,0))</formula>
    </cfRule>
    <cfRule type="expression" dxfId="3310" priority="59">
      <formula>AND(IF($Q73=2,1,0),IF($X73&lt;30,1,0))</formula>
    </cfRule>
    <cfRule type="expression" dxfId="3309" priority="60">
      <formula>AND(IF($Q73=3,1,0),IF($X73&lt;30,1,0))</formula>
    </cfRule>
    <cfRule type="expression" dxfId="3308" priority="61">
      <formula>AND(IF($Q73=3,1,IF($Q73=4,1,0)),IF($F73&lt;=85,1,0))</formula>
    </cfRule>
  </conditionalFormatting>
  <conditionalFormatting sqref="AV74">
    <cfRule type="expression" dxfId="3307" priority="56">
      <formula>AV74="X"</formula>
    </cfRule>
    <cfRule type="expression" dxfId="3306" priority="57">
      <formula>AV74="후보"</formula>
    </cfRule>
  </conditionalFormatting>
  <conditionalFormatting sqref="Z7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3305" priority="53" operator="greaterThan">
      <formula>0.9</formula>
    </cfRule>
    <cfRule type="cellIs" dxfId="3304" priority="54" operator="greaterThan">
      <formula>0.85</formula>
    </cfRule>
  </conditionalFormatting>
  <conditionalFormatting sqref="N74">
    <cfRule type="cellIs" dxfId="3303" priority="51" operator="greaterThan">
      <formula>0.9</formula>
    </cfRule>
    <cfRule type="cellIs" dxfId="3302" priority="52" operator="greaterThan">
      <formula>0.85</formula>
    </cfRule>
  </conditionalFormatting>
  <conditionalFormatting sqref="E74">
    <cfRule type="expression" dxfId="3301" priority="47">
      <formula>AND(IF(OR($Q74=1,$Q74=2),1,0),IF($X74&lt;=20,1,0))</formula>
    </cfRule>
    <cfRule type="expression" dxfId="3300" priority="48">
      <formula>AND(IF($Q74=2,1,0),IF($X74&lt;30,1,0))</formula>
    </cfRule>
    <cfRule type="expression" dxfId="3299" priority="49">
      <formula>AND(IF($Q74=3,1,0),IF($X74&lt;30,1,0))</formula>
    </cfRule>
    <cfRule type="expression" dxfId="3298" priority="50">
      <formula>AND(IF($Q74=3,1,IF($Q74=4,1,0)),IF($F74&lt;=85,1,0))</formula>
    </cfRule>
  </conditionalFormatting>
  <conditionalFormatting sqref="X74">
    <cfRule type="expression" dxfId="3297" priority="43">
      <formula>AND(IF(OR($Q74=1,$Q74=2),1,0),IF($X74&lt;=20,1,0))</formula>
    </cfRule>
    <cfRule type="expression" dxfId="3296" priority="44">
      <formula>AND(IF($Q74=2,1,0),IF($X74&lt;30,1,0))</formula>
    </cfRule>
    <cfRule type="expression" dxfId="3295" priority="45">
      <formula>AND(IF($Q74=3,1,0),IF($X74&lt;30,1,0))</formula>
    </cfRule>
    <cfRule type="expression" dxfId="3294" priority="46">
      <formula>AND(IF($Q74=3,1,IF($Q74=4,1,0)),IF($F74&lt;=85,1,0))</formula>
    </cfRule>
  </conditionalFormatting>
  <conditionalFormatting sqref="AI74">
    <cfRule type="expression" dxfId="3293" priority="39">
      <formula>AND(IF(OR($Q74=1,$Q74=2),1,0),IF($X74&lt;=20,1,0))</formula>
    </cfRule>
    <cfRule type="expression" dxfId="3292" priority="40">
      <formula>AND(IF($Q74=2,1,0),IF($X74&lt;30,1,0))</formula>
    </cfRule>
    <cfRule type="expression" dxfId="3291" priority="41">
      <formula>AND(IF($Q74=3,1,0),IF($X74&lt;30,1,0))</formula>
    </cfRule>
    <cfRule type="expression" dxfId="3290" priority="42">
      <formula>AND(IF($Q74=3,1,IF($Q74=4,1,0)),IF($F74&lt;=85,1,0))</formula>
    </cfRule>
  </conditionalFormatting>
  <conditionalFormatting sqref="AV75">
    <cfRule type="expression" dxfId="3289" priority="37">
      <formula>AV75="X"</formula>
    </cfRule>
    <cfRule type="expression" dxfId="3288" priority="38">
      <formula>AV75="후보"</formula>
    </cfRule>
  </conditionalFormatting>
  <conditionalFormatting sqref="Z7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3287" priority="34" operator="greaterThan">
      <formula>0.9</formula>
    </cfRule>
    <cfRule type="cellIs" dxfId="3286" priority="35" operator="greaterThan">
      <formula>0.85</formula>
    </cfRule>
  </conditionalFormatting>
  <conditionalFormatting sqref="N75">
    <cfRule type="cellIs" dxfId="3285" priority="32" operator="greaterThan">
      <formula>0.9</formula>
    </cfRule>
    <cfRule type="cellIs" dxfId="3284" priority="33" operator="greaterThan">
      <formula>0.85</formula>
    </cfRule>
  </conditionalFormatting>
  <conditionalFormatting sqref="E75">
    <cfRule type="expression" dxfId="3283" priority="28">
      <formula>AND(IF(OR($Q75=1,$Q75=2),1,0),IF($X75&lt;=20,1,0))</formula>
    </cfRule>
    <cfRule type="expression" dxfId="3282" priority="29">
      <formula>AND(IF($Q75=2,1,0),IF($X75&lt;30,1,0))</formula>
    </cfRule>
    <cfRule type="expression" dxfId="3281" priority="30">
      <formula>AND(IF($Q75=3,1,0),IF($X75&lt;30,1,0))</formula>
    </cfRule>
    <cfRule type="expression" dxfId="3280" priority="31">
      <formula>AND(IF($Q75=3,1,IF($Q75=4,1,0)),IF($F75&lt;=85,1,0))</formula>
    </cfRule>
  </conditionalFormatting>
  <conditionalFormatting sqref="X75">
    <cfRule type="expression" dxfId="3279" priority="24">
      <formula>AND(IF(OR($Q75=1,$Q75=2),1,0),IF($X75&lt;=20,1,0))</formula>
    </cfRule>
    <cfRule type="expression" dxfId="3278" priority="25">
      <formula>AND(IF($Q75=2,1,0),IF($X75&lt;30,1,0))</formula>
    </cfRule>
    <cfRule type="expression" dxfId="3277" priority="26">
      <formula>AND(IF($Q75=3,1,0),IF($X75&lt;30,1,0))</formula>
    </cfRule>
    <cfRule type="expression" dxfId="3276" priority="27">
      <formula>AND(IF($Q75=3,1,IF($Q75=4,1,0)),IF($F75&lt;=85,1,0))</formula>
    </cfRule>
  </conditionalFormatting>
  <conditionalFormatting sqref="AI75">
    <cfRule type="expression" dxfId="3275" priority="20">
      <formula>AND(IF(OR($Q75=1,$Q75=2),1,0),IF($X75&lt;=20,1,0))</formula>
    </cfRule>
    <cfRule type="expression" dxfId="3274" priority="21">
      <formula>AND(IF($Q75=2,1,0),IF($X75&lt;30,1,0))</formula>
    </cfRule>
    <cfRule type="expression" dxfId="3273" priority="22">
      <formula>AND(IF($Q75=3,1,0),IF($X75&lt;30,1,0))</formula>
    </cfRule>
    <cfRule type="expression" dxfId="3272" priority="23">
      <formula>AND(IF($Q75=3,1,IF($Q75=4,1,0)),IF($F75&lt;=85,1,0))</formula>
    </cfRule>
  </conditionalFormatting>
  <conditionalFormatting sqref="AV76">
    <cfRule type="expression" dxfId="3271" priority="18">
      <formula>AV76="X"</formula>
    </cfRule>
    <cfRule type="expression" dxfId="3270" priority="19">
      <formula>AV76="후보"</formula>
    </cfRule>
  </conditionalFormatting>
  <conditionalFormatting sqref="Z7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3269" priority="15" operator="greaterThan">
      <formula>0.9</formula>
    </cfRule>
    <cfRule type="cellIs" dxfId="3268" priority="16" operator="greaterThan">
      <formula>0.85</formula>
    </cfRule>
  </conditionalFormatting>
  <conditionalFormatting sqref="N76">
    <cfRule type="cellIs" dxfId="3267" priority="13" operator="greaterThan">
      <formula>0.9</formula>
    </cfRule>
    <cfRule type="cellIs" dxfId="3266" priority="14" operator="greaterThan">
      <formula>0.85</formula>
    </cfRule>
  </conditionalFormatting>
  <conditionalFormatting sqref="E76">
    <cfRule type="expression" dxfId="3265" priority="9">
      <formula>AND(IF(OR($Q76=1,$Q76=2),1,0),IF($X76&lt;=20,1,0))</formula>
    </cfRule>
    <cfRule type="expression" dxfId="3264" priority="10">
      <formula>AND(IF($Q76=2,1,0),IF($X76&lt;30,1,0))</formula>
    </cfRule>
    <cfRule type="expression" dxfId="3263" priority="11">
      <formula>AND(IF($Q76=3,1,0),IF($X76&lt;30,1,0))</formula>
    </cfRule>
    <cfRule type="expression" dxfId="3262" priority="12">
      <formula>AND(IF($Q76=3,1,IF($Q76=4,1,0)),IF($F76&lt;=85,1,0))</formula>
    </cfRule>
  </conditionalFormatting>
  <conditionalFormatting sqref="X76">
    <cfRule type="expression" dxfId="3261" priority="5">
      <formula>AND(IF(OR($Q76=1,$Q76=2),1,0),IF($X76&lt;=20,1,0))</formula>
    </cfRule>
    <cfRule type="expression" dxfId="3260" priority="6">
      <formula>AND(IF($Q76=2,1,0),IF($X76&lt;30,1,0))</formula>
    </cfRule>
    <cfRule type="expression" dxfId="3259" priority="7">
      <formula>AND(IF($Q76=3,1,0),IF($X76&lt;30,1,0))</formula>
    </cfRule>
    <cfRule type="expression" dxfId="3258" priority="8">
      <formula>AND(IF($Q76=3,1,IF($Q76=4,1,0)),IF($F76&lt;=85,1,0))</formula>
    </cfRule>
  </conditionalFormatting>
  <conditionalFormatting sqref="AI76">
    <cfRule type="expression" dxfId="3257" priority="1">
      <formula>AND(IF(OR($Q76=1,$Q76=2),1,0),IF($X76&lt;=20,1,0))</formula>
    </cfRule>
    <cfRule type="expression" dxfId="3256" priority="2">
      <formula>AND(IF($Q76=2,1,0),IF($X76&lt;30,1,0))</formula>
    </cfRule>
    <cfRule type="expression" dxfId="3255" priority="3">
      <formula>AND(IF($Q76=3,1,0),IF($X76&lt;30,1,0))</formula>
    </cfRule>
    <cfRule type="expression" dxfId="3254" priority="4">
      <formula>AND(IF($Q76=3,1,IF($Q76=4,1,0)),IF($F76&lt;=85,1,0))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한솔동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3557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한솔동 첫마을4단지푸르지오('12.06.,322^)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3558</v>
      </c>
      <c r="B6" s="16" t="s">
        <v>3559</v>
      </c>
      <c r="C6" s="28">
        <v>322</v>
      </c>
      <c r="D6" s="25">
        <v>80.3</v>
      </c>
      <c r="E6" s="106">
        <v>24</v>
      </c>
      <c r="F6" s="25">
        <v>60</v>
      </c>
      <c r="G6" s="27">
        <v>18</v>
      </c>
      <c r="H6" s="28">
        <v>114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3542</v>
      </c>
      <c r="T6" s="8">
        <v>80</v>
      </c>
      <c r="U6" s="13"/>
      <c r="W6" s="25">
        <f>D6</f>
        <v>80.3</v>
      </c>
      <c r="X6" s="106">
        <f>E6</f>
        <v>24</v>
      </c>
      <c r="Y6" s="32">
        <f>H6</f>
        <v>114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첫마을4단지푸르지오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3558</v>
      </c>
      <c r="B7" s="16" t="s">
        <v>3559</v>
      </c>
      <c r="C7" s="28">
        <v>322</v>
      </c>
      <c r="D7" s="25">
        <v>113.4</v>
      </c>
      <c r="E7" s="106">
        <v>34</v>
      </c>
      <c r="F7" s="25">
        <v>84.7</v>
      </c>
      <c r="G7" s="27">
        <v>26</v>
      </c>
      <c r="H7" s="28">
        <v>208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3542</v>
      </c>
      <c r="T7" s="8">
        <v>113</v>
      </c>
      <c r="U7" s="13"/>
      <c r="W7" s="25">
        <f>D7</f>
        <v>113.4</v>
      </c>
      <c r="X7" s="106">
        <f>E7</f>
        <v>34</v>
      </c>
      <c r="Y7" s="32">
        <f>H7</f>
        <v>208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첫마을4단지푸르지오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한솔동 첫마을6단지힐스테이트('12.06.,1388^)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3560</v>
      </c>
      <c r="B9" s="16" t="s">
        <v>3559</v>
      </c>
      <c r="C9" s="28">
        <v>1388</v>
      </c>
      <c r="D9" s="25">
        <v>76.900000000000006</v>
      </c>
      <c r="E9" s="106">
        <v>23</v>
      </c>
      <c r="F9" s="25">
        <v>59.2</v>
      </c>
      <c r="G9" s="27">
        <v>18</v>
      </c>
      <c r="H9" s="28">
        <v>156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3542</v>
      </c>
      <c r="T9" s="8" t="s">
        <v>2027</v>
      </c>
      <c r="U9" s="13"/>
      <c r="W9" s="25">
        <f>D9</f>
        <v>76.900000000000006</v>
      </c>
      <c r="X9" s="106">
        <f>E9</f>
        <v>23</v>
      </c>
      <c r="Y9" s="32">
        <f>H9</f>
        <v>156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첫마을6단지힐스테이트</v>
      </c>
      <c r="AI9" s="106">
        <f>IF(E9="","",E9)</f>
        <v>23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3560</v>
      </c>
      <c r="B10" s="16" t="s">
        <v>3559</v>
      </c>
      <c r="C10" s="28">
        <v>1388</v>
      </c>
      <c r="D10" s="25">
        <v>76.7</v>
      </c>
      <c r="E10" s="106">
        <v>23</v>
      </c>
      <c r="F10" s="25">
        <v>59</v>
      </c>
      <c r="G10" s="27">
        <v>18</v>
      </c>
      <c r="H10" s="28">
        <v>68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3542</v>
      </c>
      <c r="T10" s="8" t="s">
        <v>2031</v>
      </c>
      <c r="U10" s="13"/>
      <c r="W10" s="25">
        <f>D10</f>
        <v>76.7</v>
      </c>
      <c r="X10" s="106">
        <f>E10</f>
        <v>23</v>
      </c>
      <c r="Y10" s="32">
        <f>H10</f>
        <v>68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첫마을6단지힐스테이트</v>
      </c>
      <c r="AI10" s="106">
        <f>IF(E10="","",E10)</f>
        <v>23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3560</v>
      </c>
      <c r="B11" s="16" t="s">
        <v>3559</v>
      </c>
      <c r="C11" s="28">
        <v>1388</v>
      </c>
      <c r="D11" s="25">
        <v>109.3</v>
      </c>
      <c r="E11" s="106">
        <v>33</v>
      </c>
      <c r="F11" s="25">
        <v>84.1</v>
      </c>
      <c r="G11" s="27">
        <v>25</v>
      </c>
      <c r="H11" s="28">
        <v>325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3542</v>
      </c>
      <c r="T11" s="8" t="s">
        <v>135</v>
      </c>
      <c r="U11" s="13"/>
      <c r="W11" s="25">
        <f>D11</f>
        <v>109.3</v>
      </c>
      <c r="X11" s="106">
        <f>E11</f>
        <v>33</v>
      </c>
      <c r="Y11" s="32">
        <f>H11</f>
        <v>325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첫마을6단지힐스테이트</v>
      </c>
      <c r="AI11" s="106">
        <f>IF(E11="","",E11)</f>
        <v>33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3560</v>
      </c>
      <c r="B12" s="16" t="s">
        <v>3559</v>
      </c>
      <c r="C12" s="28">
        <v>1388</v>
      </c>
      <c r="D12" s="25">
        <v>109.4</v>
      </c>
      <c r="E12" s="106">
        <v>33</v>
      </c>
      <c r="F12" s="25">
        <v>84.2</v>
      </c>
      <c r="G12" s="27">
        <v>25</v>
      </c>
      <c r="H12" s="28">
        <v>168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3542</v>
      </c>
      <c r="T12" s="8" t="s">
        <v>863</v>
      </c>
      <c r="U12" s="13"/>
      <c r="W12" s="25">
        <f>D12</f>
        <v>109.4</v>
      </c>
      <c r="X12" s="106">
        <f>E12</f>
        <v>33</v>
      </c>
      <c r="Y12" s="32">
        <f>H12</f>
        <v>168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첫마을6단지힐스테이트</v>
      </c>
      <c r="AI12" s="106">
        <f>IF(E12="","",E12)</f>
        <v>33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3560</v>
      </c>
      <c r="B13" s="16" t="s">
        <v>3559</v>
      </c>
      <c r="C13" s="28">
        <v>1388</v>
      </c>
      <c r="D13" s="25">
        <v>109.3</v>
      </c>
      <c r="E13" s="106">
        <v>33</v>
      </c>
      <c r="F13" s="25">
        <v>84.1</v>
      </c>
      <c r="G13" s="27">
        <v>25</v>
      </c>
      <c r="H13" s="28">
        <v>168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3542</v>
      </c>
      <c r="T13" s="8" t="s">
        <v>480</v>
      </c>
      <c r="U13" s="13"/>
      <c r="W13" s="25">
        <f>D13</f>
        <v>109.3</v>
      </c>
      <c r="X13" s="106">
        <f>E13</f>
        <v>33</v>
      </c>
      <c r="Y13" s="32">
        <f>H13</f>
        <v>168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첫마을6단지힐스테이트</v>
      </c>
      <c r="AI13" s="106">
        <f>IF(E13="","",E13)</f>
        <v>33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3560</v>
      </c>
      <c r="B14" s="16" t="s">
        <v>3559</v>
      </c>
      <c r="C14" s="28">
        <v>1388</v>
      </c>
      <c r="D14" s="25">
        <v>109.3</v>
      </c>
      <c r="E14" s="106">
        <v>33</v>
      </c>
      <c r="F14" s="25">
        <v>84.1</v>
      </c>
      <c r="G14" s="27">
        <v>25</v>
      </c>
      <c r="H14" s="28">
        <v>44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3542</v>
      </c>
      <c r="T14" s="8" t="s">
        <v>201</v>
      </c>
      <c r="U14" s="13"/>
      <c r="W14" s="25">
        <f>D14</f>
        <v>109.3</v>
      </c>
      <c r="X14" s="106">
        <f>E14</f>
        <v>33</v>
      </c>
      <c r="Y14" s="32">
        <f>H14</f>
        <v>44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첫마을6단지힐스테이트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3560</v>
      </c>
      <c r="B15" s="16" t="s">
        <v>3559</v>
      </c>
      <c r="C15" s="28">
        <v>1388</v>
      </c>
      <c r="D15" s="25">
        <v>109.3</v>
      </c>
      <c r="E15" s="106">
        <v>33</v>
      </c>
      <c r="F15" s="25">
        <v>84.1</v>
      </c>
      <c r="G15" s="27">
        <v>25</v>
      </c>
      <c r="H15" s="28">
        <v>21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3542</v>
      </c>
      <c r="T15" s="8" t="s">
        <v>2032</v>
      </c>
      <c r="U15" s="13"/>
      <c r="W15" s="25">
        <f>D15</f>
        <v>109.3</v>
      </c>
      <c r="X15" s="106">
        <f>E15</f>
        <v>33</v>
      </c>
      <c r="Y15" s="32">
        <f>H15</f>
        <v>21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첫마을6단지힐스테이트</v>
      </c>
      <c r="AI15" s="106">
        <f>IF(E15="","",E15)</f>
        <v>33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3560</v>
      </c>
      <c r="B16" s="16" t="s">
        <v>3559</v>
      </c>
      <c r="C16" s="28">
        <v>1388</v>
      </c>
      <c r="D16" s="25">
        <v>131.9</v>
      </c>
      <c r="E16" s="106">
        <v>40</v>
      </c>
      <c r="F16" s="25">
        <v>101.5</v>
      </c>
      <c r="G16" s="27">
        <v>31</v>
      </c>
      <c r="H16" s="28">
        <v>55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3542</v>
      </c>
      <c r="T16" s="8" t="s">
        <v>161</v>
      </c>
      <c r="U16" s="13"/>
      <c r="W16" s="25">
        <f>D16</f>
        <v>131.9</v>
      </c>
      <c r="X16" s="106">
        <f>E16</f>
        <v>40</v>
      </c>
      <c r="Y16" s="32">
        <f>H16</f>
        <v>55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첫마을6단지힐스테이트</v>
      </c>
      <c r="AI16" s="106">
        <f>IF(E16="","",E16)</f>
        <v>40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3560</v>
      </c>
      <c r="B17" s="16" t="s">
        <v>3559</v>
      </c>
      <c r="C17" s="28">
        <v>1388</v>
      </c>
      <c r="D17" s="25">
        <v>131.4</v>
      </c>
      <c r="E17" s="106">
        <v>40</v>
      </c>
      <c r="F17" s="25">
        <v>101.1</v>
      </c>
      <c r="G17" s="27">
        <v>31</v>
      </c>
      <c r="H17" s="28">
        <v>9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3542</v>
      </c>
      <c r="T17" s="8" t="s">
        <v>434</v>
      </c>
      <c r="U17" s="13"/>
      <c r="W17" s="25">
        <f>D17</f>
        <v>131.4</v>
      </c>
      <c r="X17" s="106">
        <f>E17</f>
        <v>40</v>
      </c>
      <c r="Y17" s="32">
        <f>H17</f>
        <v>9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첫마을6단지힐스테이트</v>
      </c>
      <c r="AI17" s="106">
        <f>IF(E17="","",E17)</f>
        <v>40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3560</v>
      </c>
      <c r="B18" s="16" t="s">
        <v>3559</v>
      </c>
      <c r="C18" s="28">
        <v>1388</v>
      </c>
      <c r="D18" s="25">
        <v>132.19999999999999</v>
      </c>
      <c r="E18" s="106">
        <v>40</v>
      </c>
      <c r="F18" s="25">
        <v>101.7</v>
      </c>
      <c r="G18" s="27">
        <v>31</v>
      </c>
      <c r="H18" s="28">
        <v>56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3542</v>
      </c>
      <c r="T18" s="8" t="s">
        <v>204</v>
      </c>
      <c r="U18" s="13"/>
      <c r="W18" s="25">
        <f>D18</f>
        <v>132.19999999999999</v>
      </c>
      <c r="X18" s="106">
        <f>E18</f>
        <v>40</v>
      </c>
      <c r="Y18" s="32">
        <f>H18</f>
        <v>56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첫마을6단지힐스테이트</v>
      </c>
      <c r="AI18" s="106">
        <f>IF(E18="","",E18)</f>
        <v>40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3560</v>
      </c>
      <c r="B19" s="16" t="s">
        <v>3559</v>
      </c>
      <c r="C19" s="28">
        <v>1388</v>
      </c>
      <c r="D19" s="25">
        <v>148.4</v>
      </c>
      <c r="E19" s="106">
        <v>45</v>
      </c>
      <c r="F19" s="25">
        <v>114.1</v>
      </c>
      <c r="G19" s="27">
        <v>35</v>
      </c>
      <c r="H19" s="28">
        <v>130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3542</v>
      </c>
      <c r="T19" s="8" t="s">
        <v>435</v>
      </c>
      <c r="U19" s="13"/>
      <c r="W19" s="25">
        <f>D19</f>
        <v>148.4</v>
      </c>
      <c r="X19" s="106">
        <f>E19</f>
        <v>45</v>
      </c>
      <c r="Y19" s="32">
        <f>H19</f>
        <v>130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첫마을6단지힐스테이트</v>
      </c>
      <c r="AI19" s="106">
        <f>IF(E19="","",E19)</f>
        <v>45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3560</v>
      </c>
      <c r="B20" s="16" t="s">
        <v>3559</v>
      </c>
      <c r="C20" s="28">
        <v>1388</v>
      </c>
      <c r="D20" s="25">
        <v>148.19999999999999</v>
      </c>
      <c r="E20" s="106">
        <v>45</v>
      </c>
      <c r="F20" s="25">
        <v>114</v>
      </c>
      <c r="G20" s="27">
        <v>34</v>
      </c>
      <c r="H20" s="28">
        <v>90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4</v>
      </c>
      <c r="R20" s="15">
        <v>2</v>
      </c>
      <c r="S20" s="113" t="s">
        <v>3542</v>
      </c>
      <c r="T20" s="8" t="s">
        <v>2033</v>
      </c>
      <c r="U20" s="13"/>
      <c r="W20" s="25">
        <f>D20</f>
        <v>148.19999999999999</v>
      </c>
      <c r="X20" s="106">
        <f>E20</f>
        <v>45</v>
      </c>
      <c r="Y20" s="32">
        <f>H20</f>
        <v>90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4/2</v>
      </c>
      <c r="AH20" s="36" t="str">
        <f>IF(A20="","",A20)</f>
        <v>첫마을6단지힐스테이트</v>
      </c>
      <c r="AI20" s="106">
        <f>IF(E20="","",E20)</f>
        <v>45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3560</v>
      </c>
      <c r="B21" s="16" t="s">
        <v>3559</v>
      </c>
      <c r="C21" s="28">
        <v>1388</v>
      </c>
      <c r="D21" s="25">
        <v>148.4</v>
      </c>
      <c r="E21" s="106">
        <v>45</v>
      </c>
      <c r="F21" s="25">
        <v>114.2</v>
      </c>
      <c r="G21" s="27">
        <v>35</v>
      </c>
      <c r="H21" s="28">
        <v>86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4</v>
      </c>
      <c r="R21" s="15">
        <v>3</v>
      </c>
      <c r="S21" s="113" t="s">
        <v>3542</v>
      </c>
      <c r="T21" s="8" t="s">
        <v>2034</v>
      </c>
      <c r="U21" s="13"/>
      <c r="W21" s="25">
        <f>D21</f>
        <v>148.4</v>
      </c>
      <c r="X21" s="106">
        <f>E21</f>
        <v>45</v>
      </c>
      <c r="Y21" s="32">
        <f>H21</f>
        <v>86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4/3</v>
      </c>
      <c r="AH21" s="36" t="str">
        <f>IF(A21="","",A21)</f>
        <v>첫마을6단지힐스테이트</v>
      </c>
      <c r="AI21" s="106">
        <f>IF(E21="","",E21)</f>
        <v>45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3560</v>
      </c>
      <c r="B22" s="16" t="s">
        <v>3559</v>
      </c>
      <c r="C22" s="28">
        <v>1388</v>
      </c>
      <c r="D22" s="25">
        <v>193.9</v>
      </c>
      <c r="E22" s="106">
        <v>59</v>
      </c>
      <c r="F22" s="25">
        <v>149.19999999999999</v>
      </c>
      <c r="G22" s="27">
        <v>45</v>
      </c>
      <c r="H22" s="28">
        <v>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3</v>
      </c>
      <c r="S22" s="113" t="s">
        <v>3542</v>
      </c>
      <c r="T22" s="8" t="s">
        <v>2035</v>
      </c>
      <c r="U22" s="13"/>
      <c r="W22" s="25">
        <f>D22</f>
        <v>193.9</v>
      </c>
      <c r="X22" s="106">
        <f>E22</f>
        <v>59</v>
      </c>
      <c r="Y22" s="32">
        <f>H22</f>
        <v>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4/3</v>
      </c>
      <c r="AH22" s="36" t="str">
        <f>IF(A22="","",A22)</f>
        <v>첫마을6단지힐스테이트</v>
      </c>
      <c r="AI22" s="106">
        <f>IF(E22="","",E22)</f>
        <v>59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3560</v>
      </c>
      <c r="B23" s="16" t="s">
        <v>3559</v>
      </c>
      <c r="C23" s="28">
        <v>1388</v>
      </c>
      <c r="D23" s="25">
        <v>194.8</v>
      </c>
      <c r="E23" s="106">
        <v>59</v>
      </c>
      <c r="F23" s="25">
        <v>149.80000000000001</v>
      </c>
      <c r="G23" s="27">
        <v>45</v>
      </c>
      <c r="H23" s="28">
        <v>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3</v>
      </c>
      <c r="S23" s="113" t="s">
        <v>3542</v>
      </c>
      <c r="T23" s="8" t="s">
        <v>2036</v>
      </c>
      <c r="U23" s="13"/>
      <c r="W23" s="25">
        <f>D23</f>
        <v>194.8</v>
      </c>
      <c r="X23" s="106">
        <f>E23</f>
        <v>59</v>
      </c>
      <c r="Y23" s="32">
        <f>H23</f>
        <v>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4/3</v>
      </c>
      <c r="AH23" s="36" t="str">
        <f>IF(A23="","",A23)</f>
        <v>첫마을6단지힐스테이트</v>
      </c>
      <c r="AI23" s="106">
        <f>IF(E23="","",E23)</f>
        <v>59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3560</v>
      </c>
      <c r="B24" s="16" t="s">
        <v>3559</v>
      </c>
      <c r="C24" s="28">
        <v>1388</v>
      </c>
      <c r="D24" s="25">
        <v>194.5</v>
      </c>
      <c r="E24" s="106">
        <v>59</v>
      </c>
      <c r="F24" s="25">
        <v>149.6</v>
      </c>
      <c r="G24" s="27">
        <v>45</v>
      </c>
      <c r="H24" s="28">
        <v>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3542</v>
      </c>
      <c r="T24" s="8" t="s">
        <v>2037</v>
      </c>
      <c r="U24" s="13"/>
      <c r="W24" s="25">
        <f>D24</f>
        <v>194.5</v>
      </c>
      <c r="X24" s="106">
        <f>E24</f>
        <v>59</v>
      </c>
      <c r="Y24" s="32">
        <f>H24</f>
        <v>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첫마을6단지힐스테이트</v>
      </c>
      <c r="AI24" s="106">
        <f>IF(E24="","",E24)</f>
        <v>59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한솔동 첫마을2단지퍼스트프라임('11.11.,446^)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3561</v>
      </c>
      <c r="B26" s="16" t="s">
        <v>3562</v>
      </c>
      <c r="C26" s="28">
        <v>446</v>
      </c>
      <c r="D26" s="25">
        <v>74.3</v>
      </c>
      <c r="E26" s="106">
        <v>22</v>
      </c>
      <c r="F26" s="25">
        <v>49.6</v>
      </c>
      <c r="G26" s="27">
        <v>15</v>
      </c>
      <c r="H26" s="28">
        <v>248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1</v>
      </c>
      <c r="R26" s="15">
        <v>1</v>
      </c>
      <c r="S26" s="113" t="s">
        <v>3542</v>
      </c>
      <c r="T26" s="8" t="s">
        <v>1052</v>
      </c>
      <c r="U26" s="13"/>
      <c r="W26" s="25">
        <f>D26</f>
        <v>74.3</v>
      </c>
      <c r="X26" s="106">
        <f>E26</f>
        <v>22</v>
      </c>
      <c r="Y26" s="32">
        <f>H26</f>
        <v>248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1/1</v>
      </c>
      <c r="AH26" s="36" t="str">
        <f>IF(A26="","",A26)</f>
        <v>첫마을2단지퍼스트프라임</v>
      </c>
      <c r="AI26" s="106">
        <f>IF(E26="","",E26)</f>
        <v>22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3561</v>
      </c>
      <c r="B27" s="16" t="s">
        <v>3562</v>
      </c>
      <c r="C27" s="28">
        <v>446</v>
      </c>
      <c r="D27" s="25">
        <v>74.099999999999994</v>
      </c>
      <c r="E27" s="106">
        <v>22</v>
      </c>
      <c r="F27" s="25">
        <v>49.5</v>
      </c>
      <c r="G27" s="27">
        <v>15</v>
      </c>
      <c r="H27" s="28">
        <v>38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1</v>
      </c>
      <c r="R27" s="15">
        <v>1</v>
      </c>
      <c r="S27" s="113" t="s">
        <v>3542</v>
      </c>
      <c r="T27" s="8" t="s">
        <v>1666</v>
      </c>
      <c r="U27" s="13"/>
      <c r="W27" s="25">
        <f>D27</f>
        <v>74.099999999999994</v>
      </c>
      <c r="X27" s="106">
        <f>E27</f>
        <v>22</v>
      </c>
      <c r="Y27" s="32">
        <f>H27</f>
        <v>38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1/1</v>
      </c>
      <c r="AH27" s="36" t="str">
        <f>IF(A27="","",A27)</f>
        <v>첫마을2단지퍼스트프라임</v>
      </c>
      <c r="AI27" s="106">
        <f>IF(E27="","",E27)</f>
        <v>22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3561</v>
      </c>
      <c r="B28" s="16" t="s">
        <v>3562</v>
      </c>
      <c r="C28" s="28">
        <v>446</v>
      </c>
      <c r="D28" s="25">
        <v>89.5</v>
      </c>
      <c r="E28" s="106">
        <v>27</v>
      </c>
      <c r="F28" s="25">
        <v>59.8</v>
      </c>
      <c r="G28" s="27">
        <v>18</v>
      </c>
      <c r="H28" s="28">
        <v>34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2</v>
      </c>
      <c r="S28" s="113" t="s">
        <v>3542</v>
      </c>
      <c r="T28" s="8" t="s">
        <v>2043</v>
      </c>
      <c r="U28" s="13"/>
      <c r="W28" s="25">
        <f>D28</f>
        <v>89.5</v>
      </c>
      <c r="X28" s="106">
        <f>E28</f>
        <v>27</v>
      </c>
      <c r="Y28" s="32">
        <f>H28</f>
        <v>34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2/2</v>
      </c>
      <c r="AH28" s="36" t="str">
        <f>IF(A28="","",A28)</f>
        <v>첫마을2단지퍼스트프라임</v>
      </c>
      <c r="AI28" s="106">
        <f>IF(E28="","",E28)</f>
        <v>27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3561</v>
      </c>
      <c r="B29" s="16" t="s">
        <v>3562</v>
      </c>
      <c r="C29" s="28">
        <v>446</v>
      </c>
      <c r="D29" s="25">
        <v>126.9</v>
      </c>
      <c r="E29" s="106">
        <v>38</v>
      </c>
      <c r="F29" s="25">
        <v>84.8</v>
      </c>
      <c r="G29" s="27">
        <v>26</v>
      </c>
      <c r="H29" s="28">
        <v>34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3542</v>
      </c>
      <c r="T29" s="8" t="s">
        <v>2044</v>
      </c>
      <c r="U29" s="13"/>
      <c r="W29" s="25">
        <f>D29</f>
        <v>126.9</v>
      </c>
      <c r="X29" s="106">
        <f>E29</f>
        <v>38</v>
      </c>
      <c r="Y29" s="32">
        <f>H29</f>
        <v>34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첫마을2단지퍼스트프라임</v>
      </c>
      <c r="AI29" s="106">
        <f>IF(E29="","",E29)</f>
        <v>38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3561</v>
      </c>
      <c r="B30" s="16" t="s">
        <v>3562</v>
      </c>
      <c r="C30" s="28">
        <v>446</v>
      </c>
      <c r="D30" s="25">
        <v>127</v>
      </c>
      <c r="E30" s="106">
        <v>38</v>
      </c>
      <c r="F30" s="25">
        <v>84.8</v>
      </c>
      <c r="G30" s="27">
        <v>26</v>
      </c>
      <c r="H30" s="28">
        <v>11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3542</v>
      </c>
      <c r="T30" s="8" t="s">
        <v>2045</v>
      </c>
      <c r="U30" s="13"/>
      <c r="W30" s="25">
        <f>D30</f>
        <v>127</v>
      </c>
      <c r="X30" s="106">
        <f>E30</f>
        <v>38</v>
      </c>
      <c r="Y30" s="32">
        <f>H30</f>
        <v>11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첫마을2단지퍼스트프라임</v>
      </c>
      <c r="AI30" s="106">
        <f>IF(E30="","",E30)</f>
        <v>38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3561</v>
      </c>
      <c r="B31" s="16" t="s">
        <v>3562</v>
      </c>
      <c r="C31" s="28">
        <v>446</v>
      </c>
      <c r="D31" s="25">
        <v>127.1</v>
      </c>
      <c r="E31" s="106">
        <v>38</v>
      </c>
      <c r="F31" s="25">
        <v>84.9</v>
      </c>
      <c r="G31" s="27">
        <v>26</v>
      </c>
      <c r="H31" s="28">
        <v>68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3542</v>
      </c>
      <c r="T31" s="8" t="s">
        <v>2046</v>
      </c>
      <c r="U31" s="13"/>
      <c r="W31" s="25">
        <f>D31</f>
        <v>127.1</v>
      </c>
      <c r="X31" s="106">
        <f>E31</f>
        <v>38</v>
      </c>
      <c r="Y31" s="32">
        <f>H31</f>
        <v>68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첫마을2단지퍼스트프라임</v>
      </c>
      <c r="AI31" s="106">
        <f>IF(E31="","",E31)</f>
        <v>38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3561</v>
      </c>
      <c r="B32" s="16" t="s">
        <v>3562</v>
      </c>
      <c r="C32" s="28">
        <v>446</v>
      </c>
      <c r="D32" s="25">
        <v>127.2</v>
      </c>
      <c r="E32" s="106">
        <v>38</v>
      </c>
      <c r="F32" s="25">
        <v>85</v>
      </c>
      <c r="G32" s="27">
        <v>26</v>
      </c>
      <c r="H32" s="28">
        <v>12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3542</v>
      </c>
      <c r="T32" s="8" t="s">
        <v>2047</v>
      </c>
      <c r="U32" s="13"/>
      <c r="W32" s="25">
        <f>D32</f>
        <v>127.2</v>
      </c>
      <c r="X32" s="106">
        <f>E32</f>
        <v>38</v>
      </c>
      <c r="Y32" s="32">
        <f>H32</f>
        <v>12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첫마을2단지퍼스트프라임</v>
      </c>
      <c r="AI32" s="106">
        <f>IF(E32="","",E32)</f>
        <v>38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3561</v>
      </c>
      <c r="B33" s="16" t="s">
        <v>3562</v>
      </c>
      <c r="C33" s="28">
        <v>446</v>
      </c>
      <c r="D33" s="25">
        <v>127.1</v>
      </c>
      <c r="E33" s="106">
        <v>38</v>
      </c>
      <c r="F33" s="25">
        <v>84.9</v>
      </c>
      <c r="G33" s="27">
        <v>26</v>
      </c>
      <c r="H33" s="28">
        <v>1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3542</v>
      </c>
      <c r="T33" s="8" t="s">
        <v>2048</v>
      </c>
      <c r="U33" s="13"/>
      <c r="W33" s="25">
        <f>D33</f>
        <v>127.1</v>
      </c>
      <c r="X33" s="106">
        <f>E33</f>
        <v>38</v>
      </c>
      <c r="Y33" s="32">
        <f>H33</f>
        <v>1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첫마을2단지퍼스트프라임</v>
      </c>
      <c r="AI33" s="106">
        <f>IF(E33="","",E33)</f>
        <v>38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한솔동 첫마을5단지푸르지오('12.06.,1240^)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3563</v>
      </c>
      <c r="B35" s="16" t="s">
        <v>3559</v>
      </c>
      <c r="C35" s="28">
        <v>1240</v>
      </c>
      <c r="D35" s="25">
        <v>77.3</v>
      </c>
      <c r="E35" s="106">
        <v>23</v>
      </c>
      <c r="F35" s="25">
        <v>60</v>
      </c>
      <c r="G35" s="27">
        <v>18</v>
      </c>
      <c r="H35" s="28">
        <v>156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3542</v>
      </c>
      <c r="T35" s="8">
        <v>77</v>
      </c>
      <c r="U35" s="13"/>
      <c r="W35" s="25">
        <f>D35</f>
        <v>77.3</v>
      </c>
      <c r="X35" s="106">
        <f>E35</f>
        <v>23</v>
      </c>
      <c r="Y35" s="32">
        <f>H35</f>
        <v>156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첫마을5단지푸르지오</v>
      </c>
      <c r="AI35" s="106">
        <f>IF(E35="","",E35)</f>
        <v>23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3563</v>
      </c>
      <c r="B36" s="16" t="s">
        <v>3559</v>
      </c>
      <c r="C36" s="28">
        <v>1240</v>
      </c>
      <c r="D36" s="25">
        <v>109.1</v>
      </c>
      <c r="E36" s="106">
        <v>33</v>
      </c>
      <c r="F36" s="25">
        <v>84.6</v>
      </c>
      <c r="G36" s="27">
        <v>26</v>
      </c>
      <c r="H36" s="28">
        <v>368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3542</v>
      </c>
      <c r="T36" s="8" t="s">
        <v>135</v>
      </c>
      <c r="U36" s="13"/>
      <c r="W36" s="25">
        <f>D36</f>
        <v>109.1</v>
      </c>
      <c r="X36" s="106">
        <f>E36</f>
        <v>33</v>
      </c>
      <c r="Y36" s="32">
        <f>H36</f>
        <v>368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첫마을5단지푸르지오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3563</v>
      </c>
      <c r="B37" s="16" t="s">
        <v>3559</v>
      </c>
      <c r="C37" s="28">
        <v>1240</v>
      </c>
      <c r="D37" s="25">
        <v>109.2</v>
      </c>
      <c r="E37" s="106">
        <v>33</v>
      </c>
      <c r="F37" s="25">
        <v>84.7</v>
      </c>
      <c r="G37" s="27">
        <v>26</v>
      </c>
      <c r="H37" s="28">
        <v>248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3542</v>
      </c>
      <c r="T37" s="8" t="s">
        <v>201</v>
      </c>
      <c r="U37" s="13"/>
      <c r="W37" s="25">
        <f>D37</f>
        <v>109.2</v>
      </c>
      <c r="X37" s="106">
        <f>E37</f>
        <v>33</v>
      </c>
      <c r="Y37" s="32">
        <f>H37</f>
        <v>248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첫마을5단지푸르지오</v>
      </c>
      <c r="AI37" s="106">
        <f>IF(E37="","",E37)</f>
        <v>33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3563</v>
      </c>
      <c r="B38" s="16" t="s">
        <v>3559</v>
      </c>
      <c r="C38" s="28">
        <v>1240</v>
      </c>
      <c r="D38" s="25">
        <v>130.9</v>
      </c>
      <c r="E38" s="106">
        <v>40</v>
      </c>
      <c r="F38" s="25">
        <v>101.5</v>
      </c>
      <c r="G38" s="27">
        <v>31</v>
      </c>
      <c r="H38" s="28">
        <v>129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3542</v>
      </c>
      <c r="T38" s="8" t="s">
        <v>156</v>
      </c>
      <c r="U38" s="13"/>
      <c r="W38" s="25">
        <f>D38</f>
        <v>130.9</v>
      </c>
      <c r="X38" s="106">
        <f>E38</f>
        <v>40</v>
      </c>
      <c r="Y38" s="32">
        <f>H38</f>
        <v>129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첫마을5단지푸르지오</v>
      </c>
      <c r="AI38" s="106">
        <f>IF(E38="","",E38)</f>
        <v>40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3563</v>
      </c>
      <c r="B39" s="16" t="s">
        <v>3559</v>
      </c>
      <c r="C39" s="28">
        <v>1240</v>
      </c>
      <c r="D39" s="25">
        <v>147.19999999999999</v>
      </c>
      <c r="E39" s="106">
        <v>45</v>
      </c>
      <c r="F39" s="25">
        <v>114.2</v>
      </c>
      <c r="G39" s="27">
        <v>35</v>
      </c>
      <c r="H39" s="28">
        <v>327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3542</v>
      </c>
      <c r="T39" s="8" t="s">
        <v>2053</v>
      </c>
      <c r="U39" s="13"/>
      <c r="W39" s="25">
        <f>D39</f>
        <v>147.19999999999999</v>
      </c>
      <c r="X39" s="106">
        <f>E39</f>
        <v>45</v>
      </c>
      <c r="Y39" s="32">
        <f>H39</f>
        <v>327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첫마을5단지푸르지오</v>
      </c>
      <c r="AI39" s="106">
        <f>IF(E39="","",E39)</f>
        <v>45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3563</v>
      </c>
      <c r="B40" s="16" t="s">
        <v>3559</v>
      </c>
      <c r="C40" s="28">
        <v>1240</v>
      </c>
      <c r="D40" s="25">
        <v>193.2</v>
      </c>
      <c r="E40" s="106">
        <v>58</v>
      </c>
      <c r="F40" s="25">
        <v>149.80000000000001</v>
      </c>
      <c r="G40" s="27">
        <v>45</v>
      </c>
      <c r="H40" s="28">
        <v>12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3542</v>
      </c>
      <c r="T40" s="8" t="s">
        <v>2054</v>
      </c>
      <c r="U40" s="13"/>
      <c r="W40" s="25">
        <f>D40</f>
        <v>193.2</v>
      </c>
      <c r="X40" s="106">
        <f>E40</f>
        <v>58</v>
      </c>
      <c r="Y40" s="32">
        <f>H40</f>
        <v>12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첫마을5단지푸르지오</v>
      </c>
      <c r="AI40" s="106">
        <f>IF(E40="","",E40)</f>
        <v>58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한솔동 첫마을3단지퍼스트프라임('11.11.,901^)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3564</v>
      </c>
      <c r="B42" s="16" t="s">
        <v>3562</v>
      </c>
      <c r="C42" s="28">
        <v>901</v>
      </c>
      <c r="D42" s="25">
        <v>82.9</v>
      </c>
      <c r="E42" s="106">
        <v>25</v>
      </c>
      <c r="F42" s="25">
        <v>59.6</v>
      </c>
      <c r="G42" s="27">
        <v>18</v>
      </c>
      <c r="H42" s="28">
        <v>25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2</v>
      </c>
      <c r="S42" s="113" t="s">
        <v>3542</v>
      </c>
      <c r="T42" s="8" t="s">
        <v>2056</v>
      </c>
      <c r="U42" s="13"/>
      <c r="W42" s="25">
        <f>D42</f>
        <v>82.9</v>
      </c>
      <c r="X42" s="106">
        <f>E42</f>
        <v>25</v>
      </c>
      <c r="Y42" s="32">
        <f>H42</f>
        <v>25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2/2</v>
      </c>
      <c r="AH42" s="36" t="str">
        <f>IF(A42="","",A42)</f>
        <v>첫마을3단지퍼스트프라임</v>
      </c>
      <c r="AI42" s="106">
        <f>IF(E42="","",E42)</f>
        <v>25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3564</v>
      </c>
      <c r="B43" s="16" t="s">
        <v>3562</v>
      </c>
      <c r="C43" s="28">
        <v>901</v>
      </c>
      <c r="D43" s="25">
        <v>83.2</v>
      </c>
      <c r="E43" s="106">
        <v>25</v>
      </c>
      <c r="F43" s="25">
        <v>59.8</v>
      </c>
      <c r="G43" s="27">
        <v>18</v>
      </c>
      <c r="H43" s="28">
        <v>35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2</v>
      </c>
      <c r="R43" s="15">
        <v>2</v>
      </c>
      <c r="S43" s="113" t="s">
        <v>3542</v>
      </c>
      <c r="T43" s="8" t="s">
        <v>1410</v>
      </c>
      <c r="U43" s="13"/>
      <c r="W43" s="25">
        <f>D43</f>
        <v>83.2</v>
      </c>
      <c r="X43" s="106">
        <f>E43</f>
        <v>25</v>
      </c>
      <c r="Y43" s="32">
        <f>H43</f>
        <v>35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2/2</v>
      </c>
      <c r="AH43" s="36" t="str">
        <f>IF(A43="","",A43)</f>
        <v>첫마을3단지퍼스트프라임</v>
      </c>
      <c r="AI43" s="106">
        <f>IF(E43="","",E43)</f>
        <v>25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3564</v>
      </c>
      <c r="B44" s="16" t="s">
        <v>3562</v>
      </c>
      <c r="C44" s="28">
        <v>901</v>
      </c>
      <c r="D44" s="25">
        <v>83.3</v>
      </c>
      <c r="E44" s="106">
        <v>25</v>
      </c>
      <c r="F44" s="25">
        <v>59.9</v>
      </c>
      <c r="G44" s="27">
        <v>18</v>
      </c>
      <c r="H44" s="28">
        <v>25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2</v>
      </c>
      <c r="R44" s="15">
        <v>2</v>
      </c>
      <c r="S44" s="113" t="s">
        <v>64</v>
      </c>
      <c r="T44" s="8" t="s">
        <v>1414</v>
      </c>
      <c r="U44" s="13"/>
      <c r="W44" s="25">
        <f>D44</f>
        <v>83.3</v>
      </c>
      <c r="X44" s="106">
        <f>E44</f>
        <v>25</v>
      </c>
      <c r="Y44" s="32">
        <f>H44</f>
        <v>25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2/2</v>
      </c>
      <c r="AH44" s="36" t="str">
        <f>IF(A44="","",A44)</f>
        <v>첫마을3단지퍼스트프라임</v>
      </c>
      <c r="AI44" s="106">
        <f>IF(E44="","",E44)</f>
        <v>25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3564</v>
      </c>
      <c r="B45" s="16" t="s">
        <v>3562</v>
      </c>
      <c r="C45" s="28">
        <v>901</v>
      </c>
      <c r="D45" s="25">
        <v>118</v>
      </c>
      <c r="E45" s="106">
        <v>36</v>
      </c>
      <c r="F45" s="25">
        <v>84.8</v>
      </c>
      <c r="G45" s="27">
        <v>26</v>
      </c>
      <c r="H45" s="28">
        <v>17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3542</v>
      </c>
      <c r="T45" s="8" t="s">
        <v>2060</v>
      </c>
      <c r="U45" s="13"/>
      <c r="W45" s="25">
        <f>D45</f>
        <v>118</v>
      </c>
      <c r="X45" s="106">
        <f>E45</f>
        <v>36</v>
      </c>
      <c r="Y45" s="32">
        <f>H45</f>
        <v>17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첫마을3단지퍼스트프라임</v>
      </c>
      <c r="AI45" s="106">
        <f>IF(E45="","",E45)</f>
        <v>36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3565</v>
      </c>
      <c r="B46" s="16" t="s">
        <v>3566</v>
      </c>
      <c r="C46" s="28">
        <v>901</v>
      </c>
      <c r="D46" s="25">
        <v>118</v>
      </c>
      <c r="E46" s="106">
        <v>36</v>
      </c>
      <c r="F46" s="25">
        <v>84.8</v>
      </c>
      <c r="G46" s="27">
        <v>26</v>
      </c>
      <c r="H46" s="28">
        <v>10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2061</v>
      </c>
      <c r="U46" s="13"/>
      <c r="W46" s="25">
        <f>D46</f>
        <v>118</v>
      </c>
      <c r="X46" s="106">
        <f>E46</f>
        <v>36</v>
      </c>
      <c r="Y46" s="32">
        <f>H46</f>
        <v>10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첫마을3단지퍼스트프라임</v>
      </c>
      <c r="AI46" s="106">
        <f>IF(E46="","",E46)</f>
        <v>36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3564</v>
      </c>
      <c r="B47" s="16" t="s">
        <v>3562</v>
      </c>
      <c r="C47" s="28">
        <v>901</v>
      </c>
      <c r="D47" s="25">
        <v>117.3</v>
      </c>
      <c r="E47" s="106">
        <v>35</v>
      </c>
      <c r="F47" s="25">
        <v>84.3</v>
      </c>
      <c r="G47" s="27">
        <v>26</v>
      </c>
      <c r="H47" s="28">
        <v>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3542</v>
      </c>
      <c r="T47" s="8">
        <v>117</v>
      </c>
      <c r="U47" s="13"/>
      <c r="W47" s="25">
        <f>D47</f>
        <v>117.3</v>
      </c>
      <c r="X47" s="106">
        <f>E47</f>
        <v>35</v>
      </c>
      <c r="Y47" s="32">
        <f>H47</f>
        <v>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첫마을3단지퍼스트프라임</v>
      </c>
      <c r="AI47" s="106">
        <f>IF(E47="","",E47)</f>
        <v>35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3567</v>
      </c>
      <c r="B48" s="16" t="s">
        <v>3568</v>
      </c>
      <c r="C48" s="28">
        <v>901</v>
      </c>
      <c r="D48" s="25">
        <v>117.8</v>
      </c>
      <c r="E48" s="106">
        <v>36</v>
      </c>
      <c r="F48" s="25">
        <v>84.7</v>
      </c>
      <c r="G48" s="27">
        <v>26</v>
      </c>
      <c r="H48" s="28">
        <v>3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3438</v>
      </c>
      <c r="T48" s="8" t="s">
        <v>2062</v>
      </c>
      <c r="U48" s="13"/>
      <c r="W48" s="25">
        <f>D48</f>
        <v>117.8</v>
      </c>
      <c r="X48" s="106">
        <f>E48</f>
        <v>36</v>
      </c>
      <c r="Y48" s="32">
        <f>H48</f>
        <v>3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첫마을3단지퍼스트프라임</v>
      </c>
      <c r="AI48" s="106">
        <f>IF(E48="","",E48)</f>
        <v>36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3569</v>
      </c>
      <c r="B49" s="16" t="s">
        <v>3570</v>
      </c>
      <c r="C49" s="28">
        <v>901</v>
      </c>
      <c r="D49" s="25">
        <v>117.7</v>
      </c>
      <c r="E49" s="106">
        <v>36</v>
      </c>
      <c r="F49" s="25">
        <v>84.6</v>
      </c>
      <c r="G49" s="27">
        <v>26</v>
      </c>
      <c r="H49" s="28">
        <v>3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3571</v>
      </c>
      <c r="T49" s="8" t="s">
        <v>1302</v>
      </c>
      <c r="U49" s="13"/>
      <c r="W49" s="25">
        <f>D49</f>
        <v>117.7</v>
      </c>
      <c r="X49" s="106">
        <f>E49</f>
        <v>36</v>
      </c>
      <c r="Y49" s="32">
        <f>H49</f>
        <v>3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첫마을3단지퍼스트프라임</v>
      </c>
      <c r="AI49" s="106">
        <f>IF(E49="","",E49)</f>
        <v>36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3565</v>
      </c>
      <c r="B50" s="16" t="s">
        <v>3570</v>
      </c>
      <c r="C50" s="28">
        <v>901</v>
      </c>
      <c r="D50" s="25">
        <v>118.1</v>
      </c>
      <c r="E50" s="106">
        <v>36</v>
      </c>
      <c r="F50" s="25">
        <v>84.9</v>
      </c>
      <c r="G50" s="27">
        <v>26</v>
      </c>
      <c r="H50" s="28">
        <v>121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2375</v>
      </c>
      <c r="T50" s="8" t="s">
        <v>2063</v>
      </c>
      <c r="U50" s="13"/>
      <c r="W50" s="25">
        <f>D50</f>
        <v>118.1</v>
      </c>
      <c r="X50" s="106">
        <f>E50</f>
        <v>36</v>
      </c>
      <c r="Y50" s="32">
        <f>H50</f>
        <v>121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첫마을3단지퍼스트프라임</v>
      </c>
      <c r="AI50" s="106">
        <f>IF(E50="","",E50)</f>
        <v>36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3569</v>
      </c>
      <c r="B51" s="16" t="s">
        <v>3570</v>
      </c>
      <c r="C51" s="28">
        <v>901</v>
      </c>
      <c r="D51" s="25">
        <v>118.1</v>
      </c>
      <c r="E51" s="106">
        <v>36</v>
      </c>
      <c r="F51" s="25">
        <v>84.9</v>
      </c>
      <c r="G51" s="27">
        <v>26</v>
      </c>
      <c r="H51" s="28">
        <v>102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3571</v>
      </c>
      <c r="T51" s="8" t="s">
        <v>1420</v>
      </c>
      <c r="U51" s="13"/>
      <c r="W51" s="25">
        <f>D51</f>
        <v>118.1</v>
      </c>
      <c r="X51" s="106">
        <f>E51</f>
        <v>36</v>
      </c>
      <c r="Y51" s="32">
        <f>H51</f>
        <v>102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첫마을3단지퍼스트프라임</v>
      </c>
      <c r="AI51" s="106">
        <f>IF(E51="","",E51)</f>
        <v>36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3569</v>
      </c>
      <c r="B52" s="16" t="s">
        <v>3570</v>
      </c>
      <c r="C52" s="28">
        <v>901</v>
      </c>
      <c r="D52" s="25">
        <v>118.2</v>
      </c>
      <c r="E52" s="106">
        <v>36</v>
      </c>
      <c r="F52" s="25">
        <v>85</v>
      </c>
      <c r="G52" s="27">
        <v>26</v>
      </c>
      <c r="H52" s="28">
        <v>82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3571</v>
      </c>
      <c r="T52" s="8" t="s">
        <v>2064</v>
      </c>
      <c r="U52" s="13"/>
      <c r="W52" s="25">
        <f>D52</f>
        <v>118.2</v>
      </c>
      <c r="X52" s="106">
        <f>E52</f>
        <v>36</v>
      </c>
      <c r="Y52" s="32">
        <f>H52</f>
        <v>82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첫마을3단지퍼스트프라임</v>
      </c>
      <c r="AI52" s="106">
        <f>IF(E52="","",E52)</f>
        <v>36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3569</v>
      </c>
      <c r="B53" s="16" t="s">
        <v>3570</v>
      </c>
      <c r="C53" s="28">
        <v>901</v>
      </c>
      <c r="D53" s="25">
        <v>118.2</v>
      </c>
      <c r="E53" s="106">
        <v>36</v>
      </c>
      <c r="F53" s="25">
        <v>85</v>
      </c>
      <c r="G53" s="27">
        <v>26</v>
      </c>
      <c r="H53" s="28">
        <v>69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3571</v>
      </c>
      <c r="T53" s="8" t="s">
        <v>2065</v>
      </c>
      <c r="U53" s="13"/>
      <c r="W53" s="25">
        <f>D53</f>
        <v>118.2</v>
      </c>
      <c r="X53" s="106">
        <f>E53</f>
        <v>36</v>
      </c>
      <c r="Y53" s="32">
        <f>H53</f>
        <v>69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첫마을3단지퍼스트프라임</v>
      </c>
      <c r="AI53" s="106">
        <f>IF(E53="","",E53)</f>
        <v>36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3565</v>
      </c>
      <c r="B54" s="16" t="s">
        <v>3570</v>
      </c>
      <c r="C54" s="28">
        <v>901</v>
      </c>
      <c r="D54" s="25">
        <v>118.2</v>
      </c>
      <c r="E54" s="106">
        <v>36</v>
      </c>
      <c r="F54" s="25">
        <v>84.9</v>
      </c>
      <c r="G54" s="27">
        <v>26</v>
      </c>
      <c r="H54" s="28">
        <v>19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3571</v>
      </c>
      <c r="T54" s="8" t="s">
        <v>1421</v>
      </c>
      <c r="U54" s="13"/>
      <c r="W54" s="25">
        <f>D54</f>
        <v>118.2</v>
      </c>
      <c r="X54" s="106">
        <f>E54</f>
        <v>36</v>
      </c>
      <c r="Y54" s="32">
        <f>H54</f>
        <v>19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첫마을3단지퍼스트프라임</v>
      </c>
      <c r="AI54" s="106">
        <f>IF(E54="","",E54)</f>
        <v>36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3569</v>
      </c>
      <c r="B55" s="16" t="s">
        <v>3570</v>
      </c>
      <c r="C55" s="28">
        <v>901</v>
      </c>
      <c r="D55" s="25">
        <v>118.2</v>
      </c>
      <c r="E55" s="106">
        <v>36</v>
      </c>
      <c r="F55" s="25">
        <v>85</v>
      </c>
      <c r="G55" s="27">
        <v>26</v>
      </c>
      <c r="H55" s="28">
        <v>10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3571</v>
      </c>
      <c r="T55" s="8" t="s">
        <v>2066</v>
      </c>
      <c r="U55" s="13"/>
      <c r="W55" s="25">
        <f>D55</f>
        <v>118.2</v>
      </c>
      <c r="X55" s="106">
        <f>E55</f>
        <v>36</v>
      </c>
      <c r="Y55" s="32">
        <f>H55</f>
        <v>10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첫마을3단지퍼스트프라임</v>
      </c>
      <c r="AI55" s="106">
        <f>IF(E55="","",E55)</f>
        <v>36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3572</v>
      </c>
      <c r="B56" s="16" t="s">
        <v>3573</v>
      </c>
      <c r="C56" s="28">
        <v>901</v>
      </c>
      <c r="D56" s="25">
        <v>118</v>
      </c>
      <c r="E56" s="106">
        <v>36</v>
      </c>
      <c r="F56" s="25">
        <v>84.8</v>
      </c>
      <c r="G56" s="27">
        <v>26</v>
      </c>
      <c r="H56" s="28">
        <v>9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64</v>
      </c>
      <c r="T56" s="8" t="s">
        <v>369</v>
      </c>
      <c r="U56" s="13"/>
      <c r="W56" s="25">
        <f>D56</f>
        <v>118</v>
      </c>
      <c r="X56" s="106">
        <f>E56</f>
        <v>36</v>
      </c>
      <c r="Y56" s="32">
        <f>H56</f>
        <v>9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첫마을3단지퍼스트프라임</v>
      </c>
      <c r="AI56" s="106">
        <f>IF(E56="","",E56)</f>
        <v>36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3569</v>
      </c>
      <c r="B57" s="16" t="s">
        <v>3573</v>
      </c>
      <c r="C57" s="28">
        <v>901</v>
      </c>
      <c r="D57" s="25">
        <v>143</v>
      </c>
      <c r="E57" s="106">
        <v>43</v>
      </c>
      <c r="F57" s="25">
        <v>102.8</v>
      </c>
      <c r="G57" s="27">
        <v>31</v>
      </c>
      <c r="H57" s="28">
        <v>77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3571</v>
      </c>
      <c r="T57" s="8" t="s">
        <v>676</v>
      </c>
      <c r="U57" s="13"/>
      <c r="W57" s="25">
        <f>D57</f>
        <v>143</v>
      </c>
      <c r="X57" s="106">
        <f>E57</f>
        <v>43</v>
      </c>
      <c r="Y57" s="32">
        <f>H57</f>
        <v>77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첫마을3단지퍼스트프라임</v>
      </c>
      <c r="AI57" s="106">
        <f>IF(E57="","",E57)</f>
        <v>43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3565</v>
      </c>
      <c r="B58" s="16" t="s">
        <v>3573</v>
      </c>
      <c r="C58" s="28">
        <v>901</v>
      </c>
      <c r="D58" s="25">
        <v>143.1</v>
      </c>
      <c r="E58" s="106">
        <v>43</v>
      </c>
      <c r="F58" s="25">
        <v>102.8</v>
      </c>
      <c r="G58" s="27">
        <v>31</v>
      </c>
      <c r="H58" s="28">
        <v>36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3571</v>
      </c>
      <c r="T58" s="8" t="s">
        <v>2067</v>
      </c>
      <c r="U58" s="13"/>
      <c r="W58" s="25">
        <f>D58</f>
        <v>143.1</v>
      </c>
      <c r="X58" s="106">
        <f>E58</f>
        <v>43</v>
      </c>
      <c r="Y58" s="32">
        <f>H58</f>
        <v>36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첫마을3단지퍼스트프라임</v>
      </c>
      <c r="AI58" s="106">
        <f>IF(E58="","",E58)</f>
        <v>43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3569</v>
      </c>
      <c r="B59" s="16" t="s">
        <v>3570</v>
      </c>
      <c r="C59" s="28">
        <v>901</v>
      </c>
      <c r="D59" s="25">
        <v>143</v>
      </c>
      <c r="E59" s="106">
        <v>43</v>
      </c>
      <c r="F59" s="25">
        <v>102.8</v>
      </c>
      <c r="G59" s="27">
        <v>31</v>
      </c>
      <c r="H59" s="28">
        <v>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3571</v>
      </c>
      <c r="T59" s="8" t="s">
        <v>2068</v>
      </c>
      <c r="U59" s="13"/>
      <c r="W59" s="25">
        <f>D59</f>
        <v>143</v>
      </c>
      <c r="X59" s="106">
        <f>E59</f>
        <v>43</v>
      </c>
      <c r="Y59" s="32">
        <f>H59</f>
        <v>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첫마을3단지퍼스트프라임</v>
      </c>
      <c r="AI59" s="106">
        <f>IF(E59="","",E59)</f>
        <v>43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3565</v>
      </c>
      <c r="B60" s="16" t="s">
        <v>3573</v>
      </c>
      <c r="C60" s="28">
        <v>901</v>
      </c>
      <c r="D60" s="25">
        <v>166.4</v>
      </c>
      <c r="E60" s="106">
        <v>50</v>
      </c>
      <c r="F60" s="25">
        <v>119.6</v>
      </c>
      <c r="G60" s="27">
        <v>36</v>
      </c>
      <c r="H60" s="28">
        <v>95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 t="s">
        <v>2069</v>
      </c>
      <c r="U60" s="13"/>
      <c r="W60" s="25">
        <f>D60</f>
        <v>166.4</v>
      </c>
      <c r="X60" s="106">
        <f>E60</f>
        <v>50</v>
      </c>
      <c r="Y60" s="32">
        <f>H60</f>
        <v>95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첫마을3단지퍼스트프라임</v>
      </c>
      <c r="AI60" s="106">
        <f>IF(E60="","",E60)</f>
        <v>50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3569</v>
      </c>
      <c r="B61" s="16" t="s">
        <v>3570</v>
      </c>
      <c r="C61" s="28">
        <v>901</v>
      </c>
      <c r="D61" s="25">
        <v>166.9</v>
      </c>
      <c r="E61" s="106">
        <v>50</v>
      </c>
      <c r="F61" s="25">
        <v>120</v>
      </c>
      <c r="G61" s="27">
        <v>36</v>
      </c>
      <c r="H61" s="28">
        <v>87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2070</v>
      </c>
      <c r="U61" s="13"/>
      <c r="W61" s="25">
        <f>D61</f>
        <v>166.9</v>
      </c>
      <c r="X61" s="106">
        <f>E61</f>
        <v>50</v>
      </c>
      <c r="Y61" s="32">
        <f>H61</f>
        <v>87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첫마을3단지퍼스트프라임</v>
      </c>
      <c r="AI61" s="106">
        <f>IF(E61="","",E61)</f>
        <v>50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3565</v>
      </c>
      <c r="B62" s="16" t="s">
        <v>3573</v>
      </c>
      <c r="C62" s="28">
        <v>901</v>
      </c>
      <c r="D62" s="25">
        <v>166.7</v>
      </c>
      <c r="E62" s="106">
        <v>50</v>
      </c>
      <c r="F62" s="25">
        <v>119.9</v>
      </c>
      <c r="G62" s="27">
        <v>36</v>
      </c>
      <c r="H62" s="28">
        <v>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2071</v>
      </c>
      <c r="U62" s="13"/>
      <c r="W62" s="25">
        <f>D62</f>
        <v>166.7</v>
      </c>
      <c r="X62" s="106">
        <f>E62</f>
        <v>50</v>
      </c>
      <c r="Y62" s="32">
        <f>H62</f>
        <v>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첫마을3단지퍼스트프라임</v>
      </c>
      <c r="AI62" s="106">
        <f>IF(E62="","",E62)</f>
        <v>50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3565</v>
      </c>
      <c r="B63" s="16" t="s">
        <v>3573</v>
      </c>
      <c r="C63" s="28">
        <v>901</v>
      </c>
      <c r="D63" s="25">
        <v>166.4</v>
      </c>
      <c r="E63" s="106">
        <v>50</v>
      </c>
      <c r="F63" s="25">
        <v>119.6</v>
      </c>
      <c r="G63" s="27">
        <v>36</v>
      </c>
      <c r="H63" s="28">
        <v>3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2072</v>
      </c>
      <c r="U63" s="13"/>
      <c r="W63" s="25">
        <f>D63</f>
        <v>166.4</v>
      </c>
      <c r="X63" s="106">
        <f>E63</f>
        <v>50</v>
      </c>
      <c r="Y63" s="32">
        <f>H63</f>
        <v>3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첫마을3단지퍼스트프라임</v>
      </c>
      <c r="AI63" s="106">
        <f>IF(E63="","",E63)</f>
        <v>50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3565</v>
      </c>
      <c r="B64" s="16" t="s">
        <v>3570</v>
      </c>
      <c r="C64" s="28">
        <v>901</v>
      </c>
      <c r="D64" s="25">
        <v>195.5</v>
      </c>
      <c r="E64" s="106">
        <v>59</v>
      </c>
      <c r="F64" s="25">
        <v>140.6</v>
      </c>
      <c r="G64" s="27">
        <v>43</v>
      </c>
      <c r="H64" s="28">
        <v>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 t="s">
        <v>2073</v>
      </c>
      <c r="U64" s="13"/>
      <c r="W64" s="25">
        <f>D64</f>
        <v>195.5</v>
      </c>
      <c r="X64" s="106">
        <f>E64</f>
        <v>59</v>
      </c>
      <c r="Y64" s="32">
        <f>H64</f>
        <v>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첫마을3단지퍼스트프라임</v>
      </c>
      <c r="AI64" s="106">
        <f>IF(E64="","",E64)</f>
        <v>59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3565</v>
      </c>
      <c r="B65" s="16" t="s">
        <v>3573</v>
      </c>
      <c r="C65" s="28">
        <v>901</v>
      </c>
      <c r="D65" s="25">
        <v>196</v>
      </c>
      <c r="E65" s="106">
        <v>59</v>
      </c>
      <c r="F65" s="25">
        <v>140.9</v>
      </c>
      <c r="G65" s="27">
        <v>43</v>
      </c>
      <c r="H65" s="28">
        <v>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2074</v>
      </c>
      <c r="U65" s="13"/>
      <c r="W65" s="25">
        <f>D65</f>
        <v>196</v>
      </c>
      <c r="X65" s="106">
        <f>E65</f>
        <v>59</v>
      </c>
      <c r="Y65" s="32">
        <f>H65</f>
        <v>4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첫마을3단지퍼스트프라임</v>
      </c>
      <c r="AI65" s="106">
        <f>IF(E65="","",E65)</f>
        <v>59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3565</v>
      </c>
      <c r="B66" s="16" t="s">
        <v>3570</v>
      </c>
      <c r="C66" s="28">
        <v>901</v>
      </c>
      <c r="D66" s="25">
        <v>208.3</v>
      </c>
      <c r="E66" s="106">
        <v>63</v>
      </c>
      <c r="F66" s="25">
        <v>149.69999999999999</v>
      </c>
      <c r="G66" s="27">
        <v>45</v>
      </c>
      <c r="H66" s="28">
        <v>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2075</v>
      </c>
      <c r="U66" s="13"/>
      <c r="W66" s="25">
        <f>D66</f>
        <v>208.3</v>
      </c>
      <c r="X66" s="106">
        <f>E66</f>
        <v>63</v>
      </c>
      <c r="Y66" s="32">
        <f>H66</f>
        <v>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첫마을3단지퍼스트프라임</v>
      </c>
      <c r="AI66" s="106">
        <f>IF(E66="","",E66)</f>
        <v>63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3569</v>
      </c>
      <c r="B67" s="16" t="s">
        <v>3570</v>
      </c>
      <c r="C67" s="28">
        <v>901</v>
      </c>
      <c r="D67" s="25">
        <v>208.4</v>
      </c>
      <c r="E67" s="106">
        <v>63</v>
      </c>
      <c r="F67" s="25">
        <v>149.80000000000001</v>
      </c>
      <c r="G67" s="27">
        <v>45</v>
      </c>
      <c r="H67" s="28">
        <v>4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3571</v>
      </c>
      <c r="T67" s="8" t="s">
        <v>2076</v>
      </c>
      <c r="U67" s="13"/>
      <c r="W67" s="25">
        <f>D67</f>
        <v>208.4</v>
      </c>
      <c r="X67" s="106">
        <f>E67</f>
        <v>63</v>
      </c>
      <c r="Y67" s="32">
        <f>H67</f>
        <v>4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첫마을3단지퍼스트프라임</v>
      </c>
      <c r="AI67" s="106">
        <f>IF(E67="","",E67)</f>
        <v>63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한솔동 첫마을1단지퍼스트프라임('11.11.,895^)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3574</v>
      </c>
      <c r="B69" s="16" t="s">
        <v>3573</v>
      </c>
      <c r="C69" s="28">
        <v>895</v>
      </c>
      <c r="D69" s="25">
        <v>81.8</v>
      </c>
      <c r="E69" s="106">
        <v>25</v>
      </c>
      <c r="F69" s="25">
        <v>59.6</v>
      </c>
      <c r="G69" s="27">
        <v>18</v>
      </c>
      <c r="H69" s="28">
        <v>29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2</v>
      </c>
      <c r="R69" s="15">
        <v>2</v>
      </c>
      <c r="S69" s="113" t="s">
        <v>64</v>
      </c>
      <c r="T69" s="8" t="s">
        <v>2078</v>
      </c>
      <c r="U69" s="13"/>
      <c r="W69" s="25">
        <f>D69</f>
        <v>81.8</v>
      </c>
      <c r="X69" s="106">
        <f>E69</f>
        <v>25</v>
      </c>
      <c r="Y69" s="32">
        <f>H69</f>
        <v>29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2/2</v>
      </c>
      <c r="AH69" s="36" t="str">
        <f>IF(A69="","",A69)</f>
        <v>첫마을1단지퍼스트프라임</v>
      </c>
      <c r="AI69" s="106">
        <f>IF(E69="","",E69)</f>
        <v>25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3575</v>
      </c>
      <c r="B70" s="16" t="s">
        <v>3573</v>
      </c>
      <c r="C70" s="28">
        <v>895</v>
      </c>
      <c r="D70" s="25">
        <v>82.1</v>
      </c>
      <c r="E70" s="106">
        <v>25</v>
      </c>
      <c r="F70" s="25">
        <v>59.8</v>
      </c>
      <c r="G70" s="27">
        <v>18</v>
      </c>
      <c r="H70" s="28">
        <v>64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2</v>
      </c>
      <c r="R70" s="15">
        <v>2</v>
      </c>
      <c r="S70" s="113" t="s">
        <v>64</v>
      </c>
      <c r="T70" s="8" t="s">
        <v>2082</v>
      </c>
      <c r="U70" s="13"/>
      <c r="W70" s="25">
        <f>D70</f>
        <v>82.1</v>
      </c>
      <c r="X70" s="106">
        <f>E70</f>
        <v>25</v>
      </c>
      <c r="Y70" s="32">
        <f>H70</f>
        <v>64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2/2</v>
      </c>
      <c r="AH70" s="36" t="str">
        <f>IF(A70="","",A70)</f>
        <v>첫마을1단지퍼스트프라임</v>
      </c>
      <c r="AI70" s="106">
        <f>IF(E70="","",E70)</f>
        <v>25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3574</v>
      </c>
      <c r="B71" s="16" t="s">
        <v>3570</v>
      </c>
      <c r="C71" s="28">
        <v>895</v>
      </c>
      <c r="D71" s="25">
        <v>82.2</v>
      </c>
      <c r="E71" s="106">
        <v>25</v>
      </c>
      <c r="F71" s="25">
        <v>59.9</v>
      </c>
      <c r="G71" s="27">
        <v>18</v>
      </c>
      <c r="H71" s="28">
        <v>32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2</v>
      </c>
      <c r="R71" s="15">
        <v>2</v>
      </c>
      <c r="S71" s="113" t="s">
        <v>64</v>
      </c>
      <c r="T71" s="8" t="s">
        <v>2083</v>
      </c>
      <c r="U71" s="13"/>
      <c r="W71" s="25">
        <f>D71</f>
        <v>82.2</v>
      </c>
      <c r="X71" s="106">
        <f>E71</f>
        <v>25</v>
      </c>
      <c r="Y71" s="32">
        <f>H71</f>
        <v>32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2/2</v>
      </c>
      <c r="AH71" s="36" t="str">
        <f>IF(A71="","",A71)</f>
        <v>첫마을1단지퍼스트프라임</v>
      </c>
      <c r="AI71" s="106">
        <f>IF(E71="","",E71)</f>
        <v>25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3574</v>
      </c>
      <c r="B72" s="16" t="s">
        <v>3570</v>
      </c>
      <c r="C72" s="28">
        <v>895</v>
      </c>
      <c r="D72" s="25">
        <v>82.1</v>
      </c>
      <c r="E72" s="106">
        <v>25</v>
      </c>
      <c r="F72" s="25">
        <v>59.8</v>
      </c>
      <c r="G72" s="27">
        <v>18</v>
      </c>
      <c r="H72" s="28">
        <v>31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2</v>
      </c>
      <c r="R72" s="15">
        <v>2</v>
      </c>
      <c r="S72" s="113" t="s">
        <v>64</v>
      </c>
      <c r="T72" s="8" t="s">
        <v>985</v>
      </c>
      <c r="U72" s="13"/>
      <c r="W72" s="25">
        <f>D72</f>
        <v>82.1</v>
      </c>
      <c r="X72" s="106">
        <f>E72</f>
        <v>25</v>
      </c>
      <c r="Y72" s="32">
        <f>H72</f>
        <v>31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2/2</v>
      </c>
      <c r="AH72" s="36" t="str">
        <f>IF(A72="","",A72)</f>
        <v>첫마을1단지퍼스트프라임</v>
      </c>
      <c r="AI72" s="106">
        <f>IF(E72="","",E72)</f>
        <v>25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3575</v>
      </c>
      <c r="B73" s="16" t="s">
        <v>3570</v>
      </c>
      <c r="C73" s="28">
        <v>895</v>
      </c>
      <c r="D73" s="25">
        <v>116.6</v>
      </c>
      <c r="E73" s="106">
        <v>35</v>
      </c>
      <c r="F73" s="25">
        <v>84.9</v>
      </c>
      <c r="G73" s="27">
        <v>26</v>
      </c>
      <c r="H73" s="28">
        <v>124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3571</v>
      </c>
      <c r="T73" s="8" t="s">
        <v>2084</v>
      </c>
      <c r="U73" s="13"/>
      <c r="W73" s="25">
        <f>D73</f>
        <v>116.6</v>
      </c>
      <c r="X73" s="106">
        <f>E73</f>
        <v>35</v>
      </c>
      <c r="Y73" s="32">
        <f>H73</f>
        <v>124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첫마을1단지퍼스트프라임</v>
      </c>
      <c r="AI73" s="106">
        <f>IF(E73="","",E73)</f>
        <v>35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3575</v>
      </c>
      <c r="B74" s="16" t="s">
        <v>3570</v>
      </c>
      <c r="C74" s="28">
        <v>895</v>
      </c>
      <c r="D74" s="25">
        <v>116.5</v>
      </c>
      <c r="E74" s="106">
        <v>35</v>
      </c>
      <c r="F74" s="25">
        <v>84.9</v>
      </c>
      <c r="G74" s="27">
        <v>26</v>
      </c>
      <c r="H74" s="28">
        <v>108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3571</v>
      </c>
      <c r="T74" s="8" t="s">
        <v>2085</v>
      </c>
      <c r="U74" s="13"/>
      <c r="W74" s="25">
        <f>D74</f>
        <v>116.5</v>
      </c>
      <c r="X74" s="106">
        <f>E74</f>
        <v>35</v>
      </c>
      <c r="Y74" s="32">
        <f>H74</f>
        <v>108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첫마을1단지퍼스트프라임</v>
      </c>
      <c r="AI74" s="106">
        <f>IF(E74="","",E74)</f>
        <v>35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3575</v>
      </c>
      <c r="B75" s="16" t="s">
        <v>3570</v>
      </c>
      <c r="C75" s="28">
        <v>895</v>
      </c>
      <c r="D75" s="25">
        <v>116.6</v>
      </c>
      <c r="E75" s="106">
        <v>35</v>
      </c>
      <c r="F75" s="25">
        <v>85</v>
      </c>
      <c r="G75" s="27">
        <v>26</v>
      </c>
      <c r="H75" s="28">
        <v>98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3571</v>
      </c>
      <c r="T75" s="8" t="s">
        <v>2086</v>
      </c>
      <c r="U75" s="13"/>
      <c r="W75" s="25">
        <f>D75</f>
        <v>116.6</v>
      </c>
      <c r="X75" s="106">
        <f>E75</f>
        <v>35</v>
      </c>
      <c r="Y75" s="32">
        <f>H75</f>
        <v>98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첫마을1단지퍼스트프라임</v>
      </c>
      <c r="AI75" s="106">
        <f>IF(E75="","",E75)</f>
        <v>35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3575</v>
      </c>
      <c r="B76" s="16" t="s">
        <v>3570</v>
      </c>
      <c r="C76" s="28">
        <v>895</v>
      </c>
      <c r="D76" s="25">
        <v>116.6</v>
      </c>
      <c r="E76" s="106">
        <v>35</v>
      </c>
      <c r="F76" s="25">
        <v>85</v>
      </c>
      <c r="G76" s="27">
        <v>26</v>
      </c>
      <c r="H76" s="28">
        <v>40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 t="s">
        <v>2087</v>
      </c>
      <c r="U76" s="13"/>
      <c r="W76" s="25">
        <f>D76</f>
        <v>116.6</v>
      </c>
      <c r="X76" s="106">
        <f>E76</f>
        <v>35</v>
      </c>
      <c r="Y76" s="32">
        <f>H76</f>
        <v>40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첫마을1단지퍼스트프라임</v>
      </c>
      <c r="AI76" s="106">
        <f>IF(E76="","",E76)</f>
        <v>35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3575</v>
      </c>
      <c r="B77" s="16" t="s">
        <v>3573</v>
      </c>
      <c r="C77" s="28">
        <v>895</v>
      </c>
      <c r="D77" s="25">
        <v>116.7</v>
      </c>
      <c r="E77" s="106">
        <v>35</v>
      </c>
      <c r="F77" s="25">
        <v>85</v>
      </c>
      <c r="G77" s="27">
        <v>26</v>
      </c>
      <c r="H77" s="28">
        <v>16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 t="s">
        <v>2088</v>
      </c>
      <c r="U77" s="13"/>
      <c r="W77" s="25">
        <f>D77</f>
        <v>116.7</v>
      </c>
      <c r="X77" s="106">
        <f>E77</f>
        <v>35</v>
      </c>
      <c r="Y77" s="32">
        <f>H77</f>
        <v>16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첫마을1단지퍼스트프라임</v>
      </c>
      <c r="AI77" s="106">
        <f>IF(E77="","",E77)</f>
        <v>35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3574</v>
      </c>
      <c r="B78" s="16" t="s">
        <v>3573</v>
      </c>
      <c r="C78" s="28">
        <v>895</v>
      </c>
      <c r="D78" s="25">
        <v>116.4</v>
      </c>
      <c r="E78" s="106">
        <v>35</v>
      </c>
      <c r="F78" s="25">
        <v>84.8</v>
      </c>
      <c r="G78" s="27">
        <v>26</v>
      </c>
      <c r="H78" s="28">
        <v>16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64</v>
      </c>
      <c r="T78" s="8" t="s">
        <v>2089</v>
      </c>
      <c r="U78" s="13"/>
      <c r="W78" s="25">
        <f>D78</f>
        <v>116.4</v>
      </c>
      <c r="X78" s="106">
        <f>E78</f>
        <v>35</v>
      </c>
      <c r="Y78" s="32">
        <f>H78</f>
        <v>16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첫마을1단지퍼스트프라임</v>
      </c>
      <c r="AI78" s="106">
        <f>IF(E78="","",E78)</f>
        <v>35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3574</v>
      </c>
      <c r="B79" s="16" t="s">
        <v>3573</v>
      </c>
      <c r="C79" s="28">
        <v>895</v>
      </c>
      <c r="D79" s="25">
        <v>116.6</v>
      </c>
      <c r="E79" s="106">
        <v>35</v>
      </c>
      <c r="F79" s="25">
        <v>85</v>
      </c>
      <c r="G79" s="27">
        <v>26</v>
      </c>
      <c r="H79" s="28">
        <v>11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64</v>
      </c>
      <c r="T79" s="8" t="s">
        <v>2090</v>
      </c>
      <c r="U79" s="13"/>
      <c r="W79" s="25">
        <f>D79</f>
        <v>116.6</v>
      </c>
      <c r="X79" s="106">
        <f>E79</f>
        <v>35</v>
      </c>
      <c r="Y79" s="32">
        <f>H79</f>
        <v>11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첫마을1단지퍼스트프라임</v>
      </c>
      <c r="AI79" s="106">
        <f>IF(E79="","",E79)</f>
        <v>35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3574</v>
      </c>
      <c r="B80" s="16" t="s">
        <v>3573</v>
      </c>
      <c r="C80" s="28">
        <v>895</v>
      </c>
      <c r="D80" s="25">
        <v>116.6</v>
      </c>
      <c r="E80" s="106">
        <v>35</v>
      </c>
      <c r="F80" s="25">
        <v>84.9</v>
      </c>
      <c r="G80" s="27">
        <v>26</v>
      </c>
      <c r="H80" s="28">
        <v>3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759</v>
      </c>
      <c r="U80" s="13"/>
      <c r="W80" s="25">
        <f>D80</f>
        <v>116.6</v>
      </c>
      <c r="X80" s="106">
        <f>E80</f>
        <v>35</v>
      </c>
      <c r="Y80" s="32">
        <f>H80</f>
        <v>3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첫마을1단지퍼스트프라임</v>
      </c>
      <c r="AI80" s="106">
        <f>IF(E80="","",E80)</f>
        <v>35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3574</v>
      </c>
      <c r="B81" s="16" t="s">
        <v>3573</v>
      </c>
      <c r="C81" s="28">
        <v>895</v>
      </c>
      <c r="D81" s="25">
        <v>116.2</v>
      </c>
      <c r="E81" s="106">
        <v>35</v>
      </c>
      <c r="F81" s="25">
        <v>84.7</v>
      </c>
      <c r="G81" s="27">
        <v>26</v>
      </c>
      <c r="H81" s="28">
        <v>3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64</v>
      </c>
      <c r="T81" s="8" t="s">
        <v>1299</v>
      </c>
      <c r="U81" s="13"/>
      <c r="W81" s="25">
        <f>D81</f>
        <v>116.2</v>
      </c>
      <c r="X81" s="106">
        <f>E81</f>
        <v>35</v>
      </c>
      <c r="Y81" s="32">
        <f>H81</f>
        <v>3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첫마을1단지퍼스트프라임</v>
      </c>
      <c r="AI81" s="106">
        <f>IF(E81="","",E81)</f>
        <v>35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3574</v>
      </c>
      <c r="B82" s="16" t="s">
        <v>3573</v>
      </c>
      <c r="C82" s="28">
        <v>895</v>
      </c>
      <c r="D82" s="25">
        <v>116.4</v>
      </c>
      <c r="E82" s="106">
        <v>35</v>
      </c>
      <c r="F82" s="25">
        <v>84.8</v>
      </c>
      <c r="G82" s="27">
        <v>26</v>
      </c>
      <c r="H82" s="28">
        <v>3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64</v>
      </c>
      <c r="T82" s="8" t="s">
        <v>1301</v>
      </c>
      <c r="U82" s="13"/>
      <c r="W82" s="25">
        <f>D82</f>
        <v>116.4</v>
      </c>
      <c r="X82" s="106">
        <f>E82</f>
        <v>35</v>
      </c>
      <c r="Y82" s="32">
        <f>H82</f>
        <v>3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첫마을1단지퍼스트프라임</v>
      </c>
      <c r="AI82" s="106">
        <f>IF(E82="","",E82)</f>
        <v>35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3575</v>
      </c>
      <c r="B83" s="16" t="s">
        <v>3570</v>
      </c>
      <c r="C83" s="28">
        <v>895</v>
      </c>
      <c r="D83" s="25">
        <v>116.2</v>
      </c>
      <c r="E83" s="106">
        <v>35</v>
      </c>
      <c r="F83" s="25">
        <v>84.6</v>
      </c>
      <c r="G83" s="27">
        <v>26</v>
      </c>
      <c r="H83" s="28">
        <v>3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64</v>
      </c>
      <c r="T83" s="8" t="s">
        <v>2091</v>
      </c>
      <c r="U83" s="13"/>
      <c r="W83" s="25">
        <f>D83</f>
        <v>116.2</v>
      </c>
      <c r="X83" s="106">
        <f>E83</f>
        <v>35</v>
      </c>
      <c r="Y83" s="32">
        <f>H83</f>
        <v>3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첫마을1단지퍼스트프라임</v>
      </c>
      <c r="AI83" s="106">
        <f>IF(E83="","",E83)</f>
        <v>35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3576</v>
      </c>
      <c r="B84" s="16" t="s">
        <v>3573</v>
      </c>
      <c r="C84" s="28">
        <v>895</v>
      </c>
      <c r="D84" s="25">
        <v>140.9</v>
      </c>
      <c r="E84" s="106">
        <v>43</v>
      </c>
      <c r="F84" s="25">
        <v>102.6</v>
      </c>
      <c r="G84" s="27">
        <v>31</v>
      </c>
      <c r="H84" s="28">
        <v>72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3577</v>
      </c>
      <c r="T84" s="8" t="s">
        <v>377</v>
      </c>
      <c r="U84" s="13"/>
      <c r="W84" s="25">
        <f>D84</f>
        <v>140.9</v>
      </c>
      <c r="X84" s="106">
        <f>E84</f>
        <v>43</v>
      </c>
      <c r="Y84" s="32">
        <f>H84</f>
        <v>72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첫마을1단지퍼스트프라임</v>
      </c>
      <c r="AI84" s="106">
        <f>IF(E84="","",E84)</f>
        <v>43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3574</v>
      </c>
      <c r="B85" s="16" t="s">
        <v>3573</v>
      </c>
      <c r="C85" s="28">
        <v>895</v>
      </c>
      <c r="D85" s="25">
        <v>141.30000000000001</v>
      </c>
      <c r="E85" s="106">
        <v>43</v>
      </c>
      <c r="F85" s="25">
        <v>103</v>
      </c>
      <c r="G85" s="27">
        <v>31</v>
      </c>
      <c r="H85" s="28">
        <v>7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64</v>
      </c>
      <c r="T85" s="8" t="s">
        <v>2092</v>
      </c>
      <c r="U85" s="13"/>
      <c r="W85" s="25">
        <f>D85</f>
        <v>141.30000000000001</v>
      </c>
      <c r="X85" s="106">
        <f>E85</f>
        <v>43</v>
      </c>
      <c r="Y85" s="32">
        <f>H85</f>
        <v>7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첫마을1단지퍼스트프라임</v>
      </c>
      <c r="AI85" s="106">
        <f>IF(E85="","",E85)</f>
        <v>43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3574</v>
      </c>
      <c r="B86" s="16" t="s">
        <v>3573</v>
      </c>
      <c r="C86" s="28">
        <v>895</v>
      </c>
      <c r="D86" s="25">
        <v>141.1</v>
      </c>
      <c r="E86" s="106">
        <v>43</v>
      </c>
      <c r="F86" s="25">
        <v>102.8</v>
      </c>
      <c r="G86" s="27">
        <v>31</v>
      </c>
      <c r="H86" s="28">
        <v>2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64</v>
      </c>
      <c r="T86" s="8" t="s">
        <v>2093</v>
      </c>
      <c r="U86" s="13"/>
      <c r="W86" s="25">
        <f>D86</f>
        <v>141.1</v>
      </c>
      <c r="X86" s="106">
        <f>E86</f>
        <v>43</v>
      </c>
      <c r="Y86" s="32">
        <f>H86</f>
        <v>2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첫마을1단지퍼스트프라임</v>
      </c>
      <c r="AI86" s="106">
        <f>IF(E86="","",E86)</f>
        <v>43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3574</v>
      </c>
      <c r="B87" s="16" t="s">
        <v>3573</v>
      </c>
      <c r="C87" s="28">
        <v>895</v>
      </c>
      <c r="D87" s="25">
        <v>164.4</v>
      </c>
      <c r="E87" s="106">
        <v>50</v>
      </c>
      <c r="F87" s="25">
        <v>119.8</v>
      </c>
      <c r="G87" s="27">
        <v>36</v>
      </c>
      <c r="H87" s="28">
        <v>84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3577</v>
      </c>
      <c r="T87" s="8" t="s">
        <v>1315</v>
      </c>
      <c r="U87" s="13"/>
      <c r="W87" s="25">
        <f>D87</f>
        <v>164.4</v>
      </c>
      <c r="X87" s="106">
        <f>E87</f>
        <v>50</v>
      </c>
      <c r="Y87" s="32">
        <f>H87</f>
        <v>84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첫마을1단지퍼스트프라임</v>
      </c>
      <c r="AI87" s="106">
        <f>IF(E87="","",E87)</f>
        <v>50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3576</v>
      </c>
      <c r="B88" s="16" t="s">
        <v>3573</v>
      </c>
      <c r="C88" s="28">
        <v>895</v>
      </c>
      <c r="D88" s="25">
        <v>164.5</v>
      </c>
      <c r="E88" s="106">
        <v>50</v>
      </c>
      <c r="F88" s="25">
        <v>119.9</v>
      </c>
      <c r="G88" s="27">
        <v>36</v>
      </c>
      <c r="H88" s="28">
        <v>67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64</v>
      </c>
      <c r="T88" s="8" t="s">
        <v>2094</v>
      </c>
      <c r="U88" s="13"/>
      <c r="W88" s="25">
        <f>D88</f>
        <v>164.5</v>
      </c>
      <c r="X88" s="106">
        <f>E88</f>
        <v>50</v>
      </c>
      <c r="Y88" s="32">
        <f>H88</f>
        <v>67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첫마을1단지퍼스트프라임</v>
      </c>
      <c r="AI88" s="106">
        <f>IF(E88="","",E88)</f>
        <v>50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3574</v>
      </c>
      <c r="B89" s="16" t="s">
        <v>3573</v>
      </c>
      <c r="C89" s="28">
        <v>895</v>
      </c>
      <c r="D89" s="25">
        <v>164.4</v>
      </c>
      <c r="E89" s="106">
        <v>50</v>
      </c>
      <c r="F89" s="25">
        <v>119.8</v>
      </c>
      <c r="G89" s="27">
        <v>36</v>
      </c>
      <c r="H89" s="28">
        <v>65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3577</v>
      </c>
      <c r="T89" s="8" t="s">
        <v>2095</v>
      </c>
      <c r="U89" s="13"/>
      <c r="W89" s="25">
        <f>D89</f>
        <v>164.4</v>
      </c>
      <c r="X89" s="106">
        <f>E89</f>
        <v>50</v>
      </c>
      <c r="Y89" s="32">
        <f>H89</f>
        <v>65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첫마을1단지퍼스트프라임</v>
      </c>
      <c r="AI89" s="106">
        <f>IF(E89="","",E89)</f>
        <v>50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3574</v>
      </c>
      <c r="B90" s="16" t="s">
        <v>3578</v>
      </c>
      <c r="C90" s="28">
        <v>895</v>
      </c>
      <c r="D90" s="25">
        <v>164.2</v>
      </c>
      <c r="E90" s="106">
        <v>50</v>
      </c>
      <c r="F90" s="25">
        <v>119.6</v>
      </c>
      <c r="G90" s="27">
        <v>36</v>
      </c>
      <c r="H90" s="28">
        <v>3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 t="s">
        <v>2096</v>
      </c>
      <c r="U90" s="13"/>
      <c r="W90" s="25">
        <f>D90</f>
        <v>164.2</v>
      </c>
      <c r="X90" s="106">
        <f>E90</f>
        <v>50</v>
      </c>
      <c r="Y90" s="32">
        <f>H90</f>
        <v>3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첫마을1단지퍼스트프라임</v>
      </c>
      <c r="AI90" s="106">
        <f>IF(E90="","",E90)</f>
        <v>50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3574</v>
      </c>
      <c r="B91" s="16" t="s">
        <v>3573</v>
      </c>
      <c r="C91" s="28">
        <v>895</v>
      </c>
      <c r="D91" s="25">
        <v>164.5</v>
      </c>
      <c r="E91" s="106">
        <v>50</v>
      </c>
      <c r="F91" s="25">
        <v>119.9</v>
      </c>
      <c r="G91" s="27">
        <v>36</v>
      </c>
      <c r="H91" s="28">
        <v>2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2097</v>
      </c>
      <c r="U91" s="13"/>
      <c r="W91" s="25">
        <f>D91</f>
        <v>164.5</v>
      </c>
      <c r="X91" s="106">
        <f>E91</f>
        <v>50</v>
      </c>
      <c r="Y91" s="32">
        <f>H91</f>
        <v>2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첫마을1단지퍼스트프라임</v>
      </c>
      <c r="AI91" s="106">
        <f>IF(E91="","",E91)</f>
        <v>50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3576</v>
      </c>
      <c r="B92" s="16" t="s">
        <v>3578</v>
      </c>
      <c r="C92" s="28">
        <v>895</v>
      </c>
      <c r="D92" s="25">
        <v>193.1</v>
      </c>
      <c r="E92" s="106">
        <v>58</v>
      </c>
      <c r="F92" s="25">
        <v>140.69999999999999</v>
      </c>
      <c r="G92" s="27">
        <v>43</v>
      </c>
      <c r="H92" s="28">
        <v>3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3577</v>
      </c>
      <c r="T92" s="8" t="s">
        <v>2054</v>
      </c>
      <c r="U92" s="13"/>
      <c r="W92" s="25">
        <f>D92</f>
        <v>193.1</v>
      </c>
      <c r="X92" s="106">
        <f>E92</f>
        <v>58</v>
      </c>
      <c r="Y92" s="32">
        <f>H92</f>
        <v>3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첫마을1단지퍼스트프라임</v>
      </c>
      <c r="AI92" s="106">
        <f>IF(E92="","",E92)</f>
        <v>58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3574</v>
      </c>
      <c r="B93" s="16" t="s">
        <v>3573</v>
      </c>
      <c r="C93" s="28">
        <v>895</v>
      </c>
      <c r="D93" s="25">
        <v>205.9</v>
      </c>
      <c r="E93" s="106">
        <v>62</v>
      </c>
      <c r="F93" s="25">
        <v>150</v>
      </c>
      <c r="G93" s="27">
        <v>45</v>
      </c>
      <c r="H93" s="28">
        <v>3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3579</v>
      </c>
      <c r="T93" s="8" t="s">
        <v>2098</v>
      </c>
      <c r="U93" s="13"/>
      <c r="W93" s="25">
        <f>D93</f>
        <v>205.9</v>
      </c>
      <c r="X93" s="106">
        <f>E93</f>
        <v>62</v>
      </c>
      <c r="Y93" s="32">
        <f>H93</f>
        <v>3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첫마을1단지퍼스트프라임</v>
      </c>
      <c r="AI93" s="106">
        <f>IF(E93="","",E93)</f>
        <v>62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3574</v>
      </c>
      <c r="B94" s="16" t="s">
        <v>3580</v>
      </c>
      <c r="C94" s="28">
        <v>895</v>
      </c>
      <c r="D94" s="25">
        <v>205.8</v>
      </c>
      <c r="E94" s="106">
        <v>62</v>
      </c>
      <c r="F94" s="25">
        <v>149.9</v>
      </c>
      <c r="G94" s="27">
        <v>45</v>
      </c>
      <c r="H94" s="28">
        <v>3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3579</v>
      </c>
      <c r="T94" s="8" t="s">
        <v>2099</v>
      </c>
      <c r="U94" s="13"/>
      <c r="W94" s="25">
        <f>D94</f>
        <v>205.8</v>
      </c>
      <c r="X94" s="106">
        <f>E94</f>
        <v>62</v>
      </c>
      <c r="Y94" s="32">
        <f>H94</f>
        <v>3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첫마을1단지퍼스트프라임</v>
      </c>
      <c r="AI94" s="106">
        <f>IF(E94="","",E94)</f>
        <v>62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3574</v>
      </c>
      <c r="B95" s="16" t="s">
        <v>3573</v>
      </c>
      <c r="C95" s="28">
        <v>895</v>
      </c>
      <c r="D95" s="25">
        <v>205.3</v>
      </c>
      <c r="E95" s="106">
        <v>62</v>
      </c>
      <c r="F95" s="25">
        <v>149.5</v>
      </c>
      <c r="G95" s="27">
        <v>45</v>
      </c>
      <c r="H95" s="28">
        <v>3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3579</v>
      </c>
      <c r="T95" s="8" t="s">
        <v>2100</v>
      </c>
      <c r="U95" s="13"/>
      <c r="W95" s="25">
        <f>D95</f>
        <v>205.3</v>
      </c>
      <c r="X95" s="106">
        <f>E95</f>
        <v>62</v>
      </c>
      <c r="Y95" s="32">
        <f>H95</f>
        <v>3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첫마을1단지퍼스트프라임</v>
      </c>
      <c r="AI95" s="106">
        <f>IF(E95="","",E95)</f>
        <v>62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9"/>
      <c r="B96" s="113"/>
      <c r="C96" s="10"/>
      <c r="D96" s="13"/>
      <c r="E96" s="20"/>
      <c r="F96" s="26"/>
      <c r="G96" s="13"/>
      <c r="H96" s="13"/>
      <c r="I96" s="13"/>
      <c r="J96" s="13"/>
      <c r="K96" s="13"/>
      <c r="L96" s="13"/>
      <c r="M96" s="13"/>
      <c r="N96" s="13"/>
      <c r="O96" s="29"/>
      <c r="P96" s="29"/>
      <c r="Q96" s="23"/>
      <c r="R96" s="23"/>
      <c r="S96" s="13"/>
      <c r="T96" s="70"/>
      <c r="U96" s="13"/>
      <c r="W96" s="107" t="str">
        <f>$A$4&amp;" "&amp;A97&amp;"("&amp;B97&amp;","&amp;C97&amp;"^)"</f>
        <v>한솔동 첫마을7단지래미안('12.06.,1328^)</v>
      </c>
      <c r="X96" s="108"/>
      <c r="Y96" s="108"/>
      <c r="Z96" s="108"/>
      <c r="AA96" s="108"/>
      <c r="AB96" s="108"/>
      <c r="AC96" s="108"/>
      <c r="AD96" s="108"/>
      <c r="AE96" s="108"/>
      <c r="AF96" s="109"/>
      <c r="AH96" s="36" t="str">
        <f>IF(A96="","",A96)</f>
        <v/>
      </c>
      <c r="AI96" s="37" t="str">
        <f>IF(E96="","",E96)</f>
        <v/>
      </c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</row>
    <row r="97" spans="1:48" x14ac:dyDescent="0.3">
      <c r="A97" s="5" t="s">
        <v>3581</v>
      </c>
      <c r="B97" s="16" t="s">
        <v>3582</v>
      </c>
      <c r="C97" s="28">
        <v>1328</v>
      </c>
      <c r="D97" s="25">
        <v>77.599999999999994</v>
      </c>
      <c r="E97" s="106">
        <v>23</v>
      </c>
      <c r="F97" s="25">
        <v>59.1</v>
      </c>
      <c r="G97" s="27">
        <v>18</v>
      </c>
      <c r="H97" s="28">
        <v>214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1187</v>
      </c>
      <c r="U97" s="13"/>
      <c r="W97" s="25">
        <f>D97</f>
        <v>77.599999999999994</v>
      </c>
      <c r="X97" s="106">
        <f>E97</f>
        <v>23</v>
      </c>
      <c r="Y97" s="32">
        <f>H97</f>
        <v>214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첫마을7단지래미안</v>
      </c>
      <c r="AI97" s="106">
        <f>IF(E97="","",E97)</f>
        <v>23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3581</v>
      </c>
      <c r="B98" s="16" t="s">
        <v>3582</v>
      </c>
      <c r="C98" s="28">
        <v>1328</v>
      </c>
      <c r="D98" s="25">
        <v>110.8</v>
      </c>
      <c r="E98" s="106">
        <v>34</v>
      </c>
      <c r="F98" s="25">
        <v>84.4</v>
      </c>
      <c r="G98" s="27">
        <v>26</v>
      </c>
      <c r="H98" s="28">
        <v>159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188</v>
      </c>
      <c r="U98" s="13"/>
      <c r="W98" s="25">
        <f>D98</f>
        <v>110.8</v>
      </c>
      <c r="X98" s="106">
        <f>E98</f>
        <v>34</v>
      </c>
      <c r="Y98" s="32">
        <f>H98</f>
        <v>159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첫마을7단지래미안</v>
      </c>
      <c r="AI98" s="106">
        <f>IF(E98="","",E98)</f>
        <v>34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3581</v>
      </c>
      <c r="B99" s="16" t="s">
        <v>3582</v>
      </c>
      <c r="C99" s="28">
        <v>1328</v>
      </c>
      <c r="D99" s="25">
        <v>111.3</v>
      </c>
      <c r="E99" s="106">
        <v>34</v>
      </c>
      <c r="F99" s="25">
        <v>84.8</v>
      </c>
      <c r="G99" s="27">
        <v>26</v>
      </c>
      <c r="H99" s="28">
        <v>154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233</v>
      </c>
      <c r="U99" s="13"/>
      <c r="W99" s="25">
        <f>D99</f>
        <v>111.3</v>
      </c>
      <c r="X99" s="106">
        <f>E99</f>
        <v>34</v>
      </c>
      <c r="Y99" s="32">
        <f>H99</f>
        <v>154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첫마을7단지래미안</v>
      </c>
      <c r="AI99" s="106">
        <f>IF(E99="","",E99)</f>
        <v>34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3581</v>
      </c>
      <c r="B100" s="16" t="s">
        <v>3582</v>
      </c>
      <c r="C100" s="28">
        <v>1328</v>
      </c>
      <c r="D100" s="25">
        <v>111.2</v>
      </c>
      <c r="E100" s="106">
        <v>34</v>
      </c>
      <c r="F100" s="25">
        <v>84.7</v>
      </c>
      <c r="G100" s="27">
        <v>26</v>
      </c>
      <c r="H100" s="28">
        <v>51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 t="s">
        <v>153</v>
      </c>
      <c r="U100" s="13"/>
      <c r="W100" s="25">
        <f>D100</f>
        <v>111.2</v>
      </c>
      <c r="X100" s="106">
        <f>E100</f>
        <v>34</v>
      </c>
      <c r="Y100" s="32">
        <f>H100</f>
        <v>51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첫마을7단지래미안</v>
      </c>
      <c r="AI100" s="106">
        <f>IF(E100="","",E100)</f>
        <v>34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3581</v>
      </c>
      <c r="B101" s="16" t="s">
        <v>3582</v>
      </c>
      <c r="C101" s="28">
        <v>1328</v>
      </c>
      <c r="D101" s="25">
        <v>133.80000000000001</v>
      </c>
      <c r="E101" s="106">
        <v>40</v>
      </c>
      <c r="F101" s="25">
        <v>102</v>
      </c>
      <c r="G101" s="27">
        <v>31</v>
      </c>
      <c r="H101" s="28">
        <v>107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3579</v>
      </c>
      <c r="T101" s="8" t="s">
        <v>601</v>
      </c>
      <c r="U101" s="13"/>
      <c r="W101" s="25">
        <f>D101</f>
        <v>133.80000000000001</v>
      </c>
      <c r="X101" s="106">
        <f>E101</f>
        <v>40</v>
      </c>
      <c r="Y101" s="32">
        <f>H101</f>
        <v>107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첫마을7단지래미안</v>
      </c>
      <c r="AI101" s="106">
        <f>IF(E101="","",E101)</f>
        <v>40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3581</v>
      </c>
      <c r="B102" s="16" t="s">
        <v>3582</v>
      </c>
      <c r="C102" s="28">
        <v>1328</v>
      </c>
      <c r="D102" s="25">
        <v>133.19999999999999</v>
      </c>
      <c r="E102" s="106">
        <v>40</v>
      </c>
      <c r="F102" s="25">
        <v>101.5</v>
      </c>
      <c r="G102" s="27">
        <v>31</v>
      </c>
      <c r="H102" s="28">
        <v>103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64</v>
      </c>
      <c r="T102" s="8" t="s">
        <v>600</v>
      </c>
      <c r="U102" s="13"/>
      <c r="W102" s="25">
        <f>D102</f>
        <v>133.19999999999999</v>
      </c>
      <c r="X102" s="106">
        <f>E102</f>
        <v>40</v>
      </c>
      <c r="Y102" s="32">
        <f>H102</f>
        <v>103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첫마을7단지래미안</v>
      </c>
      <c r="AI102" s="106">
        <f>IF(E102="","",E102)</f>
        <v>40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X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3581</v>
      </c>
      <c r="B103" s="16" t="s">
        <v>3582</v>
      </c>
      <c r="C103" s="28">
        <v>1328</v>
      </c>
      <c r="D103" s="25">
        <v>150</v>
      </c>
      <c r="E103" s="106">
        <v>45</v>
      </c>
      <c r="F103" s="25">
        <v>114.2</v>
      </c>
      <c r="G103" s="27">
        <v>35</v>
      </c>
      <c r="H103" s="28">
        <v>3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4</v>
      </c>
      <c r="R103" s="15">
        <v>2</v>
      </c>
      <c r="S103" s="113" t="s">
        <v>64</v>
      </c>
      <c r="T103" s="8" t="s">
        <v>2105</v>
      </c>
      <c r="U103" s="13"/>
      <c r="W103" s="25">
        <f>D103</f>
        <v>150</v>
      </c>
      <c r="X103" s="106">
        <f>E103</f>
        <v>45</v>
      </c>
      <c r="Y103" s="32">
        <f>H103</f>
        <v>3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4/2</v>
      </c>
      <c r="AH103" s="36" t="str">
        <f>IF(A103="","",A103)</f>
        <v>첫마을7단지래미안</v>
      </c>
      <c r="AI103" s="106">
        <f>IF(E103="","",E103)</f>
        <v>45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3581</v>
      </c>
      <c r="B104" s="16" t="s">
        <v>3582</v>
      </c>
      <c r="C104" s="28">
        <v>1328</v>
      </c>
      <c r="D104" s="25">
        <v>150.5</v>
      </c>
      <c r="E104" s="106">
        <v>46</v>
      </c>
      <c r="F104" s="25">
        <v>114.6</v>
      </c>
      <c r="G104" s="27">
        <v>35</v>
      </c>
      <c r="H104" s="28">
        <v>234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4</v>
      </c>
      <c r="R104" s="15">
        <v>2</v>
      </c>
      <c r="S104" s="113" t="s">
        <v>64</v>
      </c>
      <c r="T104" s="8" t="s">
        <v>2106</v>
      </c>
      <c r="U104" s="13"/>
      <c r="W104" s="25">
        <f>D104</f>
        <v>150.5</v>
      </c>
      <c r="X104" s="106">
        <f>E104</f>
        <v>46</v>
      </c>
      <c r="Y104" s="32">
        <f>H104</f>
        <v>234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4/2</v>
      </c>
      <c r="AH104" s="36" t="str">
        <f>IF(A104="","",A104)</f>
        <v>첫마을7단지래미안</v>
      </c>
      <c r="AI104" s="106">
        <f>IF(E104="","",E104)</f>
        <v>46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3583</v>
      </c>
      <c r="B105" s="16" t="s">
        <v>3584</v>
      </c>
      <c r="C105" s="28">
        <v>1328</v>
      </c>
      <c r="D105" s="25">
        <v>150.80000000000001</v>
      </c>
      <c r="E105" s="106">
        <v>46</v>
      </c>
      <c r="F105" s="25">
        <v>114.8</v>
      </c>
      <c r="G105" s="27">
        <v>35</v>
      </c>
      <c r="H105" s="28">
        <v>234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4</v>
      </c>
      <c r="R105" s="15">
        <v>2</v>
      </c>
      <c r="S105" s="113" t="s">
        <v>3579</v>
      </c>
      <c r="T105" s="8" t="s">
        <v>2107</v>
      </c>
      <c r="U105" s="13"/>
      <c r="W105" s="25">
        <f>D105</f>
        <v>150.80000000000001</v>
      </c>
      <c r="X105" s="106">
        <f>E105</f>
        <v>46</v>
      </c>
      <c r="Y105" s="32">
        <f>H105</f>
        <v>234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4/2</v>
      </c>
      <c r="AH105" s="36" t="str">
        <f>IF(A105="","",A105)</f>
        <v>첫마을7단지래미안</v>
      </c>
      <c r="AI105" s="106">
        <f>IF(E105="","",E105)</f>
        <v>46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X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3583</v>
      </c>
      <c r="B106" s="16" t="s">
        <v>3584</v>
      </c>
      <c r="C106" s="28">
        <v>1328</v>
      </c>
      <c r="D106" s="25">
        <v>150.4</v>
      </c>
      <c r="E106" s="106">
        <v>46</v>
      </c>
      <c r="F106" s="25">
        <v>114.6</v>
      </c>
      <c r="G106" s="27">
        <v>35</v>
      </c>
      <c r="H106" s="28">
        <v>44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4</v>
      </c>
      <c r="R106" s="15">
        <v>2</v>
      </c>
      <c r="S106" s="113" t="s">
        <v>3579</v>
      </c>
      <c r="T106" s="8" t="s">
        <v>2108</v>
      </c>
      <c r="U106" s="13"/>
      <c r="W106" s="25">
        <f>D106</f>
        <v>150.4</v>
      </c>
      <c r="X106" s="106">
        <f>E106</f>
        <v>46</v>
      </c>
      <c r="Y106" s="32">
        <f>H106</f>
        <v>44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4/2</v>
      </c>
      <c r="AH106" s="36" t="str">
        <f>IF(A106="","",A106)</f>
        <v>첫마을7단지래미안</v>
      </c>
      <c r="AI106" s="106">
        <f>IF(E106="","",E106)</f>
        <v>46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3583</v>
      </c>
      <c r="B107" s="16" t="s">
        <v>3584</v>
      </c>
      <c r="C107" s="28">
        <v>1328</v>
      </c>
      <c r="D107" s="25">
        <v>150</v>
      </c>
      <c r="E107" s="106">
        <v>45</v>
      </c>
      <c r="F107" s="25">
        <v>114.2</v>
      </c>
      <c r="G107" s="27">
        <v>35</v>
      </c>
      <c r="H107" s="28">
        <v>1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3579</v>
      </c>
      <c r="T107" s="8" t="s">
        <v>2109</v>
      </c>
      <c r="U107" s="13"/>
      <c r="W107" s="25">
        <f>D107</f>
        <v>150</v>
      </c>
      <c r="X107" s="106">
        <f>E107</f>
        <v>45</v>
      </c>
      <c r="Y107" s="32">
        <f>H107</f>
        <v>1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첫마을7단지래미안</v>
      </c>
      <c r="AI107" s="106">
        <f>IF(E107="","",E107)</f>
        <v>45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3583</v>
      </c>
      <c r="B108" s="16" t="s">
        <v>3584</v>
      </c>
      <c r="C108" s="28">
        <v>1328</v>
      </c>
      <c r="D108" s="25">
        <v>196.7</v>
      </c>
      <c r="E108" s="106">
        <v>60</v>
      </c>
      <c r="F108" s="25">
        <v>149.9</v>
      </c>
      <c r="G108" s="27">
        <v>45</v>
      </c>
      <c r="H108" s="28">
        <v>9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4</v>
      </c>
      <c r="R108" s="15">
        <v>2</v>
      </c>
      <c r="S108" s="113" t="s">
        <v>3579</v>
      </c>
      <c r="T108" s="8" t="s">
        <v>2110</v>
      </c>
      <c r="U108" s="13"/>
      <c r="W108" s="25">
        <f>D108</f>
        <v>196.7</v>
      </c>
      <c r="X108" s="106">
        <f>E108</f>
        <v>60</v>
      </c>
      <c r="Y108" s="32">
        <f>H108</f>
        <v>9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4/2</v>
      </c>
      <c r="AH108" s="36" t="str">
        <f>IF(A108="","",A108)</f>
        <v>첫마을7단지래미안</v>
      </c>
      <c r="AI108" s="106">
        <f>IF(E108="","",E108)</f>
        <v>60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3581</v>
      </c>
      <c r="B109" s="16" t="s">
        <v>3582</v>
      </c>
      <c r="C109" s="28">
        <v>1328</v>
      </c>
      <c r="D109" s="25">
        <v>196.6</v>
      </c>
      <c r="E109" s="106">
        <v>59</v>
      </c>
      <c r="F109" s="25">
        <v>149.69999999999999</v>
      </c>
      <c r="G109" s="27">
        <v>45</v>
      </c>
      <c r="H109" s="28">
        <v>9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4</v>
      </c>
      <c r="R109" s="15">
        <v>2</v>
      </c>
      <c r="S109" s="113" t="s">
        <v>3579</v>
      </c>
      <c r="T109" s="8" t="s">
        <v>2074</v>
      </c>
      <c r="U109" s="13"/>
      <c r="W109" s="25">
        <f>D109</f>
        <v>196.6</v>
      </c>
      <c r="X109" s="106">
        <f>E109</f>
        <v>59</v>
      </c>
      <c r="Y109" s="32">
        <f>H109</f>
        <v>9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4/2</v>
      </c>
      <c r="AH109" s="36" t="str">
        <f>IF(A109="","",A109)</f>
        <v>첫마을7단지래미안</v>
      </c>
      <c r="AI109" s="106">
        <f>IF(E109="","",E109)</f>
        <v>59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3581</v>
      </c>
      <c r="B110" s="16" t="s">
        <v>3582</v>
      </c>
      <c r="C110" s="28">
        <v>1328</v>
      </c>
      <c r="D110" s="25">
        <v>196.7</v>
      </c>
      <c r="E110" s="106">
        <v>59</v>
      </c>
      <c r="F110" s="25">
        <v>149.80000000000001</v>
      </c>
      <c r="G110" s="27">
        <v>45</v>
      </c>
      <c r="H110" s="28">
        <v>3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3" t="s">
        <v>64</v>
      </c>
      <c r="T110" s="8" t="s">
        <v>2111</v>
      </c>
      <c r="U110" s="13"/>
      <c r="W110" s="25">
        <f>D110</f>
        <v>196.7</v>
      </c>
      <c r="X110" s="106">
        <f>E110</f>
        <v>59</v>
      </c>
      <c r="Y110" s="32">
        <f>H110</f>
        <v>3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4/2</v>
      </c>
      <c r="AH110" s="36" t="str">
        <f>IF(A110="","",A110)</f>
        <v>첫마을7단지래미안</v>
      </c>
      <c r="AI110" s="106">
        <f>IF(E110="","",E110)</f>
        <v>59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3581</v>
      </c>
      <c r="B111" s="16" t="s">
        <v>3582</v>
      </c>
      <c r="C111" s="28">
        <v>1328</v>
      </c>
      <c r="D111" s="25">
        <v>196.1</v>
      </c>
      <c r="E111" s="106">
        <v>59</v>
      </c>
      <c r="F111" s="25">
        <v>149.4</v>
      </c>
      <c r="G111" s="27">
        <v>45</v>
      </c>
      <c r="H111" s="28">
        <v>3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4</v>
      </c>
      <c r="R111" s="15">
        <v>2</v>
      </c>
      <c r="S111" s="113" t="s">
        <v>64</v>
      </c>
      <c r="T111" s="8" t="s">
        <v>2112</v>
      </c>
      <c r="U111" s="13"/>
      <c r="W111" s="25">
        <f>D111</f>
        <v>196.1</v>
      </c>
      <c r="X111" s="106">
        <f>E111</f>
        <v>59</v>
      </c>
      <c r="Y111" s="32">
        <f>H111</f>
        <v>3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4/2</v>
      </c>
      <c r="AH111" s="36" t="str">
        <f>IF(A111="","",A111)</f>
        <v>첫마을7단지래미안</v>
      </c>
      <c r="AI111" s="106">
        <f>IF(E111="","",E111)</f>
        <v>59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X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</sheetData>
  <mergeCells count="1">
    <mergeCell ref="AJ1:AN1"/>
  </mergeCells>
  <phoneticPr fontId="2" type="noConversion"/>
  <conditionalFormatting sqref="AV4:AV6">
    <cfRule type="expression" dxfId="3253" priority="1931">
      <formula>AV4="X"</formula>
    </cfRule>
    <cfRule type="expression" dxfId="3252" priority="1932">
      <formula>AV4="후보"</formula>
    </cfRule>
  </conditionalFormatting>
  <conditionalFormatting sqref="Z2:Z6">
    <cfRule type="colorScale" priority="19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251" priority="1928" operator="greaterThan">
      <formula>0.9</formula>
    </cfRule>
    <cfRule type="cellIs" dxfId="3250" priority="1929" operator="greaterThan">
      <formula>0.85</formula>
    </cfRule>
  </conditionalFormatting>
  <conditionalFormatting sqref="N1:N2">
    <cfRule type="cellIs" dxfId="3249" priority="1926" operator="greaterThan">
      <formula>0.9</formula>
    </cfRule>
    <cfRule type="cellIs" dxfId="3248" priority="1927" operator="greaterThan">
      <formula>0.85</formula>
    </cfRule>
  </conditionalFormatting>
  <conditionalFormatting sqref="N6">
    <cfRule type="cellIs" dxfId="3247" priority="1924" operator="greaterThan">
      <formula>0.9</formula>
    </cfRule>
    <cfRule type="cellIs" dxfId="3246" priority="1925" operator="greaterThan">
      <formula>0.85</formula>
    </cfRule>
  </conditionalFormatting>
  <conditionalFormatting sqref="E6">
    <cfRule type="expression" dxfId="3245" priority="1920">
      <formula>AND(IF(OR($Q6=1,$Q6=2),1,0),IF($X6&lt;=20,1,0))</formula>
    </cfRule>
    <cfRule type="expression" dxfId="3244" priority="1921">
      <formula>AND(IF($Q6=2,1,0),IF($X6&lt;30,1,0))</formula>
    </cfRule>
    <cfRule type="expression" dxfId="3243" priority="1922">
      <formula>AND(IF($Q6=3,1,0),IF($X6&lt;30,1,0))</formula>
    </cfRule>
    <cfRule type="expression" dxfId="3242" priority="1923">
      <formula>AND(IF($Q6=3,1,IF($Q6=4,1,0)),IF($F6&lt;=85,1,0))</formula>
    </cfRule>
  </conditionalFormatting>
  <conditionalFormatting sqref="X6">
    <cfRule type="expression" dxfId="3241" priority="1916">
      <formula>AND(IF(OR($Q6=1,$Q6=2),1,0),IF($X6&lt;=20,1,0))</formula>
    </cfRule>
    <cfRule type="expression" dxfId="3240" priority="1917">
      <formula>AND(IF($Q6=2,1,0),IF($X6&lt;30,1,0))</formula>
    </cfRule>
    <cfRule type="expression" dxfId="3239" priority="1918">
      <formula>AND(IF($Q6=3,1,0),IF($X6&lt;30,1,0))</formula>
    </cfRule>
    <cfRule type="expression" dxfId="3238" priority="1919">
      <formula>AND(IF($Q6=3,1,IF($Q6=4,1,0)),IF($F6&lt;=85,1,0))</formula>
    </cfRule>
  </conditionalFormatting>
  <conditionalFormatting sqref="AI6">
    <cfRule type="expression" dxfId="3237" priority="1912">
      <formula>AND(IF(OR($Q6=1,$Q6=2),1,0),IF($X6&lt;=20,1,0))</formula>
    </cfRule>
    <cfRule type="expression" dxfId="3236" priority="1913">
      <formula>AND(IF($Q6=2,1,0),IF($X6&lt;30,1,0))</formula>
    </cfRule>
    <cfRule type="expression" dxfId="3235" priority="1914">
      <formula>AND(IF($Q6=3,1,0),IF($X6&lt;30,1,0))</formula>
    </cfRule>
    <cfRule type="expression" dxfId="3234" priority="1915">
      <formula>AND(IF($Q6=3,1,IF($Q6=4,1,0)),IF($F6&lt;=85,1,0))</formula>
    </cfRule>
  </conditionalFormatting>
  <conditionalFormatting sqref="AV7">
    <cfRule type="expression" dxfId="3233" priority="1910">
      <formula>AV7="X"</formula>
    </cfRule>
    <cfRule type="expression" dxfId="3232" priority="1911">
      <formula>AV7="후보"</formula>
    </cfRule>
  </conditionalFormatting>
  <conditionalFormatting sqref="Z7">
    <cfRule type="colorScale" priority="19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231" priority="1907" operator="greaterThan">
      <formula>0.9</formula>
    </cfRule>
    <cfRule type="cellIs" dxfId="3230" priority="1908" operator="greaterThan">
      <formula>0.85</formula>
    </cfRule>
  </conditionalFormatting>
  <conditionalFormatting sqref="N7">
    <cfRule type="cellIs" dxfId="3229" priority="1905" operator="greaterThan">
      <formula>0.9</formula>
    </cfRule>
    <cfRule type="cellIs" dxfId="3228" priority="1906" operator="greaterThan">
      <formula>0.85</formula>
    </cfRule>
  </conditionalFormatting>
  <conditionalFormatting sqref="E7">
    <cfRule type="expression" dxfId="3227" priority="1901">
      <formula>AND(IF(OR($Q7=1,$Q7=2),1,0),IF($X7&lt;=20,1,0))</formula>
    </cfRule>
    <cfRule type="expression" dxfId="3226" priority="1902">
      <formula>AND(IF($Q7=2,1,0),IF($X7&lt;30,1,0))</formula>
    </cfRule>
    <cfRule type="expression" dxfId="3225" priority="1903">
      <formula>AND(IF($Q7=3,1,0),IF($X7&lt;30,1,0))</formula>
    </cfRule>
    <cfRule type="expression" dxfId="3224" priority="1904">
      <formula>AND(IF($Q7=3,1,IF($Q7=4,1,0)),IF($F7&lt;=85,1,0))</formula>
    </cfRule>
  </conditionalFormatting>
  <conditionalFormatting sqref="X7">
    <cfRule type="expression" dxfId="3223" priority="1897">
      <formula>AND(IF(OR($Q7=1,$Q7=2),1,0),IF($X7&lt;=20,1,0))</formula>
    </cfRule>
    <cfRule type="expression" dxfId="3222" priority="1898">
      <formula>AND(IF($Q7=2,1,0),IF($X7&lt;30,1,0))</formula>
    </cfRule>
    <cfRule type="expression" dxfId="3221" priority="1899">
      <formula>AND(IF($Q7=3,1,0),IF($X7&lt;30,1,0))</formula>
    </cfRule>
    <cfRule type="expression" dxfId="3220" priority="1900">
      <formula>AND(IF($Q7=3,1,IF($Q7=4,1,0)),IF($F7&lt;=85,1,0))</formula>
    </cfRule>
  </conditionalFormatting>
  <conditionalFormatting sqref="AI7">
    <cfRule type="expression" dxfId="3219" priority="1893">
      <formula>AND(IF(OR($Q7=1,$Q7=2),1,0),IF($X7&lt;=20,1,0))</formula>
    </cfRule>
    <cfRule type="expression" dxfId="3218" priority="1894">
      <formula>AND(IF($Q7=2,1,0),IF($X7&lt;30,1,0))</formula>
    </cfRule>
    <cfRule type="expression" dxfId="3217" priority="1895">
      <formula>AND(IF($Q7=3,1,0),IF($X7&lt;30,1,0))</formula>
    </cfRule>
    <cfRule type="expression" dxfId="3216" priority="1896">
      <formula>AND(IF($Q7=3,1,IF($Q7=4,1,0)),IF($F7&lt;=85,1,0))</formula>
    </cfRule>
  </conditionalFormatting>
  <conditionalFormatting sqref="AV8">
    <cfRule type="expression" dxfId="3215" priority="1891">
      <formula>AV8="X"</formula>
    </cfRule>
    <cfRule type="expression" dxfId="3214" priority="1892">
      <formula>AV8="후보"</formula>
    </cfRule>
  </conditionalFormatting>
  <conditionalFormatting sqref="Z8">
    <cfRule type="colorScale" priority="18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3213" priority="1888" operator="greaterThan">
      <formula>0.9</formula>
    </cfRule>
    <cfRule type="cellIs" dxfId="3212" priority="1889" operator="greaterThan">
      <formula>0.85</formula>
    </cfRule>
  </conditionalFormatting>
  <conditionalFormatting sqref="AV9">
    <cfRule type="expression" dxfId="3211" priority="1886">
      <formula>AV9="X"</formula>
    </cfRule>
    <cfRule type="expression" dxfId="3210" priority="1887">
      <formula>AV9="후보"</formula>
    </cfRule>
  </conditionalFormatting>
  <conditionalFormatting sqref="Z9">
    <cfRule type="colorScale" priority="18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209" priority="1883" operator="greaterThan">
      <formula>0.9</formula>
    </cfRule>
    <cfRule type="cellIs" dxfId="3208" priority="1884" operator="greaterThan">
      <formula>0.85</formula>
    </cfRule>
  </conditionalFormatting>
  <conditionalFormatting sqref="N9">
    <cfRule type="cellIs" dxfId="3207" priority="1881" operator="greaterThan">
      <formula>0.9</formula>
    </cfRule>
    <cfRule type="cellIs" dxfId="3206" priority="1882" operator="greaterThan">
      <formula>0.85</formula>
    </cfRule>
  </conditionalFormatting>
  <conditionalFormatting sqref="E9">
    <cfRule type="expression" dxfId="3205" priority="1877">
      <formula>AND(IF(OR($Q9=1,$Q9=2),1,0),IF($X9&lt;=20,1,0))</formula>
    </cfRule>
    <cfRule type="expression" dxfId="3204" priority="1878">
      <formula>AND(IF($Q9=2,1,0),IF($X9&lt;30,1,0))</formula>
    </cfRule>
    <cfRule type="expression" dxfId="3203" priority="1879">
      <formula>AND(IF($Q9=3,1,0),IF($X9&lt;30,1,0))</formula>
    </cfRule>
    <cfRule type="expression" dxfId="3202" priority="1880">
      <formula>AND(IF($Q9=3,1,IF($Q9=4,1,0)),IF($F9&lt;=85,1,0))</formula>
    </cfRule>
  </conditionalFormatting>
  <conditionalFormatting sqref="X9">
    <cfRule type="expression" dxfId="3201" priority="1873">
      <formula>AND(IF(OR($Q9=1,$Q9=2),1,0),IF($X9&lt;=20,1,0))</formula>
    </cfRule>
    <cfRule type="expression" dxfId="3200" priority="1874">
      <formula>AND(IF($Q9=2,1,0),IF($X9&lt;30,1,0))</formula>
    </cfRule>
    <cfRule type="expression" dxfId="3199" priority="1875">
      <formula>AND(IF($Q9=3,1,0),IF($X9&lt;30,1,0))</formula>
    </cfRule>
    <cfRule type="expression" dxfId="3198" priority="1876">
      <formula>AND(IF($Q9=3,1,IF($Q9=4,1,0)),IF($F9&lt;=85,1,0))</formula>
    </cfRule>
  </conditionalFormatting>
  <conditionalFormatting sqref="AI9">
    <cfRule type="expression" dxfId="3197" priority="1869">
      <formula>AND(IF(OR($Q9=1,$Q9=2),1,0),IF($X9&lt;=20,1,0))</formula>
    </cfRule>
    <cfRule type="expression" dxfId="3196" priority="1870">
      <formula>AND(IF($Q9=2,1,0),IF($X9&lt;30,1,0))</formula>
    </cfRule>
    <cfRule type="expression" dxfId="3195" priority="1871">
      <formula>AND(IF($Q9=3,1,0),IF($X9&lt;30,1,0))</formula>
    </cfRule>
    <cfRule type="expression" dxfId="3194" priority="1872">
      <formula>AND(IF($Q9=3,1,IF($Q9=4,1,0)),IF($F9&lt;=85,1,0))</formula>
    </cfRule>
  </conditionalFormatting>
  <conditionalFormatting sqref="AV10">
    <cfRule type="expression" dxfId="3193" priority="1867">
      <formula>AV10="X"</formula>
    </cfRule>
    <cfRule type="expression" dxfId="3192" priority="1868">
      <formula>AV10="후보"</formula>
    </cfRule>
  </conditionalFormatting>
  <conditionalFormatting sqref="Z10">
    <cfRule type="colorScale" priority="18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191" priority="1864" operator="greaterThan">
      <formula>0.9</formula>
    </cfRule>
    <cfRule type="cellIs" dxfId="3190" priority="1865" operator="greaterThan">
      <formula>0.85</formula>
    </cfRule>
  </conditionalFormatting>
  <conditionalFormatting sqref="N10">
    <cfRule type="cellIs" dxfId="3189" priority="1862" operator="greaterThan">
      <formula>0.9</formula>
    </cfRule>
    <cfRule type="cellIs" dxfId="3188" priority="1863" operator="greaterThan">
      <formula>0.85</formula>
    </cfRule>
  </conditionalFormatting>
  <conditionalFormatting sqref="E10">
    <cfRule type="expression" dxfId="3187" priority="1858">
      <formula>AND(IF(OR($Q10=1,$Q10=2),1,0),IF($X10&lt;=20,1,0))</formula>
    </cfRule>
    <cfRule type="expression" dxfId="3186" priority="1859">
      <formula>AND(IF($Q10=2,1,0),IF($X10&lt;30,1,0))</formula>
    </cfRule>
    <cfRule type="expression" dxfId="3185" priority="1860">
      <formula>AND(IF($Q10=3,1,0),IF($X10&lt;30,1,0))</formula>
    </cfRule>
    <cfRule type="expression" dxfId="3184" priority="1861">
      <formula>AND(IF($Q10=3,1,IF($Q10=4,1,0)),IF($F10&lt;=85,1,0))</formula>
    </cfRule>
  </conditionalFormatting>
  <conditionalFormatting sqref="X10">
    <cfRule type="expression" dxfId="3183" priority="1854">
      <formula>AND(IF(OR($Q10=1,$Q10=2),1,0),IF($X10&lt;=20,1,0))</formula>
    </cfRule>
    <cfRule type="expression" dxfId="3182" priority="1855">
      <formula>AND(IF($Q10=2,1,0),IF($X10&lt;30,1,0))</formula>
    </cfRule>
    <cfRule type="expression" dxfId="3181" priority="1856">
      <formula>AND(IF($Q10=3,1,0),IF($X10&lt;30,1,0))</formula>
    </cfRule>
    <cfRule type="expression" dxfId="3180" priority="1857">
      <formula>AND(IF($Q10=3,1,IF($Q10=4,1,0)),IF($F10&lt;=85,1,0))</formula>
    </cfRule>
  </conditionalFormatting>
  <conditionalFormatting sqref="AI10">
    <cfRule type="expression" dxfId="3179" priority="1850">
      <formula>AND(IF(OR($Q10=1,$Q10=2),1,0),IF($X10&lt;=20,1,0))</formula>
    </cfRule>
    <cfRule type="expression" dxfId="3178" priority="1851">
      <formula>AND(IF($Q10=2,1,0),IF($X10&lt;30,1,0))</formula>
    </cfRule>
    <cfRule type="expression" dxfId="3177" priority="1852">
      <formula>AND(IF($Q10=3,1,0),IF($X10&lt;30,1,0))</formula>
    </cfRule>
    <cfRule type="expression" dxfId="3176" priority="1853">
      <formula>AND(IF($Q10=3,1,IF($Q10=4,1,0)),IF($F10&lt;=85,1,0))</formula>
    </cfRule>
  </conditionalFormatting>
  <conditionalFormatting sqref="AV11">
    <cfRule type="expression" dxfId="3175" priority="1848">
      <formula>AV11="X"</formula>
    </cfRule>
    <cfRule type="expression" dxfId="3174" priority="1849">
      <formula>AV11="후보"</formula>
    </cfRule>
  </conditionalFormatting>
  <conditionalFormatting sqref="Z11">
    <cfRule type="colorScale" priority="18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173" priority="1845" operator="greaterThan">
      <formula>0.9</formula>
    </cfRule>
    <cfRule type="cellIs" dxfId="3172" priority="1846" operator="greaterThan">
      <formula>0.85</formula>
    </cfRule>
  </conditionalFormatting>
  <conditionalFormatting sqref="N11">
    <cfRule type="cellIs" dxfId="3171" priority="1843" operator="greaterThan">
      <formula>0.9</formula>
    </cfRule>
    <cfRule type="cellIs" dxfId="3170" priority="1844" operator="greaterThan">
      <formula>0.85</formula>
    </cfRule>
  </conditionalFormatting>
  <conditionalFormatting sqref="E11">
    <cfRule type="expression" dxfId="3169" priority="1839">
      <formula>AND(IF(OR($Q11=1,$Q11=2),1,0),IF($X11&lt;=20,1,0))</formula>
    </cfRule>
    <cfRule type="expression" dxfId="3168" priority="1840">
      <formula>AND(IF($Q11=2,1,0),IF($X11&lt;30,1,0))</formula>
    </cfRule>
    <cfRule type="expression" dxfId="3167" priority="1841">
      <formula>AND(IF($Q11=3,1,0),IF($X11&lt;30,1,0))</formula>
    </cfRule>
    <cfRule type="expression" dxfId="3166" priority="1842">
      <formula>AND(IF($Q11=3,1,IF($Q11=4,1,0)),IF($F11&lt;=85,1,0))</formula>
    </cfRule>
  </conditionalFormatting>
  <conditionalFormatting sqref="X11">
    <cfRule type="expression" dxfId="3165" priority="1835">
      <formula>AND(IF(OR($Q11=1,$Q11=2),1,0),IF($X11&lt;=20,1,0))</formula>
    </cfRule>
    <cfRule type="expression" dxfId="3164" priority="1836">
      <formula>AND(IF($Q11=2,1,0),IF($X11&lt;30,1,0))</formula>
    </cfRule>
    <cfRule type="expression" dxfId="3163" priority="1837">
      <formula>AND(IF($Q11=3,1,0),IF($X11&lt;30,1,0))</formula>
    </cfRule>
    <cfRule type="expression" dxfId="3162" priority="1838">
      <formula>AND(IF($Q11=3,1,IF($Q11=4,1,0)),IF($F11&lt;=85,1,0))</formula>
    </cfRule>
  </conditionalFormatting>
  <conditionalFormatting sqref="AI11">
    <cfRule type="expression" dxfId="3161" priority="1831">
      <formula>AND(IF(OR($Q11=1,$Q11=2),1,0),IF($X11&lt;=20,1,0))</formula>
    </cfRule>
    <cfRule type="expression" dxfId="3160" priority="1832">
      <formula>AND(IF($Q11=2,1,0),IF($X11&lt;30,1,0))</formula>
    </cfRule>
    <cfRule type="expression" dxfId="3159" priority="1833">
      <formula>AND(IF($Q11=3,1,0),IF($X11&lt;30,1,0))</formula>
    </cfRule>
    <cfRule type="expression" dxfId="3158" priority="1834">
      <formula>AND(IF($Q11=3,1,IF($Q11=4,1,0)),IF($F11&lt;=85,1,0))</formula>
    </cfRule>
  </conditionalFormatting>
  <conditionalFormatting sqref="AV12">
    <cfRule type="expression" dxfId="3157" priority="1829">
      <formula>AV12="X"</formula>
    </cfRule>
    <cfRule type="expression" dxfId="3156" priority="1830">
      <formula>AV12="후보"</formula>
    </cfRule>
  </conditionalFormatting>
  <conditionalFormatting sqref="Z12">
    <cfRule type="colorScale" priority="18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155" priority="1826" operator="greaterThan">
      <formula>0.9</formula>
    </cfRule>
    <cfRule type="cellIs" dxfId="3154" priority="1827" operator="greaterThan">
      <formula>0.85</formula>
    </cfRule>
  </conditionalFormatting>
  <conditionalFormatting sqref="N12">
    <cfRule type="cellIs" dxfId="3153" priority="1824" operator="greaterThan">
      <formula>0.9</formula>
    </cfRule>
    <cfRule type="cellIs" dxfId="3152" priority="1825" operator="greaterThan">
      <formula>0.85</formula>
    </cfRule>
  </conditionalFormatting>
  <conditionalFormatting sqref="E12">
    <cfRule type="expression" dxfId="3151" priority="1820">
      <formula>AND(IF(OR($Q12=1,$Q12=2),1,0),IF($X12&lt;=20,1,0))</formula>
    </cfRule>
    <cfRule type="expression" dxfId="3150" priority="1821">
      <formula>AND(IF($Q12=2,1,0),IF($X12&lt;30,1,0))</formula>
    </cfRule>
    <cfRule type="expression" dxfId="3149" priority="1822">
      <formula>AND(IF($Q12=3,1,0),IF($X12&lt;30,1,0))</formula>
    </cfRule>
    <cfRule type="expression" dxfId="3148" priority="1823">
      <formula>AND(IF($Q12=3,1,IF($Q12=4,1,0)),IF($F12&lt;=85,1,0))</formula>
    </cfRule>
  </conditionalFormatting>
  <conditionalFormatting sqref="X12">
    <cfRule type="expression" dxfId="3147" priority="1816">
      <formula>AND(IF(OR($Q12=1,$Q12=2),1,0),IF($X12&lt;=20,1,0))</formula>
    </cfRule>
    <cfRule type="expression" dxfId="3146" priority="1817">
      <formula>AND(IF($Q12=2,1,0),IF($X12&lt;30,1,0))</formula>
    </cfRule>
    <cfRule type="expression" dxfId="3145" priority="1818">
      <formula>AND(IF($Q12=3,1,0),IF($X12&lt;30,1,0))</formula>
    </cfRule>
    <cfRule type="expression" dxfId="3144" priority="1819">
      <formula>AND(IF($Q12=3,1,IF($Q12=4,1,0)),IF($F12&lt;=85,1,0))</formula>
    </cfRule>
  </conditionalFormatting>
  <conditionalFormatting sqref="AI12">
    <cfRule type="expression" dxfId="3143" priority="1812">
      <formula>AND(IF(OR($Q12=1,$Q12=2),1,0),IF($X12&lt;=20,1,0))</formula>
    </cfRule>
    <cfRule type="expression" dxfId="3142" priority="1813">
      <formula>AND(IF($Q12=2,1,0),IF($X12&lt;30,1,0))</formula>
    </cfRule>
    <cfRule type="expression" dxfId="3141" priority="1814">
      <formula>AND(IF($Q12=3,1,0),IF($X12&lt;30,1,0))</formula>
    </cfRule>
    <cfRule type="expression" dxfId="3140" priority="1815">
      <formula>AND(IF($Q12=3,1,IF($Q12=4,1,0)),IF($F12&lt;=85,1,0))</formula>
    </cfRule>
  </conditionalFormatting>
  <conditionalFormatting sqref="AV13">
    <cfRule type="expression" dxfId="3139" priority="1810">
      <formula>AV13="X"</formula>
    </cfRule>
    <cfRule type="expression" dxfId="3138" priority="1811">
      <formula>AV13="후보"</formula>
    </cfRule>
  </conditionalFormatting>
  <conditionalFormatting sqref="Z13">
    <cfRule type="colorScale" priority="18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3137" priority="1807" operator="greaterThan">
      <formula>0.9</formula>
    </cfRule>
    <cfRule type="cellIs" dxfId="3136" priority="1808" operator="greaterThan">
      <formula>0.85</formula>
    </cfRule>
  </conditionalFormatting>
  <conditionalFormatting sqref="N13">
    <cfRule type="cellIs" dxfId="3135" priority="1805" operator="greaterThan">
      <formula>0.9</formula>
    </cfRule>
    <cfRule type="cellIs" dxfId="3134" priority="1806" operator="greaterThan">
      <formula>0.85</formula>
    </cfRule>
  </conditionalFormatting>
  <conditionalFormatting sqref="E13">
    <cfRule type="expression" dxfId="3133" priority="1801">
      <formula>AND(IF(OR($Q13=1,$Q13=2),1,0),IF($X13&lt;=20,1,0))</formula>
    </cfRule>
    <cfRule type="expression" dxfId="3132" priority="1802">
      <formula>AND(IF($Q13=2,1,0),IF($X13&lt;30,1,0))</formula>
    </cfRule>
    <cfRule type="expression" dxfId="3131" priority="1803">
      <formula>AND(IF($Q13=3,1,0),IF($X13&lt;30,1,0))</formula>
    </cfRule>
    <cfRule type="expression" dxfId="3130" priority="1804">
      <formula>AND(IF($Q13=3,1,IF($Q13=4,1,0)),IF($F13&lt;=85,1,0))</formula>
    </cfRule>
  </conditionalFormatting>
  <conditionalFormatting sqref="X13">
    <cfRule type="expression" dxfId="3129" priority="1797">
      <formula>AND(IF(OR($Q13=1,$Q13=2),1,0),IF($X13&lt;=20,1,0))</formula>
    </cfRule>
    <cfRule type="expression" dxfId="3128" priority="1798">
      <formula>AND(IF($Q13=2,1,0),IF($X13&lt;30,1,0))</formula>
    </cfRule>
    <cfRule type="expression" dxfId="3127" priority="1799">
      <formula>AND(IF($Q13=3,1,0),IF($X13&lt;30,1,0))</formula>
    </cfRule>
    <cfRule type="expression" dxfId="3126" priority="1800">
      <formula>AND(IF($Q13=3,1,IF($Q13=4,1,0)),IF($F13&lt;=85,1,0))</formula>
    </cfRule>
  </conditionalFormatting>
  <conditionalFormatting sqref="AI13">
    <cfRule type="expression" dxfId="3125" priority="1793">
      <formula>AND(IF(OR($Q13=1,$Q13=2),1,0),IF($X13&lt;=20,1,0))</formula>
    </cfRule>
    <cfRule type="expression" dxfId="3124" priority="1794">
      <formula>AND(IF($Q13=2,1,0),IF($X13&lt;30,1,0))</formula>
    </cfRule>
    <cfRule type="expression" dxfId="3123" priority="1795">
      <formula>AND(IF($Q13=3,1,0),IF($X13&lt;30,1,0))</formula>
    </cfRule>
    <cfRule type="expression" dxfId="3122" priority="1796">
      <formula>AND(IF($Q13=3,1,IF($Q13=4,1,0)),IF($F13&lt;=85,1,0))</formula>
    </cfRule>
  </conditionalFormatting>
  <conditionalFormatting sqref="AV14">
    <cfRule type="expression" dxfId="3121" priority="1791">
      <formula>AV14="X"</formula>
    </cfRule>
    <cfRule type="expression" dxfId="3120" priority="1792">
      <formula>AV14="후보"</formula>
    </cfRule>
  </conditionalFormatting>
  <conditionalFormatting sqref="Z14">
    <cfRule type="colorScale" priority="17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3119" priority="1788" operator="greaterThan">
      <formula>0.9</formula>
    </cfRule>
    <cfRule type="cellIs" dxfId="3118" priority="1789" operator="greaterThan">
      <formula>0.85</formula>
    </cfRule>
  </conditionalFormatting>
  <conditionalFormatting sqref="N14">
    <cfRule type="cellIs" dxfId="3117" priority="1786" operator="greaterThan">
      <formula>0.9</formula>
    </cfRule>
    <cfRule type="cellIs" dxfId="3116" priority="1787" operator="greaterThan">
      <formula>0.85</formula>
    </cfRule>
  </conditionalFormatting>
  <conditionalFormatting sqref="E14">
    <cfRule type="expression" dxfId="3115" priority="1782">
      <formula>AND(IF(OR($Q14=1,$Q14=2),1,0),IF($X14&lt;=20,1,0))</formula>
    </cfRule>
    <cfRule type="expression" dxfId="3114" priority="1783">
      <formula>AND(IF($Q14=2,1,0),IF($X14&lt;30,1,0))</formula>
    </cfRule>
    <cfRule type="expression" dxfId="3113" priority="1784">
      <formula>AND(IF($Q14=3,1,0),IF($X14&lt;30,1,0))</formula>
    </cfRule>
    <cfRule type="expression" dxfId="3112" priority="1785">
      <formula>AND(IF($Q14=3,1,IF($Q14=4,1,0)),IF($F14&lt;=85,1,0))</formula>
    </cfRule>
  </conditionalFormatting>
  <conditionalFormatting sqref="X14">
    <cfRule type="expression" dxfId="3111" priority="1778">
      <formula>AND(IF(OR($Q14=1,$Q14=2),1,0),IF($X14&lt;=20,1,0))</formula>
    </cfRule>
    <cfRule type="expression" dxfId="3110" priority="1779">
      <formula>AND(IF($Q14=2,1,0),IF($X14&lt;30,1,0))</formula>
    </cfRule>
    <cfRule type="expression" dxfId="3109" priority="1780">
      <formula>AND(IF($Q14=3,1,0),IF($X14&lt;30,1,0))</formula>
    </cfRule>
    <cfRule type="expression" dxfId="3108" priority="1781">
      <formula>AND(IF($Q14=3,1,IF($Q14=4,1,0)),IF($F14&lt;=85,1,0))</formula>
    </cfRule>
  </conditionalFormatting>
  <conditionalFormatting sqref="AI14">
    <cfRule type="expression" dxfId="3107" priority="1774">
      <formula>AND(IF(OR($Q14=1,$Q14=2),1,0),IF($X14&lt;=20,1,0))</formula>
    </cfRule>
    <cfRule type="expression" dxfId="3106" priority="1775">
      <formula>AND(IF($Q14=2,1,0),IF($X14&lt;30,1,0))</formula>
    </cfRule>
    <cfRule type="expression" dxfId="3105" priority="1776">
      <formula>AND(IF($Q14=3,1,0),IF($X14&lt;30,1,0))</formula>
    </cfRule>
    <cfRule type="expression" dxfId="3104" priority="1777">
      <formula>AND(IF($Q14=3,1,IF($Q14=4,1,0)),IF($F14&lt;=85,1,0))</formula>
    </cfRule>
  </conditionalFormatting>
  <conditionalFormatting sqref="AV15">
    <cfRule type="expression" dxfId="3103" priority="1772">
      <formula>AV15="X"</formula>
    </cfRule>
    <cfRule type="expression" dxfId="3102" priority="1773">
      <formula>AV15="후보"</formula>
    </cfRule>
  </conditionalFormatting>
  <conditionalFormatting sqref="Z15">
    <cfRule type="colorScale" priority="17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3101" priority="1769" operator="greaterThan">
      <formula>0.9</formula>
    </cfRule>
    <cfRule type="cellIs" dxfId="3100" priority="1770" operator="greaterThan">
      <formula>0.85</formula>
    </cfRule>
  </conditionalFormatting>
  <conditionalFormatting sqref="N15">
    <cfRule type="cellIs" dxfId="3099" priority="1767" operator="greaterThan">
      <formula>0.9</formula>
    </cfRule>
    <cfRule type="cellIs" dxfId="3098" priority="1768" operator="greaterThan">
      <formula>0.85</formula>
    </cfRule>
  </conditionalFormatting>
  <conditionalFormatting sqref="E15">
    <cfRule type="expression" dxfId="3097" priority="1763">
      <formula>AND(IF(OR($Q15=1,$Q15=2),1,0),IF($X15&lt;=20,1,0))</formula>
    </cfRule>
    <cfRule type="expression" dxfId="3096" priority="1764">
      <formula>AND(IF($Q15=2,1,0),IF($X15&lt;30,1,0))</formula>
    </cfRule>
    <cfRule type="expression" dxfId="3095" priority="1765">
      <formula>AND(IF($Q15=3,1,0),IF($X15&lt;30,1,0))</formula>
    </cfRule>
    <cfRule type="expression" dxfId="3094" priority="1766">
      <formula>AND(IF($Q15=3,1,IF($Q15=4,1,0)),IF($F15&lt;=85,1,0))</formula>
    </cfRule>
  </conditionalFormatting>
  <conditionalFormatting sqref="X15">
    <cfRule type="expression" dxfId="3093" priority="1759">
      <formula>AND(IF(OR($Q15=1,$Q15=2),1,0),IF($X15&lt;=20,1,0))</formula>
    </cfRule>
    <cfRule type="expression" dxfId="3092" priority="1760">
      <formula>AND(IF($Q15=2,1,0),IF($X15&lt;30,1,0))</formula>
    </cfRule>
    <cfRule type="expression" dxfId="3091" priority="1761">
      <formula>AND(IF($Q15=3,1,0),IF($X15&lt;30,1,0))</formula>
    </cfRule>
    <cfRule type="expression" dxfId="3090" priority="1762">
      <formula>AND(IF($Q15=3,1,IF($Q15=4,1,0)),IF($F15&lt;=85,1,0))</formula>
    </cfRule>
  </conditionalFormatting>
  <conditionalFormatting sqref="AI15">
    <cfRule type="expression" dxfId="3089" priority="1755">
      <formula>AND(IF(OR($Q15=1,$Q15=2),1,0),IF($X15&lt;=20,1,0))</formula>
    </cfRule>
    <cfRule type="expression" dxfId="3088" priority="1756">
      <formula>AND(IF($Q15=2,1,0),IF($X15&lt;30,1,0))</formula>
    </cfRule>
    <cfRule type="expression" dxfId="3087" priority="1757">
      <formula>AND(IF($Q15=3,1,0),IF($X15&lt;30,1,0))</formula>
    </cfRule>
    <cfRule type="expression" dxfId="3086" priority="1758">
      <formula>AND(IF($Q15=3,1,IF($Q15=4,1,0)),IF($F15&lt;=85,1,0))</formula>
    </cfRule>
  </conditionalFormatting>
  <conditionalFormatting sqref="AV16">
    <cfRule type="expression" dxfId="3085" priority="1753">
      <formula>AV16="X"</formula>
    </cfRule>
    <cfRule type="expression" dxfId="3084" priority="1754">
      <formula>AV16="후보"</formula>
    </cfRule>
  </conditionalFormatting>
  <conditionalFormatting sqref="Z16">
    <cfRule type="colorScale" priority="17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3083" priority="1750" operator="greaterThan">
      <formula>0.9</formula>
    </cfRule>
    <cfRule type="cellIs" dxfId="3082" priority="1751" operator="greaterThan">
      <formula>0.85</formula>
    </cfRule>
  </conditionalFormatting>
  <conditionalFormatting sqref="N16">
    <cfRule type="cellIs" dxfId="3081" priority="1748" operator="greaterThan">
      <formula>0.9</formula>
    </cfRule>
    <cfRule type="cellIs" dxfId="3080" priority="1749" operator="greaterThan">
      <formula>0.85</formula>
    </cfRule>
  </conditionalFormatting>
  <conditionalFormatting sqref="E16">
    <cfRule type="expression" dxfId="3079" priority="1744">
      <formula>AND(IF(OR($Q16=1,$Q16=2),1,0),IF($X16&lt;=20,1,0))</formula>
    </cfRule>
    <cfRule type="expression" dxfId="3078" priority="1745">
      <formula>AND(IF($Q16=2,1,0),IF($X16&lt;30,1,0))</formula>
    </cfRule>
    <cfRule type="expression" dxfId="3077" priority="1746">
      <formula>AND(IF($Q16=3,1,0),IF($X16&lt;30,1,0))</formula>
    </cfRule>
    <cfRule type="expression" dxfId="3076" priority="1747">
      <formula>AND(IF($Q16=3,1,IF($Q16=4,1,0)),IF($F16&lt;=85,1,0))</formula>
    </cfRule>
  </conditionalFormatting>
  <conditionalFormatting sqref="X16">
    <cfRule type="expression" dxfId="3075" priority="1740">
      <formula>AND(IF(OR($Q16=1,$Q16=2),1,0),IF($X16&lt;=20,1,0))</formula>
    </cfRule>
    <cfRule type="expression" dxfId="3074" priority="1741">
      <formula>AND(IF($Q16=2,1,0),IF($X16&lt;30,1,0))</formula>
    </cfRule>
    <cfRule type="expression" dxfId="3073" priority="1742">
      <formula>AND(IF($Q16=3,1,0),IF($X16&lt;30,1,0))</formula>
    </cfRule>
    <cfRule type="expression" dxfId="3072" priority="1743">
      <formula>AND(IF($Q16=3,1,IF($Q16=4,1,0)),IF($F16&lt;=85,1,0))</formula>
    </cfRule>
  </conditionalFormatting>
  <conditionalFormatting sqref="AI16">
    <cfRule type="expression" dxfId="3071" priority="1736">
      <formula>AND(IF(OR($Q16=1,$Q16=2),1,0),IF($X16&lt;=20,1,0))</formula>
    </cfRule>
    <cfRule type="expression" dxfId="3070" priority="1737">
      <formula>AND(IF($Q16=2,1,0),IF($X16&lt;30,1,0))</formula>
    </cfRule>
    <cfRule type="expression" dxfId="3069" priority="1738">
      <formula>AND(IF($Q16=3,1,0),IF($X16&lt;30,1,0))</formula>
    </cfRule>
    <cfRule type="expression" dxfId="3068" priority="1739">
      <formula>AND(IF($Q16=3,1,IF($Q16=4,1,0)),IF($F16&lt;=85,1,0))</formula>
    </cfRule>
  </conditionalFormatting>
  <conditionalFormatting sqref="AV17">
    <cfRule type="expression" dxfId="3067" priority="1734">
      <formula>AV17="X"</formula>
    </cfRule>
    <cfRule type="expression" dxfId="3066" priority="1735">
      <formula>AV17="후보"</formula>
    </cfRule>
  </conditionalFormatting>
  <conditionalFormatting sqref="Z17">
    <cfRule type="colorScale" priority="1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3065" priority="1731" operator="greaterThan">
      <formula>0.9</formula>
    </cfRule>
    <cfRule type="cellIs" dxfId="3064" priority="1732" operator="greaterThan">
      <formula>0.85</formula>
    </cfRule>
  </conditionalFormatting>
  <conditionalFormatting sqref="N17">
    <cfRule type="cellIs" dxfId="3063" priority="1729" operator="greaterThan">
      <formula>0.9</formula>
    </cfRule>
    <cfRule type="cellIs" dxfId="3062" priority="1730" operator="greaterThan">
      <formula>0.85</formula>
    </cfRule>
  </conditionalFormatting>
  <conditionalFormatting sqref="E17">
    <cfRule type="expression" dxfId="3061" priority="1725">
      <formula>AND(IF(OR($Q17=1,$Q17=2),1,0),IF($X17&lt;=20,1,0))</formula>
    </cfRule>
    <cfRule type="expression" dxfId="3060" priority="1726">
      <formula>AND(IF($Q17=2,1,0),IF($X17&lt;30,1,0))</formula>
    </cfRule>
    <cfRule type="expression" dxfId="3059" priority="1727">
      <formula>AND(IF($Q17=3,1,0),IF($X17&lt;30,1,0))</formula>
    </cfRule>
    <cfRule type="expression" dxfId="3058" priority="1728">
      <formula>AND(IF($Q17=3,1,IF($Q17=4,1,0)),IF($F17&lt;=85,1,0))</formula>
    </cfRule>
  </conditionalFormatting>
  <conditionalFormatting sqref="X17">
    <cfRule type="expression" dxfId="3057" priority="1721">
      <formula>AND(IF(OR($Q17=1,$Q17=2),1,0),IF($X17&lt;=20,1,0))</formula>
    </cfRule>
    <cfRule type="expression" dxfId="3056" priority="1722">
      <formula>AND(IF($Q17=2,1,0),IF($X17&lt;30,1,0))</formula>
    </cfRule>
    <cfRule type="expression" dxfId="3055" priority="1723">
      <formula>AND(IF($Q17=3,1,0),IF($X17&lt;30,1,0))</formula>
    </cfRule>
    <cfRule type="expression" dxfId="3054" priority="1724">
      <formula>AND(IF($Q17=3,1,IF($Q17=4,1,0)),IF($F17&lt;=85,1,0))</formula>
    </cfRule>
  </conditionalFormatting>
  <conditionalFormatting sqref="AI17">
    <cfRule type="expression" dxfId="3053" priority="1717">
      <formula>AND(IF(OR($Q17=1,$Q17=2),1,0),IF($X17&lt;=20,1,0))</formula>
    </cfRule>
    <cfRule type="expression" dxfId="3052" priority="1718">
      <formula>AND(IF($Q17=2,1,0),IF($X17&lt;30,1,0))</formula>
    </cfRule>
    <cfRule type="expression" dxfId="3051" priority="1719">
      <formula>AND(IF($Q17=3,1,0),IF($X17&lt;30,1,0))</formula>
    </cfRule>
    <cfRule type="expression" dxfId="3050" priority="1720">
      <formula>AND(IF($Q17=3,1,IF($Q17=4,1,0)),IF($F17&lt;=85,1,0))</formula>
    </cfRule>
  </conditionalFormatting>
  <conditionalFormatting sqref="AV18">
    <cfRule type="expression" dxfId="3049" priority="1715">
      <formula>AV18="X"</formula>
    </cfRule>
    <cfRule type="expression" dxfId="3048" priority="1716">
      <formula>AV18="후보"</formula>
    </cfRule>
  </conditionalFormatting>
  <conditionalFormatting sqref="Z18">
    <cfRule type="colorScale" priority="17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3047" priority="1712" operator="greaterThan">
      <formula>0.9</formula>
    </cfRule>
    <cfRule type="cellIs" dxfId="3046" priority="1713" operator="greaterThan">
      <formula>0.85</formula>
    </cfRule>
  </conditionalFormatting>
  <conditionalFormatting sqref="N18">
    <cfRule type="cellIs" dxfId="3045" priority="1710" operator="greaterThan">
      <formula>0.9</formula>
    </cfRule>
    <cfRule type="cellIs" dxfId="3044" priority="1711" operator="greaterThan">
      <formula>0.85</formula>
    </cfRule>
  </conditionalFormatting>
  <conditionalFormatting sqref="E18">
    <cfRule type="expression" dxfId="3043" priority="1706">
      <formula>AND(IF(OR($Q18=1,$Q18=2),1,0),IF($X18&lt;=20,1,0))</formula>
    </cfRule>
    <cfRule type="expression" dxfId="3042" priority="1707">
      <formula>AND(IF($Q18=2,1,0),IF($X18&lt;30,1,0))</formula>
    </cfRule>
    <cfRule type="expression" dxfId="3041" priority="1708">
      <formula>AND(IF($Q18=3,1,0),IF($X18&lt;30,1,0))</formula>
    </cfRule>
    <cfRule type="expression" dxfId="3040" priority="1709">
      <formula>AND(IF($Q18=3,1,IF($Q18=4,1,0)),IF($F18&lt;=85,1,0))</formula>
    </cfRule>
  </conditionalFormatting>
  <conditionalFormatting sqref="X18">
    <cfRule type="expression" dxfId="3039" priority="1702">
      <formula>AND(IF(OR($Q18=1,$Q18=2),1,0),IF($X18&lt;=20,1,0))</formula>
    </cfRule>
    <cfRule type="expression" dxfId="3038" priority="1703">
      <formula>AND(IF($Q18=2,1,0),IF($X18&lt;30,1,0))</formula>
    </cfRule>
    <cfRule type="expression" dxfId="3037" priority="1704">
      <formula>AND(IF($Q18=3,1,0),IF($X18&lt;30,1,0))</formula>
    </cfRule>
    <cfRule type="expression" dxfId="3036" priority="1705">
      <formula>AND(IF($Q18=3,1,IF($Q18=4,1,0)),IF($F18&lt;=85,1,0))</formula>
    </cfRule>
  </conditionalFormatting>
  <conditionalFormatting sqref="AI18">
    <cfRule type="expression" dxfId="3035" priority="1698">
      <formula>AND(IF(OR($Q18=1,$Q18=2),1,0),IF($X18&lt;=20,1,0))</formula>
    </cfRule>
    <cfRule type="expression" dxfId="3034" priority="1699">
      <formula>AND(IF($Q18=2,1,0),IF($X18&lt;30,1,0))</formula>
    </cfRule>
    <cfRule type="expression" dxfId="3033" priority="1700">
      <formula>AND(IF($Q18=3,1,0),IF($X18&lt;30,1,0))</formula>
    </cfRule>
    <cfRule type="expression" dxfId="3032" priority="1701">
      <formula>AND(IF($Q18=3,1,IF($Q18=4,1,0)),IF($F18&lt;=85,1,0))</formula>
    </cfRule>
  </conditionalFormatting>
  <conditionalFormatting sqref="AV19">
    <cfRule type="expression" dxfId="3031" priority="1696">
      <formula>AV19="X"</formula>
    </cfRule>
    <cfRule type="expression" dxfId="3030" priority="1697">
      <formula>AV19="후보"</formula>
    </cfRule>
  </conditionalFormatting>
  <conditionalFormatting sqref="Z19">
    <cfRule type="colorScale" priority="16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3029" priority="1693" operator="greaterThan">
      <formula>0.9</formula>
    </cfRule>
    <cfRule type="cellIs" dxfId="3028" priority="1694" operator="greaterThan">
      <formula>0.85</formula>
    </cfRule>
  </conditionalFormatting>
  <conditionalFormatting sqref="N19">
    <cfRule type="cellIs" dxfId="3027" priority="1691" operator="greaterThan">
      <formula>0.9</formula>
    </cfRule>
    <cfRule type="cellIs" dxfId="3026" priority="1692" operator="greaterThan">
      <formula>0.85</formula>
    </cfRule>
  </conditionalFormatting>
  <conditionalFormatting sqref="E19">
    <cfRule type="expression" dxfId="3025" priority="1687">
      <formula>AND(IF(OR($Q19=1,$Q19=2),1,0),IF($X19&lt;=20,1,0))</formula>
    </cfRule>
    <cfRule type="expression" dxfId="3024" priority="1688">
      <formula>AND(IF($Q19=2,1,0),IF($X19&lt;30,1,0))</formula>
    </cfRule>
    <cfRule type="expression" dxfId="3023" priority="1689">
      <formula>AND(IF($Q19=3,1,0),IF($X19&lt;30,1,0))</formula>
    </cfRule>
    <cfRule type="expression" dxfId="3022" priority="1690">
      <formula>AND(IF($Q19=3,1,IF($Q19=4,1,0)),IF($F19&lt;=85,1,0))</formula>
    </cfRule>
  </conditionalFormatting>
  <conditionalFormatting sqref="X19">
    <cfRule type="expression" dxfId="3021" priority="1683">
      <formula>AND(IF(OR($Q19=1,$Q19=2),1,0),IF($X19&lt;=20,1,0))</formula>
    </cfRule>
    <cfRule type="expression" dxfId="3020" priority="1684">
      <formula>AND(IF($Q19=2,1,0),IF($X19&lt;30,1,0))</formula>
    </cfRule>
    <cfRule type="expression" dxfId="3019" priority="1685">
      <formula>AND(IF($Q19=3,1,0),IF($X19&lt;30,1,0))</formula>
    </cfRule>
    <cfRule type="expression" dxfId="3018" priority="1686">
      <formula>AND(IF($Q19=3,1,IF($Q19=4,1,0)),IF($F19&lt;=85,1,0))</formula>
    </cfRule>
  </conditionalFormatting>
  <conditionalFormatting sqref="AI19">
    <cfRule type="expression" dxfId="3017" priority="1679">
      <formula>AND(IF(OR($Q19=1,$Q19=2),1,0),IF($X19&lt;=20,1,0))</formula>
    </cfRule>
    <cfRule type="expression" dxfId="3016" priority="1680">
      <formula>AND(IF($Q19=2,1,0),IF($X19&lt;30,1,0))</formula>
    </cfRule>
    <cfRule type="expression" dxfId="3015" priority="1681">
      <formula>AND(IF($Q19=3,1,0),IF($X19&lt;30,1,0))</formula>
    </cfRule>
    <cfRule type="expression" dxfId="3014" priority="1682">
      <formula>AND(IF($Q19=3,1,IF($Q19=4,1,0)),IF($F19&lt;=85,1,0))</formula>
    </cfRule>
  </conditionalFormatting>
  <conditionalFormatting sqref="AV20">
    <cfRule type="expression" dxfId="3013" priority="1677">
      <formula>AV20="X"</formula>
    </cfRule>
    <cfRule type="expression" dxfId="3012" priority="1678">
      <formula>AV20="후보"</formula>
    </cfRule>
  </conditionalFormatting>
  <conditionalFormatting sqref="Z20">
    <cfRule type="colorScale" priority="16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3011" priority="1674" operator="greaterThan">
      <formula>0.9</formula>
    </cfRule>
    <cfRule type="cellIs" dxfId="3010" priority="1675" operator="greaterThan">
      <formula>0.85</formula>
    </cfRule>
  </conditionalFormatting>
  <conditionalFormatting sqref="N20">
    <cfRule type="cellIs" dxfId="3009" priority="1672" operator="greaterThan">
      <formula>0.9</formula>
    </cfRule>
    <cfRule type="cellIs" dxfId="3008" priority="1673" operator="greaterThan">
      <formula>0.85</formula>
    </cfRule>
  </conditionalFormatting>
  <conditionalFormatting sqref="E20">
    <cfRule type="expression" dxfId="3007" priority="1668">
      <formula>AND(IF(OR($Q20=1,$Q20=2),1,0),IF($X20&lt;=20,1,0))</formula>
    </cfRule>
    <cfRule type="expression" dxfId="3006" priority="1669">
      <formula>AND(IF($Q20=2,1,0),IF($X20&lt;30,1,0))</formula>
    </cfRule>
    <cfRule type="expression" dxfId="3005" priority="1670">
      <formula>AND(IF($Q20=3,1,0),IF($X20&lt;30,1,0))</formula>
    </cfRule>
    <cfRule type="expression" dxfId="3004" priority="1671">
      <formula>AND(IF($Q20=3,1,IF($Q20=4,1,0)),IF($F20&lt;=85,1,0))</formula>
    </cfRule>
  </conditionalFormatting>
  <conditionalFormatting sqref="X20">
    <cfRule type="expression" dxfId="3003" priority="1664">
      <formula>AND(IF(OR($Q20=1,$Q20=2),1,0),IF($X20&lt;=20,1,0))</formula>
    </cfRule>
    <cfRule type="expression" dxfId="3002" priority="1665">
      <formula>AND(IF($Q20=2,1,0),IF($X20&lt;30,1,0))</formula>
    </cfRule>
    <cfRule type="expression" dxfId="3001" priority="1666">
      <formula>AND(IF($Q20=3,1,0),IF($X20&lt;30,1,0))</formula>
    </cfRule>
    <cfRule type="expression" dxfId="3000" priority="1667">
      <formula>AND(IF($Q20=3,1,IF($Q20=4,1,0)),IF($F20&lt;=85,1,0))</formula>
    </cfRule>
  </conditionalFormatting>
  <conditionalFormatting sqref="AI20">
    <cfRule type="expression" dxfId="2999" priority="1660">
      <formula>AND(IF(OR($Q20=1,$Q20=2),1,0),IF($X20&lt;=20,1,0))</formula>
    </cfRule>
    <cfRule type="expression" dxfId="2998" priority="1661">
      <formula>AND(IF($Q20=2,1,0),IF($X20&lt;30,1,0))</formula>
    </cfRule>
    <cfRule type="expression" dxfId="2997" priority="1662">
      <formula>AND(IF($Q20=3,1,0),IF($X20&lt;30,1,0))</formula>
    </cfRule>
    <cfRule type="expression" dxfId="2996" priority="1663">
      <formula>AND(IF($Q20=3,1,IF($Q20=4,1,0)),IF($F20&lt;=85,1,0))</formula>
    </cfRule>
  </conditionalFormatting>
  <conditionalFormatting sqref="AV21">
    <cfRule type="expression" dxfId="2995" priority="1658">
      <formula>AV21="X"</formula>
    </cfRule>
    <cfRule type="expression" dxfId="2994" priority="1659">
      <formula>AV21="후보"</formula>
    </cfRule>
  </conditionalFormatting>
  <conditionalFormatting sqref="Z21">
    <cfRule type="colorScale" priority="16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993" priority="1655" operator="greaterThan">
      <formula>0.9</formula>
    </cfRule>
    <cfRule type="cellIs" dxfId="2992" priority="1656" operator="greaterThan">
      <formula>0.85</formula>
    </cfRule>
  </conditionalFormatting>
  <conditionalFormatting sqref="N21">
    <cfRule type="cellIs" dxfId="2991" priority="1653" operator="greaterThan">
      <formula>0.9</formula>
    </cfRule>
    <cfRule type="cellIs" dxfId="2990" priority="1654" operator="greaterThan">
      <formula>0.85</formula>
    </cfRule>
  </conditionalFormatting>
  <conditionalFormatting sqref="E21">
    <cfRule type="expression" dxfId="2989" priority="1649">
      <formula>AND(IF(OR($Q21=1,$Q21=2),1,0),IF($X21&lt;=20,1,0))</formula>
    </cfRule>
    <cfRule type="expression" dxfId="2988" priority="1650">
      <formula>AND(IF($Q21=2,1,0),IF($X21&lt;30,1,0))</formula>
    </cfRule>
    <cfRule type="expression" dxfId="2987" priority="1651">
      <formula>AND(IF($Q21=3,1,0),IF($X21&lt;30,1,0))</formula>
    </cfRule>
    <cfRule type="expression" dxfId="2986" priority="1652">
      <formula>AND(IF($Q21=3,1,IF($Q21=4,1,0)),IF($F21&lt;=85,1,0))</formula>
    </cfRule>
  </conditionalFormatting>
  <conditionalFormatting sqref="X21">
    <cfRule type="expression" dxfId="2985" priority="1645">
      <formula>AND(IF(OR($Q21=1,$Q21=2),1,0),IF($X21&lt;=20,1,0))</formula>
    </cfRule>
    <cfRule type="expression" dxfId="2984" priority="1646">
      <formula>AND(IF($Q21=2,1,0),IF($X21&lt;30,1,0))</formula>
    </cfRule>
    <cfRule type="expression" dxfId="2983" priority="1647">
      <formula>AND(IF($Q21=3,1,0),IF($X21&lt;30,1,0))</formula>
    </cfRule>
    <cfRule type="expression" dxfId="2982" priority="1648">
      <formula>AND(IF($Q21=3,1,IF($Q21=4,1,0)),IF($F21&lt;=85,1,0))</formula>
    </cfRule>
  </conditionalFormatting>
  <conditionalFormatting sqref="AI21">
    <cfRule type="expression" dxfId="2981" priority="1641">
      <formula>AND(IF(OR($Q21=1,$Q21=2),1,0),IF($X21&lt;=20,1,0))</formula>
    </cfRule>
    <cfRule type="expression" dxfId="2980" priority="1642">
      <formula>AND(IF($Q21=2,1,0),IF($X21&lt;30,1,0))</formula>
    </cfRule>
    <cfRule type="expression" dxfId="2979" priority="1643">
      <formula>AND(IF($Q21=3,1,0),IF($X21&lt;30,1,0))</formula>
    </cfRule>
    <cfRule type="expression" dxfId="2978" priority="1644">
      <formula>AND(IF($Q21=3,1,IF($Q21=4,1,0)),IF($F21&lt;=85,1,0))</formula>
    </cfRule>
  </conditionalFormatting>
  <conditionalFormatting sqref="AV22">
    <cfRule type="expression" dxfId="2977" priority="1639">
      <formula>AV22="X"</formula>
    </cfRule>
    <cfRule type="expression" dxfId="2976" priority="1640">
      <formula>AV22="후보"</formula>
    </cfRule>
  </conditionalFormatting>
  <conditionalFormatting sqref="Z22">
    <cfRule type="colorScale" priority="16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975" priority="1636" operator="greaterThan">
      <formula>0.9</formula>
    </cfRule>
    <cfRule type="cellIs" dxfId="2974" priority="1637" operator="greaterThan">
      <formula>0.85</formula>
    </cfRule>
  </conditionalFormatting>
  <conditionalFormatting sqref="N22">
    <cfRule type="cellIs" dxfId="2973" priority="1634" operator="greaterThan">
      <formula>0.9</formula>
    </cfRule>
    <cfRule type="cellIs" dxfId="2972" priority="1635" operator="greaterThan">
      <formula>0.85</formula>
    </cfRule>
  </conditionalFormatting>
  <conditionalFormatting sqref="E22">
    <cfRule type="expression" dxfId="2971" priority="1630">
      <formula>AND(IF(OR($Q22=1,$Q22=2),1,0),IF($X22&lt;=20,1,0))</formula>
    </cfRule>
    <cfRule type="expression" dxfId="2970" priority="1631">
      <formula>AND(IF($Q22=2,1,0),IF($X22&lt;30,1,0))</formula>
    </cfRule>
    <cfRule type="expression" dxfId="2969" priority="1632">
      <formula>AND(IF($Q22=3,1,0),IF($X22&lt;30,1,0))</formula>
    </cfRule>
    <cfRule type="expression" dxfId="2968" priority="1633">
      <formula>AND(IF($Q22=3,1,IF($Q22=4,1,0)),IF($F22&lt;=85,1,0))</formula>
    </cfRule>
  </conditionalFormatting>
  <conditionalFormatting sqref="X22">
    <cfRule type="expression" dxfId="2967" priority="1626">
      <formula>AND(IF(OR($Q22=1,$Q22=2),1,0),IF($X22&lt;=20,1,0))</formula>
    </cfRule>
    <cfRule type="expression" dxfId="2966" priority="1627">
      <formula>AND(IF($Q22=2,1,0),IF($X22&lt;30,1,0))</formula>
    </cfRule>
    <cfRule type="expression" dxfId="2965" priority="1628">
      <formula>AND(IF($Q22=3,1,0),IF($X22&lt;30,1,0))</formula>
    </cfRule>
    <cfRule type="expression" dxfId="2964" priority="1629">
      <formula>AND(IF($Q22=3,1,IF($Q22=4,1,0)),IF($F22&lt;=85,1,0))</formula>
    </cfRule>
  </conditionalFormatting>
  <conditionalFormatting sqref="AI22">
    <cfRule type="expression" dxfId="2963" priority="1622">
      <formula>AND(IF(OR($Q22=1,$Q22=2),1,0),IF($X22&lt;=20,1,0))</formula>
    </cfRule>
    <cfRule type="expression" dxfId="2962" priority="1623">
      <formula>AND(IF($Q22=2,1,0),IF($X22&lt;30,1,0))</formula>
    </cfRule>
    <cfRule type="expression" dxfId="2961" priority="1624">
      <formula>AND(IF($Q22=3,1,0),IF($X22&lt;30,1,0))</formula>
    </cfRule>
    <cfRule type="expression" dxfId="2960" priority="1625">
      <formula>AND(IF($Q22=3,1,IF($Q22=4,1,0)),IF($F22&lt;=85,1,0))</formula>
    </cfRule>
  </conditionalFormatting>
  <conditionalFormatting sqref="AV23">
    <cfRule type="expression" dxfId="2959" priority="1620">
      <formula>AV23="X"</formula>
    </cfRule>
    <cfRule type="expression" dxfId="2958" priority="1621">
      <formula>AV23="후보"</formula>
    </cfRule>
  </conditionalFormatting>
  <conditionalFormatting sqref="Z23">
    <cfRule type="colorScale" priority="16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957" priority="1617" operator="greaterThan">
      <formula>0.9</formula>
    </cfRule>
    <cfRule type="cellIs" dxfId="2956" priority="1618" operator="greaterThan">
      <formula>0.85</formula>
    </cfRule>
  </conditionalFormatting>
  <conditionalFormatting sqref="N23">
    <cfRule type="cellIs" dxfId="2955" priority="1615" operator="greaterThan">
      <formula>0.9</formula>
    </cfRule>
    <cfRule type="cellIs" dxfId="2954" priority="1616" operator="greaterThan">
      <formula>0.85</formula>
    </cfRule>
  </conditionalFormatting>
  <conditionalFormatting sqref="E23">
    <cfRule type="expression" dxfId="2953" priority="1611">
      <formula>AND(IF(OR($Q23=1,$Q23=2),1,0),IF($X23&lt;=20,1,0))</formula>
    </cfRule>
    <cfRule type="expression" dxfId="2952" priority="1612">
      <formula>AND(IF($Q23=2,1,0),IF($X23&lt;30,1,0))</formula>
    </cfRule>
    <cfRule type="expression" dxfId="2951" priority="1613">
      <formula>AND(IF($Q23=3,1,0),IF($X23&lt;30,1,0))</formula>
    </cfRule>
    <cfRule type="expression" dxfId="2950" priority="1614">
      <formula>AND(IF($Q23=3,1,IF($Q23=4,1,0)),IF($F23&lt;=85,1,0))</formula>
    </cfRule>
  </conditionalFormatting>
  <conditionalFormatting sqref="X23">
    <cfRule type="expression" dxfId="2949" priority="1607">
      <formula>AND(IF(OR($Q23=1,$Q23=2),1,0),IF($X23&lt;=20,1,0))</formula>
    </cfRule>
    <cfRule type="expression" dxfId="2948" priority="1608">
      <formula>AND(IF($Q23=2,1,0),IF($X23&lt;30,1,0))</formula>
    </cfRule>
    <cfRule type="expression" dxfId="2947" priority="1609">
      <formula>AND(IF($Q23=3,1,0),IF($X23&lt;30,1,0))</formula>
    </cfRule>
    <cfRule type="expression" dxfId="2946" priority="1610">
      <formula>AND(IF($Q23=3,1,IF($Q23=4,1,0)),IF($F23&lt;=85,1,0))</formula>
    </cfRule>
  </conditionalFormatting>
  <conditionalFormatting sqref="AI23">
    <cfRule type="expression" dxfId="2945" priority="1603">
      <formula>AND(IF(OR($Q23=1,$Q23=2),1,0),IF($X23&lt;=20,1,0))</formula>
    </cfRule>
    <cfRule type="expression" dxfId="2944" priority="1604">
      <formula>AND(IF($Q23=2,1,0),IF($X23&lt;30,1,0))</formula>
    </cfRule>
    <cfRule type="expression" dxfId="2943" priority="1605">
      <formula>AND(IF($Q23=3,1,0),IF($X23&lt;30,1,0))</formula>
    </cfRule>
    <cfRule type="expression" dxfId="2942" priority="1606">
      <formula>AND(IF($Q23=3,1,IF($Q23=4,1,0)),IF($F23&lt;=85,1,0))</formula>
    </cfRule>
  </conditionalFormatting>
  <conditionalFormatting sqref="AV24">
    <cfRule type="expression" dxfId="2941" priority="1601">
      <formula>AV24="X"</formula>
    </cfRule>
    <cfRule type="expression" dxfId="2940" priority="1602">
      <formula>AV24="후보"</formula>
    </cfRule>
  </conditionalFormatting>
  <conditionalFormatting sqref="Z24">
    <cfRule type="colorScale" priority="16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939" priority="1598" operator="greaterThan">
      <formula>0.9</formula>
    </cfRule>
    <cfRule type="cellIs" dxfId="2938" priority="1599" operator="greaterThan">
      <formula>0.85</formula>
    </cfRule>
  </conditionalFormatting>
  <conditionalFormatting sqref="N24">
    <cfRule type="cellIs" dxfId="2937" priority="1596" operator="greaterThan">
      <formula>0.9</formula>
    </cfRule>
    <cfRule type="cellIs" dxfId="2936" priority="1597" operator="greaterThan">
      <formula>0.85</formula>
    </cfRule>
  </conditionalFormatting>
  <conditionalFormatting sqref="E24">
    <cfRule type="expression" dxfId="2935" priority="1592">
      <formula>AND(IF(OR($Q24=1,$Q24=2),1,0),IF($X24&lt;=20,1,0))</formula>
    </cfRule>
    <cfRule type="expression" dxfId="2934" priority="1593">
      <formula>AND(IF($Q24=2,1,0),IF($X24&lt;30,1,0))</formula>
    </cfRule>
    <cfRule type="expression" dxfId="2933" priority="1594">
      <formula>AND(IF($Q24=3,1,0),IF($X24&lt;30,1,0))</formula>
    </cfRule>
    <cfRule type="expression" dxfId="2932" priority="1595">
      <formula>AND(IF($Q24=3,1,IF($Q24=4,1,0)),IF($F24&lt;=85,1,0))</formula>
    </cfRule>
  </conditionalFormatting>
  <conditionalFormatting sqref="X24">
    <cfRule type="expression" dxfId="2931" priority="1588">
      <formula>AND(IF(OR($Q24=1,$Q24=2),1,0),IF($X24&lt;=20,1,0))</formula>
    </cfRule>
    <cfRule type="expression" dxfId="2930" priority="1589">
      <formula>AND(IF($Q24=2,1,0),IF($X24&lt;30,1,0))</formula>
    </cfRule>
    <cfRule type="expression" dxfId="2929" priority="1590">
      <formula>AND(IF($Q24=3,1,0),IF($X24&lt;30,1,0))</formula>
    </cfRule>
    <cfRule type="expression" dxfId="2928" priority="1591">
      <formula>AND(IF($Q24=3,1,IF($Q24=4,1,0)),IF($F24&lt;=85,1,0))</formula>
    </cfRule>
  </conditionalFormatting>
  <conditionalFormatting sqref="AI24">
    <cfRule type="expression" dxfId="2927" priority="1584">
      <formula>AND(IF(OR($Q24=1,$Q24=2),1,0),IF($X24&lt;=20,1,0))</formula>
    </cfRule>
    <cfRule type="expression" dxfId="2926" priority="1585">
      <formula>AND(IF($Q24=2,1,0),IF($X24&lt;30,1,0))</formula>
    </cfRule>
    <cfRule type="expression" dxfId="2925" priority="1586">
      <formula>AND(IF($Q24=3,1,0),IF($X24&lt;30,1,0))</formula>
    </cfRule>
    <cfRule type="expression" dxfId="2924" priority="1587">
      <formula>AND(IF($Q24=3,1,IF($Q24=4,1,0)),IF($F24&lt;=85,1,0))</formula>
    </cfRule>
  </conditionalFormatting>
  <conditionalFormatting sqref="AV25">
    <cfRule type="expression" dxfId="2923" priority="1582">
      <formula>AV25="X"</formula>
    </cfRule>
    <cfRule type="expression" dxfId="2922" priority="1583">
      <formula>AV25="후보"</formula>
    </cfRule>
  </conditionalFormatting>
  <conditionalFormatting sqref="Z25">
    <cfRule type="colorScale" priority="15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2921" priority="1579" operator="greaterThan">
      <formula>0.9</formula>
    </cfRule>
    <cfRule type="cellIs" dxfId="2920" priority="1580" operator="greaterThan">
      <formula>0.85</formula>
    </cfRule>
  </conditionalFormatting>
  <conditionalFormatting sqref="AV26">
    <cfRule type="expression" dxfId="2919" priority="1577">
      <formula>AV26="X"</formula>
    </cfRule>
    <cfRule type="expression" dxfId="2918" priority="1578">
      <formula>AV26="후보"</formula>
    </cfRule>
  </conditionalFormatting>
  <conditionalFormatting sqref="Z26">
    <cfRule type="colorScale" priority="15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917" priority="1574" operator="greaterThan">
      <formula>0.9</formula>
    </cfRule>
    <cfRule type="cellIs" dxfId="2916" priority="1575" operator="greaterThan">
      <formula>0.85</formula>
    </cfRule>
  </conditionalFormatting>
  <conditionalFormatting sqref="N26">
    <cfRule type="cellIs" dxfId="2915" priority="1572" operator="greaterThan">
      <formula>0.9</formula>
    </cfRule>
    <cfRule type="cellIs" dxfId="2914" priority="1573" operator="greaterThan">
      <formula>0.85</formula>
    </cfRule>
  </conditionalFormatting>
  <conditionalFormatting sqref="E26">
    <cfRule type="expression" dxfId="2913" priority="1568">
      <formula>AND(IF(OR($Q26=1,$Q26=2),1,0),IF($X26&lt;=20,1,0))</formula>
    </cfRule>
    <cfRule type="expression" dxfId="2912" priority="1569">
      <formula>AND(IF($Q26=2,1,0),IF($X26&lt;30,1,0))</formula>
    </cfRule>
    <cfRule type="expression" dxfId="2911" priority="1570">
      <formula>AND(IF($Q26=3,1,0),IF($X26&lt;30,1,0))</formula>
    </cfRule>
    <cfRule type="expression" dxfId="2910" priority="1571">
      <formula>AND(IF($Q26=3,1,IF($Q26=4,1,0)),IF($F26&lt;=85,1,0))</formula>
    </cfRule>
  </conditionalFormatting>
  <conditionalFormatting sqref="X26">
    <cfRule type="expression" dxfId="2909" priority="1564">
      <formula>AND(IF(OR($Q26=1,$Q26=2),1,0),IF($X26&lt;=20,1,0))</formula>
    </cfRule>
    <cfRule type="expression" dxfId="2908" priority="1565">
      <formula>AND(IF($Q26=2,1,0),IF($X26&lt;30,1,0))</formula>
    </cfRule>
    <cfRule type="expression" dxfId="2907" priority="1566">
      <formula>AND(IF($Q26=3,1,0),IF($X26&lt;30,1,0))</formula>
    </cfRule>
    <cfRule type="expression" dxfId="2906" priority="1567">
      <formula>AND(IF($Q26=3,1,IF($Q26=4,1,0)),IF($F26&lt;=85,1,0))</formula>
    </cfRule>
  </conditionalFormatting>
  <conditionalFormatting sqref="AI26">
    <cfRule type="expression" dxfId="2905" priority="1560">
      <formula>AND(IF(OR($Q26=1,$Q26=2),1,0),IF($X26&lt;=20,1,0))</formula>
    </cfRule>
    <cfRule type="expression" dxfId="2904" priority="1561">
      <formula>AND(IF($Q26=2,1,0),IF($X26&lt;30,1,0))</formula>
    </cfRule>
    <cfRule type="expression" dxfId="2903" priority="1562">
      <formula>AND(IF($Q26=3,1,0),IF($X26&lt;30,1,0))</formula>
    </cfRule>
    <cfRule type="expression" dxfId="2902" priority="1563">
      <formula>AND(IF($Q26=3,1,IF($Q26=4,1,0)),IF($F26&lt;=85,1,0))</formula>
    </cfRule>
  </conditionalFormatting>
  <conditionalFormatting sqref="AV27">
    <cfRule type="expression" dxfId="2901" priority="1558">
      <formula>AV27="X"</formula>
    </cfRule>
    <cfRule type="expression" dxfId="2900" priority="1559">
      <formula>AV27="후보"</formula>
    </cfRule>
  </conditionalFormatting>
  <conditionalFormatting sqref="Z27">
    <cfRule type="colorScale" priority="15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899" priority="1555" operator="greaterThan">
      <formula>0.9</formula>
    </cfRule>
    <cfRule type="cellIs" dxfId="2898" priority="1556" operator="greaterThan">
      <formula>0.85</formula>
    </cfRule>
  </conditionalFormatting>
  <conditionalFormatting sqref="N27">
    <cfRule type="cellIs" dxfId="2897" priority="1553" operator="greaterThan">
      <formula>0.9</formula>
    </cfRule>
    <cfRule type="cellIs" dxfId="2896" priority="1554" operator="greaterThan">
      <formula>0.85</formula>
    </cfRule>
  </conditionalFormatting>
  <conditionalFormatting sqref="E27">
    <cfRule type="expression" dxfId="2895" priority="1549">
      <formula>AND(IF(OR($Q27=1,$Q27=2),1,0),IF($X27&lt;=20,1,0))</formula>
    </cfRule>
    <cfRule type="expression" dxfId="2894" priority="1550">
      <formula>AND(IF($Q27=2,1,0),IF($X27&lt;30,1,0))</formula>
    </cfRule>
    <cfRule type="expression" dxfId="2893" priority="1551">
      <formula>AND(IF($Q27=3,1,0),IF($X27&lt;30,1,0))</formula>
    </cfRule>
    <cfRule type="expression" dxfId="2892" priority="1552">
      <formula>AND(IF($Q27=3,1,IF($Q27=4,1,0)),IF($F27&lt;=85,1,0))</formula>
    </cfRule>
  </conditionalFormatting>
  <conditionalFormatting sqref="X27">
    <cfRule type="expression" dxfId="2891" priority="1545">
      <formula>AND(IF(OR($Q27=1,$Q27=2),1,0),IF($X27&lt;=20,1,0))</formula>
    </cfRule>
    <cfRule type="expression" dxfId="2890" priority="1546">
      <formula>AND(IF($Q27=2,1,0),IF($X27&lt;30,1,0))</formula>
    </cfRule>
    <cfRule type="expression" dxfId="2889" priority="1547">
      <formula>AND(IF($Q27=3,1,0),IF($X27&lt;30,1,0))</formula>
    </cfRule>
    <cfRule type="expression" dxfId="2888" priority="1548">
      <formula>AND(IF($Q27=3,1,IF($Q27=4,1,0)),IF($F27&lt;=85,1,0))</formula>
    </cfRule>
  </conditionalFormatting>
  <conditionalFormatting sqref="AI27">
    <cfRule type="expression" dxfId="2887" priority="1541">
      <formula>AND(IF(OR($Q27=1,$Q27=2),1,0),IF($X27&lt;=20,1,0))</formula>
    </cfRule>
    <cfRule type="expression" dxfId="2886" priority="1542">
      <formula>AND(IF($Q27=2,1,0),IF($X27&lt;30,1,0))</formula>
    </cfRule>
    <cfRule type="expression" dxfId="2885" priority="1543">
      <formula>AND(IF($Q27=3,1,0),IF($X27&lt;30,1,0))</formula>
    </cfRule>
    <cfRule type="expression" dxfId="2884" priority="1544">
      <formula>AND(IF($Q27=3,1,IF($Q27=4,1,0)),IF($F27&lt;=85,1,0))</formula>
    </cfRule>
  </conditionalFormatting>
  <conditionalFormatting sqref="AV28">
    <cfRule type="expression" dxfId="2883" priority="1539">
      <formula>AV28="X"</formula>
    </cfRule>
    <cfRule type="expression" dxfId="2882" priority="1540">
      <formula>AV28="후보"</formula>
    </cfRule>
  </conditionalFormatting>
  <conditionalFormatting sqref="Z28">
    <cfRule type="colorScale" priority="15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881" priority="1536" operator="greaterThan">
      <formula>0.9</formula>
    </cfRule>
    <cfRule type="cellIs" dxfId="2880" priority="1537" operator="greaterThan">
      <formula>0.85</formula>
    </cfRule>
  </conditionalFormatting>
  <conditionalFormatting sqref="N28">
    <cfRule type="cellIs" dxfId="2879" priority="1534" operator="greaterThan">
      <formula>0.9</formula>
    </cfRule>
    <cfRule type="cellIs" dxfId="2878" priority="1535" operator="greaterThan">
      <formula>0.85</formula>
    </cfRule>
  </conditionalFormatting>
  <conditionalFormatting sqref="E28">
    <cfRule type="expression" dxfId="2877" priority="1530">
      <formula>AND(IF(OR($Q28=1,$Q28=2),1,0),IF($X28&lt;=20,1,0))</formula>
    </cfRule>
    <cfRule type="expression" dxfId="2876" priority="1531">
      <formula>AND(IF($Q28=2,1,0),IF($X28&lt;30,1,0))</formula>
    </cfRule>
    <cfRule type="expression" dxfId="2875" priority="1532">
      <formula>AND(IF($Q28=3,1,0),IF($X28&lt;30,1,0))</formula>
    </cfRule>
    <cfRule type="expression" dxfId="2874" priority="1533">
      <formula>AND(IF($Q28=3,1,IF($Q28=4,1,0)),IF($F28&lt;=85,1,0))</formula>
    </cfRule>
  </conditionalFormatting>
  <conditionalFormatting sqref="X28">
    <cfRule type="expression" dxfId="2873" priority="1526">
      <formula>AND(IF(OR($Q28=1,$Q28=2),1,0),IF($X28&lt;=20,1,0))</formula>
    </cfRule>
    <cfRule type="expression" dxfId="2872" priority="1527">
      <formula>AND(IF($Q28=2,1,0),IF($X28&lt;30,1,0))</formula>
    </cfRule>
    <cfRule type="expression" dxfId="2871" priority="1528">
      <formula>AND(IF($Q28=3,1,0),IF($X28&lt;30,1,0))</formula>
    </cfRule>
    <cfRule type="expression" dxfId="2870" priority="1529">
      <formula>AND(IF($Q28=3,1,IF($Q28=4,1,0)),IF($F28&lt;=85,1,0))</formula>
    </cfRule>
  </conditionalFormatting>
  <conditionalFormatting sqref="AI28">
    <cfRule type="expression" dxfId="2869" priority="1522">
      <formula>AND(IF(OR($Q28=1,$Q28=2),1,0),IF($X28&lt;=20,1,0))</formula>
    </cfRule>
    <cfRule type="expression" dxfId="2868" priority="1523">
      <formula>AND(IF($Q28=2,1,0),IF($X28&lt;30,1,0))</formula>
    </cfRule>
    <cfRule type="expression" dxfId="2867" priority="1524">
      <formula>AND(IF($Q28=3,1,0),IF($X28&lt;30,1,0))</formula>
    </cfRule>
    <cfRule type="expression" dxfId="2866" priority="1525">
      <formula>AND(IF($Q28=3,1,IF($Q28=4,1,0)),IF($F28&lt;=85,1,0))</formula>
    </cfRule>
  </conditionalFormatting>
  <conditionalFormatting sqref="AV29">
    <cfRule type="expression" dxfId="2865" priority="1520">
      <formula>AV29="X"</formula>
    </cfRule>
    <cfRule type="expression" dxfId="2864" priority="1521">
      <formula>AV29="후보"</formula>
    </cfRule>
  </conditionalFormatting>
  <conditionalFormatting sqref="Z29">
    <cfRule type="colorScale" priority="15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863" priority="1517" operator="greaterThan">
      <formula>0.9</formula>
    </cfRule>
    <cfRule type="cellIs" dxfId="2862" priority="1518" operator="greaterThan">
      <formula>0.85</formula>
    </cfRule>
  </conditionalFormatting>
  <conditionalFormatting sqref="N29">
    <cfRule type="cellIs" dxfId="2861" priority="1515" operator="greaterThan">
      <formula>0.9</formula>
    </cfRule>
    <cfRule type="cellIs" dxfId="2860" priority="1516" operator="greaterThan">
      <formula>0.85</formula>
    </cfRule>
  </conditionalFormatting>
  <conditionalFormatting sqref="E29">
    <cfRule type="expression" dxfId="2859" priority="1511">
      <formula>AND(IF(OR($Q29=1,$Q29=2),1,0),IF($X29&lt;=20,1,0))</formula>
    </cfRule>
    <cfRule type="expression" dxfId="2858" priority="1512">
      <formula>AND(IF($Q29=2,1,0),IF($X29&lt;30,1,0))</formula>
    </cfRule>
    <cfRule type="expression" dxfId="2857" priority="1513">
      <formula>AND(IF($Q29=3,1,0),IF($X29&lt;30,1,0))</formula>
    </cfRule>
    <cfRule type="expression" dxfId="2856" priority="1514">
      <formula>AND(IF($Q29=3,1,IF($Q29=4,1,0)),IF($F29&lt;=85,1,0))</formula>
    </cfRule>
  </conditionalFormatting>
  <conditionalFormatting sqref="X29">
    <cfRule type="expression" dxfId="2855" priority="1507">
      <formula>AND(IF(OR($Q29=1,$Q29=2),1,0),IF($X29&lt;=20,1,0))</formula>
    </cfRule>
    <cfRule type="expression" dxfId="2854" priority="1508">
      <formula>AND(IF($Q29=2,1,0),IF($X29&lt;30,1,0))</formula>
    </cfRule>
    <cfRule type="expression" dxfId="2853" priority="1509">
      <formula>AND(IF($Q29=3,1,0),IF($X29&lt;30,1,0))</formula>
    </cfRule>
    <cfRule type="expression" dxfId="2852" priority="1510">
      <formula>AND(IF($Q29=3,1,IF($Q29=4,1,0)),IF($F29&lt;=85,1,0))</formula>
    </cfRule>
  </conditionalFormatting>
  <conditionalFormatting sqref="AI29">
    <cfRule type="expression" dxfId="2851" priority="1503">
      <formula>AND(IF(OR($Q29=1,$Q29=2),1,0),IF($X29&lt;=20,1,0))</formula>
    </cfRule>
    <cfRule type="expression" dxfId="2850" priority="1504">
      <formula>AND(IF($Q29=2,1,0),IF($X29&lt;30,1,0))</formula>
    </cfRule>
    <cfRule type="expression" dxfId="2849" priority="1505">
      <formula>AND(IF($Q29=3,1,0),IF($X29&lt;30,1,0))</formula>
    </cfRule>
    <cfRule type="expression" dxfId="2848" priority="1506">
      <formula>AND(IF($Q29=3,1,IF($Q29=4,1,0)),IF($F29&lt;=85,1,0))</formula>
    </cfRule>
  </conditionalFormatting>
  <conditionalFormatting sqref="AV30">
    <cfRule type="expression" dxfId="2847" priority="1501">
      <formula>AV30="X"</formula>
    </cfRule>
    <cfRule type="expression" dxfId="2846" priority="1502">
      <formula>AV30="후보"</formula>
    </cfRule>
  </conditionalFormatting>
  <conditionalFormatting sqref="Z30">
    <cfRule type="colorScale" priority="15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845" priority="1498" operator="greaterThan">
      <formula>0.9</formula>
    </cfRule>
    <cfRule type="cellIs" dxfId="2844" priority="1499" operator="greaterThan">
      <formula>0.85</formula>
    </cfRule>
  </conditionalFormatting>
  <conditionalFormatting sqref="N30">
    <cfRule type="cellIs" dxfId="2843" priority="1496" operator="greaterThan">
      <formula>0.9</formula>
    </cfRule>
    <cfRule type="cellIs" dxfId="2842" priority="1497" operator="greaterThan">
      <formula>0.85</formula>
    </cfRule>
  </conditionalFormatting>
  <conditionalFormatting sqref="E30">
    <cfRule type="expression" dxfId="2841" priority="1492">
      <formula>AND(IF(OR($Q30=1,$Q30=2),1,0),IF($X30&lt;=20,1,0))</formula>
    </cfRule>
    <cfRule type="expression" dxfId="2840" priority="1493">
      <formula>AND(IF($Q30=2,1,0),IF($X30&lt;30,1,0))</formula>
    </cfRule>
    <cfRule type="expression" dxfId="2839" priority="1494">
      <formula>AND(IF($Q30=3,1,0),IF($X30&lt;30,1,0))</formula>
    </cfRule>
    <cfRule type="expression" dxfId="2838" priority="1495">
      <formula>AND(IF($Q30=3,1,IF($Q30=4,1,0)),IF($F30&lt;=85,1,0))</formula>
    </cfRule>
  </conditionalFormatting>
  <conditionalFormatting sqref="X30">
    <cfRule type="expression" dxfId="2837" priority="1488">
      <formula>AND(IF(OR($Q30=1,$Q30=2),1,0),IF($X30&lt;=20,1,0))</formula>
    </cfRule>
    <cfRule type="expression" dxfId="2836" priority="1489">
      <formula>AND(IF($Q30=2,1,0),IF($X30&lt;30,1,0))</formula>
    </cfRule>
    <cfRule type="expression" dxfId="2835" priority="1490">
      <formula>AND(IF($Q30=3,1,0),IF($X30&lt;30,1,0))</formula>
    </cfRule>
    <cfRule type="expression" dxfId="2834" priority="1491">
      <formula>AND(IF($Q30=3,1,IF($Q30=4,1,0)),IF($F30&lt;=85,1,0))</formula>
    </cfRule>
  </conditionalFormatting>
  <conditionalFormatting sqref="AI30">
    <cfRule type="expression" dxfId="2833" priority="1484">
      <formula>AND(IF(OR($Q30=1,$Q30=2),1,0),IF($X30&lt;=20,1,0))</formula>
    </cfRule>
    <cfRule type="expression" dxfId="2832" priority="1485">
      <formula>AND(IF($Q30=2,1,0),IF($X30&lt;30,1,0))</formula>
    </cfRule>
    <cfRule type="expression" dxfId="2831" priority="1486">
      <formula>AND(IF($Q30=3,1,0),IF($X30&lt;30,1,0))</formula>
    </cfRule>
    <cfRule type="expression" dxfId="2830" priority="1487">
      <formula>AND(IF($Q30=3,1,IF($Q30=4,1,0)),IF($F30&lt;=85,1,0))</formula>
    </cfRule>
  </conditionalFormatting>
  <conditionalFormatting sqref="AV31">
    <cfRule type="expression" dxfId="2829" priority="1482">
      <formula>AV31="X"</formula>
    </cfRule>
    <cfRule type="expression" dxfId="2828" priority="1483">
      <formula>AV31="후보"</formula>
    </cfRule>
  </conditionalFormatting>
  <conditionalFormatting sqref="Z31">
    <cfRule type="colorScale" priority="14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827" priority="1479" operator="greaterThan">
      <formula>0.9</formula>
    </cfRule>
    <cfRule type="cellIs" dxfId="2826" priority="1480" operator="greaterThan">
      <formula>0.85</formula>
    </cfRule>
  </conditionalFormatting>
  <conditionalFormatting sqref="N31">
    <cfRule type="cellIs" dxfId="2825" priority="1477" operator="greaterThan">
      <formula>0.9</formula>
    </cfRule>
    <cfRule type="cellIs" dxfId="2824" priority="1478" operator="greaterThan">
      <formula>0.85</formula>
    </cfRule>
  </conditionalFormatting>
  <conditionalFormatting sqref="E31">
    <cfRule type="expression" dxfId="2823" priority="1473">
      <formula>AND(IF(OR($Q31=1,$Q31=2),1,0),IF($X31&lt;=20,1,0))</formula>
    </cfRule>
    <cfRule type="expression" dxfId="2822" priority="1474">
      <formula>AND(IF($Q31=2,1,0),IF($X31&lt;30,1,0))</formula>
    </cfRule>
    <cfRule type="expression" dxfId="2821" priority="1475">
      <formula>AND(IF($Q31=3,1,0),IF($X31&lt;30,1,0))</formula>
    </cfRule>
    <cfRule type="expression" dxfId="2820" priority="1476">
      <formula>AND(IF($Q31=3,1,IF($Q31=4,1,0)),IF($F31&lt;=85,1,0))</formula>
    </cfRule>
  </conditionalFormatting>
  <conditionalFormatting sqref="X31">
    <cfRule type="expression" dxfId="2819" priority="1469">
      <formula>AND(IF(OR($Q31=1,$Q31=2),1,0),IF($X31&lt;=20,1,0))</formula>
    </cfRule>
    <cfRule type="expression" dxfId="2818" priority="1470">
      <formula>AND(IF($Q31=2,1,0),IF($X31&lt;30,1,0))</formula>
    </cfRule>
    <cfRule type="expression" dxfId="2817" priority="1471">
      <formula>AND(IF($Q31=3,1,0),IF($X31&lt;30,1,0))</formula>
    </cfRule>
    <cfRule type="expression" dxfId="2816" priority="1472">
      <formula>AND(IF($Q31=3,1,IF($Q31=4,1,0)),IF($F31&lt;=85,1,0))</formula>
    </cfRule>
  </conditionalFormatting>
  <conditionalFormatting sqref="AI31">
    <cfRule type="expression" dxfId="2815" priority="1465">
      <formula>AND(IF(OR($Q31=1,$Q31=2),1,0),IF($X31&lt;=20,1,0))</formula>
    </cfRule>
    <cfRule type="expression" dxfId="2814" priority="1466">
      <formula>AND(IF($Q31=2,1,0),IF($X31&lt;30,1,0))</formula>
    </cfRule>
    <cfRule type="expression" dxfId="2813" priority="1467">
      <formula>AND(IF($Q31=3,1,0),IF($X31&lt;30,1,0))</formula>
    </cfRule>
    <cfRule type="expression" dxfId="2812" priority="1468">
      <formula>AND(IF($Q31=3,1,IF($Q31=4,1,0)),IF($F31&lt;=85,1,0))</formula>
    </cfRule>
  </conditionalFormatting>
  <conditionalFormatting sqref="AV32">
    <cfRule type="expression" dxfId="2811" priority="1463">
      <formula>AV32="X"</formula>
    </cfRule>
    <cfRule type="expression" dxfId="2810" priority="1464">
      <formula>AV32="후보"</formula>
    </cfRule>
  </conditionalFormatting>
  <conditionalFormatting sqref="Z32">
    <cfRule type="colorScale" priority="14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809" priority="1460" operator="greaterThan">
      <formula>0.9</formula>
    </cfRule>
    <cfRule type="cellIs" dxfId="2808" priority="1461" operator="greaterThan">
      <formula>0.85</formula>
    </cfRule>
  </conditionalFormatting>
  <conditionalFormatting sqref="N32">
    <cfRule type="cellIs" dxfId="2807" priority="1458" operator="greaterThan">
      <formula>0.9</formula>
    </cfRule>
    <cfRule type="cellIs" dxfId="2806" priority="1459" operator="greaterThan">
      <formula>0.85</formula>
    </cfRule>
  </conditionalFormatting>
  <conditionalFormatting sqref="E32">
    <cfRule type="expression" dxfId="2805" priority="1454">
      <formula>AND(IF(OR($Q32=1,$Q32=2),1,0),IF($X32&lt;=20,1,0))</formula>
    </cfRule>
    <cfRule type="expression" dxfId="2804" priority="1455">
      <formula>AND(IF($Q32=2,1,0),IF($X32&lt;30,1,0))</formula>
    </cfRule>
    <cfRule type="expression" dxfId="2803" priority="1456">
      <formula>AND(IF($Q32=3,1,0),IF($X32&lt;30,1,0))</formula>
    </cfRule>
    <cfRule type="expression" dxfId="2802" priority="1457">
      <formula>AND(IF($Q32=3,1,IF($Q32=4,1,0)),IF($F32&lt;=85,1,0))</formula>
    </cfRule>
  </conditionalFormatting>
  <conditionalFormatting sqref="X32">
    <cfRule type="expression" dxfId="2801" priority="1450">
      <formula>AND(IF(OR($Q32=1,$Q32=2),1,0),IF($X32&lt;=20,1,0))</formula>
    </cfRule>
    <cfRule type="expression" dxfId="2800" priority="1451">
      <formula>AND(IF($Q32=2,1,0),IF($X32&lt;30,1,0))</formula>
    </cfRule>
    <cfRule type="expression" dxfId="2799" priority="1452">
      <formula>AND(IF($Q32=3,1,0),IF($X32&lt;30,1,0))</formula>
    </cfRule>
    <cfRule type="expression" dxfId="2798" priority="1453">
      <formula>AND(IF($Q32=3,1,IF($Q32=4,1,0)),IF($F32&lt;=85,1,0))</formula>
    </cfRule>
  </conditionalFormatting>
  <conditionalFormatting sqref="AI32">
    <cfRule type="expression" dxfId="2797" priority="1446">
      <formula>AND(IF(OR($Q32=1,$Q32=2),1,0),IF($X32&lt;=20,1,0))</formula>
    </cfRule>
    <cfRule type="expression" dxfId="2796" priority="1447">
      <formula>AND(IF($Q32=2,1,0),IF($X32&lt;30,1,0))</formula>
    </cfRule>
    <cfRule type="expression" dxfId="2795" priority="1448">
      <formula>AND(IF($Q32=3,1,0),IF($X32&lt;30,1,0))</formula>
    </cfRule>
    <cfRule type="expression" dxfId="2794" priority="1449">
      <formula>AND(IF($Q32=3,1,IF($Q32=4,1,0)),IF($F32&lt;=85,1,0))</formula>
    </cfRule>
  </conditionalFormatting>
  <conditionalFormatting sqref="AV33">
    <cfRule type="expression" dxfId="2793" priority="1444">
      <formula>AV33="X"</formula>
    </cfRule>
    <cfRule type="expression" dxfId="2792" priority="1445">
      <formula>AV33="후보"</formula>
    </cfRule>
  </conditionalFormatting>
  <conditionalFormatting sqref="Z33">
    <cfRule type="colorScale" priority="14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791" priority="1441" operator="greaterThan">
      <formula>0.9</formula>
    </cfRule>
    <cfRule type="cellIs" dxfId="2790" priority="1442" operator="greaterThan">
      <formula>0.85</formula>
    </cfRule>
  </conditionalFormatting>
  <conditionalFormatting sqref="N33">
    <cfRule type="cellIs" dxfId="2789" priority="1439" operator="greaterThan">
      <formula>0.9</formula>
    </cfRule>
    <cfRule type="cellIs" dxfId="2788" priority="1440" operator="greaterThan">
      <formula>0.85</formula>
    </cfRule>
  </conditionalFormatting>
  <conditionalFormatting sqref="E33">
    <cfRule type="expression" dxfId="2787" priority="1435">
      <formula>AND(IF(OR($Q33=1,$Q33=2),1,0),IF($X33&lt;=20,1,0))</formula>
    </cfRule>
    <cfRule type="expression" dxfId="2786" priority="1436">
      <formula>AND(IF($Q33=2,1,0),IF($X33&lt;30,1,0))</formula>
    </cfRule>
    <cfRule type="expression" dxfId="2785" priority="1437">
      <formula>AND(IF($Q33=3,1,0),IF($X33&lt;30,1,0))</formula>
    </cfRule>
    <cfRule type="expression" dxfId="2784" priority="1438">
      <formula>AND(IF($Q33=3,1,IF($Q33=4,1,0)),IF($F33&lt;=85,1,0))</formula>
    </cfRule>
  </conditionalFormatting>
  <conditionalFormatting sqref="X33">
    <cfRule type="expression" dxfId="2783" priority="1431">
      <formula>AND(IF(OR($Q33=1,$Q33=2),1,0),IF($X33&lt;=20,1,0))</formula>
    </cfRule>
    <cfRule type="expression" dxfId="2782" priority="1432">
      <formula>AND(IF($Q33=2,1,0),IF($X33&lt;30,1,0))</formula>
    </cfRule>
    <cfRule type="expression" dxfId="2781" priority="1433">
      <formula>AND(IF($Q33=3,1,0),IF($X33&lt;30,1,0))</formula>
    </cfRule>
    <cfRule type="expression" dxfId="2780" priority="1434">
      <formula>AND(IF($Q33=3,1,IF($Q33=4,1,0)),IF($F33&lt;=85,1,0))</formula>
    </cfRule>
  </conditionalFormatting>
  <conditionalFormatting sqref="AI33">
    <cfRule type="expression" dxfId="2779" priority="1427">
      <formula>AND(IF(OR($Q33=1,$Q33=2),1,0),IF($X33&lt;=20,1,0))</formula>
    </cfRule>
    <cfRule type="expression" dxfId="2778" priority="1428">
      <formula>AND(IF($Q33=2,1,0),IF($X33&lt;30,1,0))</formula>
    </cfRule>
    <cfRule type="expression" dxfId="2777" priority="1429">
      <formula>AND(IF($Q33=3,1,0),IF($X33&lt;30,1,0))</formula>
    </cfRule>
    <cfRule type="expression" dxfId="2776" priority="1430">
      <formula>AND(IF($Q33=3,1,IF($Q33=4,1,0)),IF($F33&lt;=85,1,0))</formula>
    </cfRule>
  </conditionalFormatting>
  <conditionalFormatting sqref="AV34">
    <cfRule type="expression" dxfId="2775" priority="1425">
      <formula>AV34="X"</formula>
    </cfRule>
    <cfRule type="expression" dxfId="2774" priority="1426">
      <formula>AV34="후보"</formula>
    </cfRule>
  </conditionalFormatting>
  <conditionalFormatting sqref="Z34">
    <cfRule type="colorScale" priority="14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2773" priority="1422" operator="greaterThan">
      <formula>0.9</formula>
    </cfRule>
    <cfRule type="cellIs" dxfId="2772" priority="1423" operator="greaterThan">
      <formula>0.85</formula>
    </cfRule>
  </conditionalFormatting>
  <conditionalFormatting sqref="AV35">
    <cfRule type="expression" dxfId="2771" priority="1420">
      <formula>AV35="X"</formula>
    </cfRule>
    <cfRule type="expression" dxfId="2770" priority="1421">
      <formula>AV35="후보"</formula>
    </cfRule>
  </conditionalFormatting>
  <conditionalFormatting sqref="Z35">
    <cfRule type="colorScale" priority="14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769" priority="1417" operator="greaterThan">
      <formula>0.9</formula>
    </cfRule>
    <cfRule type="cellIs" dxfId="2768" priority="1418" operator="greaterThan">
      <formula>0.85</formula>
    </cfRule>
  </conditionalFormatting>
  <conditionalFormatting sqref="N35">
    <cfRule type="cellIs" dxfId="2767" priority="1415" operator="greaterThan">
      <formula>0.9</formula>
    </cfRule>
    <cfRule type="cellIs" dxfId="2766" priority="1416" operator="greaterThan">
      <formula>0.85</formula>
    </cfRule>
  </conditionalFormatting>
  <conditionalFormatting sqref="E35">
    <cfRule type="expression" dxfId="2765" priority="1411">
      <formula>AND(IF(OR($Q35=1,$Q35=2),1,0),IF($X35&lt;=20,1,0))</formula>
    </cfRule>
    <cfRule type="expression" dxfId="2764" priority="1412">
      <formula>AND(IF($Q35=2,1,0),IF($X35&lt;30,1,0))</formula>
    </cfRule>
    <cfRule type="expression" dxfId="2763" priority="1413">
      <formula>AND(IF($Q35=3,1,0),IF($X35&lt;30,1,0))</formula>
    </cfRule>
    <cfRule type="expression" dxfId="2762" priority="1414">
      <formula>AND(IF($Q35=3,1,IF($Q35=4,1,0)),IF($F35&lt;=85,1,0))</formula>
    </cfRule>
  </conditionalFormatting>
  <conditionalFormatting sqref="X35">
    <cfRule type="expression" dxfId="2761" priority="1407">
      <formula>AND(IF(OR($Q35=1,$Q35=2),1,0),IF($X35&lt;=20,1,0))</formula>
    </cfRule>
    <cfRule type="expression" dxfId="2760" priority="1408">
      <formula>AND(IF($Q35=2,1,0),IF($X35&lt;30,1,0))</formula>
    </cfRule>
    <cfRule type="expression" dxfId="2759" priority="1409">
      <formula>AND(IF($Q35=3,1,0),IF($X35&lt;30,1,0))</formula>
    </cfRule>
    <cfRule type="expression" dxfId="2758" priority="1410">
      <formula>AND(IF($Q35=3,1,IF($Q35=4,1,0)),IF($F35&lt;=85,1,0))</formula>
    </cfRule>
  </conditionalFormatting>
  <conditionalFormatting sqref="AI35">
    <cfRule type="expression" dxfId="2757" priority="1403">
      <formula>AND(IF(OR($Q35=1,$Q35=2),1,0),IF($X35&lt;=20,1,0))</formula>
    </cfRule>
    <cfRule type="expression" dxfId="2756" priority="1404">
      <formula>AND(IF($Q35=2,1,0),IF($X35&lt;30,1,0))</formula>
    </cfRule>
    <cfRule type="expression" dxfId="2755" priority="1405">
      <formula>AND(IF($Q35=3,1,0),IF($X35&lt;30,1,0))</formula>
    </cfRule>
    <cfRule type="expression" dxfId="2754" priority="1406">
      <formula>AND(IF($Q35=3,1,IF($Q35=4,1,0)),IF($F35&lt;=85,1,0))</formula>
    </cfRule>
  </conditionalFormatting>
  <conditionalFormatting sqref="AV36">
    <cfRule type="expression" dxfId="2753" priority="1401">
      <formula>AV36="X"</formula>
    </cfRule>
    <cfRule type="expression" dxfId="2752" priority="1402">
      <formula>AV36="후보"</formula>
    </cfRule>
  </conditionalFormatting>
  <conditionalFormatting sqref="Z36">
    <cfRule type="colorScale" priority="14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751" priority="1398" operator="greaterThan">
      <formula>0.9</formula>
    </cfRule>
    <cfRule type="cellIs" dxfId="2750" priority="1399" operator="greaterThan">
      <formula>0.85</formula>
    </cfRule>
  </conditionalFormatting>
  <conditionalFormatting sqref="N36">
    <cfRule type="cellIs" dxfId="2749" priority="1396" operator="greaterThan">
      <formula>0.9</formula>
    </cfRule>
    <cfRule type="cellIs" dxfId="2748" priority="1397" operator="greaterThan">
      <formula>0.85</formula>
    </cfRule>
  </conditionalFormatting>
  <conditionalFormatting sqref="E36">
    <cfRule type="expression" dxfId="2747" priority="1392">
      <formula>AND(IF(OR($Q36=1,$Q36=2),1,0),IF($X36&lt;=20,1,0))</formula>
    </cfRule>
    <cfRule type="expression" dxfId="2746" priority="1393">
      <formula>AND(IF($Q36=2,1,0),IF($X36&lt;30,1,0))</formula>
    </cfRule>
    <cfRule type="expression" dxfId="2745" priority="1394">
      <formula>AND(IF($Q36=3,1,0),IF($X36&lt;30,1,0))</formula>
    </cfRule>
    <cfRule type="expression" dxfId="2744" priority="1395">
      <formula>AND(IF($Q36=3,1,IF($Q36=4,1,0)),IF($F36&lt;=85,1,0))</formula>
    </cfRule>
  </conditionalFormatting>
  <conditionalFormatting sqref="X36">
    <cfRule type="expression" dxfId="2743" priority="1388">
      <formula>AND(IF(OR($Q36=1,$Q36=2),1,0),IF($X36&lt;=20,1,0))</formula>
    </cfRule>
    <cfRule type="expression" dxfId="2742" priority="1389">
      <formula>AND(IF($Q36=2,1,0),IF($X36&lt;30,1,0))</formula>
    </cfRule>
    <cfRule type="expression" dxfId="2741" priority="1390">
      <formula>AND(IF($Q36=3,1,0),IF($X36&lt;30,1,0))</formula>
    </cfRule>
    <cfRule type="expression" dxfId="2740" priority="1391">
      <formula>AND(IF($Q36=3,1,IF($Q36=4,1,0)),IF($F36&lt;=85,1,0))</formula>
    </cfRule>
  </conditionalFormatting>
  <conditionalFormatting sqref="AI36">
    <cfRule type="expression" dxfId="2739" priority="1384">
      <formula>AND(IF(OR($Q36=1,$Q36=2),1,0),IF($X36&lt;=20,1,0))</formula>
    </cfRule>
    <cfRule type="expression" dxfId="2738" priority="1385">
      <formula>AND(IF($Q36=2,1,0),IF($X36&lt;30,1,0))</formula>
    </cfRule>
    <cfRule type="expression" dxfId="2737" priority="1386">
      <formula>AND(IF($Q36=3,1,0),IF($X36&lt;30,1,0))</formula>
    </cfRule>
    <cfRule type="expression" dxfId="2736" priority="1387">
      <formula>AND(IF($Q36=3,1,IF($Q36=4,1,0)),IF($F36&lt;=85,1,0))</formula>
    </cfRule>
  </conditionalFormatting>
  <conditionalFormatting sqref="AV37">
    <cfRule type="expression" dxfId="2735" priority="1382">
      <formula>AV37="X"</formula>
    </cfRule>
    <cfRule type="expression" dxfId="2734" priority="1383">
      <formula>AV37="후보"</formula>
    </cfRule>
  </conditionalFormatting>
  <conditionalFormatting sqref="Z37">
    <cfRule type="colorScale" priority="13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733" priority="1379" operator="greaterThan">
      <formula>0.9</formula>
    </cfRule>
    <cfRule type="cellIs" dxfId="2732" priority="1380" operator="greaterThan">
      <formula>0.85</formula>
    </cfRule>
  </conditionalFormatting>
  <conditionalFormatting sqref="N37">
    <cfRule type="cellIs" dxfId="2731" priority="1377" operator="greaterThan">
      <formula>0.9</formula>
    </cfRule>
    <cfRule type="cellIs" dxfId="2730" priority="1378" operator="greaterThan">
      <formula>0.85</formula>
    </cfRule>
  </conditionalFormatting>
  <conditionalFormatting sqref="E37">
    <cfRule type="expression" dxfId="2729" priority="1373">
      <formula>AND(IF(OR($Q37=1,$Q37=2),1,0),IF($X37&lt;=20,1,0))</formula>
    </cfRule>
    <cfRule type="expression" dxfId="2728" priority="1374">
      <formula>AND(IF($Q37=2,1,0),IF($X37&lt;30,1,0))</formula>
    </cfRule>
    <cfRule type="expression" dxfId="2727" priority="1375">
      <formula>AND(IF($Q37=3,1,0),IF($X37&lt;30,1,0))</formula>
    </cfRule>
    <cfRule type="expression" dxfId="2726" priority="1376">
      <formula>AND(IF($Q37=3,1,IF($Q37=4,1,0)),IF($F37&lt;=85,1,0))</formula>
    </cfRule>
  </conditionalFormatting>
  <conditionalFormatting sqref="X37">
    <cfRule type="expression" dxfId="2725" priority="1369">
      <formula>AND(IF(OR($Q37=1,$Q37=2),1,0),IF($X37&lt;=20,1,0))</formula>
    </cfRule>
    <cfRule type="expression" dxfId="2724" priority="1370">
      <formula>AND(IF($Q37=2,1,0),IF($X37&lt;30,1,0))</formula>
    </cfRule>
    <cfRule type="expression" dxfId="2723" priority="1371">
      <formula>AND(IF($Q37=3,1,0),IF($X37&lt;30,1,0))</formula>
    </cfRule>
    <cfRule type="expression" dxfId="2722" priority="1372">
      <formula>AND(IF($Q37=3,1,IF($Q37=4,1,0)),IF($F37&lt;=85,1,0))</formula>
    </cfRule>
  </conditionalFormatting>
  <conditionalFormatting sqref="AI37">
    <cfRule type="expression" dxfId="2721" priority="1365">
      <formula>AND(IF(OR($Q37=1,$Q37=2),1,0),IF($X37&lt;=20,1,0))</formula>
    </cfRule>
    <cfRule type="expression" dxfId="2720" priority="1366">
      <formula>AND(IF($Q37=2,1,0),IF($X37&lt;30,1,0))</formula>
    </cfRule>
    <cfRule type="expression" dxfId="2719" priority="1367">
      <formula>AND(IF($Q37=3,1,0),IF($X37&lt;30,1,0))</formula>
    </cfRule>
    <cfRule type="expression" dxfId="2718" priority="1368">
      <formula>AND(IF($Q37=3,1,IF($Q37=4,1,0)),IF($F37&lt;=85,1,0))</formula>
    </cfRule>
  </conditionalFormatting>
  <conditionalFormatting sqref="AV38">
    <cfRule type="expression" dxfId="2717" priority="1363">
      <formula>AV38="X"</formula>
    </cfRule>
    <cfRule type="expression" dxfId="2716" priority="1364">
      <formula>AV38="후보"</formula>
    </cfRule>
  </conditionalFormatting>
  <conditionalFormatting sqref="Z38">
    <cfRule type="colorScale" priority="13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715" priority="1360" operator="greaterThan">
      <formula>0.9</formula>
    </cfRule>
    <cfRule type="cellIs" dxfId="2714" priority="1361" operator="greaterThan">
      <formula>0.85</formula>
    </cfRule>
  </conditionalFormatting>
  <conditionalFormatting sqref="N38">
    <cfRule type="cellIs" dxfId="2713" priority="1358" operator="greaterThan">
      <formula>0.9</formula>
    </cfRule>
    <cfRule type="cellIs" dxfId="2712" priority="1359" operator="greaterThan">
      <formula>0.85</formula>
    </cfRule>
  </conditionalFormatting>
  <conditionalFormatting sqref="E38">
    <cfRule type="expression" dxfId="2711" priority="1354">
      <formula>AND(IF(OR($Q38=1,$Q38=2),1,0),IF($X38&lt;=20,1,0))</formula>
    </cfRule>
    <cfRule type="expression" dxfId="2710" priority="1355">
      <formula>AND(IF($Q38=2,1,0),IF($X38&lt;30,1,0))</formula>
    </cfRule>
    <cfRule type="expression" dxfId="2709" priority="1356">
      <formula>AND(IF($Q38=3,1,0),IF($X38&lt;30,1,0))</formula>
    </cfRule>
    <cfRule type="expression" dxfId="2708" priority="1357">
      <formula>AND(IF($Q38=3,1,IF($Q38=4,1,0)),IF($F38&lt;=85,1,0))</formula>
    </cfRule>
  </conditionalFormatting>
  <conditionalFormatting sqref="X38">
    <cfRule type="expression" dxfId="2707" priority="1350">
      <formula>AND(IF(OR($Q38=1,$Q38=2),1,0),IF($X38&lt;=20,1,0))</formula>
    </cfRule>
    <cfRule type="expression" dxfId="2706" priority="1351">
      <formula>AND(IF($Q38=2,1,0),IF($X38&lt;30,1,0))</formula>
    </cfRule>
    <cfRule type="expression" dxfId="2705" priority="1352">
      <formula>AND(IF($Q38=3,1,0),IF($X38&lt;30,1,0))</formula>
    </cfRule>
    <cfRule type="expression" dxfId="2704" priority="1353">
      <formula>AND(IF($Q38=3,1,IF($Q38=4,1,0)),IF($F38&lt;=85,1,0))</formula>
    </cfRule>
  </conditionalFormatting>
  <conditionalFormatting sqref="AI38">
    <cfRule type="expression" dxfId="2703" priority="1346">
      <formula>AND(IF(OR($Q38=1,$Q38=2),1,0),IF($X38&lt;=20,1,0))</formula>
    </cfRule>
    <cfRule type="expression" dxfId="2702" priority="1347">
      <formula>AND(IF($Q38=2,1,0),IF($X38&lt;30,1,0))</formula>
    </cfRule>
    <cfRule type="expression" dxfId="2701" priority="1348">
      <formula>AND(IF($Q38=3,1,0),IF($X38&lt;30,1,0))</formula>
    </cfRule>
    <cfRule type="expression" dxfId="2700" priority="1349">
      <formula>AND(IF($Q38=3,1,IF($Q38=4,1,0)),IF($F38&lt;=85,1,0))</formula>
    </cfRule>
  </conditionalFormatting>
  <conditionalFormatting sqref="AV39">
    <cfRule type="expression" dxfId="2699" priority="1344">
      <formula>AV39="X"</formula>
    </cfRule>
    <cfRule type="expression" dxfId="2698" priority="1345">
      <formula>AV39="후보"</formula>
    </cfRule>
  </conditionalFormatting>
  <conditionalFormatting sqref="Z39">
    <cfRule type="colorScale" priority="13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697" priority="1341" operator="greaterThan">
      <formula>0.9</formula>
    </cfRule>
    <cfRule type="cellIs" dxfId="2696" priority="1342" operator="greaterThan">
      <formula>0.85</formula>
    </cfRule>
  </conditionalFormatting>
  <conditionalFormatting sqref="N39">
    <cfRule type="cellIs" dxfId="2695" priority="1339" operator="greaterThan">
      <formula>0.9</formula>
    </cfRule>
    <cfRule type="cellIs" dxfId="2694" priority="1340" operator="greaterThan">
      <formula>0.85</formula>
    </cfRule>
  </conditionalFormatting>
  <conditionalFormatting sqref="E39">
    <cfRule type="expression" dxfId="2693" priority="1335">
      <formula>AND(IF(OR($Q39=1,$Q39=2),1,0),IF($X39&lt;=20,1,0))</formula>
    </cfRule>
    <cfRule type="expression" dxfId="2692" priority="1336">
      <formula>AND(IF($Q39=2,1,0),IF($X39&lt;30,1,0))</formula>
    </cfRule>
    <cfRule type="expression" dxfId="2691" priority="1337">
      <formula>AND(IF($Q39=3,1,0),IF($X39&lt;30,1,0))</formula>
    </cfRule>
    <cfRule type="expression" dxfId="2690" priority="1338">
      <formula>AND(IF($Q39=3,1,IF($Q39=4,1,0)),IF($F39&lt;=85,1,0))</formula>
    </cfRule>
  </conditionalFormatting>
  <conditionalFormatting sqref="X39">
    <cfRule type="expression" dxfId="2689" priority="1331">
      <formula>AND(IF(OR($Q39=1,$Q39=2),1,0),IF($X39&lt;=20,1,0))</formula>
    </cfRule>
    <cfRule type="expression" dxfId="2688" priority="1332">
      <formula>AND(IF($Q39=2,1,0),IF($X39&lt;30,1,0))</formula>
    </cfRule>
    <cfRule type="expression" dxfId="2687" priority="1333">
      <formula>AND(IF($Q39=3,1,0),IF($X39&lt;30,1,0))</formula>
    </cfRule>
    <cfRule type="expression" dxfId="2686" priority="1334">
      <formula>AND(IF($Q39=3,1,IF($Q39=4,1,0)),IF($F39&lt;=85,1,0))</formula>
    </cfRule>
  </conditionalFormatting>
  <conditionalFormatting sqref="AI39">
    <cfRule type="expression" dxfId="2685" priority="1327">
      <formula>AND(IF(OR($Q39=1,$Q39=2),1,0),IF($X39&lt;=20,1,0))</formula>
    </cfRule>
    <cfRule type="expression" dxfId="2684" priority="1328">
      <formula>AND(IF($Q39=2,1,0),IF($X39&lt;30,1,0))</formula>
    </cfRule>
    <cfRule type="expression" dxfId="2683" priority="1329">
      <formula>AND(IF($Q39=3,1,0),IF($X39&lt;30,1,0))</formula>
    </cfRule>
    <cfRule type="expression" dxfId="2682" priority="1330">
      <formula>AND(IF($Q39=3,1,IF($Q39=4,1,0)),IF($F39&lt;=85,1,0))</formula>
    </cfRule>
  </conditionalFormatting>
  <conditionalFormatting sqref="AV40">
    <cfRule type="expression" dxfId="2681" priority="1325">
      <formula>AV40="X"</formula>
    </cfRule>
    <cfRule type="expression" dxfId="2680" priority="1326">
      <formula>AV40="후보"</formula>
    </cfRule>
  </conditionalFormatting>
  <conditionalFormatting sqref="Z40">
    <cfRule type="colorScale" priority="13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679" priority="1322" operator="greaterThan">
      <formula>0.9</formula>
    </cfRule>
    <cfRule type="cellIs" dxfId="2678" priority="1323" operator="greaterThan">
      <formula>0.85</formula>
    </cfRule>
  </conditionalFormatting>
  <conditionalFormatting sqref="N40">
    <cfRule type="cellIs" dxfId="2677" priority="1320" operator="greaterThan">
      <formula>0.9</formula>
    </cfRule>
    <cfRule type="cellIs" dxfId="2676" priority="1321" operator="greaterThan">
      <formula>0.85</formula>
    </cfRule>
  </conditionalFormatting>
  <conditionalFormatting sqref="E40">
    <cfRule type="expression" dxfId="2675" priority="1316">
      <formula>AND(IF(OR($Q40=1,$Q40=2),1,0),IF($X40&lt;=20,1,0))</formula>
    </cfRule>
    <cfRule type="expression" dxfId="2674" priority="1317">
      <formula>AND(IF($Q40=2,1,0),IF($X40&lt;30,1,0))</formula>
    </cfRule>
    <cfRule type="expression" dxfId="2673" priority="1318">
      <formula>AND(IF($Q40=3,1,0),IF($X40&lt;30,1,0))</formula>
    </cfRule>
    <cfRule type="expression" dxfId="2672" priority="1319">
      <formula>AND(IF($Q40=3,1,IF($Q40=4,1,0)),IF($F40&lt;=85,1,0))</formula>
    </cfRule>
  </conditionalFormatting>
  <conditionalFormatting sqref="X40">
    <cfRule type="expression" dxfId="2671" priority="1312">
      <formula>AND(IF(OR($Q40=1,$Q40=2),1,0),IF($X40&lt;=20,1,0))</formula>
    </cfRule>
    <cfRule type="expression" dxfId="2670" priority="1313">
      <formula>AND(IF($Q40=2,1,0),IF($X40&lt;30,1,0))</formula>
    </cfRule>
    <cfRule type="expression" dxfId="2669" priority="1314">
      <formula>AND(IF($Q40=3,1,0),IF($X40&lt;30,1,0))</formula>
    </cfRule>
    <cfRule type="expression" dxfId="2668" priority="1315">
      <formula>AND(IF($Q40=3,1,IF($Q40=4,1,0)),IF($F40&lt;=85,1,0))</formula>
    </cfRule>
  </conditionalFormatting>
  <conditionalFormatting sqref="AI40">
    <cfRule type="expression" dxfId="2667" priority="1308">
      <formula>AND(IF(OR($Q40=1,$Q40=2),1,0),IF($X40&lt;=20,1,0))</formula>
    </cfRule>
    <cfRule type="expression" dxfId="2666" priority="1309">
      <formula>AND(IF($Q40=2,1,0),IF($X40&lt;30,1,0))</formula>
    </cfRule>
    <cfRule type="expression" dxfId="2665" priority="1310">
      <formula>AND(IF($Q40=3,1,0),IF($X40&lt;30,1,0))</formula>
    </cfRule>
    <cfRule type="expression" dxfId="2664" priority="1311">
      <formula>AND(IF($Q40=3,1,IF($Q40=4,1,0)),IF($F40&lt;=85,1,0))</formula>
    </cfRule>
  </conditionalFormatting>
  <conditionalFormatting sqref="AV41">
    <cfRule type="expression" dxfId="2663" priority="1306">
      <formula>AV41="X"</formula>
    </cfRule>
    <cfRule type="expression" dxfId="2662" priority="1307">
      <formula>AV41="후보"</formula>
    </cfRule>
  </conditionalFormatting>
  <conditionalFormatting sqref="Z41">
    <cfRule type="colorScale" priority="13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2661" priority="1303" operator="greaterThan">
      <formula>0.9</formula>
    </cfRule>
    <cfRule type="cellIs" dxfId="2660" priority="1304" operator="greaterThan">
      <formula>0.85</formula>
    </cfRule>
  </conditionalFormatting>
  <conditionalFormatting sqref="AV42">
    <cfRule type="expression" dxfId="2659" priority="1301">
      <formula>AV42="X"</formula>
    </cfRule>
    <cfRule type="expression" dxfId="2658" priority="1302">
      <formula>AV42="후보"</formula>
    </cfRule>
  </conditionalFormatting>
  <conditionalFormatting sqref="Z42">
    <cfRule type="colorScale" priority="13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657" priority="1298" operator="greaterThan">
      <formula>0.9</formula>
    </cfRule>
    <cfRule type="cellIs" dxfId="2656" priority="1299" operator="greaterThan">
      <formula>0.85</formula>
    </cfRule>
  </conditionalFormatting>
  <conditionalFormatting sqref="N42">
    <cfRule type="cellIs" dxfId="2655" priority="1296" operator="greaterThan">
      <formula>0.9</formula>
    </cfRule>
    <cfRule type="cellIs" dxfId="2654" priority="1297" operator="greaterThan">
      <formula>0.85</formula>
    </cfRule>
  </conditionalFormatting>
  <conditionalFormatting sqref="E42">
    <cfRule type="expression" dxfId="2653" priority="1292">
      <formula>AND(IF(OR($Q42=1,$Q42=2),1,0),IF($X42&lt;=20,1,0))</formula>
    </cfRule>
    <cfRule type="expression" dxfId="2652" priority="1293">
      <formula>AND(IF($Q42=2,1,0),IF($X42&lt;30,1,0))</formula>
    </cfRule>
    <cfRule type="expression" dxfId="2651" priority="1294">
      <formula>AND(IF($Q42=3,1,0),IF($X42&lt;30,1,0))</formula>
    </cfRule>
    <cfRule type="expression" dxfId="2650" priority="1295">
      <formula>AND(IF($Q42=3,1,IF($Q42=4,1,0)),IF($F42&lt;=85,1,0))</formula>
    </cfRule>
  </conditionalFormatting>
  <conditionalFormatting sqref="X42">
    <cfRule type="expression" dxfId="2649" priority="1288">
      <formula>AND(IF(OR($Q42=1,$Q42=2),1,0),IF($X42&lt;=20,1,0))</formula>
    </cfRule>
    <cfRule type="expression" dxfId="2648" priority="1289">
      <formula>AND(IF($Q42=2,1,0),IF($X42&lt;30,1,0))</formula>
    </cfRule>
    <cfRule type="expression" dxfId="2647" priority="1290">
      <formula>AND(IF($Q42=3,1,0),IF($X42&lt;30,1,0))</formula>
    </cfRule>
    <cfRule type="expression" dxfId="2646" priority="1291">
      <formula>AND(IF($Q42=3,1,IF($Q42=4,1,0)),IF($F42&lt;=85,1,0))</formula>
    </cfRule>
  </conditionalFormatting>
  <conditionalFormatting sqref="AI42">
    <cfRule type="expression" dxfId="2645" priority="1284">
      <formula>AND(IF(OR($Q42=1,$Q42=2),1,0),IF($X42&lt;=20,1,0))</formula>
    </cfRule>
    <cfRule type="expression" dxfId="2644" priority="1285">
      <formula>AND(IF($Q42=2,1,0),IF($X42&lt;30,1,0))</formula>
    </cfRule>
    <cfRule type="expression" dxfId="2643" priority="1286">
      <formula>AND(IF($Q42=3,1,0),IF($X42&lt;30,1,0))</formula>
    </cfRule>
    <cfRule type="expression" dxfId="2642" priority="1287">
      <formula>AND(IF($Q42=3,1,IF($Q42=4,1,0)),IF($F42&lt;=85,1,0))</formula>
    </cfRule>
  </conditionalFormatting>
  <conditionalFormatting sqref="AV43">
    <cfRule type="expression" dxfId="2641" priority="1282">
      <formula>AV43="X"</formula>
    </cfRule>
    <cfRule type="expression" dxfId="2640" priority="1283">
      <formula>AV43="후보"</formula>
    </cfRule>
  </conditionalFormatting>
  <conditionalFormatting sqref="Z43">
    <cfRule type="colorScale" priority="12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639" priority="1279" operator="greaterThan">
      <formula>0.9</formula>
    </cfRule>
    <cfRule type="cellIs" dxfId="2638" priority="1280" operator="greaterThan">
      <formula>0.85</formula>
    </cfRule>
  </conditionalFormatting>
  <conditionalFormatting sqref="N43">
    <cfRule type="cellIs" dxfId="2637" priority="1277" operator="greaterThan">
      <formula>0.9</formula>
    </cfRule>
    <cfRule type="cellIs" dxfId="2636" priority="1278" operator="greaterThan">
      <formula>0.85</formula>
    </cfRule>
  </conditionalFormatting>
  <conditionalFormatting sqref="E43">
    <cfRule type="expression" dxfId="2635" priority="1273">
      <formula>AND(IF(OR($Q43=1,$Q43=2),1,0),IF($X43&lt;=20,1,0))</formula>
    </cfRule>
    <cfRule type="expression" dxfId="2634" priority="1274">
      <formula>AND(IF($Q43=2,1,0),IF($X43&lt;30,1,0))</formula>
    </cfRule>
    <cfRule type="expression" dxfId="2633" priority="1275">
      <formula>AND(IF($Q43=3,1,0),IF($X43&lt;30,1,0))</formula>
    </cfRule>
    <cfRule type="expression" dxfId="2632" priority="1276">
      <formula>AND(IF($Q43=3,1,IF($Q43=4,1,0)),IF($F43&lt;=85,1,0))</formula>
    </cfRule>
  </conditionalFormatting>
  <conditionalFormatting sqref="X43">
    <cfRule type="expression" dxfId="2631" priority="1269">
      <formula>AND(IF(OR($Q43=1,$Q43=2),1,0),IF($X43&lt;=20,1,0))</formula>
    </cfRule>
    <cfRule type="expression" dxfId="2630" priority="1270">
      <formula>AND(IF($Q43=2,1,0),IF($X43&lt;30,1,0))</formula>
    </cfRule>
    <cfRule type="expression" dxfId="2629" priority="1271">
      <formula>AND(IF($Q43=3,1,0),IF($X43&lt;30,1,0))</formula>
    </cfRule>
    <cfRule type="expression" dxfId="2628" priority="1272">
      <formula>AND(IF($Q43=3,1,IF($Q43=4,1,0)),IF($F43&lt;=85,1,0))</formula>
    </cfRule>
  </conditionalFormatting>
  <conditionalFormatting sqref="AI43">
    <cfRule type="expression" dxfId="2627" priority="1265">
      <formula>AND(IF(OR($Q43=1,$Q43=2),1,0),IF($X43&lt;=20,1,0))</formula>
    </cfRule>
    <cfRule type="expression" dxfId="2626" priority="1266">
      <formula>AND(IF($Q43=2,1,0),IF($X43&lt;30,1,0))</formula>
    </cfRule>
    <cfRule type="expression" dxfId="2625" priority="1267">
      <formula>AND(IF($Q43=3,1,0),IF($X43&lt;30,1,0))</formula>
    </cfRule>
    <cfRule type="expression" dxfId="2624" priority="1268">
      <formula>AND(IF($Q43=3,1,IF($Q43=4,1,0)),IF($F43&lt;=85,1,0))</formula>
    </cfRule>
  </conditionalFormatting>
  <conditionalFormatting sqref="AV44">
    <cfRule type="expression" dxfId="2623" priority="1263">
      <formula>AV44="X"</formula>
    </cfRule>
    <cfRule type="expression" dxfId="2622" priority="1264">
      <formula>AV44="후보"</formula>
    </cfRule>
  </conditionalFormatting>
  <conditionalFormatting sqref="Z44">
    <cfRule type="colorScale" priority="12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621" priority="1260" operator="greaterThan">
      <formula>0.9</formula>
    </cfRule>
    <cfRule type="cellIs" dxfId="2620" priority="1261" operator="greaterThan">
      <formula>0.85</formula>
    </cfRule>
  </conditionalFormatting>
  <conditionalFormatting sqref="N44">
    <cfRule type="cellIs" dxfId="2619" priority="1258" operator="greaterThan">
      <formula>0.9</formula>
    </cfRule>
    <cfRule type="cellIs" dxfId="2618" priority="1259" operator="greaterThan">
      <formula>0.85</formula>
    </cfRule>
  </conditionalFormatting>
  <conditionalFormatting sqref="E44">
    <cfRule type="expression" dxfId="2617" priority="1254">
      <formula>AND(IF(OR($Q44=1,$Q44=2),1,0),IF($X44&lt;=20,1,0))</formula>
    </cfRule>
    <cfRule type="expression" dxfId="2616" priority="1255">
      <formula>AND(IF($Q44=2,1,0),IF($X44&lt;30,1,0))</formula>
    </cfRule>
    <cfRule type="expression" dxfId="2615" priority="1256">
      <formula>AND(IF($Q44=3,1,0),IF($X44&lt;30,1,0))</formula>
    </cfRule>
    <cfRule type="expression" dxfId="2614" priority="1257">
      <formula>AND(IF($Q44=3,1,IF($Q44=4,1,0)),IF($F44&lt;=85,1,0))</formula>
    </cfRule>
  </conditionalFormatting>
  <conditionalFormatting sqref="X44">
    <cfRule type="expression" dxfId="2613" priority="1250">
      <formula>AND(IF(OR($Q44=1,$Q44=2),1,0),IF($X44&lt;=20,1,0))</formula>
    </cfRule>
    <cfRule type="expression" dxfId="2612" priority="1251">
      <formula>AND(IF($Q44=2,1,0),IF($X44&lt;30,1,0))</formula>
    </cfRule>
    <cfRule type="expression" dxfId="2611" priority="1252">
      <formula>AND(IF($Q44=3,1,0),IF($X44&lt;30,1,0))</formula>
    </cfRule>
    <cfRule type="expression" dxfId="2610" priority="1253">
      <formula>AND(IF($Q44=3,1,IF($Q44=4,1,0)),IF($F44&lt;=85,1,0))</formula>
    </cfRule>
  </conditionalFormatting>
  <conditionalFormatting sqref="AI44">
    <cfRule type="expression" dxfId="2609" priority="1246">
      <formula>AND(IF(OR($Q44=1,$Q44=2),1,0),IF($X44&lt;=20,1,0))</formula>
    </cfRule>
    <cfRule type="expression" dxfId="2608" priority="1247">
      <formula>AND(IF($Q44=2,1,0),IF($X44&lt;30,1,0))</formula>
    </cfRule>
    <cfRule type="expression" dxfId="2607" priority="1248">
      <formula>AND(IF($Q44=3,1,0),IF($X44&lt;30,1,0))</formula>
    </cfRule>
    <cfRule type="expression" dxfId="2606" priority="1249">
      <formula>AND(IF($Q44=3,1,IF($Q44=4,1,0)),IF($F44&lt;=85,1,0))</formula>
    </cfRule>
  </conditionalFormatting>
  <conditionalFormatting sqref="AV45">
    <cfRule type="expression" dxfId="2605" priority="1244">
      <formula>AV45="X"</formula>
    </cfRule>
    <cfRule type="expression" dxfId="2604" priority="1245">
      <formula>AV45="후보"</formula>
    </cfRule>
  </conditionalFormatting>
  <conditionalFormatting sqref="Z45">
    <cfRule type="colorScale" priority="12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603" priority="1241" operator="greaterThan">
      <formula>0.9</formula>
    </cfRule>
    <cfRule type="cellIs" dxfId="2602" priority="1242" operator="greaterThan">
      <formula>0.85</formula>
    </cfRule>
  </conditionalFormatting>
  <conditionalFormatting sqref="N45">
    <cfRule type="cellIs" dxfId="2601" priority="1239" operator="greaterThan">
      <formula>0.9</formula>
    </cfRule>
    <cfRule type="cellIs" dxfId="2600" priority="1240" operator="greaterThan">
      <formula>0.85</formula>
    </cfRule>
  </conditionalFormatting>
  <conditionalFormatting sqref="E45">
    <cfRule type="expression" dxfId="2599" priority="1235">
      <formula>AND(IF(OR($Q45=1,$Q45=2),1,0),IF($X45&lt;=20,1,0))</formula>
    </cfRule>
    <cfRule type="expression" dxfId="2598" priority="1236">
      <formula>AND(IF($Q45=2,1,0),IF($X45&lt;30,1,0))</formula>
    </cfRule>
    <cfRule type="expression" dxfId="2597" priority="1237">
      <formula>AND(IF($Q45=3,1,0),IF($X45&lt;30,1,0))</formula>
    </cfRule>
    <cfRule type="expression" dxfId="2596" priority="1238">
      <formula>AND(IF($Q45=3,1,IF($Q45=4,1,0)),IF($F45&lt;=85,1,0))</formula>
    </cfRule>
  </conditionalFormatting>
  <conditionalFormatting sqref="X45">
    <cfRule type="expression" dxfId="2595" priority="1231">
      <formula>AND(IF(OR($Q45=1,$Q45=2),1,0),IF($X45&lt;=20,1,0))</formula>
    </cfRule>
    <cfRule type="expression" dxfId="2594" priority="1232">
      <formula>AND(IF($Q45=2,1,0),IF($X45&lt;30,1,0))</formula>
    </cfRule>
    <cfRule type="expression" dxfId="2593" priority="1233">
      <formula>AND(IF($Q45=3,1,0),IF($X45&lt;30,1,0))</formula>
    </cfRule>
    <cfRule type="expression" dxfId="2592" priority="1234">
      <formula>AND(IF($Q45=3,1,IF($Q45=4,1,0)),IF($F45&lt;=85,1,0))</formula>
    </cfRule>
  </conditionalFormatting>
  <conditionalFormatting sqref="AI45">
    <cfRule type="expression" dxfId="2591" priority="1227">
      <formula>AND(IF(OR($Q45=1,$Q45=2),1,0),IF($X45&lt;=20,1,0))</formula>
    </cfRule>
    <cfRule type="expression" dxfId="2590" priority="1228">
      <formula>AND(IF($Q45=2,1,0),IF($X45&lt;30,1,0))</formula>
    </cfRule>
    <cfRule type="expression" dxfId="2589" priority="1229">
      <formula>AND(IF($Q45=3,1,0),IF($X45&lt;30,1,0))</formula>
    </cfRule>
    <cfRule type="expression" dxfId="2588" priority="1230">
      <formula>AND(IF($Q45=3,1,IF($Q45=4,1,0)),IF($F45&lt;=85,1,0))</formula>
    </cfRule>
  </conditionalFormatting>
  <conditionalFormatting sqref="AV46">
    <cfRule type="expression" dxfId="2587" priority="1225">
      <formula>AV46="X"</formula>
    </cfRule>
    <cfRule type="expression" dxfId="2586" priority="1226">
      <formula>AV46="후보"</formula>
    </cfRule>
  </conditionalFormatting>
  <conditionalFormatting sqref="Z46">
    <cfRule type="colorScale" priority="12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585" priority="1222" operator="greaterThan">
      <formula>0.9</formula>
    </cfRule>
    <cfRule type="cellIs" dxfId="2584" priority="1223" operator="greaterThan">
      <formula>0.85</formula>
    </cfRule>
  </conditionalFormatting>
  <conditionalFormatting sqref="N46">
    <cfRule type="cellIs" dxfId="2583" priority="1220" operator="greaterThan">
      <formula>0.9</formula>
    </cfRule>
    <cfRule type="cellIs" dxfId="2582" priority="1221" operator="greaterThan">
      <formula>0.85</formula>
    </cfRule>
  </conditionalFormatting>
  <conditionalFormatting sqref="E46">
    <cfRule type="expression" dxfId="2581" priority="1216">
      <formula>AND(IF(OR($Q46=1,$Q46=2),1,0),IF($X46&lt;=20,1,0))</formula>
    </cfRule>
    <cfRule type="expression" dxfId="2580" priority="1217">
      <formula>AND(IF($Q46=2,1,0),IF($X46&lt;30,1,0))</formula>
    </cfRule>
    <cfRule type="expression" dxfId="2579" priority="1218">
      <formula>AND(IF($Q46=3,1,0),IF($X46&lt;30,1,0))</formula>
    </cfRule>
    <cfRule type="expression" dxfId="2578" priority="1219">
      <formula>AND(IF($Q46=3,1,IF($Q46=4,1,0)),IF($F46&lt;=85,1,0))</formula>
    </cfRule>
  </conditionalFormatting>
  <conditionalFormatting sqref="X46">
    <cfRule type="expression" dxfId="2577" priority="1212">
      <formula>AND(IF(OR($Q46=1,$Q46=2),1,0),IF($X46&lt;=20,1,0))</formula>
    </cfRule>
    <cfRule type="expression" dxfId="2576" priority="1213">
      <formula>AND(IF($Q46=2,1,0),IF($X46&lt;30,1,0))</formula>
    </cfRule>
    <cfRule type="expression" dxfId="2575" priority="1214">
      <formula>AND(IF($Q46=3,1,0),IF($X46&lt;30,1,0))</formula>
    </cfRule>
    <cfRule type="expression" dxfId="2574" priority="1215">
      <formula>AND(IF($Q46=3,1,IF($Q46=4,1,0)),IF($F46&lt;=85,1,0))</formula>
    </cfRule>
  </conditionalFormatting>
  <conditionalFormatting sqref="AI46">
    <cfRule type="expression" dxfId="2573" priority="1208">
      <formula>AND(IF(OR($Q46=1,$Q46=2),1,0),IF($X46&lt;=20,1,0))</formula>
    </cfRule>
    <cfRule type="expression" dxfId="2572" priority="1209">
      <formula>AND(IF($Q46=2,1,0),IF($X46&lt;30,1,0))</formula>
    </cfRule>
    <cfRule type="expression" dxfId="2571" priority="1210">
      <formula>AND(IF($Q46=3,1,0),IF($X46&lt;30,1,0))</formula>
    </cfRule>
    <cfRule type="expression" dxfId="2570" priority="1211">
      <formula>AND(IF($Q46=3,1,IF($Q46=4,1,0)),IF($F46&lt;=85,1,0))</formula>
    </cfRule>
  </conditionalFormatting>
  <conditionalFormatting sqref="AV47">
    <cfRule type="expression" dxfId="2569" priority="1206">
      <formula>AV47="X"</formula>
    </cfRule>
    <cfRule type="expression" dxfId="2568" priority="1207">
      <formula>AV47="후보"</formula>
    </cfRule>
  </conditionalFormatting>
  <conditionalFormatting sqref="Z47">
    <cfRule type="colorScale" priority="12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567" priority="1203" operator="greaterThan">
      <formula>0.9</formula>
    </cfRule>
    <cfRule type="cellIs" dxfId="2566" priority="1204" operator="greaterThan">
      <formula>0.85</formula>
    </cfRule>
  </conditionalFormatting>
  <conditionalFormatting sqref="N47">
    <cfRule type="cellIs" dxfId="2565" priority="1201" operator="greaterThan">
      <formula>0.9</formula>
    </cfRule>
    <cfRule type="cellIs" dxfId="2564" priority="1202" operator="greaterThan">
      <formula>0.85</formula>
    </cfRule>
  </conditionalFormatting>
  <conditionalFormatting sqref="E47">
    <cfRule type="expression" dxfId="2563" priority="1197">
      <formula>AND(IF(OR($Q47=1,$Q47=2),1,0),IF($X47&lt;=20,1,0))</formula>
    </cfRule>
    <cfRule type="expression" dxfId="2562" priority="1198">
      <formula>AND(IF($Q47=2,1,0),IF($X47&lt;30,1,0))</formula>
    </cfRule>
    <cfRule type="expression" dxfId="2561" priority="1199">
      <formula>AND(IF($Q47=3,1,0),IF($X47&lt;30,1,0))</formula>
    </cfRule>
    <cfRule type="expression" dxfId="2560" priority="1200">
      <formula>AND(IF($Q47=3,1,IF($Q47=4,1,0)),IF($F47&lt;=85,1,0))</formula>
    </cfRule>
  </conditionalFormatting>
  <conditionalFormatting sqref="X47">
    <cfRule type="expression" dxfId="2559" priority="1193">
      <formula>AND(IF(OR($Q47=1,$Q47=2),1,0),IF($X47&lt;=20,1,0))</formula>
    </cfRule>
    <cfRule type="expression" dxfId="2558" priority="1194">
      <formula>AND(IF($Q47=2,1,0),IF($X47&lt;30,1,0))</formula>
    </cfRule>
    <cfRule type="expression" dxfId="2557" priority="1195">
      <formula>AND(IF($Q47=3,1,0),IF($X47&lt;30,1,0))</formula>
    </cfRule>
    <cfRule type="expression" dxfId="2556" priority="1196">
      <formula>AND(IF($Q47=3,1,IF($Q47=4,1,0)),IF($F47&lt;=85,1,0))</formula>
    </cfRule>
  </conditionalFormatting>
  <conditionalFormatting sqref="AI47">
    <cfRule type="expression" dxfId="2555" priority="1189">
      <formula>AND(IF(OR($Q47=1,$Q47=2),1,0),IF($X47&lt;=20,1,0))</formula>
    </cfRule>
    <cfRule type="expression" dxfId="2554" priority="1190">
      <formula>AND(IF($Q47=2,1,0),IF($X47&lt;30,1,0))</formula>
    </cfRule>
    <cfRule type="expression" dxfId="2553" priority="1191">
      <formula>AND(IF($Q47=3,1,0),IF($X47&lt;30,1,0))</formula>
    </cfRule>
    <cfRule type="expression" dxfId="2552" priority="1192">
      <formula>AND(IF($Q47=3,1,IF($Q47=4,1,0)),IF($F47&lt;=85,1,0))</formula>
    </cfRule>
  </conditionalFormatting>
  <conditionalFormatting sqref="AV48">
    <cfRule type="expression" dxfId="2551" priority="1187">
      <formula>AV48="X"</formula>
    </cfRule>
    <cfRule type="expression" dxfId="2550" priority="1188">
      <formula>AV48="후보"</formula>
    </cfRule>
  </conditionalFormatting>
  <conditionalFormatting sqref="Z48">
    <cfRule type="colorScale" priority="11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549" priority="1184" operator="greaterThan">
      <formula>0.9</formula>
    </cfRule>
    <cfRule type="cellIs" dxfId="2548" priority="1185" operator="greaterThan">
      <formula>0.85</formula>
    </cfRule>
  </conditionalFormatting>
  <conditionalFormatting sqref="N48">
    <cfRule type="cellIs" dxfId="2547" priority="1182" operator="greaterThan">
      <formula>0.9</formula>
    </cfRule>
    <cfRule type="cellIs" dxfId="2546" priority="1183" operator="greaterThan">
      <formula>0.85</formula>
    </cfRule>
  </conditionalFormatting>
  <conditionalFormatting sqref="E48">
    <cfRule type="expression" dxfId="2545" priority="1178">
      <formula>AND(IF(OR($Q48=1,$Q48=2),1,0),IF($X48&lt;=20,1,0))</formula>
    </cfRule>
    <cfRule type="expression" dxfId="2544" priority="1179">
      <formula>AND(IF($Q48=2,1,0),IF($X48&lt;30,1,0))</formula>
    </cfRule>
    <cfRule type="expression" dxfId="2543" priority="1180">
      <formula>AND(IF($Q48=3,1,0),IF($X48&lt;30,1,0))</formula>
    </cfRule>
    <cfRule type="expression" dxfId="2542" priority="1181">
      <formula>AND(IF($Q48=3,1,IF($Q48=4,1,0)),IF($F48&lt;=85,1,0))</formula>
    </cfRule>
  </conditionalFormatting>
  <conditionalFormatting sqref="X48">
    <cfRule type="expression" dxfId="2541" priority="1174">
      <formula>AND(IF(OR($Q48=1,$Q48=2),1,0),IF($X48&lt;=20,1,0))</formula>
    </cfRule>
    <cfRule type="expression" dxfId="2540" priority="1175">
      <formula>AND(IF($Q48=2,1,0),IF($X48&lt;30,1,0))</formula>
    </cfRule>
    <cfRule type="expression" dxfId="2539" priority="1176">
      <formula>AND(IF($Q48=3,1,0),IF($X48&lt;30,1,0))</formula>
    </cfRule>
    <cfRule type="expression" dxfId="2538" priority="1177">
      <formula>AND(IF($Q48=3,1,IF($Q48=4,1,0)),IF($F48&lt;=85,1,0))</formula>
    </cfRule>
  </conditionalFormatting>
  <conditionalFormatting sqref="AI48">
    <cfRule type="expression" dxfId="2537" priority="1170">
      <formula>AND(IF(OR($Q48=1,$Q48=2),1,0),IF($X48&lt;=20,1,0))</formula>
    </cfRule>
    <cfRule type="expression" dxfId="2536" priority="1171">
      <formula>AND(IF($Q48=2,1,0),IF($X48&lt;30,1,0))</formula>
    </cfRule>
    <cfRule type="expression" dxfId="2535" priority="1172">
      <formula>AND(IF($Q48=3,1,0),IF($X48&lt;30,1,0))</formula>
    </cfRule>
    <cfRule type="expression" dxfId="2534" priority="1173">
      <formula>AND(IF($Q48=3,1,IF($Q48=4,1,0)),IF($F48&lt;=85,1,0))</formula>
    </cfRule>
  </conditionalFormatting>
  <conditionalFormatting sqref="AV49">
    <cfRule type="expression" dxfId="2533" priority="1168">
      <formula>AV49="X"</formula>
    </cfRule>
    <cfRule type="expression" dxfId="2532" priority="1169">
      <formula>AV49="후보"</formula>
    </cfRule>
  </conditionalFormatting>
  <conditionalFormatting sqref="Z49">
    <cfRule type="colorScale" priority="11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531" priority="1165" operator="greaterThan">
      <formula>0.9</formula>
    </cfRule>
    <cfRule type="cellIs" dxfId="2530" priority="1166" operator="greaterThan">
      <formula>0.85</formula>
    </cfRule>
  </conditionalFormatting>
  <conditionalFormatting sqref="N49">
    <cfRule type="cellIs" dxfId="2529" priority="1163" operator="greaterThan">
      <formula>0.9</formula>
    </cfRule>
    <cfRule type="cellIs" dxfId="2528" priority="1164" operator="greaterThan">
      <formula>0.85</formula>
    </cfRule>
  </conditionalFormatting>
  <conditionalFormatting sqref="E49">
    <cfRule type="expression" dxfId="2527" priority="1159">
      <formula>AND(IF(OR($Q49=1,$Q49=2),1,0),IF($X49&lt;=20,1,0))</formula>
    </cfRule>
    <cfRule type="expression" dxfId="2526" priority="1160">
      <formula>AND(IF($Q49=2,1,0),IF($X49&lt;30,1,0))</formula>
    </cfRule>
    <cfRule type="expression" dxfId="2525" priority="1161">
      <formula>AND(IF($Q49=3,1,0),IF($X49&lt;30,1,0))</formula>
    </cfRule>
    <cfRule type="expression" dxfId="2524" priority="1162">
      <formula>AND(IF($Q49=3,1,IF($Q49=4,1,0)),IF($F49&lt;=85,1,0))</formula>
    </cfRule>
  </conditionalFormatting>
  <conditionalFormatting sqref="X49">
    <cfRule type="expression" dxfId="2523" priority="1155">
      <formula>AND(IF(OR($Q49=1,$Q49=2),1,0),IF($X49&lt;=20,1,0))</formula>
    </cfRule>
    <cfRule type="expression" dxfId="2522" priority="1156">
      <formula>AND(IF($Q49=2,1,0),IF($X49&lt;30,1,0))</formula>
    </cfRule>
    <cfRule type="expression" dxfId="2521" priority="1157">
      <formula>AND(IF($Q49=3,1,0),IF($X49&lt;30,1,0))</formula>
    </cfRule>
    <cfRule type="expression" dxfId="2520" priority="1158">
      <formula>AND(IF($Q49=3,1,IF($Q49=4,1,0)),IF($F49&lt;=85,1,0))</formula>
    </cfRule>
  </conditionalFormatting>
  <conditionalFormatting sqref="AI49">
    <cfRule type="expression" dxfId="2519" priority="1151">
      <formula>AND(IF(OR($Q49=1,$Q49=2),1,0),IF($X49&lt;=20,1,0))</formula>
    </cfRule>
    <cfRule type="expression" dxfId="2518" priority="1152">
      <formula>AND(IF($Q49=2,1,0),IF($X49&lt;30,1,0))</formula>
    </cfRule>
    <cfRule type="expression" dxfId="2517" priority="1153">
      <formula>AND(IF($Q49=3,1,0),IF($X49&lt;30,1,0))</formula>
    </cfRule>
    <cfRule type="expression" dxfId="2516" priority="1154">
      <formula>AND(IF($Q49=3,1,IF($Q49=4,1,0)),IF($F49&lt;=85,1,0))</formula>
    </cfRule>
  </conditionalFormatting>
  <conditionalFormatting sqref="AV50">
    <cfRule type="expression" dxfId="2515" priority="1149">
      <formula>AV50="X"</formula>
    </cfRule>
    <cfRule type="expression" dxfId="2514" priority="1150">
      <formula>AV50="후보"</formula>
    </cfRule>
  </conditionalFormatting>
  <conditionalFormatting sqref="Z50">
    <cfRule type="colorScale" priority="11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513" priority="1146" operator="greaterThan">
      <formula>0.9</formula>
    </cfRule>
    <cfRule type="cellIs" dxfId="2512" priority="1147" operator="greaterThan">
      <formula>0.85</formula>
    </cfRule>
  </conditionalFormatting>
  <conditionalFormatting sqref="N50">
    <cfRule type="cellIs" dxfId="2511" priority="1144" operator="greaterThan">
      <formula>0.9</formula>
    </cfRule>
    <cfRule type="cellIs" dxfId="2510" priority="1145" operator="greaterThan">
      <formula>0.85</formula>
    </cfRule>
  </conditionalFormatting>
  <conditionalFormatting sqref="E50">
    <cfRule type="expression" dxfId="2509" priority="1140">
      <formula>AND(IF(OR($Q50=1,$Q50=2),1,0),IF($X50&lt;=20,1,0))</formula>
    </cfRule>
    <cfRule type="expression" dxfId="2508" priority="1141">
      <formula>AND(IF($Q50=2,1,0),IF($X50&lt;30,1,0))</formula>
    </cfRule>
    <cfRule type="expression" dxfId="2507" priority="1142">
      <formula>AND(IF($Q50=3,1,0),IF($X50&lt;30,1,0))</formula>
    </cfRule>
    <cfRule type="expression" dxfId="2506" priority="1143">
      <formula>AND(IF($Q50=3,1,IF($Q50=4,1,0)),IF($F50&lt;=85,1,0))</formula>
    </cfRule>
  </conditionalFormatting>
  <conditionalFormatting sqref="X50">
    <cfRule type="expression" dxfId="2505" priority="1136">
      <formula>AND(IF(OR($Q50=1,$Q50=2),1,0),IF($X50&lt;=20,1,0))</formula>
    </cfRule>
    <cfRule type="expression" dxfId="2504" priority="1137">
      <formula>AND(IF($Q50=2,1,0),IF($X50&lt;30,1,0))</formula>
    </cfRule>
    <cfRule type="expression" dxfId="2503" priority="1138">
      <formula>AND(IF($Q50=3,1,0),IF($X50&lt;30,1,0))</formula>
    </cfRule>
    <cfRule type="expression" dxfId="2502" priority="1139">
      <formula>AND(IF($Q50=3,1,IF($Q50=4,1,0)),IF($F50&lt;=85,1,0))</formula>
    </cfRule>
  </conditionalFormatting>
  <conditionalFormatting sqref="AI50">
    <cfRule type="expression" dxfId="2501" priority="1132">
      <formula>AND(IF(OR($Q50=1,$Q50=2),1,0),IF($X50&lt;=20,1,0))</formula>
    </cfRule>
    <cfRule type="expression" dxfId="2500" priority="1133">
      <formula>AND(IF($Q50=2,1,0),IF($X50&lt;30,1,0))</formula>
    </cfRule>
    <cfRule type="expression" dxfId="2499" priority="1134">
      <formula>AND(IF($Q50=3,1,0),IF($X50&lt;30,1,0))</formula>
    </cfRule>
    <cfRule type="expression" dxfId="2498" priority="1135">
      <formula>AND(IF($Q50=3,1,IF($Q50=4,1,0)),IF($F50&lt;=85,1,0))</formula>
    </cfRule>
  </conditionalFormatting>
  <conditionalFormatting sqref="AV51">
    <cfRule type="expression" dxfId="2497" priority="1130">
      <formula>AV51="X"</formula>
    </cfRule>
    <cfRule type="expression" dxfId="2496" priority="1131">
      <formula>AV51="후보"</formula>
    </cfRule>
  </conditionalFormatting>
  <conditionalFormatting sqref="Z51">
    <cfRule type="colorScale" priority="11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495" priority="1127" operator="greaterThan">
      <formula>0.9</formula>
    </cfRule>
    <cfRule type="cellIs" dxfId="2494" priority="1128" operator="greaterThan">
      <formula>0.85</formula>
    </cfRule>
  </conditionalFormatting>
  <conditionalFormatting sqref="N51">
    <cfRule type="cellIs" dxfId="2493" priority="1125" operator="greaterThan">
      <formula>0.9</formula>
    </cfRule>
    <cfRule type="cellIs" dxfId="2492" priority="1126" operator="greaterThan">
      <formula>0.85</formula>
    </cfRule>
  </conditionalFormatting>
  <conditionalFormatting sqref="E51">
    <cfRule type="expression" dxfId="2491" priority="1121">
      <formula>AND(IF(OR($Q51=1,$Q51=2),1,0),IF($X51&lt;=20,1,0))</formula>
    </cfRule>
    <cfRule type="expression" dxfId="2490" priority="1122">
      <formula>AND(IF($Q51=2,1,0),IF($X51&lt;30,1,0))</formula>
    </cfRule>
    <cfRule type="expression" dxfId="2489" priority="1123">
      <formula>AND(IF($Q51=3,1,0),IF($X51&lt;30,1,0))</formula>
    </cfRule>
    <cfRule type="expression" dxfId="2488" priority="1124">
      <formula>AND(IF($Q51=3,1,IF($Q51=4,1,0)),IF($F51&lt;=85,1,0))</formula>
    </cfRule>
  </conditionalFormatting>
  <conditionalFormatting sqref="X51">
    <cfRule type="expression" dxfId="2487" priority="1117">
      <formula>AND(IF(OR($Q51=1,$Q51=2),1,0),IF($X51&lt;=20,1,0))</formula>
    </cfRule>
    <cfRule type="expression" dxfId="2486" priority="1118">
      <formula>AND(IF($Q51=2,1,0),IF($X51&lt;30,1,0))</formula>
    </cfRule>
    <cfRule type="expression" dxfId="2485" priority="1119">
      <formula>AND(IF($Q51=3,1,0),IF($X51&lt;30,1,0))</formula>
    </cfRule>
    <cfRule type="expression" dxfId="2484" priority="1120">
      <formula>AND(IF($Q51=3,1,IF($Q51=4,1,0)),IF($F51&lt;=85,1,0))</formula>
    </cfRule>
  </conditionalFormatting>
  <conditionalFormatting sqref="AI51">
    <cfRule type="expression" dxfId="2483" priority="1113">
      <formula>AND(IF(OR($Q51=1,$Q51=2),1,0),IF($X51&lt;=20,1,0))</formula>
    </cfRule>
    <cfRule type="expression" dxfId="2482" priority="1114">
      <formula>AND(IF($Q51=2,1,0),IF($X51&lt;30,1,0))</formula>
    </cfRule>
    <cfRule type="expression" dxfId="2481" priority="1115">
      <formula>AND(IF($Q51=3,1,0),IF($X51&lt;30,1,0))</formula>
    </cfRule>
    <cfRule type="expression" dxfId="2480" priority="1116">
      <formula>AND(IF($Q51=3,1,IF($Q51=4,1,0)),IF($F51&lt;=85,1,0))</formula>
    </cfRule>
  </conditionalFormatting>
  <conditionalFormatting sqref="AV52">
    <cfRule type="expression" dxfId="2479" priority="1111">
      <formula>AV52="X"</formula>
    </cfRule>
    <cfRule type="expression" dxfId="2478" priority="1112">
      <formula>AV52="후보"</formula>
    </cfRule>
  </conditionalFormatting>
  <conditionalFormatting sqref="Z52">
    <cfRule type="colorScale" priority="11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477" priority="1108" operator="greaterThan">
      <formula>0.9</formula>
    </cfRule>
    <cfRule type="cellIs" dxfId="2476" priority="1109" operator="greaterThan">
      <formula>0.85</formula>
    </cfRule>
  </conditionalFormatting>
  <conditionalFormatting sqref="N52">
    <cfRule type="cellIs" dxfId="2475" priority="1106" operator="greaterThan">
      <formula>0.9</formula>
    </cfRule>
    <cfRule type="cellIs" dxfId="2474" priority="1107" operator="greaterThan">
      <formula>0.85</formula>
    </cfRule>
  </conditionalFormatting>
  <conditionalFormatting sqref="E52">
    <cfRule type="expression" dxfId="2473" priority="1102">
      <formula>AND(IF(OR($Q52=1,$Q52=2),1,0),IF($X52&lt;=20,1,0))</formula>
    </cfRule>
    <cfRule type="expression" dxfId="2472" priority="1103">
      <formula>AND(IF($Q52=2,1,0),IF($X52&lt;30,1,0))</formula>
    </cfRule>
    <cfRule type="expression" dxfId="2471" priority="1104">
      <formula>AND(IF($Q52=3,1,0),IF($X52&lt;30,1,0))</formula>
    </cfRule>
    <cfRule type="expression" dxfId="2470" priority="1105">
      <formula>AND(IF($Q52=3,1,IF($Q52=4,1,0)),IF($F52&lt;=85,1,0))</formula>
    </cfRule>
  </conditionalFormatting>
  <conditionalFormatting sqref="X52">
    <cfRule type="expression" dxfId="2469" priority="1098">
      <formula>AND(IF(OR($Q52=1,$Q52=2),1,0),IF($X52&lt;=20,1,0))</formula>
    </cfRule>
    <cfRule type="expression" dxfId="2468" priority="1099">
      <formula>AND(IF($Q52=2,1,0),IF($X52&lt;30,1,0))</formula>
    </cfRule>
    <cfRule type="expression" dxfId="2467" priority="1100">
      <formula>AND(IF($Q52=3,1,0),IF($X52&lt;30,1,0))</formula>
    </cfRule>
    <cfRule type="expression" dxfId="2466" priority="1101">
      <formula>AND(IF($Q52=3,1,IF($Q52=4,1,0)),IF($F52&lt;=85,1,0))</formula>
    </cfRule>
  </conditionalFormatting>
  <conditionalFormatting sqref="AI52">
    <cfRule type="expression" dxfId="2465" priority="1094">
      <formula>AND(IF(OR($Q52=1,$Q52=2),1,0),IF($X52&lt;=20,1,0))</formula>
    </cfRule>
    <cfRule type="expression" dxfId="2464" priority="1095">
      <formula>AND(IF($Q52=2,1,0),IF($X52&lt;30,1,0))</formula>
    </cfRule>
    <cfRule type="expression" dxfId="2463" priority="1096">
      <formula>AND(IF($Q52=3,1,0),IF($X52&lt;30,1,0))</formula>
    </cfRule>
    <cfRule type="expression" dxfId="2462" priority="1097">
      <formula>AND(IF($Q52=3,1,IF($Q52=4,1,0)),IF($F52&lt;=85,1,0))</formula>
    </cfRule>
  </conditionalFormatting>
  <conditionalFormatting sqref="AV53">
    <cfRule type="expression" dxfId="2461" priority="1092">
      <formula>AV53="X"</formula>
    </cfRule>
    <cfRule type="expression" dxfId="2460" priority="1093">
      <formula>AV53="후보"</formula>
    </cfRule>
  </conditionalFormatting>
  <conditionalFormatting sqref="Z53">
    <cfRule type="colorScale" priority="10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459" priority="1089" operator="greaterThan">
      <formula>0.9</formula>
    </cfRule>
    <cfRule type="cellIs" dxfId="2458" priority="1090" operator="greaterThan">
      <formula>0.85</formula>
    </cfRule>
  </conditionalFormatting>
  <conditionalFormatting sqref="N53">
    <cfRule type="cellIs" dxfId="2457" priority="1087" operator="greaterThan">
      <formula>0.9</formula>
    </cfRule>
    <cfRule type="cellIs" dxfId="2456" priority="1088" operator="greaterThan">
      <formula>0.85</formula>
    </cfRule>
  </conditionalFormatting>
  <conditionalFormatting sqref="E53">
    <cfRule type="expression" dxfId="2455" priority="1083">
      <formula>AND(IF(OR($Q53=1,$Q53=2),1,0),IF($X53&lt;=20,1,0))</formula>
    </cfRule>
    <cfRule type="expression" dxfId="2454" priority="1084">
      <formula>AND(IF($Q53=2,1,0),IF($X53&lt;30,1,0))</formula>
    </cfRule>
    <cfRule type="expression" dxfId="2453" priority="1085">
      <formula>AND(IF($Q53=3,1,0),IF($X53&lt;30,1,0))</formula>
    </cfRule>
    <cfRule type="expression" dxfId="2452" priority="1086">
      <formula>AND(IF($Q53=3,1,IF($Q53=4,1,0)),IF($F53&lt;=85,1,0))</formula>
    </cfRule>
  </conditionalFormatting>
  <conditionalFormatting sqref="X53">
    <cfRule type="expression" dxfId="2451" priority="1079">
      <formula>AND(IF(OR($Q53=1,$Q53=2),1,0),IF($X53&lt;=20,1,0))</formula>
    </cfRule>
    <cfRule type="expression" dxfId="2450" priority="1080">
      <formula>AND(IF($Q53=2,1,0),IF($X53&lt;30,1,0))</formula>
    </cfRule>
    <cfRule type="expression" dxfId="2449" priority="1081">
      <formula>AND(IF($Q53=3,1,0),IF($X53&lt;30,1,0))</formula>
    </cfRule>
    <cfRule type="expression" dxfId="2448" priority="1082">
      <formula>AND(IF($Q53=3,1,IF($Q53=4,1,0)),IF($F53&lt;=85,1,0))</formula>
    </cfRule>
  </conditionalFormatting>
  <conditionalFormatting sqref="AI53">
    <cfRule type="expression" dxfId="2447" priority="1075">
      <formula>AND(IF(OR($Q53=1,$Q53=2),1,0),IF($X53&lt;=20,1,0))</formula>
    </cfRule>
    <cfRule type="expression" dxfId="2446" priority="1076">
      <formula>AND(IF($Q53=2,1,0),IF($X53&lt;30,1,0))</formula>
    </cfRule>
    <cfRule type="expression" dxfId="2445" priority="1077">
      <formula>AND(IF($Q53=3,1,0),IF($X53&lt;30,1,0))</formula>
    </cfRule>
    <cfRule type="expression" dxfId="2444" priority="1078">
      <formula>AND(IF($Q53=3,1,IF($Q53=4,1,0)),IF($F53&lt;=85,1,0))</formula>
    </cfRule>
  </conditionalFormatting>
  <conditionalFormatting sqref="AV54">
    <cfRule type="expression" dxfId="2443" priority="1073">
      <formula>AV54="X"</formula>
    </cfRule>
    <cfRule type="expression" dxfId="2442" priority="1074">
      <formula>AV54="후보"</formula>
    </cfRule>
  </conditionalFormatting>
  <conditionalFormatting sqref="Z54">
    <cfRule type="colorScale" priority="10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441" priority="1070" operator="greaterThan">
      <formula>0.9</formula>
    </cfRule>
    <cfRule type="cellIs" dxfId="2440" priority="1071" operator="greaterThan">
      <formula>0.85</formula>
    </cfRule>
  </conditionalFormatting>
  <conditionalFormatting sqref="N54">
    <cfRule type="cellIs" dxfId="2439" priority="1068" operator="greaterThan">
      <formula>0.9</formula>
    </cfRule>
    <cfRule type="cellIs" dxfId="2438" priority="1069" operator="greaterThan">
      <formula>0.85</formula>
    </cfRule>
  </conditionalFormatting>
  <conditionalFormatting sqref="E54">
    <cfRule type="expression" dxfId="2437" priority="1064">
      <formula>AND(IF(OR($Q54=1,$Q54=2),1,0),IF($X54&lt;=20,1,0))</formula>
    </cfRule>
    <cfRule type="expression" dxfId="2436" priority="1065">
      <formula>AND(IF($Q54=2,1,0),IF($X54&lt;30,1,0))</formula>
    </cfRule>
    <cfRule type="expression" dxfId="2435" priority="1066">
      <formula>AND(IF($Q54=3,1,0),IF($X54&lt;30,1,0))</formula>
    </cfRule>
    <cfRule type="expression" dxfId="2434" priority="1067">
      <formula>AND(IF($Q54=3,1,IF($Q54=4,1,0)),IF($F54&lt;=85,1,0))</formula>
    </cfRule>
  </conditionalFormatting>
  <conditionalFormatting sqref="X54">
    <cfRule type="expression" dxfId="2433" priority="1060">
      <formula>AND(IF(OR($Q54=1,$Q54=2),1,0),IF($X54&lt;=20,1,0))</formula>
    </cfRule>
    <cfRule type="expression" dxfId="2432" priority="1061">
      <formula>AND(IF($Q54=2,1,0),IF($X54&lt;30,1,0))</formula>
    </cfRule>
    <cfRule type="expression" dxfId="2431" priority="1062">
      <formula>AND(IF($Q54=3,1,0),IF($X54&lt;30,1,0))</formula>
    </cfRule>
    <cfRule type="expression" dxfId="2430" priority="1063">
      <formula>AND(IF($Q54=3,1,IF($Q54=4,1,0)),IF($F54&lt;=85,1,0))</formula>
    </cfRule>
  </conditionalFormatting>
  <conditionalFormatting sqref="AI54">
    <cfRule type="expression" dxfId="2429" priority="1056">
      <formula>AND(IF(OR($Q54=1,$Q54=2),1,0),IF($X54&lt;=20,1,0))</formula>
    </cfRule>
    <cfRule type="expression" dxfId="2428" priority="1057">
      <formula>AND(IF($Q54=2,1,0),IF($X54&lt;30,1,0))</formula>
    </cfRule>
    <cfRule type="expression" dxfId="2427" priority="1058">
      <formula>AND(IF($Q54=3,1,0),IF($X54&lt;30,1,0))</formula>
    </cfRule>
    <cfRule type="expression" dxfId="2426" priority="1059">
      <formula>AND(IF($Q54=3,1,IF($Q54=4,1,0)),IF($F54&lt;=85,1,0))</formula>
    </cfRule>
  </conditionalFormatting>
  <conditionalFormatting sqref="AV55">
    <cfRule type="expression" dxfId="2425" priority="1054">
      <formula>AV55="X"</formula>
    </cfRule>
    <cfRule type="expression" dxfId="2424" priority="1055">
      <formula>AV55="후보"</formula>
    </cfRule>
  </conditionalFormatting>
  <conditionalFormatting sqref="Z55">
    <cfRule type="colorScale" priority="10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423" priority="1051" operator="greaterThan">
      <formula>0.9</formula>
    </cfRule>
    <cfRule type="cellIs" dxfId="2422" priority="1052" operator="greaterThan">
      <formula>0.85</formula>
    </cfRule>
  </conditionalFormatting>
  <conditionalFormatting sqref="N55">
    <cfRule type="cellIs" dxfId="2421" priority="1049" operator="greaterThan">
      <formula>0.9</formula>
    </cfRule>
    <cfRule type="cellIs" dxfId="2420" priority="1050" operator="greaterThan">
      <formula>0.85</formula>
    </cfRule>
  </conditionalFormatting>
  <conditionalFormatting sqref="E55">
    <cfRule type="expression" dxfId="2419" priority="1045">
      <formula>AND(IF(OR($Q55=1,$Q55=2),1,0),IF($X55&lt;=20,1,0))</formula>
    </cfRule>
    <cfRule type="expression" dxfId="2418" priority="1046">
      <formula>AND(IF($Q55=2,1,0),IF($X55&lt;30,1,0))</formula>
    </cfRule>
    <cfRule type="expression" dxfId="2417" priority="1047">
      <formula>AND(IF($Q55=3,1,0),IF($X55&lt;30,1,0))</formula>
    </cfRule>
    <cfRule type="expression" dxfId="2416" priority="1048">
      <formula>AND(IF($Q55=3,1,IF($Q55=4,1,0)),IF($F55&lt;=85,1,0))</formula>
    </cfRule>
  </conditionalFormatting>
  <conditionalFormatting sqref="X55">
    <cfRule type="expression" dxfId="2415" priority="1041">
      <formula>AND(IF(OR($Q55=1,$Q55=2),1,0),IF($X55&lt;=20,1,0))</formula>
    </cfRule>
    <cfRule type="expression" dxfId="2414" priority="1042">
      <formula>AND(IF($Q55=2,1,0),IF($X55&lt;30,1,0))</formula>
    </cfRule>
    <cfRule type="expression" dxfId="2413" priority="1043">
      <formula>AND(IF($Q55=3,1,0),IF($X55&lt;30,1,0))</formula>
    </cfRule>
    <cfRule type="expression" dxfId="2412" priority="1044">
      <formula>AND(IF($Q55=3,1,IF($Q55=4,1,0)),IF($F55&lt;=85,1,0))</formula>
    </cfRule>
  </conditionalFormatting>
  <conditionalFormatting sqref="AI55">
    <cfRule type="expression" dxfId="2411" priority="1037">
      <formula>AND(IF(OR($Q55=1,$Q55=2),1,0),IF($X55&lt;=20,1,0))</formula>
    </cfRule>
    <cfRule type="expression" dxfId="2410" priority="1038">
      <formula>AND(IF($Q55=2,1,0),IF($X55&lt;30,1,0))</formula>
    </cfRule>
    <cfRule type="expression" dxfId="2409" priority="1039">
      <formula>AND(IF($Q55=3,1,0),IF($X55&lt;30,1,0))</formula>
    </cfRule>
    <cfRule type="expression" dxfId="2408" priority="1040">
      <formula>AND(IF($Q55=3,1,IF($Q55=4,1,0)),IF($F55&lt;=85,1,0))</formula>
    </cfRule>
  </conditionalFormatting>
  <conditionalFormatting sqref="AV56">
    <cfRule type="expression" dxfId="2407" priority="1035">
      <formula>AV56="X"</formula>
    </cfRule>
    <cfRule type="expression" dxfId="2406" priority="1036">
      <formula>AV56="후보"</formula>
    </cfRule>
  </conditionalFormatting>
  <conditionalFormatting sqref="Z56">
    <cfRule type="colorScale" priority="10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405" priority="1032" operator="greaterThan">
      <formula>0.9</formula>
    </cfRule>
    <cfRule type="cellIs" dxfId="2404" priority="1033" operator="greaterThan">
      <formula>0.85</formula>
    </cfRule>
  </conditionalFormatting>
  <conditionalFormatting sqref="N56">
    <cfRule type="cellIs" dxfId="2403" priority="1030" operator="greaterThan">
      <formula>0.9</formula>
    </cfRule>
    <cfRule type="cellIs" dxfId="2402" priority="1031" operator="greaterThan">
      <formula>0.85</formula>
    </cfRule>
  </conditionalFormatting>
  <conditionalFormatting sqref="E56">
    <cfRule type="expression" dxfId="2401" priority="1026">
      <formula>AND(IF(OR($Q56=1,$Q56=2),1,0),IF($X56&lt;=20,1,0))</formula>
    </cfRule>
    <cfRule type="expression" dxfId="2400" priority="1027">
      <formula>AND(IF($Q56=2,1,0),IF($X56&lt;30,1,0))</formula>
    </cfRule>
    <cfRule type="expression" dxfId="2399" priority="1028">
      <formula>AND(IF($Q56=3,1,0),IF($X56&lt;30,1,0))</formula>
    </cfRule>
    <cfRule type="expression" dxfId="2398" priority="1029">
      <formula>AND(IF($Q56=3,1,IF($Q56=4,1,0)),IF($F56&lt;=85,1,0))</formula>
    </cfRule>
  </conditionalFormatting>
  <conditionalFormatting sqref="X56">
    <cfRule type="expression" dxfId="2397" priority="1022">
      <formula>AND(IF(OR($Q56=1,$Q56=2),1,0),IF($X56&lt;=20,1,0))</formula>
    </cfRule>
    <cfRule type="expression" dxfId="2396" priority="1023">
      <formula>AND(IF($Q56=2,1,0),IF($X56&lt;30,1,0))</formula>
    </cfRule>
    <cfRule type="expression" dxfId="2395" priority="1024">
      <formula>AND(IF($Q56=3,1,0),IF($X56&lt;30,1,0))</formula>
    </cfRule>
    <cfRule type="expression" dxfId="2394" priority="1025">
      <formula>AND(IF($Q56=3,1,IF($Q56=4,1,0)),IF($F56&lt;=85,1,0))</formula>
    </cfRule>
  </conditionalFormatting>
  <conditionalFormatting sqref="AI56">
    <cfRule type="expression" dxfId="2393" priority="1018">
      <formula>AND(IF(OR($Q56=1,$Q56=2),1,0),IF($X56&lt;=20,1,0))</formula>
    </cfRule>
    <cfRule type="expression" dxfId="2392" priority="1019">
      <formula>AND(IF($Q56=2,1,0),IF($X56&lt;30,1,0))</formula>
    </cfRule>
    <cfRule type="expression" dxfId="2391" priority="1020">
      <formula>AND(IF($Q56=3,1,0),IF($X56&lt;30,1,0))</formula>
    </cfRule>
    <cfRule type="expression" dxfId="2390" priority="1021">
      <formula>AND(IF($Q56=3,1,IF($Q56=4,1,0)),IF($F56&lt;=85,1,0))</formula>
    </cfRule>
  </conditionalFormatting>
  <conditionalFormatting sqref="AV57">
    <cfRule type="expression" dxfId="2389" priority="1016">
      <formula>AV57="X"</formula>
    </cfRule>
    <cfRule type="expression" dxfId="2388" priority="1017">
      <formula>AV57="후보"</formula>
    </cfRule>
  </conditionalFormatting>
  <conditionalFormatting sqref="Z57">
    <cfRule type="colorScale" priority="10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387" priority="1013" operator="greaterThan">
      <formula>0.9</formula>
    </cfRule>
    <cfRule type="cellIs" dxfId="2386" priority="1014" operator="greaterThan">
      <formula>0.85</formula>
    </cfRule>
  </conditionalFormatting>
  <conditionalFormatting sqref="N57">
    <cfRule type="cellIs" dxfId="2385" priority="1011" operator="greaterThan">
      <formula>0.9</formula>
    </cfRule>
    <cfRule type="cellIs" dxfId="2384" priority="1012" operator="greaterThan">
      <formula>0.85</formula>
    </cfRule>
  </conditionalFormatting>
  <conditionalFormatting sqref="E57">
    <cfRule type="expression" dxfId="2383" priority="1007">
      <formula>AND(IF(OR($Q57=1,$Q57=2),1,0),IF($X57&lt;=20,1,0))</formula>
    </cfRule>
    <cfRule type="expression" dxfId="2382" priority="1008">
      <formula>AND(IF($Q57=2,1,0),IF($X57&lt;30,1,0))</formula>
    </cfRule>
    <cfRule type="expression" dxfId="2381" priority="1009">
      <formula>AND(IF($Q57=3,1,0),IF($X57&lt;30,1,0))</formula>
    </cfRule>
    <cfRule type="expression" dxfId="2380" priority="1010">
      <formula>AND(IF($Q57=3,1,IF($Q57=4,1,0)),IF($F57&lt;=85,1,0))</formula>
    </cfRule>
  </conditionalFormatting>
  <conditionalFormatting sqref="X57">
    <cfRule type="expression" dxfId="2379" priority="1003">
      <formula>AND(IF(OR($Q57=1,$Q57=2),1,0),IF($X57&lt;=20,1,0))</formula>
    </cfRule>
    <cfRule type="expression" dxfId="2378" priority="1004">
      <formula>AND(IF($Q57=2,1,0),IF($X57&lt;30,1,0))</formula>
    </cfRule>
    <cfRule type="expression" dxfId="2377" priority="1005">
      <formula>AND(IF($Q57=3,1,0),IF($X57&lt;30,1,0))</formula>
    </cfRule>
    <cfRule type="expression" dxfId="2376" priority="1006">
      <formula>AND(IF($Q57=3,1,IF($Q57=4,1,0)),IF($F57&lt;=85,1,0))</formula>
    </cfRule>
  </conditionalFormatting>
  <conditionalFormatting sqref="AI57">
    <cfRule type="expression" dxfId="2375" priority="999">
      <formula>AND(IF(OR($Q57=1,$Q57=2),1,0),IF($X57&lt;=20,1,0))</formula>
    </cfRule>
    <cfRule type="expression" dxfId="2374" priority="1000">
      <formula>AND(IF($Q57=2,1,0),IF($X57&lt;30,1,0))</formula>
    </cfRule>
    <cfRule type="expression" dxfId="2373" priority="1001">
      <formula>AND(IF($Q57=3,1,0),IF($X57&lt;30,1,0))</formula>
    </cfRule>
    <cfRule type="expression" dxfId="2372" priority="1002">
      <formula>AND(IF($Q57=3,1,IF($Q57=4,1,0)),IF($F57&lt;=85,1,0))</formula>
    </cfRule>
  </conditionalFormatting>
  <conditionalFormatting sqref="AV58">
    <cfRule type="expression" dxfId="2371" priority="997">
      <formula>AV58="X"</formula>
    </cfRule>
    <cfRule type="expression" dxfId="2370" priority="998">
      <formula>AV58="후보"</formula>
    </cfRule>
  </conditionalFormatting>
  <conditionalFormatting sqref="Z58">
    <cfRule type="colorScale" priority="9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2369" priority="994" operator="greaterThan">
      <formula>0.9</formula>
    </cfRule>
    <cfRule type="cellIs" dxfId="2368" priority="995" operator="greaterThan">
      <formula>0.85</formula>
    </cfRule>
  </conditionalFormatting>
  <conditionalFormatting sqref="N58">
    <cfRule type="cellIs" dxfId="2367" priority="992" operator="greaterThan">
      <formula>0.9</formula>
    </cfRule>
    <cfRule type="cellIs" dxfId="2366" priority="993" operator="greaterThan">
      <formula>0.85</formula>
    </cfRule>
  </conditionalFormatting>
  <conditionalFormatting sqref="E58">
    <cfRule type="expression" dxfId="2365" priority="988">
      <formula>AND(IF(OR($Q58=1,$Q58=2),1,0),IF($X58&lt;=20,1,0))</formula>
    </cfRule>
    <cfRule type="expression" dxfId="2364" priority="989">
      <formula>AND(IF($Q58=2,1,0),IF($X58&lt;30,1,0))</formula>
    </cfRule>
    <cfRule type="expression" dxfId="2363" priority="990">
      <formula>AND(IF($Q58=3,1,0),IF($X58&lt;30,1,0))</formula>
    </cfRule>
    <cfRule type="expression" dxfId="2362" priority="991">
      <formula>AND(IF($Q58=3,1,IF($Q58=4,1,0)),IF($F58&lt;=85,1,0))</formula>
    </cfRule>
  </conditionalFormatting>
  <conditionalFormatting sqref="X58">
    <cfRule type="expression" dxfId="2361" priority="984">
      <formula>AND(IF(OR($Q58=1,$Q58=2),1,0),IF($X58&lt;=20,1,0))</formula>
    </cfRule>
    <cfRule type="expression" dxfId="2360" priority="985">
      <formula>AND(IF($Q58=2,1,0),IF($X58&lt;30,1,0))</formula>
    </cfRule>
    <cfRule type="expression" dxfId="2359" priority="986">
      <formula>AND(IF($Q58=3,1,0),IF($X58&lt;30,1,0))</formula>
    </cfRule>
    <cfRule type="expression" dxfId="2358" priority="987">
      <formula>AND(IF($Q58=3,1,IF($Q58=4,1,0)),IF($F58&lt;=85,1,0))</formula>
    </cfRule>
  </conditionalFormatting>
  <conditionalFormatting sqref="AI58">
    <cfRule type="expression" dxfId="2357" priority="980">
      <formula>AND(IF(OR($Q58=1,$Q58=2),1,0),IF($X58&lt;=20,1,0))</formula>
    </cfRule>
    <cfRule type="expression" dxfId="2356" priority="981">
      <formula>AND(IF($Q58=2,1,0),IF($X58&lt;30,1,0))</formula>
    </cfRule>
    <cfRule type="expression" dxfId="2355" priority="982">
      <formula>AND(IF($Q58=3,1,0),IF($X58&lt;30,1,0))</formula>
    </cfRule>
    <cfRule type="expression" dxfId="2354" priority="983">
      <formula>AND(IF($Q58=3,1,IF($Q58=4,1,0)),IF($F58&lt;=85,1,0))</formula>
    </cfRule>
  </conditionalFormatting>
  <conditionalFormatting sqref="AV59">
    <cfRule type="expression" dxfId="2353" priority="978">
      <formula>AV59="X"</formula>
    </cfRule>
    <cfRule type="expression" dxfId="2352" priority="979">
      <formula>AV59="후보"</formula>
    </cfRule>
  </conditionalFormatting>
  <conditionalFormatting sqref="Z59">
    <cfRule type="colorScale" priority="9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351" priority="975" operator="greaterThan">
      <formula>0.9</formula>
    </cfRule>
    <cfRule type="cellIs" dxfId="2350" priority="976" operator="greaterThan">
      <formula>0.85</formula>
    </cfRule>
  </conditionalFormatting>
  <conditionalFormatting sqref="N59">
    <cfRule type="cellIs" dxfId="2349" priority="973" operator="greaterThan">
      <formula>0.9</formula>
    </cfRule>
    <cfRule type="cellIs" dxfId="2348" priority="974" operator="greaterThan">
      <formula>0.85</formula>
    </cfRule>
  </conditionalFormatting>
  <conditionalFormatting sqref="E59">
    <cfRule type="expression" dxfId="2347" priority="969">
      <formula>AND(IF(OR($Q59=1,$Q59=2),1,0),IF($X59&lt;=20,1,0))</formula>
    </cfRule>
    <cfRule type="expression" dxfId="2346" priority="970">
      <formula>AND(IF($Q59=2,1,0),IF($X59&lt;30,1,0))</formula>
    </cfRule>
    <cfRule type="expression" dxfId="2345" priority="971">
      <formula>AND(IF($Q59=3,1,0),IF($X59&lt;30,1,0))</formula>
    </cfRule>
    <cfRule type="expression" dxfId="2344" priority="972">
      <formula>AND(IF($Q59=3,1,IF($Q59=4,1,0)),IF($F59&lt;=85,1,0))</formula>
    </cfRule>
  </conditionalFormatting>
  <conditionalFormatting sqref="X59">
    <cfRule type="expression" dxfId="2343" priority="965">
      <formula>AND(IF(OR($Q59=1,$Q59=2),1,0),IF($X59&lt;=20,1,0))</formula>
    </cfRule>
    <cfRule type="expression" dxfId="2342" priority="966">
      <formula>AND(IF($Q59=2,1,0),IF($X59&lt;30,1,0))</formula>
    </cfRule>
    <cfRule type="expression" dxfId="2341" priority="967">
      <formula>AND(IF($Q59=3,1,0),IF($X59&lt;30,1,0))</formula>
    </cfRule>
    <cfRule type="expression" dxfId="2340" priority="968">
      <formula>AND(IF($Q59=3,1,IF($Q59=4,1,0)),IF($F59&lt;=85,1,0))</formula>
    </cfRule>
  </conditionalFormatting>
  <conditionalFormatting sqref="AI59">
    <cfRule type="expression" dxfId="2339" priority="961">
      <formula>AND(IF(OR($Q59=1,$Q59=2),1,0),IF($X59&lt;=20,1,0))</formula>
    </cfRule>
    <cfRule type="expression" dxfId="2338" priority="962">
      <formula>AND(IF($Q59=2,1,0),IF($X59&lt;30,1,0))</formula>
    </cfRule>
    <cfRule type="expression" dxfId="2337" priority="963">
      <formula>AND(IF($Q59=3,1,0),IF($X59&lt;30,1,0))</formula>
    </cfRule>
    <cfRule type="expression" dxfId="2336" priority="964">
      <formula>AND(IF($Q59=3,1,IF($Q59=4,1,0)),IF($F59&lt;=85,1,0))</formula>
    </cfRule>
  </conditionalFormatting>
  <conditionalFormatting sqref="AV60">
    <cfRule type="expression" dxfId="2335" priority="959">
      <formula>AV60="X"</formula>
    </cfRule>
    <cfRule type="expression" dxfId="2334" priority="960">
      <formula>AV60="후보"</formula>
    </cfRule>
  </conditionalFormatting>
  <conditionalFormatting sqref="Z60">
    <cfRule type="colorScale" priority="9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333" priority="956" operator="greaterThan">
      <formula>0.9</formula>
    </cfRule>
    <cfRule type="cellIs" dxfId="2332" priority="957" operator="greaterThan">
      <formula>0.85</formula>
    </cfRule>
  </conditionalFormatting>
  <conditionalFormatting sqref="N60">
    <cfRule type="cellIs" dxfId="2331" priority="954" operator="greaterThan">
      <formula>0.9</formula>
    </cfRule>
    <cfRule type="cellIs" dxfId="2330" priority="955" operator="greaterThan">
      <formula>0.85</formula>
    </cfRule>
  </conditionalFormatting>
  <conditionalFormatting sqref="E60">
    <cfRule type="expression" dxfId="2329" priority="950">
      <formula>AND(IF(OR($Q60=1,$Q60=2),1,0),IF($X60&lt;=20,1,0))</formula>
    </cfRule>
    <cfRule type="expression" dxfId="2328" priority="951">
      <formula>AND(IF($Q60=2,1,0),IF($X60&lt;30,1,0))</formula>
    </cfRule>
    <cfRule type="expression" dxfId="2327" priority="952">
      <formula>AND(IF($Q60=3,1,0),IF($X60&lt;30,1,0))</formula>
    </cfRule>
    <cfRule type="expression" dxfId="2326" priority="953">
      <formula>AND(IF($Q60=3,1,IF($Q60=4,1,0)),IF($F60&lt;=85,1,0))</formula>
    </cfRule>
  </conditionalFormatting>
  <conditionalFormatting sqref="X60">
    <cfRule type="expression" dxfId="2325" priority="946">
      <formula>AND(IF(OR($Q60=1,$Q60=2),1,0),IF($X60&lt;=20,1,0))</formula>
    </cfRule>
    <cfRule type="expression" dxfId="2324" priority="947">
      <formula>AND(IF($Q60=2,1,0),IF($X60&lt;30,1,0))</formula>
    </cfRule>
    <cfRule type="expression" dxfId="2323" priority="948">
      <formula>AND(IF($Q60=3,1,0),IF($X60&lt;30,1,0))</formula>
    </cfRule>
    <cfRule type="expression" dxfId="2322" priority="949">
      <formula>AND(IF($Q60=3,1,IF($Q60=4,1,0)),IF($F60&lt;=85,1,0))</formula>
    </cfRule>
  </conditionalFormatting>
  <conditionalFormatting sqref="AI60">
    <cfRule type="expression" dxfId="2321" priority="942">
      <formula>AND(IF(OR($Q60=1,$Q60=2),1,0),IF($X60&lt;=20,1,0))</formula>
    </cfRule>
    <cfRule type="expression" dxfId="2320" priority="943">
      <formula>AND(IF($Q60=2,1,0),IF($X60&lt;30,1,0))</formula>
    </cfRule>
    <cfRule type="expression" dxfId="2319" priority="944">
      <formula>AND(IF($Q60=3,1,0),IF($X60&lt;30,1,0))</formula>
    </cfRule>
    <cfRule type="expression" dxfId="2318" priority="945">
      <formula>AND(IF($Q60=3,1,IF($Q60=4,1,0)),IF($F60&lt;=85,1,0))</formula>
    </cfRule>
  </conditionalFormatting>
  <conditionalFormatting sqref="AV61">
    <cfRule type="expression" dxfId="2317" priority="940">
      <formula>AV61="X"</formula>
    </cfRule>
    <cfRule type="expression" dxfId="2316" priority="941">
      <formula>AV61="후보"</formula>
    </cfRule>
  </conditionalFormatting>
  <conditionalFormatting sqref="Z61">
    <cfRule type="colorScale" priority="9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315" priority="937" operator="greaterThan">
      <formula>0.9</formula>
    </cfRule>
    <cfRule type="cellIs" dxfId="2314" priority="938" operator="greaterThan">
      <formula>0.85</formula>
    </cfRule>
  </conditionalFormatting>
  <conditionalFormatting sqref="N61">
    <cfRule type="cellIs" dxfId="2313" priority="935" operator="greaterThan">
      <formula>0.9</formula>
    </cfRule>
    <cfRule type="cellIs" dxfId="2312" priority="936" operator="greaterThan">
      <formula>0.85</formula>
    </cfRule>
  </conditionalFormatting>
  <conditionalFormatting sqref="E61">
    <cfRule type="expression" dxfId="2311" priority="931">
      <formula>AND(IF(OR($Q61=1,$Q61=2),1,0),IF($X61&lt;=20,1,0))</formula>
    </cfRule>
    <cfRule type="expression" dxfId="2310" priority="932">
      <formula>AND(IF($Q61=2,1,0),IF($X61&lt;30,1,0))</formula>
    </cfRule>
    <cfRule type="expression" dxfId="2309" priority="933">
      <formula>AND(IF($Q61=3,1,0),IF($X61&lt;30,1,0))</formula>
    </cfRule>
    <cfRule type="expression" dxfId="2308" priority="934">
      <formula>AND(IF($Q61=3,1,IF($Q61=4,1,0)),IF($F61&lt;=85,1,0))</formula>
    </cfRule>
  </conditionalFormatting>
  <conditionalFormatting sqref="X61">
    <cfRule type="expression" dxfId="2307" priority="927">
      <formula>AND(IF(OR($Q61=1,$Q61=2),1,0),IF($X61&lt;=20,1,0))</formula>
    </cfRule>
    <cfRule type="expression" dxfId="2306" priority="928">
      <formula>AND(IF($Q61=2,1,0),IF($X61&lt;30,1,0))</formula>
    </cfRule>
    <cfRule type="expression" dxfId="2305" priority="929">
      <formula>AND(IF($Q61=3,1,0),IF($X61&lt;30,1,0))</formula>
    </cfRule>
    <cfRule type="expression" dxfId="2304" priority="930">
      <formula>AND(IF($Q61=3,1,IF($Q61=4,1,0)),IF($F61&lt;=85,1,0))</formula>
    </cfRule>
  </conditionalFormatting>
  <conditionalFormatting sqref="AI61">
    <cfRule type="expression" dxfId="2303" priority="923">
      <formula>AND(IF(OR($Q61=1,$Q61=2),1,0),IF($X61&lt;=20,1,0))</formula>
    </cfRule>
    <cfRule type="expression" dxfId="2302" priority="924">
      <formula>AND(IF($Q61=2,1,0),IF($X61&lt;30,1,0))</formula>
    </cfRule>
    <cfRule type="expression" dxfId="2301" priority="925">
      <formula>AND(IF($Q61=3,1,0),IF($X61&lt;30,1,0))</formula>
    </cfRule>
    <cfRule type="expression" dxfId="2300" priority="926">
      <formula>AND(IF($Q61=3,1,IF($Q61=4,1,0)),IF($F61&lt;=85,1,0))</formula>
    </cfRule>
  </conditionalFormatting>
  <conditionalFormatting sqref="AV62">
    <cfRule type="expression" dxfId="2299" priority="921">
      <formula>AV62="X"</formula>
    </cfRule>
    <cfRule type="expression" dxfId="2298" priority="922">
      <formula>AV62="후보"</formula>
    </cfRule>
  </conditionalFormatting>
  <conditionalFormatting sqref="Z62">
    <cfRule type="colorScale" priority="9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297" priority="918" operator="greaterThan">
      <formula>0.9</formula>
    </cfRule>
    <cfRule type="cellIs" dxfId="2296" priority="919" operator="greaterThan">
      <formula>0.85</formula>
    </cfRule>
  </conditionalFormatting>
  <conditionalFormatting sqref="N62">
    <cfRule type="cellIs" dxfId="2295" priority="916" operator="greaterThan">
      <formula>0.9</formula>
    </cfRule>
    <cfRule type="cellIs" dxfId="2294" priority="917" operator="greaterThan">
      <formula>0.85</formula>
    </cfRule>
  </conditionalFormatting>
  <conditionalFormatting sqref="E62">
    <cfRule type="expression" dxfId="2293" priority="912">
      <formula>AND(IF(OR($Q62=1,$Q62=2),1,0),IF($X62&lt;=20,1,0))</formula>
    </cfRule>
    <cfRule type="expression" dxfId="2292" priority="913">
      <formula>AND(IF($Q62=2,1,0),IF($X62&lt;30,1,0))</formula>
    </cfRule>
    <cfRule type="expression" dxfId="2291" priority="914">
      <formula>AND(IF($Q62=3,1,0),IF($X62&lt;30,1,0))</formula>
    </cfRule>
    <cfRule type="expression" dxfId="2290" priority="915">
      <formula>AND(IF($Q62=3,1,IF($Q62=4,1,0)),IF($F62&lt;=85,1,0))</formula>
    </cfRule>
  </conditionalFormatting>
  <conditionalFormatting sqref="X62">
    <cfRule type="expression" dxfId="2289" priority="908">
      <formula>AND(IF(OR($Q62=1,$Q62=2),1,0),IF($X62&lt;=20,1,0))</formula>
    </cfRule>
    <cfRule type="expression" dxfId="2288" priority="909">
      <formula>AND(IF($Q62=2,1,0),IF($X62&lt;30,1,0))</formula>
    </cfRule>
    <cfRule type="expression" dxfId="2287" priority="910">
      <formula>AND(IF($Q62=3,1,0),IF($X62&lt;30,1,0))</formula>
    </cfRule>
    <cfRule type="expression" dxfId="2286" priority="911">
      <formula>AND(IF($Q62=3,1,IF($Q62=4,1,0)),IF($F62&lt;=85,1,0))</formula>
    </cfRule>
  </conditionalFormatting>
  <conditionalFormatting sqref="AI62">
    <cfRule type="expression" dxfId="2285" priority="904">
      <formula>AND(IF(OR($Q62=1,$Q62=2),1,0),IF($X62&lt;=20,1,0))</formula>
    </cfRule>
    <cfRule type="expression" dxfId="2284" priority="905">
      <formula>AND(IF($Q62=2,1,0),IF($X62&lt;30,1,0))</formula>
    </cfRule>
    <cfRule type="expression" dxfId="2283" priority="906">
      <formula>AND(IF($Q62=3,1,0),IF($X62&lt;30,1,0))</formula>
    </cfRule>
    <cfRule type="expression" dxfId="2282" priority="907">
      <formula>AND(IF($Q62=3,1,IF($Q62=4,1,0)),IF($F62&lt;=85,1,0))</formula>
    </cfRule>
  </conditionalFormatting>
  <conditionalFormatting sqref="AV63">
    <cfRule type="expression" dxfId="2281" priority="902">
      <formula>AV63="X"</formula>
    </cfRule>
    <cfRule type="expression" dxfId="2280" priority="903">
      <formula>AV63="후보"</formula>
    </cfRule>
  </conditionalFormatting>
  <conditionalFormatting sqref="Z63">
    <cfRule type="colorScale" priority="9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2279" priority="899" operator="greaterThan">
      <formula>0.9</formula>
    </cfRule>
    <cfRule type="cellIs" dxfId="2278" priority="900" operator="greaterThan">
      <formula>0.85</formula>
    </cfRule>
  </conditionalFormatting>
  <conditionalFormatting sqref="N63">
    <cfRule type="cellIs" dxfId="2277" priority="897" operator="greaterThan">
      <formula>0.9</formula>
    </cfRule>
    <cfRule type="cellIs" dxfId="2276" priority="898" operator="greaterThan">
      <formula>0.85</formula>
    </cfRule>
  </conditionalFormatting>
  <conditionalFormatting sqref="E63">
    <cfRule type="expression" dxfId="2275" priority="893">
      <formula>AND(IF(OR($Q63=1,$Q63=2),1,0),IF($X63&lt;=20,1,0))</formula>
    </cfRule>
    <cfRule type="expression" dxfId="2274" priority="894">
      <formula>AND(IF($Q63=2,1,0),IF($X63&lt;30,1,0))</formula>
    </cfRule>
    <cfRule type="expression" dxfId="2273" priority="895">
      <formula>AND(IF($Q63=3,1,0),IF($X63&lt;30,1,0))</formula>
    </cfRule>
    <cfRule type="expression" dxfId="2272" priority="896">
      <formula>AND(IF($Q63=3,1,IF($Q63=4,1,0)),IF($F63&lt;=85,1,0))</formula>
    </cfRule>
  </conditionalFormatting>
  <conditionalFormatting sqref="X63">
    <cfRule type="expression" dxfId="2271" priority="889">
      <formula>AND(IF(OR($Q63=1,$Q63=2),1,0),IF($X63&lt;=20,1,0))</formula>
    </cfRule>
    <cfRule type="expression" dxfId="2270" priority="890">
      <formula>AND(IF($Q63=2,1,0),IF($X63&lt;30,1,0))</formula>
    </cfRule>
    <cfRule type="expression" dxfId="2269" priority="891">
      <formula>AND(IF($Q63=3,1,0),IF($X63&lt;30,1,0))</formula>
    </cfRule>
    <cfRule type="expression" dxfId="2268" priority="892">
      <formula>AND(IF($Q63=3,1,IF($Q63=4,1,0)),IF($F63&lt;=85,1,0))</formula>
    </cfRule>
  </conditionalFormatting>
  <conditionalFormatting sqref="AI63">
    <cfRule type="expression" dxfId="2267" priority="885">
      <formula>AND(IF(OR($Q63=1,$Q63=2),1,0),IF($X63&lt;=20,1,0))</formula>
    </cfRule>
    <cfRule type="expression" dxfId="2266" priority="886">
      <formula>AND(IF($Q63=2,1,0),IF($X63&lt;30,1,0))</formula>
    </cfRule>
    <cfRule type="expression" dxfId="2265" priority="887">
      <formula>AND(IF($Q63=3,1,0),IF($X63&lt;30,1,0))</formula>
    </cfRule>
    <cfRule type="expression" dxfId="2264" priority="888">
      <formula>AND(IF($Q63=3,1,IF($Q63=4,1,0)),IF($F63&lt;=85,1,0))</formula>
    </cfRule>
  </conditionalFormatting>
  <conditionalFormatting sqref="AV64">
    <cfRule type="expression" dxfId="2263" priority="883">
      <formula>AV64="X"</formula>
    </cfRule>
    <cfRule type="expression" dxfId="2262" priority="884">
      <formula>AV64="후보"</formula>
    </cfRule>
  </conditionalFormatting>
  <conditionalFormatting sqref="Z64">
    <cfRule type="colorScale" priority="8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261" priority="880" operator="greaterThan">
      <formula>0.9</formula>
    </cfRule>
    <cfRule type="cellIs" dxfId="2260" priority="881" operator="greaterThan">
      <formula>0.85</formula>
    </cfRule>
  </conditionalFormatting>
  <conditionalFormatting sqref="N64">
    <cfRule type="cellIs" dxfId="2259" priority="878" operator="greaterThan">
      <formula>0.9</formula>
    </cfRule>
    <cfRule type="cellIs" dxfId="2258" priority="879" operator="greaterThan">
      <formula>0.85</formula>
    </cfRule>
  </conditionalFormatting>
  <conditionalFormatting sqref="E64">
    <cfRule type="expression" dxfId="2257" priority="874">
      <formula>AND(IF(OR($Q64=1,$Q64=2),1,0),IF($X64&lt;=20,1,0))</formula>
    </cfRule>
    <cfRule type="expression" dxfId="2256" priority="875">
      <formula>AND(IF($Q64=2,1,0),IF($X64&lt;30,1,0))</formula>
    </cfRule>
    <cfRule type="expression" dxfId="2255" priority="876">
      <formula>AND(IF($Q64=3,1,0),IF($X64&lt;30,1,0))</formula>
    </cfRule>
    <cfRule type="expression" dxfId="2254" priority="877">
      <formula>AND(IF($Q64=3,1,IF($Q64=4,1,0)),IF($F64&lt;=85,1,0))</formula>
    </cfRule>
  </conditionalFormatting>
  <conditionalFormatting sqref="X64">
    <cfRule type="expression" dxfId="2253" priority="870">
      <formula>AND(IF(OR($Q64=1,$Q64=2),1,0),IF($X64&lt;=20,1,0))</formula>
    </cfRule>
    <cfRule type="expression" dxfId="2252" priority="871">
      <formula>AND(IF($Q64=2,1,0),IF($X64&lt;30,1,0))</formula>
    </cfRule>
    <cfRule type="expression" dxfId="2251" priority="872">
      <formula>AND(IF($Q64=3,1,0),IF($X64&lt;30,1,0))</formula>
    </cfRule>
    <cfRule type="expression" dxfId="2250" priority="873">
      <formula>AND(IF($Q64=3,1,IF($Q64=4,1,0)),IF($F64&lt;=85,1,0))</formula>
    </cfRule>
  </conditionalFormatting>
  <conditionalFormatting sqref="AI64">
    <cfRule type="expression" dxfId="2249" priority="866">
      <formula>AND(IF(OR($Q64=1,$Q64=2),1,0),IF($X64&lt;=20,1,0))</formula>
    </cfRule>
    <cfRule type="expression" dxfId="2248" priority="867">
      <formula>AND(IF($Q64=2,1,0),IF($X64&lt;30,1,0))</formula>
    </cfRule>
    <cfRule type="expression" dxfId="2247" priority="868">
      <formula>AND(IF($Q64=3,1,0),IF($X64&lt;30,1,0))</formula>
    </cfRule>
    <cfRule type="expression" dxfId="2246" priority="869">
      <formula>AND(IF($Q64=3,1,IF($Q64=4,1,0)),IF($F64&lt;=85,1,0))</formula>
    </cfRule>
  </conditionalFormatting>
  <conditionalFormatting sqref="AV65">
    <cfRule type="expression" dxfId="2245" priority="864">
      <formula>AV65="X"</formula>
    </cfRule>
    <cfRule type="expression" dxfId="2244" priority="865">
      <formula>AV65="후보"</formula>
    </cfRule>
  </conditionalFormatting>
  <conditionalFormatting sqref="Z65">
    <cfRule type="colorScale" priority="8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243" priority="861" operator="greaterThan">
      <formula>0.9</formula>
    </cfRule>
    <cfRule type="cellIs" dxfId="2242" priority="862" operator="greaterThan">
      <formula>0.85</formula>
    </cfRule>
  </conditionalFormatting>
  <conditionalFormatting sqref="N65">
    <cfRule type="cellIs" dxfId="2241" priority="859" operator="greaterThan">
      <formula>0.9</formula>
    </cfRule>
    <cfRule type="cellIs" dxfId="2240" priority="860" operator="greaterThan">
      <formula>0.85</formula>
    </cfRule>
  </conditionalFormatting>
  <conditionalFormatting sqref="E65">
    <cfRule type="expression" dxfId="2239" priority="855">
      <formula>AND(IF(OR($Q65=1,$Q65=2),1,0),IF($X65&lt;=20,1,0))</formula>
    </cfRule>
    <cfRule type="expression" dxfId="2238" priority="856">
      <formula>AND(IF($Q65=2,1,0),IF($X65&lt;30,1,0))</formula>
    </cfRule>
    <cfRule type="expression" dxfId="2237" priority="857">
      <formula>AND(IF($Q65=3,1,0),IF($X65&lt;30,1,0))</formula>
    </cfRule>
    <cfRule type="expression" dxfId="2236" priority="858">
      <formula>AND(IF($Q65=3,1,IF($Q65=4,1,0)),IF($F65&lt;=85,1,0))</formula>
    </cfRule>
  </conditionalFormatting>
  <conditionalFormatting sqref="X65">
    <cfRule type="expression" dxfId="2235" priority="851">
      <formula>AND(IF(OR($Q65=1,$Q65=2),1,0),IF($X65&lt;=20,1,0))</formula>
    </cfRule>
    <cfRule type="expression" dxfId="2234" priority="852">
      <formula>AND(IF($Q65=2,1,0),IF($X65&lt;30,1,0))</formula>
    </cfRule>
    <cfRule type="expression" dxfId="2233" priority="853">
      <formula>AND(IF($Q65=3,1,0),IF($X65&lt;30,1,0))</formula>
    </cfRule>
    <cfRule type="expression" dxfId="2232" priority="854">
      <formula>AND(IF($Q65=3,1,IF($Q65=4,1,0)),IF($F65&lt;=85,1,0))</formula>
    </cfRule>
  </conditionalFormatting>
  <conditionalFormatting sqref="AI65">
    <cfRule type="expression" dxfId="2231" priority="847">
      <formula>AND(IF(OR($Q65=1,$Q65=2),1,0),IF($X65&lt;=20,1,0))</formula>
    </cfRule>
    <cfRule type="expression" dxfId="2230" priority="848">
      <formula>AND(IF($Q65=2,1,0),IF($X65&lt;30,1,0))</formula>
    </cfRule>
    <cfRule type="expression" dxfId="2229" priority="849">
      <formula>AND(IF($Q65=3,1,0),IF($X65&lt;30,1,0))</formula>
    </cfRule>
    <cfRule type="expression" dxfId="2228" priority="850">
      <formula>AND(IF($Q65=3,1,IF($Q65=4,1,0)),IF($F65&lt;=85,1,0))</formula>
    </cfRule>
  </conditionalFormatting>
  <conditionalFormatting sqref="AV66">
    <cfRule type="expression" dxfId="2227" priority="845">
      <formula>AV66="X"</formula>
    </cfRule>
    <cfRule type="expression" dxfId="2226" priority="846">
      <formula>AV66="후보"</formula>
    </cfRule>
  </conditionalFormatting>
  <conditionalFormatting sqref="Z66">
    <cfRule type="colorScale" priority="8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225" priority="842" operator="greaterThan">
      <formula>0.9</formula>
    </cfRule>
    <cfRule type="cellIs" dxfId="2224" priority="843" operator="greaterThan">
      <formula>0.85</formula>
    </cfRule>
  </conditionalFormatting>
  <conditionalFormatting sqref="N66">
    <cfRule type="cellIs" dxfId="2223" priority="840" operator="greaterThan">
      <formula>0.9</formula>
    </cfRule>
    <cfRule type="cellIs" dxfId="2222" priority="841" operator="greaterThan">
      <formula>0.85</formula>
    </cfRule>
  </conditionalFormatting>
  <conditionalFormatting sqref="E66">
    <cfRule type="expression" dxfId="2221" priority="836">
      <formula>AND(IF(OR($Q66=1,$Q66=2),1,0),IF($X66&lt;=20,1,0))</formula>
    </cfRule>
    <cfRule type="expression" dxfId="2220" priority="837">
      <formula>AND(IF($Q66=2,1,0),IF($X66&lt;30,1,0))</formula>
    </cfRule>
    <cfRule type="expression" dxfId="2219" priority="838">
      <formula>AND(IF($Q66=3,1,0),IF($X66&lt;30,1,0))</formula>
    </cfRule>
    <cfRule type="expression" dxfId="2218" priority="839">
      <formula>AND(IF($Q66=3,1,IF($Q66=4,1,0)),IF($F66&lt;=85,1,0))</formula>
    </cfRule>
  </conditionalFormatting>
  <conditionalFormatting sqref="X66">
    <cfRule type="expression" dxfId="2217" priority="832">
      <formula>AND(IF(OR($Q66=1,$Q66=2),1,0),IF($X66&lt;=20,1,0))</formula>
    </cfRule>
    <cfRule type="expression" dxfId="2216" priority="833">
      <formula>AND(IF($Q66=2,1,0),IF($X66&lt;30,1,0))</formula>
    </cfRule>
    <cfRule type="expression" dxfId="2215" priority="834">
      <formula>AND(IF($Q66=3,1,0),IF($X66&lt;30,1,0))</formula>
    </cfRule>
    <cfRule type="expression" dxfId="2214" priority="835">
      <formula>AND(IF($Q66=3,1,IF($Q66=4,1,0)),IF($F66&lt;=85,1,0))</formula>
    </cfRule>
  </conditionalFormatting>
  <conditionalFormatting sqref="AI66">
    <cfRule type="expression" dxfId="2213" priority="828">
      <formula>AND(IF(OR($Q66=1,$Q66=2),1,0),IF($X66&lt;=20,1,0))</formula>
    </cfRule>
    <cfRule type="expression" dxfId="2212" priority="829">
      <formula>AND(IF($Q66=2,1,0),IF($X66&lt;30,1,0))</formula>
    </cfRule>
    <cfRule type="expression" dxfId="2211" priority="830">
      <formula>AND(IF($Q66=3,1,0),IF($X66&lt;30,1,0))</formula>
    </cfRule>
    <cfRule type="expression" dxfId="2210" priority="831">
      <formula>AND(IF($Q66=3,1,IF($Q66=4,1,0)),IF($F66&lt;=85,1,0))</formula>
    </cfRule>
  </conditionalFormatting>
  <conditionalFormatting sqref="AV67">
    <cfRule type="expression" dxfId="2209" priority="826">
      <formula>AV67="X"</formula>
    </cfRule>
    <cfRule type="expression" dxfId="2208" priority="827">
      <formula>AV67="후보"</formula>
    </cfRule>
  </conditionalFormatting>
  <conditionalFormatting sqref="Z67">
    <cfRule type="colorScale" priority="8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207" priority="823" operator="greaterThan">
      <formula>0.9</formula>
    </cfRule>
    <cfRule type="cellIs" dxfId="2206" priority="824" operator="greaterThan">
      <formula>0.85</formula>
    </cfRule>
  </conditionalFormatting>
  <conditionalFormatting sqref="N67">
    <cfRule type="cellIs" dxfId="2205" priority="821" operator="greaterThan">
      <formula>0.9</formula>
    </cfRule>
    <cfRule type="cellIs" dxfId="2204" priority="822" operator="greaterThan">
      <formula>0.85</formula>
    </cfRule>
  </conditionalFormatting>
  <conditionalFormatting sqref="E67">
    <cfRule type="expression" dxfId="2203" priority="817">
      <formula>AND(IF(OR($Q67=1,$Q67=2),1,0),IF($X67&lt;=20,1,0))</formula>
    </cfRule>
    <cfRule type="expression" dxfId="2202" priority="818">
      <formula>AND(IF($Q67=2,1,0),IF($X67&lt;30,1,0))</formula>
    </cfRule>
    <cfRule type="expression" dxfId="2201" priority="819">
      <formula>AND(IF($Q67=3,1,0),IF($X67&lt;30,1,0))</formula>
    </cfRule>
    <cfRule type="expression" dxfId="2200" priority="820">
      <formula>AND(IF($Q67=3,1,IF($Q67=4,1,0)),IF($F67&lt;=85,1,0))</formula>
    </cfRule>
  </conditionalFormatting>
  <conditionalFormatting sqref="X67">
    <cfRule type="expression" dxfId="2199" priority="813">
      <formula>AND(IF(OR($Q67=1,$Q67=2),1,0),IF($X67&lt;=20,1,0))</formula>
    </cfRule>
    <cfRule type="expression" dxfId="2198" priority="814">
      <formula>AND(IF($Q67=2,1,0),IF($X67&lt;30,1,0))</formula>
    </cfRule>
    <cfRule type="expression" dxfId="2197" priority="815">
      <formula>AND(IF($Q67=3,1,0),IF($X67&lt;30,1,0))</formula>
    </cfRule>
    <cfRule type="expression" dxfId="2196" priority="816">
      <formula>AND(IF($Q67=3,1,IF($Q67=4,1,0)),IF($F67&lt;=85,1,0))</formula>
    </cfRule>
  </conditionalFormatting>
  <conditionalFormatting sqref="AI67">
    <cfRule type="expression" dxfId="2195" priority="809">
      <formula>AND(IF(OR($Q67=1,$Q67=2),1,0),IF($X67&lt;=20,1,0))</formula>
    </cfRule>
    <cfRule type="expression" dxfId="2194" priority="810">
      <formula>AND(IF($Q67=2,1,0),IF($X67&lt;30,1,0))</formula>
    </cfRule>
    <cfRule type="expression" dxfId="2193" priority="811">
      <formula>AND(IF($Q67=3,1,0),IF($X67&lt;30,1,0))</formula>
    </cfRule>
    <cfRule type="expression" dxfId="2192" priority="812">
      <formula>AND(IF($Q67=3,1,IF($Q67=4,1,0)),IF($F67&lt;=85,1,0))</formula>
    </cfRule>
  </conditionalFormatting>
  <conditionalFormatting sqref="AV68">
    <cfRule type="expression" dxfId="2191" priority="807">
      <formula>AV68="X"</formula>
    </cfRule>
    <cfRule type="expression" dxfId="2190" priority="808">
      <formula>AV68="후보"</formula>
    </cfRule>
  </conditionalFormatting>
  <conditionalFormatting sqref="Z68">
    <cfRule type="colorScale" priority="8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2189" priority="804" operator="greaterThan">
      <formula>0.9</formula>
    </cfRule>
    <cfRule type="cellIs" dxfId="2188" priority="805" operator="greaterThan">
      <formula>0.85</formula>
    </cfRule>
  </conditionalFormatting>
  <conditionalFormatting sqref="AV69">
    <cfRule type="expression" dxfId="2187" priority="802">
      <formula>AV69="X"</formula>
    </cfRule>
    <cfRule type="expression" dxfId="2186" priority="803">
      <formula>AV69="후보"</formula>
    </cfRule>
  </conditionalFormatting>
  <conditionalFormatting sqref="Z69">
    <cfRule type="colorScale" priority="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185" priority="799" operator="greaterThan">
      <formula>0.9</formula>
    </cfRule>
    <cfRule type="cellIs" dxfId="2184" priority="800" operator="greaterThan">
      <formula>0.85</formula>
    </cfRule>
  </conditionalFormatting>
  <conditionalFormatting sqref="N69">
    <cfRule type="cellIs" dxfId="2183" priority="797" operator="greaterThan">
      <formula>0.9</formula>
    </cfRule>
    <cfRule type="cellIs" dxfId="2182" priority="798" operator="greaterThan">
      <formula>0.85</formula>
    </cfRule>
  </conditionalFormatting>
  <conditionalFormatting sqref="E69">
    <cfRule type="expression" dxfId="2181" priority="793">
      <formula>AND(IF(OR($Q69=1,$Q69=2),1,0),IF($X69&lt;=20,1,0))</formula>
    </cfRule>
    <cfRule type="expression" dxfId="2180" priority="794">
      <formula>AND(IF($Q69=2,1,0),IF($X69&lt;30,1,0))</formula>
    </cfRule>
    <cfRule type="expression" dxfId="2179" priority="795">
      <formula>AND(IF($Q69=3,1,0),IF($X69&lt;30,1,0))</formula>
    </cfRule>
    <cfRule type="expression" dxfId="2178" priority="796">
      <formula>AND(IF($Q69=3,1,IF($Q69=4,1,0)),IF($F69&lt;=85,1,0))</formula>
    </cfRule>
  </conditionalFormatting>
  <conditionalFormatting sqref="X69">
    <cfRule type="expression" dxfId="2177" priority="789">
      <formula>AND(IF(OR($Q69=1,$Q69=2),1,0),IF($X69&lt;=20,1,0))</formula>
    </cfRule>
    <cfRule type="expression" dxfId="2176" priority="790">
      <formula>AND(IF($Q69=2,1,0),IF($X69&lt;30,1,0))</formula>
    </cfRule>
    <cfRule type="expression" dxfId="2175" priority="791">
      <formula>AND(IF($Q69=3,1,0),IF($X69&lt;30,1,0))</formula>
    </cfRule>
    <cfRule type="expression" dxfId="2174" priority="792">
      <formula>AND(IF($Q69=3,1,IF($Q69=4,1,0)),IF($F69&lt;=85,1,0))</formula>
    </cfRule>
  </conditionalFormatting>
  <conditionalFormatting sqref="AI69">
    <cfRule type="expression" dxfId="2173" priority="785">
      <formula>AND(IF(OR($Q69=1,$Q69=2),1,0),IF($X69&lt;=20,1,0))</formula>
    </cfRule>
    <cfRule type="expression" dxfId="2172" priority="786">
      <formula>AND(IF($Q69=2,1,0),IF($X69&lt;30,1,0))</formula>
    </cfRule>
    <cfRule type="expression" dxfId="2171" priority="787">
      <formula>AND(IF($Q69=3,1,0),IF($X69&lt;30,1,0))</formula>
    </cfRule>
    <cfRule type="expression" dxfId="2170" priority="788">
      <formula>AND(IF($Q69=3,1,IF($Q69=4,1,0)),IF($F69&lt;=85,1,0))</formula>
    </cfRule>
  </conditionalFormatting>
  <conditionalFormatting sqref="AV70">
    <cfRule type="expression" dxfId="2169" priority="783">
      <formula>AV70="X"</formula>
    </cfRule>
    <cfRule type="expression" dxfId="2168" priority="784">
      <formula>AV70="후보"</formula>
    </cfRule>
  </conditionalFormatting>
  <conditionalFormatting sqref="Z70">
    <cfRule type="colorScale" priority="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167" priority="780" operator="greaterThan">
      <formula>0.9</formula>
    </cfRule>
    <cfRule type="cellIs" dxfId="2166" priority="781" operator="greaterThan">
      <formula>0.85</formula>
    </cfRule>
  </conditionalFormatting>
  <conditionalFormatting sqref="N70">
    <cfRule type="cellIs" dxfId="2165" priority="778" operator="greaterThan">
      <formula>0.9</formula>
    </cfRule>
    <cfRule type="cellIs" dxfId="2164" priority="779" operator="greaterThan">
      <formula>0.85</formula>
    </cfRule>
  </conditionalFormatting>
  <conditionalFormatting sqref="E70">
    <cfRule type="expression" dxfId="2163" priority="774">
      <formula>AND(IF(OR($Q70=1,$Q70=2),1,0),IF($X70&lt;=20,1,0))</formula>
    </cfRule>
    <cfRule type="expression" dxfId="2162" priority="775">
      <formula>AND(IF($Q70=2,1,0),IF($X70&lt;30,1,0))</formula>
    </cfRule>
    <cfRule type="expression" dxfId="2161" priority="776">
      <formula>AND(IF($Q70=3,1,0),IF($X70&lt;30,1,0))</formula>
    </cfRule>
    <cfRule type="expression" dxfId="2160" priority="777">
      <formula>AND(IF($Q70=3,1,IF($Q70=4,1,0)),IF($F70&lt;=85,1,0))</formula>
    </cfRule>
  </conditionalFormatting>
  <conditionalFormatting sqref="X70">
    <cfRule type="expression" dxfId="2159" priority="770">
      <formula>AND(IF(OR($Q70=1,$Q70=2),1,0),IF($X70&lt;=20,1,0))</formula>
    </cfRule>
    <cfRule type="expression" dxfId="2158" priority="771">
      <formula>AND(IF($Q70=2,1,0),IF($X70&lt;30,1,0))</formula>
    </cfRule>
    <cfRule type="expression" dxfId="2157" priority="772">
      <formula>AND(IF($Q70=3,1,0),IF($X70&lt;30,1,0))</formula>
    </cfRule>
    <cfRule type="expression" dxfId="2156" priority="773">
      <formula>AND(IF($Q70=3,1,IF($Q70=4,1,0)),IF($F70&lt;=85,1,0))</formula>
    </cfRule>
  </conditionalFormatting>
  <conditionalFormatting sqref="AI70">
    <cfRule type="expression" dxfId="2155" priority="766">
      <formula>AND(IF(OR($Q70=1,$Q70=2),1,0),IF($X70&lt;=20,1,0))</formula>
    </cfRule>
    <cfRule type="expression" dxfId="2154" priority="767">
      <formula>AND(IF($Q70=2,1,0),IF($X70&lt;30,1,0))</formula>
    </cfRule>
    <cfRule type="expression" dxfId="2153" priority="768">
      <formula>AND(IF($Q70=3,1,0),IF($X70&lt;30,1,0))</formula>
    </cfRule>
    <cfRule type="expression" dxfId="2152" priority="769">
      <formula>AND(IF($Q70=3,1,IF($Q70=4,1,0)),IF($F70&lt;=85,1,0))</formula>
    </cfRule>
  </conditionalFormatting>
  <conditionalFormatting sqref="AV71">
    <cfRule type="expression" dxfId="2151" priority="764">
      <formula>AV71="X"</formula>
    </cfRule>
    <cfRule type="expression" dxfId="2150" priority="765">
      <formula>AV71="후보"</formula>
    </cfRule>
  </conditionalFormatting>
  <conditionalFormatting sqref="Z71">
    <cfRule type="colorScale" priority="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149" priority="761" operator="greaterThan">
      <formula>0.9</formula>
    </cfRule>
    <cfRule type="cellIs" dxfId="2148" priority="762" operator="greaterThan">
      <formula>0.85</formula>
    </cfRule>
  </conditionalFormatting>
  <conditionalFormatting sqref="N71">
    <cfRule type="cellIs" dxfId="2147" priority="759" operator="greaterThan">
      <formula>0.9</formula>
    </cfRule>
    <cfRule type="cellIs" dxfId="2146" priority="760" operator="greaterThan">
      <formula>0.85</formula>
    </cfRule>
  </conditionalFormatting>
  <conditionalFormatting sqref="E71">
    <cfRule type="expression" dxfId="2145" priority="755">
      <formula>AND(IF(OR($Q71=1,$Q71=2),1,0),IF($X71&lt;=20,1,0))</formula>
    </cfRule>
    <cfRule type="expression" dxfId="2144" priority="756">
      <formula>AND(IF($Q71=2,1,0),IF($X71&lt;30,1,0))</formula>
    </cfRule>
    <cfRule type="expression" dxfId="2143" priority="757">
      <formula>AND(IF($Q71=3,1,0),IF($X71&lt;30,1,0))</formula>
    </cfRule>
    <cfRule type="expression" dxfId="2142" priority="758">
      <formula>AND(IF($Q71=3,1,IF($Q71=4,1,0)),IF($F71&lt;=85,1,0))</formula>
    </cfRule>
  </conditionalFormatting>
  <conditionalFormatting sqref="X71">
    <cfRule type="expression" dxfId="2141" priority="751">
      <formula>AND(IF(OR($Q71=1,$Q71=2),1,0),IF($X71&lt;=20,1,0))</formula>
    </cfRule>
    <cfRule type="expression" dxfId="2140" priority="752">
      <formula>AND(IF($Q71=2,1,0),IF($X71&lt;30,1,0))</formula>
    </cfRule>
    <cfRule type="expression" dxfId="2139" priority="753">
      <formula>AND(IF($Q71=3,1,0),IF($X71&lt;30,1,0))</formula>
    </cfRule>
    <cfRule type="expression" dxfId="2138" priority="754">
      <formula>AND(IF($Q71=3,1,IF($Q71=4,1,0)),IF($F71&lt;=85,1,0))</formula>
    </cfRule>
  </conditionalFormatting>
  <conditionalFormatting sqref="AI71">
    <cfRule type="expression" dxfId="2137" priority="747">
      <formula>AND(IF(OR($Q71=1,$Q71=2),1,0),IF($X71&lt;=20,1,0))</formula>
    </cfRule>
    <cfRule type="expression" dxfId="2136" priority="748">
      <formula>AND(IF($Q71=2,1,0),IF($X71&lt;30,1,0))</formula>
    </cfRule>
    <cfRule type="expression" dxfId="2135" priority="749">
      <formula>AND(IF($Q71=3,1,0),IF($X71&lt;30,1,0))</formula>
    </cfRule>
    <cfRule type="expression" dxfId="2134" priority="750">
      <formula>AND(IF($Q71=3,1,IF($Q71=4,1,0)),IF($F71&lt;=85,1,0))</formula>
    </cfRule>
  </conditionalFormatting>
  <conditionalFormatting sqref="AV72">
    <cfRule type="expression" dxfId="2133" priority="745">
      <formula>AV72="X"</formula>
    </cfRule>
    <cfRule type="expression" dxfId="2132" priority="746">
      <formula>AV72="후보"</formula>
    </cfRule>
  </conditionalFormatting>
  <conditionalFormatting sqref="Z72">
    <cfRule type="colorScale" priority="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131" priority="742" operator="greaterThan">
      <formula>0.9</formula>
    </cfRule>
    <cfRule type="cellIs" dxfId="2130" priority="743" operator="greaterThan">
      <formula>0.85</formula>
    </cfRule>
  </conditionalFormatting>
  <conditionalFormatting sqref="N72">
    <cfRule type="cellIs" dxfId="2129" priority="740" operator="greaterThan">
      <formula>0.9</formula>
    </cfRule>
    <cfRule type="cellIs" dxfId="2128" priority="741" operator="greaterThan">
      <formula>0.85</formula>
    </cfRule>
  </conditionalFormatting>
  <conditionalFormatting sqref="E72">
    <cfRule type="expression" dxfId="2127" priority="736">
      <formula>AND(IF(OR($Q72=1,$Q72=2),1,0),IF($X72&lt;=20,1,0))</formula>
    </cfRule>
    <cfRule type="expression" dxfId="2126" priority="737">
      <formula>AND(IF($Q72=2,1,0),IF($X72&lt;30,1,0))</formula>
    </cfRule>
    <cfRule type="expression" dxfId="2125" priority="738">
      <formula>AND(IF($Q72=3,1,0),IF($X72&lt;30,1,0))</formula>
    </cfRule>
    <cfRule type="expression" dxfId="2124" priority="739">
      <formula>AND(IF($Q72=3,1,IF($Q72=4,1,0)),IF($F72&lt;=85,1,0))</formula>
    </cfRule>
  </conditionalFormatting>
  <conditionalFormatting sqref="X72">
    <cfRule type="expression" dxfId="2123" priority="732">
      <formula>AND(IF(OR($Q72=1,$Q72=2),1,0),IF($X72&lt;=20,1,0))</formula>
    </cfRule>
    <cfRule type="expression" dxfId="2122" priority="733">
      <formula>AND(IF($Q72=2,1,0),IF($X72&lt;30,1,0))</formula>
    </cfRule>
    <cfRule type="expression" dxfId="2121" priority="734">
      <formula>AND(IF($Q72=3,1,0),IF($X72&lt;30,1,0))</formula>
    </cfRule>
    <cfRule type="expression" dxfId="2120" priority="735">
      <formula>AND(IF($Q72=3,1,IF($Q72=4,1,0)),IF($F72&lt;=85,1,0))</formula>
    </cfRule>
  </conditionalFormatting>
  <conditionalFormatting sqref="AI72">
    <cfRule type="expression" dxfId="2119" priority="728">
      <formula>AND(IF(OR($Q72=1,$Q72=2),1,0),IF($X72&lt;=20,1,0))</formula>
    </cfRule>
    <cfRule type="expression" dxfId="2118" priority="729">
      <formula>AND(IF($Q72=2,1,0),IF($X72&lt;30,1,0))</formula>
    </cfRule>
    <cfRule type="expression" dxfId="2117" priority="730">
      <formula>AND(IF($Q72=3,1,0),IF($X72&lt;30,1,0))</formula>
    </cfRule>
    <cfRule type="expression" dxfId="2116" priority="731">
      <formula>AND(IF($Q72=3,1,IF($Q72=4,1,0)),IF($F72&lt;=85,1,0))</formula>
    </cfRule>
  </conditionalFormatting>
  <conditionalFormatting sqref="AV73">
    <cfRule type="expression" dxfId="2115" priority="726">
      <formula>AV73="X"</formula>
    </cfRule>
    <cfRule type="expression" dxfId="2114" priority="727">
      <formula>AV73="후보"</formula>
    </cfRule>
  </conditionalFormatting>
  <conditionalFormatting sqref="Z73">
    <cfRule type="colorScale" priority="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113" priority="723" operator="greaterThan">
      <formula>0.9</formula>
    </cfRule>
    <cfRule type="cellIs" dxfId="2112" priority="724" operator="greaterThan">
      <formula>0.85</formula>
    </cfRule>
  </conditionalFormatting>
  <conditionalFormatting sqref="N73">
    <cfRule type="cellIs" dxfId="2111" priority="721" operator="greaterThan">
      <formula>0.9</formula>
    </cfRule>
    <cfRule type="cellIs" dxfId="2110" priority="722" operator="greaterThan">
      <formula>0.85</formula>
    </cfRule>
  </conditionalFormatting>
  <conditionalFormatting sqref="E73">
    <cfRule type="expression" dxfId="2109" priority="717">
      <formula>AND(IF(OR($Q73=1,$Q73=2),1,0),IF($X73&lt;=20,1,0))</formula>
    </cfRule>
    <cfRule type="expression" dxfId="2108" priority="718">
      <formula>AND(IF($Q73=2,1,0),IF($X73&lt;30,1,0))</formula>
    </cfRule>
    <cfRule type="expression" dxfId="2107" priority="719">
      <formula>AND(IF($Q73=3,1,0),IF($X73&lt;30,1,0))</formula>
    </cfRule>
    <cfRule type="expression" dxfId="2106" priority="720">
      <formula>AND(IF($Q73=3,1,IF($Q73=4,1,0)),IF($F73&lt;=85,1,0))</formula>
    </cfRule>
  </conditionalFormatting>
  <conditionalFormatting sqref="X73">
    <cfRule type="expression" dxfId="2105" priority="713">
      <formula>AND(IF(OR($Q73=1,$Q73=2),1,0),IF($X73&lt;=20,1,0))</formula>
    </cfRule>
    <cfRule type="expression" dxfId="2104" priority="714">
      <formula>AND(IF($Q73=2,1,0),IF($X73&lt;30,1,0))</formula>
    </cfRule>
    <cfRule type="expression" dxfId="2103" priority="715">
      <formula>AND(IF($Q73=3,1,0),IF($X73&lt;30,1,0))</formula>
    </cfRule>
    <cfRule type="expression" dxfId="2102" priority="716">
      <formula>AND(IF($Q73=3,1,IF($Q73=4,1,0)),IF($F73&lt;=85,1,0))</formula>
    </cfRule>
  </conditionalFormatting>
  <conditionalFormatting sqref="AI73">
    <cfRule type="expression" dxfId="2101" priority="709">
      <formula>AND(IF(OR($Q73=1,$Q73=2),1,0),IF($X73&lt;=20,1,0))</formula>
    </cfRule>
    <cfRule type="expression" dxfId="2100" priority="710">
      <formula>AND(IF($Q73=2,1,0),IF($X73&lt;30,1,0))</formula>
    </cfRule>
    <cfRule type="expression" dxfId="2099" priority="711">
      <formula>AND(IF($Q73=3,1,0),IF($X73&lt;30,1,0))</formula>
    </cfRule>
    <cfRule type="expression" dxfId="2098" priority="712">
      <formula>AND(IF($Q73=3,1,IF($Q73=4,1,0)),IF($F73&lt;=85,1,0))</formula>
    </cfRule>
  </conditionalFormatting>
  <conditionalFormatting sqref="AV74">
    <cfRule type="expression" dxfId="2097" priority="707">
      <formula>AV74="X"</formula>
    </cfRule>
    <cfRule type="expression" dxfId="2096" priority="708">
      <formula>AV74="후보"</formula>
    </cfRule>
  </conditionalFormatting>
  <conditionalFormatting sqref="Z74">
    <cfRule type="colorScale" priority="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095" priority="704" operator="greaterThan">
      <formula>0.9</formula>
    </cfRule>
    <cfRule type="cellIs" dxfId="2094" priority="705" operator="greaterThan">
      <formula>0.85</formula>
    </cfRule>
  </conditionalFormatting>
  <conditionalFormatting sqref="N74">
    <cfRule type="cellIs" dxfId="2093" priority="702" operator="greaterThan">
      <formula>0.9</formula>
    </cfRule>
    <cfRule type="cellIs" dxfId="2092" priority="703" operator="greaterThan">
      <formula>0.85</formula>
    </cfRule>
  </conditionalFormatting>
  <conditionalFormatting sqref="E74">
    <cfRule type="expression" dxfId="2091" priority="698">
      <formula>AND(IF(OR($Q74=1,$Q74=2),1,0),IF($X74&lt;=20,1,0))</formula>
    </cfRule>
    <cfRule type="expression" dxfId="2090" priority="699">
      <formula>AND(IF($Q74=2,1,0),IF($X74&lt;30,1,0))</formula>
    </cfRule>
    <cfRule type="expression" dxfId="2089" priority="700">
      <formula>AND(IF($Q74=3,1,0),IF($X74&lt;30,1,0))</formula>
    </cfRule>
    <cfRule type="expression" dxfId="2088" priority="701">
      <formula>AND(IF($Q74=3,1,IF($Q74=4,1,0)),IF($F74&lt;=85,1,0))</formula>
    </cfRule>
  </conditionalFormatting>
  <conditionalFormatting sqref="X74">
    <cfRule type="expression" dxfId="2087" priority="694">
      <formula>AND(IF(OR($Q74=1,$Q74=2),1,0),IF($X74&lt;=20,1,0))</formula>
    </cfRule>
    <cfRule type="expression" dxfId="2086" priority="695">
      <formula>AND(IF($Q74=2,1,0),IF($X74&lt;30,1,0))</formula>
    </cfRule>
    <cfRule type="expression" dxfId="2085" priority="696">
      <formula>AND(IF($Q74=3,1,0),IF($X74&lt;30,1,0))</formula>
    </cfRule>
    <cfRule type="expression" dxfId="2084" priority="697">
      <formula>AND(IF($Q74=3,1,IF($Q74=4,1,0)),IF($F74&lt;=85,1,0))</formula>
    </cfRule>
  </conditionalFormatting>
  <conditionalFormatting sqref="AI74">
    <cfRule type="expression" dxfId="2083" priority="690">
      <formula>AND(IF(OR($Q74=1,$Q74=2),1,0),IF($X74&lt;=20,1,0))</formula>
    </cfRule>
    <cfRule type="expression" dxfId="2082" priority="691">
      <formula>AND(IF($Q74=2,1,0),IF($X74&lt;30,1,0))</formula>
    </cfRule>
    <cfRule type="expression" dxfId="2081" priority="692">
      <formula>AND(IF($Q74=3,1,0),IF($X74&lt;30,1,0))</formula>
    </cfRule>
    <cfRule type="expression" dxfId="2080" priority="693">
      <formula>AND(IF($Q74=3,1,IF($Q74=4,1,0)),IF($F74&lt;=85,1,0))</formula>
    </cfRule>
  </conditionalFormatting>
  <conditionalFormatting sqref="AV75">
    <cfRule type="expression" dxfId="2079" priority="688">
      <formula>AV75="X"</formula>
    </cfRule>
    <cfRule type="expression" dxfId="2078" priority="689">
      <formula>AV75="후보"</formula>
    </cfRule>
  </conditionalFormatting>
  <conditionalFormatting sqref="Z75">
    <cfRule type="colorScale" priority="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077" priority="685" operator="greaterThan">
      <formula>0.9</formula>
    </cfRule>
    <cfRule type="cellIs" dxfId="2076" priority="686" operator="greaterThan">
      <formula>0.85</formula>
    </cfRule>
  </conditionalFormatting>
  <conditionalFormatting sqref="N75">
    <cfRule type="cellIs" dxfId="2075" priority="683" operator="greaterThan">
      <formula>0.9</formula>
    </cfRule>
    <cfRule type="cellIs" dxfId="2074" priority="684" operator="greaterThan">
      <formula>0.85</formula>
    </cfRule>
  </conditionalFormatting>
  <conditionalFormatting sqref="E75">
    <cfRule type="expression" dxfId="2073" priority="679">
      <formula>AND(IF(OR($Q75=1,$Q75=2),1,0),IF($X75&lt;=20,1,0))</formula>
    </cfRule>
    <cfRule type="expression" dxfId="2072" priority="680">
      <formula>AND(IF($Q75=2,1,0),IF($X75&lt;30,1,0))</formula>
    </cfRule>
    <cfRule type="expression" dxfId="2071" priority="681">
      <formula>AND(IF($Q75=3,1,0),IF($X75&lt;30,1,0))</formula>
    </cfRule>
    <cfRule type="expression" dxfId="2070" priority="682">
      <formula>AND(IF($Q75=3,1,IF($Q75=4,1,0)),IF($F75&lt;=85,1,0))</formula>
    </cfRule>
  </conditionalFormatting>
  <conditionalFormatting sqref="X75">
    <cfRule type="expression" dxfId="2069" priority="675">
      <formula>AND(IF(OR($Q75=1,$Q75=2),1,0),IF($X75&lt;=20,1,0))</formula>
    </cfRule>
    <cfRule type="expression" dxfId="2068" priority="676">
      <formula>AND(IF($Q75=2,1,0),IF($X75&lt;30,1,0))</formula>
    </cfRule>
    <cfRule type="expression" dxfId="2067" priority="677">
      <formula>AND(IF($Q75=3,1,0),IF($X75&lt;30,1,0))</formula>
    </cfRule>
    <cfRule type="expression" dxfId="2066" priority="678">
      <formula>AND(IF($Q75=3,1,IF($Q75=4,1,0)),IF($F75&lt;=85,1,0))</formula>
    </cfRule>
  </conditionalFormatting>
  <conditionalFormatting sqref="AI75">
    <cfRule type="expression" dxfId="2065" priority="671">
      <formula>AND(IF(OR($Q75=1,$Q75=2),1,0),IF($X75&lt;=20,1,0))</formula>
    </cfRule>
    <cfRule type="expression" dxfId="2064" priority="672">
      <formula>AND(IF($Q75=2,1,0),IF($X75&lt;30,1,0))</formula>
    </cfRule>
    <cfRule type="expression" dxfId="2063" priority="673">
      <formula>AND(IF($Q75=3,1,0),IF($X75&lt;30,1,0))</formula>
    </cfRule>
    <cfRule type="expression" dxfId="2062" priority="674">
      <formula>AND(IF($Q75=3,1,IF($Q75=4,1,0)),IF($F75&lt;=85,1,0))</formula>
    </cfRule>
  </conditionalFormatting>
  <conditionalFormatting sqref="AV76">
    <cfRule type="expression" dxfId="2061" priority="669">
      <formula>AV76="X"</formula>
    </cfRule>
    <cfRule type="expression" dxfId="2060" priority="670">
      <formula>AV76="후보"</formula>
    </cfRule>
  </conditionalFormatting>
  <conditionalFormatting sqref="Z76">
    <cfRule type="colorScale" priority="6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2059" priority="666" operator="greaterThan">
      <formula>0.9</formula>
    </cfRule>
    <cfRule type="cellIs" dxfId="2058" priority="667" operator="greaterThan">
      <formula>0.85</formula>
    </cfRule>
  </conditionalFormatting>
  <conditionalFormatting sqref="N76">
    <cfRule type="cellIs" dxfId="2057" priority="664" operator="greaterThan">
      <formula>0.9</formula>
    </cfRule>
    <cfRule type="cellIs" dxfId="2056" priority="665" operator="greaterThan">
      <formula>0.85</formula>
    </cfRule>
  </conditionalFormatting>
  <conditionalFormatting sqref="E76">
    <cfRule type="expression" dxfId="2055" priority="660">
      <formula>AND(IF(OR($Q76=1,$Q76=2),1,0),IF($X76&lt;=20,1,0))</formula>
    </cfRule>
    <cfRule type="expression" dxfId="2054" priority="661">
      <formula>AND(IF($Q76=2,1,0),IF($X76&lt;30,1,0))</formula>
    </cfRule>
    <cfRule type="expression" dxfId="2053" priority="662">
      <formula>AND(IF($Q76=3,1,0),IF($X76&lt;30,1,0))</formula>
    </cfRule>
    <cfRule type="expression" dxfId="2052" priority="663">
      <formula>AND(IF($Q76=3,1,IF($Q76=4,1,0)),IF($F76&lt;=85,1,0))</formula>
    </cfRule>
  </conditionalFormatting>
  <conditionalFormatting sqref="X76">
    <cfRule type="expression" dxfId="2051" priority="656">
      <formula>AND(IF(OR($Q76=1,$Q76=2),1,0),IF($X76&lt;=20,1,0))</formula>
    </cfRule>
    <cfRule type="expression" dxfId="2050" priority="657">
      <formula>AND(IF($Q76=2,1,0),IF($X76&lt;30,1,0))</formula>
    </cfRule>
    <cfRule type="expression" dxfId="2049" priority="658">
      <formula>AND(IF($Q76=3,1,0),IF($X76&lt;30,1,0))</formula>
    </cfRule>
    <cfRule type="expression" dxfId="2048" priority="659">
      <formula>AND(IF($Q76=3,1,IF($Q76=4,1,0)),IF($F76&lt;=85,1,0))</formula>
    </cfRule>
  </conditionalFormatting>
  <conditionalFormatting sqref="AI76">
    <cfRule type="expression" dxfId="2047" priority="652">
      <formula>AND(IF(OR($Q76=1,$Q76=2),1,0),IF($X76&lt;=20,1,0))</formula>
    </cfRule>
    <cfRule type="expression" dxfId="2046" priority="653">
      <formula>AND(IF($Q76=2,1,0),IF($X76&lt;30,1,0))</formula>
    </cfRule>
    <cfRule type="expression" dxfId="2045" priority="654">
      <formula>AND(IF($Q76=3,1,0),IF($X76&lt;30,1,0))</formula>
    </cfRule>
    <cfRule type="expression" dxfId="2044" priority="655">
      <formula>AND(IF($Q76=3,1,IF($Q76=4,1,0)),IF($F76&lt;=85,1,0))</formula>
    </cfRule>
  </conditionalFormatting>
  <conditionalFormatting sqref="AV77">
    <cfRule type="expression" dxfId="2043" priority="650">
      <formula>AV77="X"</formula>
    </cfRule>
    <cfRule type="expression" dxfId="2042" priority="651">
      <formula>AV77="후보"</formula>
    </cfRule>
  </conditionalFormatting>
  <conditionalFormatting sqref="Z77">
    <cfRule type="colorScale" priority="6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041" priority="647" operator="greaterThan">
      <formula>0.9</formula>
    </cfRule>
    <cfRule type="cellIs" dxfId="2040" priority="648" operator="greaterThan">
      <formula>0.85</formula>
    </cfRule>
  </conditionalFormatting>
  <conditionalFormatting sqref="N77">
    <cfRule type="cellIs" dxfId="2039" priority="645" operator="greaterThan">
      <formula>0.9</formula>
    </cfRule>
    <cfRule type="cellIs" dxfId="2038" priority="646" operator="greaterThan">
      <formula>0.85</formula>
    </cfRule>
  </conditionalFormatting>
  <conditionalFormatting sqref="E77">
    <cfRule type="expression" dxfId="2037" priority="641">
      <formula>AND(IF(OR($Q77=1,$Q77=2),1,0),IF($X77&lt;=20,1,0))</formula>
    </cfRule>
    <cfRule type="expression" dxfId="2036" priority="642">
      <formula>AND(IF($Q77=2,1,0),IF($X77&lt;30,1,0))</formula>
    </cfRule>
    <cfRule type="expression" dxfId="2035" priority="643">
      <formula>AND(IF($Q77=3,1,0),IF($X77&lt;30,1,0))</formula>
    </cfRule>
    <cfRule type="expression" dxfId="2034" priority="644">
      <formula>AND(IF($Q77=3,1,IF($Q77=4,1,0)),IF($F77&lt;=85,1,0))</formula>
    </cfRule>
  </conditionalFormatting>
  <conditionalFormatting sqref="X77">
    <cfRule type="expression" dxfId="2033" priority="637">
      <formula>AND(IF(OR($Q77=1,$Q77=2),1,0),IF($X77&lt;=20,1,0))</formula>
    </cfRule>
    <cfRule type="expression" dxfId="2032" priority="638">
      <formula>AND(IF($Q77=2,1,0),IF($X77&lt;30,1,0))</formula>
    </cfRule>
    <cfRule type="expression" dxfId="2031" priority="639">
      <formula>AND(IF($Q77=3,1,0),IF($X77&lt;30,1,0))</formula>
    </cfRule>
    <cfRule type="expression" dxfId="2030" priority="640">
      <formula>AND(IF($Q77=3,1,IF($Q77=4,1,0)),IF($F77&lt;=85,1,0))</formula>
    </cfRule>
  </conditionalFormatting>
  <conditionalFormatting sqref="AI77">
    <cfRule type="expression" dxfId="2029" priority="633">
      <formula>AND(IF(OR($Q77=1,$Q77=2),1,0),IF($X77&lt;=20,1,0))</formula>
    </cfRule>
    <cfRule type="expression" dxfId="2028" priority="634">
      <formula>AND(IF($Q77=2,1,0),IF($X77&lt;30,1,0))</formula>
    </cfRule>
    <cfRule type="expression" dxfId="2027" priority="635">
      <formula>AND(IF($Q77=3,1,0),IF($X77&lt;30,1,0))</formula>
    </cfRule>
    <cfRule type="expression" dxfId="2026" priority="636">
      <formula>AND(IF($Q77=3,1,IF($Q77=4,1,0)),IF($F77&lt;=85,1,0))</formula>
    </cfRule>
  </conditionalFormatting>
  <conditionalFormatting sqref="AV78">
    <cfRule type="expression" dxfId="2025" priority="631">
      <formula>AV78="X"</formula>
    </cfRule>
    <cfRule type="expression" dxfId="2024" priority="632">
      <formula>AV78="후보"</formula>
    </cfRule>
  </conditionalFormatting>
  <conditionalFormatting sqref="Z78">
    <cfRule type="colorScale" priority="6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023" priority="628" operator="greaterThan">
      <formula>0.9</formula>
    </cfRule>
    <cfRule type="cellIs" dxfId="2022" priority="629" operator="greaterThan">
      <formula>0.85</formula>
    </cfRule>
  </conditionalFormatting>
  <conditionalFormatting sqref="N78">
    <cfRule type="cellIs" dxfId="2021" priority="626" operator="greaterThan">
      <formula>0.9</formula>
    </cfRule>
    <cfRule type="cellIs" dxfId="2020" priority="627" operator="greaterThan">
      <formula>0.85</formula>
    </cfRule>
  </conditionalFormatting>
  <conditionalFormatting sqref="E78">
    <cfRule type="expression" dxfId="2019" priority="622">
      <formula>AND(IF(OR($Q78=1,$Q78=2),1,0),IF($X78&lt;=20,1,0))</formula>
    </cfRule>
    <cfRule type="expression" dxfId="2018" priority="623">
      <formula>AND(IF($Q78=2,1,0),IF($X78&lt;30,1,0))</formula>
    </cfRule>
    <cfRule type="expression" dxfId="2017" priority="624">
      <formula>AND(IF($Q78=3,1,0),IF($X78&lt;30,1,0))</formula>
    </cfRule>
    <cfRule type="expression" dxfId="2016" priority="625">
      <formula>AND(IF($Q78=3,1,IF($Q78=4,1,0)),IF($F78&lt;=85,1,0))</formula>
    </cfRule>
  </conditionalFormatting>
  <conditionalFormatting sqref="X78">
    <cfRule type="expression" dxfId="2015" priority="618">
      <formula>AND(IF(OR($Q78=1,$Q78=2),1,0),IF($X78&lt;=20,1,0))</formula>
    </cfRule>
    <cfRule type="expression" dxfId="2014" priority="619">
      <formula>AND(IF($Q78=2,1,0),IF($X78&lt;30,1,0))</formula>
    </cfRule>
    <cfRule type="expression" dxfId="2013" priority="620">
      <formula>AND(IF($Q78=3,1,0),IF($X78&lt;30,1,0))</formula>
    </cfRule>
    <cfRule type="expression" dxfId="2012" priority="621">
      <formula>AND(IF($Q78=3,1,IF($Q78=4,1,0)),IF($F78&lt;=85,1,0))</formula>
    </cfRule>
  </conditionalFormatting>
  <conditionalFormatting sqref="AI78">
    <cfRule type="expression" dxfId="2011" priority="614">
      <formula>AND(IF(OR($Q78=1,$Q78=2),1,0),IF($X78&lt;=20,1,0))</formula>
    </cfRule>
    <cfRule type="expression" dxfId="2010" priority="615">
      <formula>AND(IF($Q78=2,1,0),IF($X78&lt;30,1,0))</formula>
    </cfRule>
    <cfRule type="expression" dxfId="2009" priority="616">
      <formula>AND(IF($Q78=3,1,0),IF($X78&lt;30,1,0))</formula>
    </cfRule>
    <cfRule type="expression" dxfId="2008" priority="617">
      <formula>AND(IF($Q78=3,1,IF($Q78=4,1,0)),IF($F78&lt;=85,1,0))</formula>
    </cfRule>
  </conditionalFormatting>
  <conditionalFormatting sqref="AV79">
    <cfRule type="expression" dxfId="2007" priority="612">
      <formula>AV79="X"</formula>
    </cfRule>
    <cfRule type="expression" dxfId="2006" priority="613">
      <formula>AV79="후보"</formula>
    </cfRule>
  </conditionalFormatting>
  <conditionalFormatting sqref="Z79">
    <cfRule type="colorScale" priority="6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005" priority="609" operator="greaterThan">
      <formula>0.9</formula>
    </cfRule>
    <cfRule type="cellIs" dxfId="2004" priority="610" operator="greaterThan">
      <formula>0.85</formula>
    </cfRule>
  </conditionalFormatting>
  <conditionalFormatting sqref="N79">
    <cfRule type="cellIs" dxfId="2003" priority="607" operator="greaterThan">
      <formula>0.9</formula>
    </cfRule>
    <cfRule type="cellIs" dxfId="2002" priority="608" operator="greaterThan">
      <formula>0.85</formula>
    </cfRule>
  </conditionalFormatting>
  <conditionalFormatting sqref="E79">
    <cfRule type="expression" dxfId="2001" priority="603">
      <formula>AND(IF(OR($Q79=1,$Q79=2),1,0),IF($X79&lt;=20,1,0))</formula>
    </cfRule>
    <cfRule type="expression" dxfId="2000" priority="604">
      <formula>AND(IF($Q79=2,1,0),IF($X79&lt;30,1,0))</formula>
    </cfRule>
    <cfRule type="expression" dxfId="1999" priority="605">
      <formula>AND(IF($Q79=3,1,0),IF($X79&lt;30,1,0))</formula>
    </cfRule>
    <cfRule type="expression" dxfId="1998" priority="606">
      <formula>AND(IF($Q79=3,1,IF($Q79=4,1,0)),IF($F79&lt;=85,1,0))</formula>
    </cfRule>
  </conditionalFormatting>
  <conditionalFormatting sqref="X79">
    <cfRule type="expression" dxfId="1997" priority="599">
      <formula>AND(IF(OR($Q79=1,$Q79=2),1,0),IF($X79&lt;=20,1,0))</formula>
    </cfRule>
    <cfRule type="expression" dxfId="1996" priority="600">
      <formula>AND(IF($Q79=2,1,0),IF($X79&lt;30,1,0))</formula>
    </cfRule>
    <cfRule type="expression" dxfId="1995" priority="601">
      <formula>AND(IF($Q79=3,1,0),IF($X79&lt;30,1,0))</formula>
    </cfRule>
    <cfRule type="expression" dxfId="1994" priority="602">
      <formula>AND(IF($Q79=3,1,IF($Q79=4,1,0)),IF($F79&lt;=85,1,0))</formula>
    </cfRule>
  </conditionalFormatting>
  <conditionalFormatting sqref="AI79">
    <cfRule type="expression" dxfId="1993" priority="595">
      <formula>AND(IF(OR($Q79=1,$Q79=2),1,0),IF($X79&lt;=20,1,0))</formula>
    </cfRule>
    <cfRule type="expression" dxfId="1992" priority="596">
      <formula>AND(IF($Q79=2,1,0),IF($X79&lt;30,1,0))</formula>
    </cfRule>
    <cfRule type="expression" dxfId="1991" priority="597">
      <formula>AND(IF($Q79=3,1,0),IF($X79&lt;30,1,0))</formula>
    </cfRule>
    <cfRule type="expression" dxfId="1990" priority="598">
      <formula>AND(IF($Q79=3,1,IF($Q79=4,1,0)),IF($F79&lt;=85,1,0))</formula>
    </cfRule>
  </conditionalFormatting>
  <conditionalFormatting sqref="AV80">
    <cfRule type="expression" dxfId="1989" priority="593">
      <formula>AV80="X"</formula>
    </cfRule>
    <cfRule type="expression" dxfId="1988" priority="594">
      <formula>AV80="후보"</formula>
    </cfRule>
  </conditionalFormatting>
  <conditionalFormatting sqref="Z80">
    <cfRule type="colorScale" priority="5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987" priority="590" operator="greaterThan">
      <formula>0.9</formula>
    </cfRule>
    <cfRule type="cellIs" dxfId="1986" priority="591" operator="greaterThan">
      <formula>0.85</formula>
    </cfRule>
  </conditionalFormatting>
  <conditionalFormatting sqref="N80">
    <cfRule type="cellIs" dxfId="1985" priority="588" operator="greaterThan">
      <formula>0.9</formula>
    </cfRule>
    <cfRule type="cellIs" dxfId="1984" priority="589" operator="greaterThan">
      <formula>0.85</formula>
    </cfRule>
  </conditionalFormatting>
  <conditionalFormatting sqref="E80">
    <cfRule type="expression" dxfId="1983" priority="584">
      <formula>AND(IF(OR($Q80=1,$Q80=2),1,0),IF($X80&lt;=20,1,0))</formula>
    </cfRule>
    <cfRule type="expression" dxfId="1982" priority="585">
      <formula>AND(IF($Q80=2,1,0),IF($X80&lt;30,1,0))</formula>
    </cfRule>
    <cfRule type="expression" dxfId="1981" priority="586">
      <formula>AND(IF($Q80=3,1,0),IF($X80&lt;30,1,0))</formula>
    </cfRule>
    <cfRule type="expression" dxfId="1980" priority="587">
      <formula>AND(IF($Q80=3,1,IF($Q80=4,1,0)),IF($F80&lt;=85,1,0))</formula>
    </cfRule>
  </conditionalFormatting>
  <conditionalFormatting sqref="X80">
    <cfRule type="expression" dxfId="1979" priority="580">
      <formula>AND(IF(OR($Q80=1,$Q80=2),1,0),IF($X80&lt;=20,1,0))</formula>
    </cfRule>
    <cfRule type="expression" dxfId="1978" priority="581">
      <formula>AND(IF($Q80=2,1,0),IF($X80&lt;30,1,0))</formula>
    </cfRule>
    <cfRule type="expression" dxfId="1977" priority="582">
      <formula>AND(IF($Q80=3,1,0),IF($X80&lt;30,1,0))</formula>
    </cfRule>
    <cfRule type="expression" dxfId="1976" priority="583">
      <formula>AND(IF($Q80=3,1,IF($Q80=4,1,0)),IF($F80&lt;=85,1,0))</formula>
    </cfRule>
  </conditionalFormatting>
  <conditionalFormatting sqref="AI80">
    <cfRule type="expression" dxfId="1975" priority="576">
      <formula>AND(IF(OR($Q80=1,$Q80=2),1,0),IF($X80&lt;=20,1,0))</formula>
    </cfRule>
    <cfRule type="expression" dxfId="1974" priority="577">
      <formula>AND(IF($Q80=2,1,0),IF($X80&lt;30,1,0))</formula>
    </cfRule>
    <cfRule type="expression" dxfId="1973" priority="578">
      <formula>AND(IF($Q80=3,1,0),IF($X80&lt;30,1,0))</formula>
    </cfRule>
    <cfRule type="expression" dxfId="1972" priority="579">
      <formula>AND(IF($Q80=3,1,IF($Q80=4,1,0)),IF($F80&lt;=85,1,0))</formula>
    </cfRule>
  </conditionalFormatting>
  <conditionalFormatting sqref="AV81">
    <cfRule type="expression" dxfId="1971" priority="574">
      <formula>AV81="X"</formula>
    </cfRule>
    <cfRule type="expression" dxfId="1970" priority="575">
      <formula>AV81="후보"</formula>
    </cfRule>
  </conditionalFormatting>
  <conditionalFormatting sqref="Z81">
    <cfRule type="colorScale" priority="5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969" priority="571" operator="greaterThan">
      <formula>0.9</formula>
    </cfRule>
    <cfRule type="cellIs" dxfId="1968" priority="572" operator="greaterThan">
      <formula>0.85</formula>
    </cfRule>
  </conditionalFormatting>
  <conditionalFormatting sqref="N81">
    <cfRule type="cellIs" dxfId="1967" priority="569" operator="greaterThan">
      <formula>0.9</formula>
    </cfRule>
    <cfRule type="cellIs" dxfId="1966" priority="570" operator="greaterThan">
      <formula>0.85</formula>
    </cfRule>
  </conditionalFormatting>
  <conditionalFormatting sqref="E81">
    <cfRule type="expression" dxfId="1965" priority="565">
      <formula>AND(IF(OR($Q81=1,$Q81=2),1,0),IF($X81&lt;=20,1,0))</formula>
    </cfRule>
    <cfRule type="expression" dxfId="1964" priority="566">
      <formula>AND(IF($Q81=2,1,0),IF($X81&lt;30,1,0))</formula>
    </cfRule>
    <cfRule type="expression" dxfId="1963" priority="567">
      <formula>AND(IF($Q81=3,1,0),IF($X81&lt;30,1,0))</formula>
    </cfRule>
    <cfRule type="expression" dxfId="1962" priority="568">
      <formula>AND(IF($Q81=3,1,IF($Q81=4,1,0)),IF($F81&lt;=85,1,0))</formula>
    </cfRule>
  </conditionalFormatting>
  <conditionalFormatting sqref="X81">
    <cfRule type="expression" dxfId="1961" priority="561">
      <formula>AND(IF(OR($Q81=1,$Q81=2),1,0),IF($X81&lt;=20,1,0))</formula>
    </cfRule>
    <cfRule type="expression" dxfId="1960" priority="562">
      <formula>AND(IF($Q81=2,1,0),IF($X81&lt;30,1,0))</formula>
    </cfRule>
    <cfRule type="expression" dxfId="1959" priority="563">
      <formula>AND(IF($Q81=3,1,0),IF($X81&lt;30,1,0))</formula>
    </cfRule>
    <cfRule type="expression" dxfId="1958" priority="564">
      <formula>AND(IF($Q81=3,1,IF($Q81=4,1,0)),IF($F81&lt;=85,1,0))</formula>
    </cfRule>
  </conditionalFormatting>
  <conditionalFormatting sqref="AI81">
    <cfRule type="expression" dxfId="1957" priority="557">
      <formula>AND(IF(OR($Q81=1,$Q81=2),1,0),IF($X81&lt;=20,1,0))</formula>
    </cfRule>
    <cfRule type="expression" dxfId="1956" priority="558">
      <formula>AND(IF($Q81=2,1,0),IF($X81&lt;30,1,0))</formula>
    </cfRule>
    <cfRule type="expression" dxfId="1955" priority="559">
      <formula>AND(IF($Q81=3,1,0),IF($X81&lt;30,1,0))</formula>
    </cfRule>
    <cfRule type="expression" dxfId="1954" priority="560">
      <formula>AND(IF($Q81=3,1,IF($Q81=4,1,0)),IF($F81&lt;=85,1,0))</formula>
    </cfRule>
  </conditionalFormatting>
  <conditionalFormatting sqref="AV82">
    <cfRule type="expression" dxfId="1953" priority="555">
      <formula>AV82="X"</formula>
    </cfRule>
    <cfRule type="expression" dxfId="1952" priority="556">
      <formula>AV82="후보"</formula>
    </cfRule>
  </conditionalFormatting>
  <conditionalFormatting sqref="Z82">
    <cfRule type="colorScale" priority="5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951" priority="552" operator="greaterThan">
      <formula>0.9</formula>
    </cfRule>
    <cfRule type="cellIs" dxfId="1950" priority="553" operator="greaterThan">
      <formula>0.85</formula>
    </cfRule>
  </conditionalFormatting>
  <conditionalFormatting sqref="N82">
    <cfRule type="cellIs" dxfId="1949" priority="550" operator="greaterThan">
      <formula>0.9</formula>
    </cfRule>
    <cfRule type="cellIs" dxfId="1948" priority="551" operator="greaterThan">
      <formula>0.85</formula>
    </cfRule>
  </conditionalFormatting>
  <conditionalFormatting sqref="E82">
    <cfRule type="expression" dxfId="1947" priority="546">
      <formula>AND(IF(OR($Q82=1,$Q82=2),1,0),IF($X82&lt;=20,1,0))</formula>
    </cfRule>
    <cfRule type="expression" dxfId="1946" priority="547">
      <formula>AND(IF($Q82=2,1,0),IF($X82&lt;30,1,0))</formula>
    </cfRule>
    <cfRule type="expression" dxfId="1945" priority="548">
      <formula>AND(IF($Q82=3,1,0),IF($X82&lt;30,1,0))</formula>
    </cfRule>
    <cfRule type="expression" dxfId="1944" priority="549">
      <formula>AND(IF($Q82=3,1,IF($Q82=4,1,0)),IF($F82&lt;=85,1,0))</formula>
    </cfRule>
  </conditionalFormatting>
  <conditionalFormatting sqref="X82">
    <cfRule type="expression" dxfId="1943" priority="542">
      <formula>AND(IF(OR($Q82=1,$Q82=2),1,0),IF($X82&lt;=20,1,0))</formula>
    </cfRule>
    <cfRule type="expression" dxfId="1942" priority="543">
      <formula>AND(IF($Q82=2,1,0),IF($X82&lt;30,1,0))</formula>
    </cfRule>
    <cfRule type="expression" dxfId="1941" priority="544">
      <formula>AND(IF($Q82=3,1,0),IF($X82&lt;30,1,0))</formula>
    </cfRule>
    <cfRule type="expression" dxfId="1940" priority="545">
      <formula>AND(IF($Q82=3,1,IF($Q82=4,1,0)),IF($F82&lt;=85,1,0))</formula>
    </cfRule>
  </conditionalFormatting>
  <conditionalFormatting sqref="AI82">
    <cfRule type="expression" dxfId="1939" priority="538">
      <formula>AND(IF(OR($Q82=1,$Q82=2),1,0),IF($X82&lt;=20,1,0))</formula>
    </cfRule>
    <cfRule type="expression" dxfId="1938" priority="539">
      <formula>AND(IF($Q82=2,1,0),IF($X82&lt;30,1,0))</formula>
    </cfRule>
    <cfRule type="expression" dxfId="1937" priority="540">
      <formula>AND(IF($Q82=3,1,0),IF($X82&lt;30,1,0))</formula>
    </cfRule>
    <cfRule type="expression" dxfId="1936" priority="541">
      <formula>AND(IF($Q82=3,1,IF($Q82=4,1,0)),IF($F82&lt;=85,1,0))</formula>
    </cfRule>
  </conditionalFormatting>
  <conditionalFormatting sqref="AV83">
    <cfRule type="expression" dxfId="1935" priority="536">
      <formula>AV83="X"</formula>
    </cfRule>
    <cfRule type="expression" dxfId="1934" priority="537">
      <formula>AV83="후보"</formula>
    </cfRule>
  </conditionalFormatting>
  <conditionalFormatting sqref="Z83">
    <cfRule type="colorScale" priority="5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933" priority="533" operator="greaterThan">
      <formula>0.9</formula>
    </cfRule>
    <cfRule type="cellIs" dxfId="1932" priority="534" operator="greaterThan">
      <formula>0.85</formula>
    </cfRule>
  </conditionalFormatting>
  <conditionalFormatting sqref="N83">
    <cfRule type="cellIs" dxfId="1931" priority="531" operator="greaterThan">
      <formula>0.9</formula>
    </cfRule>
    <cfRule type="cellIs" dxfId="1930" priority="532" operator="greaterThan">
      <formula>0.85</formula>
    </cfRule>
  </conditionalFormatting>
  <conditionalFormatting sqref="E83">
    <cfRule type="expression" dxfId="1929" priority="527">
      <formula>AND(IF(OR($Q83=1,$Q83=2),1,0),IF($X83&lt;=20,1,0))</formula>
    </cfRule>
    <cfRule type="expression" dxfId="1928" priority="528">
      <formula>AND(IF($Q83=2,1,0),IF($X83&lt;30,1,0))</formula>
    </cfRule>
    <cfRule type="expression" dxfId="1927" priority="529">
      <formula>AND(IF($Q83=3,1,0),IF($X83&lt;30,1,0))</formula>
    </cfRule>
    <cfRule type="expression" dxfId="1926" priority="530">
      <formula>AND(IF($Q83=3,1,IF($Q83=4,1,0)),IF($F83&lt;=85,1,0))</formula>
    </cfRule>
  </conditionalFormatting>
  <conditionalFormatting sqref="X83">
    <cfRule type="expression" dxfId="1925" priority="523">
      <formula>AND(IF(OR($Q83=1,$Q83=2),1,0),IF($X83&lt;=20,1,0))</formula>
    </cfRule>
    <cfRule type="expression" dxfId="1924" priority="524">
      <formula>AND(IF($Q83=2,1,0),IF($X83&lt;30,1,0))</formula>
    </cfRule>
    <cfRule type="expression" dxfId="1923" priority="525">
      <formula>AND(IF($Q83=3,1,0),IF($X83&lt;30,1,0))</formula>
    </cfRule>
    <cfRule type="expression" dxfId="1922" priority="526">
      <formula>AND(IF($Q83=3,1,IF($Q83=4,1,0)),IF($F83&lt;=85,1,0))</formula>
    </cfRule>
  </conditionalFormatting>
  <conditionalFormatting sqref="AI83">
    <cfRule type="expression" dxfId="1921" priority="519">
      <formula>AND(IF(OR($Q83=1,$Q83=2),1,0),IF($X83&lt;=20,1,0))</formula>
    </cfRule>
    <cfRule type="expression" dxfId="1920" priority="520">
      <formula>AND(IF($Q83=2,1,0),IF($X83&lt;30,1,0))</formula>
    </cfRule>
    <cfRule type="expression" dxfId="1919" priority="521">
      <formula>AND(IF($Q83=3,1,0),IF($X83&lt;30,1,0))</formula>
    </cfRule>
    <cfRule type="expression" dxfId="1918" priority="522">
      <formula>AND(IF($Q83=3,1,IF($Q83=4,1,0)),IF($F83&lt;=85,1,0))</formula>
    </cfRule>
  </conditionalFormatting>
  <conditionalFormatting sqref="AV84">
    <cfRule type="expression" dxfId="1917" priority="517">
      <formula>AV84="X"</formula>
    </cfRule>
    <cfRule type="expression" dxfId="1916" priority="518">
      <formula>AV84="후보"</formula>
    </cfRule>
  </conditionalFormatting>
  <conditionalFormatting sqref="Z84">
    <cfRule type="colorScale" priority="5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915" priority="514" operator="greaterThan">
      <formula>0.9</formula>
    </cfRule>
    <cfRule type="cellIs" dxfId="1914" priority="515" operator="greaterThan">
      <formula>0.85</formula>
    </cfRule>
  </conditionalFormatting>
  <conditionalFormatting sqref="N84">
    <cfRule type="cellIs" dxfId="1913" priority="512" operator="greaterThan">
      <formula>0.9</formula>
    </cfRule>
    <cfRule type="cellIs" dxfId="1912" priority="513" operator="greaterThan">
      <formula>0.85</formula>
    </cfRule>
  </conditionalFormatting>
  <conditionalFormatting sqref="E84">
    <cfRule type="expression" dxfId="1911" priority="508">
      <formula>AND(IF(OR($Q84=1,$Q84=2),1,0),IF($X84&lt;=20,1,0))</formula>
    </cfRule>
    <cfRule type="expression" dxfId="1910" priority="509">
      <formula>AND(IF($Q84=2,1,0),IF($X84&lt;30,1,0))</formula>
    </cfRule>
    <cfRule type="expression" dxfId="1909" priority="510">
      <formula>AND(IF($Q84=3,1,0),IF($X84&lt;30,1,0))</formula>
    </cfRule>
    <cfRule type="expression" dxfId="1908" priority="511">
      <formula>AND(IF($Q84=3,1,IF($Q84=4,1,0)),IF($F84&lt;=85,1,0))</formula>
    </cfRule>
  </conditionalFormatting>
  <conditionalFormatting sqref="X84">
    <cfRule type="expression" dxfId="1907" priority="504">
      <formula>AND(IF(OR($Q84=1,$Q84=2),1,0),IF($X84&lt;=20,1,0))</formula>
    </cfRule>
    <cfRule type="expression" dxfId="1906" priority="505">
      <formula>AND(IF($Q84=2,1,0),IF($X84&lt;30,1,0))</formula>
    </cfRule>
    <cfRule type="expression" dxfId="1905" priority="506">
      <formula>AND(IF($Q84=3,1,0),IF($X84&lt;30,1,0))</formula>
    </cfRule>
    <cfRule type="expression" dxfId="1904" priority="507">
      <formula>AND(IF($Q84=3,1,IF($Q84=4,1,0)),IF($F84&lt;=85,1,0))</formula>
    </cfRule>
  </conditionalFormatting>
  <conditionalFormatting sqref="AI84">
    <cfRule type="expression" dxfId="1903" priority="500">
      <formula>AND(IF(OR($Q84=1,$Q84=2),1,0),IF($X84&lt;=20,1,0))</formula>
    </cfRule>
    <cfRule type="expression" dxfId="1902" priority="501">
      <formula>AND(IF($Q84=2,1,0),IF($X84&lt;30,1,0))</formula>
    </cfRule>
    <cfRule type="expression" dxfId="1901" priority="502">
      <formula>AND(IF($Q84=3,1,0),IF($X84&lt;30,1,0))</formula>
    </cfRule>
    <cfRule type="expression" dxfId="1900" priority="503">
      <formula>AND(IF($Q84=3,1,IF($Q84=4,1,0)),IF($F84&lt;=85,1,0))</formula>
    </cfRule>
  </conditionalFormatting>
  <conditionalFormatting sqref="AV85">
    <cfRule type="expression" dxfId="1899" priority="498">
      <formula>AV85="X"</formula>
    </cfRule>
    <cfRule type="expression" dxfId="1898" priority="499">
      <formula>AV85="후보"</formula>
    </cfRule>
  </conditionalFormatting>
  <conditionalFormatting sqref="Z85">
    <cfRule type="colorScale" priority="4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897" priority="495" operator="greaterThan">
      <formula>0.9</formula>
    </cfRule>
    <cfRule type="cellIs" dxfId="1896" priority="496" operator="greaterThan">
      <formula>0.85</formula>
    </cfRule>
  </conditionalFormatting>
  <conditionalFormatting sqref="N85">
    <cfRule type="cellIs" dxfId="1895" priority="493" operator="greaterThan">
      <formula>0.9</formula>
    </cfRule>
    <cfRule type="cellIs" dxfId="1894" priority="494" operator="greaterThan">
      <formula>0.85</formula>
    </cfRule>
  </conditionalFormatting>
  <conditionalFormatting sqref="E85">
    <cfRule type="expression" dxfId="1893" priority="489">
      <formula>AND(IF(OR($Q85=1,$Q85=2),1,0),IF($X85&lt;=20,1,0))</formula>
    </cfRule>
    <cfRule type="expression" dxfId="1892" priority="490">
      <formula>AND(IF($Q85=2,1,0),IF($X85&lt;30,1,0))</formula>
    </cfRule>
    <cfRule type="expression" dxfId="1891" priority="491">
      <formula>AND(IF($Q85=3,1,0),IF($X85&lt;30,1,0))</formula>
    </cfRule>
    <cfRule type="expression" dxfId="1890" priority="492">
      <formula>AND(IF($Q85=3,1,IF($Q85=4,1,0)),IF($F85&lt;=85,1,0))</formula>
    </cfRule>
  </conditionalFormatting>
  <conditionalFormatting sqref="X85">
    <cfRule type="expression" dxfId="1889" priority="485">
      <formula>AND(IF(OR($Q85=1,$Q85=2),1,0),IF($X85&lt;=20,1,0))</formula>
    </cfRule>
    <cfRule type="expression" dxfId="1888" priority="486">
      <formula>AND(IF($Q85=2,1,0),IF($X85&lt;30,1,0))</formula>
    </cfRule>
    <cfRule type="expression" dxfId="1887" priority="487">
      <formula>AND(IF($Q85=3,1,0),IF($X85&lt;30,1,0))</formula>
    </cfRule>
    <cfRule type="expression" dxfId="1886" priority="488">
      <formula>AND(IF($Q85=3,1,IF($Q85=4,1,0)),IF($F85&lt;=85,1,0))</formula>
    </cfRule>
  </conditionalFormatting>
  <conditionalFormatting sqref="AI85">
    <cfRule type="expression" dxfId="1885" priority="481">
      <formula>AND(IF(OR($Q85=1,$Q85=2),1,0),IF($X85&lt;=20,1,0))</formula>
    </cfRule>
    <cfRule type="expression" dxfId="1884" priority="482">
      <formula>AND(IF($Q85=2,1,0),IF($X85&lt;30,1,0))</formula>
    </cfRule>
    <cfRule type="expression" dxfId="1883" priority="483">
      <formula>AND(IF($Q85=3,1,0),IF($X85&lt;30,1,0))</formula>
    </cfRule>
    <cfRule type="expression" dxfId="1882" priority="484">
      <formula>AND(IF($Q85=3,1,IF($Q85=4,1,0)),IF($F85&lt;=85,1,0))</formula>
    </cfRule>
  </conditionalFormatting>
  <conditionalFormatting sqref="AV86">
    <cfRule type="expression" dxfId="1881" priority="479">
      <formula>AV86="X"</formula>
    </cfRule>
    <cfRule type="expression" dxfId="1880" priority="480">
      <formula>AV86="후보"</formula>
    </cfRule>
  </conditionalFormatting>
  <conditionalFormatting sqref="Z86">
    <cfRule type="colorScale" priority="4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879" priority="476" operator="greaterThan">
      <formula>0.9</formula>
    </cfRule>
    <cfRule type="cellIs" dxfId="1878" priority="477" operator="greaterThan">
      <formula>0.85</formula>
    </cfRule>
  </conditionalFormatting>
  <conditionalFormatting sqref="N86">
    <cfRule type="cellIs" dxfId="1877" priority="474" operator="greaterThan">
      <formula>0.9</formula>
    </cfRule>
    <cfRule type="cellIs" dxfId="1876" priority="475" operator="greaterThan">
      <formula>0.85</formula>
    </cfRule>
  </conditionalFormatting>
  <conditionalFormatting sqref="E86">
    <cfRule type="expression" dxfId="1875" priority="470">
      <formula>AND(IF(OR($Q86=1,$Q86=2),1,0),IF($X86&lt;=20,1,0))</formula>
    </cfRule>
    <cfRule type="expression" dxfId="1874" priority="471">
      <formula>AND(IF($Q86=2,1,0),IF($X86&lt;30,1,0))</formula>
    </cfRule>
    <cfRule type="expression" dxfId="1873" priority="472">
      <formula>AND(IF($Q86=3,1,0),IF($X86&lt;30,1,0))</formula>
    </cfRule>
    <cfRule type="expression" dxfId="1872" priority="473">
      <formula>AND(IF($Q86=3,1,IF($Q86=4,1,0)),IF($F86&lt;=85,1,0))</formula>
    </cfRule>
  </conditionalFormatting>
  <conditionalFormatting sqref="X86">
    <cfRule type="expression" dxfId="1871" priority="466">
      <formula>AND(IF(OR($Q86=1,$Q86=2),1,0),IF($X86&lt;=20,1,0))</formula>
    </cfRule>
    <cfRule type="expression" dxfId="1870" priority="467">
      <formula>AND(IF($Q86=2,1,0),IF($X86&lt;30,1,0))</formula>
    </cfRule>
    <cfRule type="expression" dxfId="1869" priority="468">
      <formula>AND(IF($Q86=3,1,0),IF($X86&lt;30,1,0))</formula>
    </cfRule>
    <cfRule type="expression" dxfId="1868" priority="469">
      <formula>AND(IF($Q86=3,1,IF($Q86=4,1,0)),IF($F86&lt;=85,1,0))</formula>
    </cfRule>
  </conditionalFormatting>
  <conditionalFormatting sqref="AI86">
    <cfRule type="expression" dxfId="1867" priority="462">
      <formula>AND(IF(OR($Q86=1,$Q86=2),1,0),IF($X86&lt;=20,1,0))</formula>
    </cfRule>
    <cfRule type="expression" dxfId="1866" priority="463">
      <formula>AND(IF($Q86=2,1,0),IF($X86&lt;30,1,0))</formula>
    </cfRule>
    <cfRule type="expression" dxfId="1865" priority="464">
      <formula>AND(IF($Q86=3,1,0),IF($X86&lt;30,1,0))</formula>
    </cfRule>
    <cfRule type="expression" dxfId="1864" priority="465">
      <formula>AND(IF($Q86=3,1,IF($Q86=4,1,0)),IF($F86&lt;=85,1,0))</formula>
    </cfRule>
  </conditionalFormatting>
  <conditionalFormatting sqref="AV87">
    <cfRule type="expression" dxfId="1863" priority="460">
      <formula>AV87="X"</formula>
    </cfRule>
    <cfRule type="expression" dxfId="1862" priority="461">
      <formula>AV87="후보"</formula>
    </cfRule>
  </conditionalFormatting>
  <conditionalFormatting sqref="Z87">
    <cfRule type="colorScale" priority="4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861" priority="457" operator="greaterThan">
      <formula>0.9</formula>
    </cfRule>
    <cfRule type="cellIs" dxfId="1860" priority="458" operator="greaterThan">
      <formula>0.85</formula>
    </cfRule>
  </conditionalFormatting>
  <conditionalFormatting sqref="N87">
    <cfRule type="cellIs" dxfId="1859" priority="455" operator="greaterThan">
      <formula>0.9</formula>
    </cfRule>
    <cfRule type="cellIs" dxfId="1858" priority="456" operator="greaterThan">
      <formula>0.85</formula>
    </cfRule>
  </conditionalFormatting>
  <conditionalFormatting sqref="E87">
    <cfRule type="expression" dxfId="1857" priority="451">
      <formula>AND(IF(OR($Q87=1,$Q87=2),1,0),IF($X87&lt;=20,1,0))</formula>
    </cfRule>
    <cfRule type="expression" dxfId="1856" priority="452">
      <formula>AND(IF($Q87=2,1,0),IF($X87&lt;30,1,0))</formula>
    </cfRule>
    <cfRule type="expression" dxfId="1855" priority="453">
      <formula>AND(IF($Q87=3,1,0),IF($X87&lt;30,1,0))</formula>
    </cfRule>
    <cfRule type="expression" dxfId="1854" priority="454">
      <formula>AND(IF($Q87=3,1,IF($Q87=4,1,0)),IF($F87&lt;=85,1,0))</formula>
    </cfRule>
  </conditionalFormatting>
  <conditionalFormatting sqref="X87">
    <cfRule type="expression" dxfId="1853" priority="447">
      <formula>AND(IF(OR($Q87=1,$Q87=2),1,0),IF($X87&lt;=20,1,0))</formula>
    </cfRule>
    <cfRule type="expression" dxfId="1852" priority="448">
      <formula>AND(IF($Q87=2,1,0),IF($X87&lt;30,1,0))</formula>
    </cfRule>
    <cfRule type="expression" dxfId="1851" priority="449">
      <formula>AND(IF($Q87=3,1,0),IF($X87&lt;30,1,0))</formula>
    </cfRule>
    <cfRule type="expression" dxfId="1850" priority="450">
      <formula>AND(IF($Q87=3,1,IF($Q87=4,1,0)),IF($F87&lt;=85,1,0))</formula>
    </cfRule>
  </conditionalFormatting>
  <conditionalFormatting sqref="AI87">
    <cfRule type="expression" dxfId="1849" priority="443">
      <formula>AND(IF(OR($Q87=1,$Q87=2),1,0),IF($X87&lt;=20,1,0))</formula>
    </cfRule>
    <cfRule type="expression" dxfId="1848" priority="444">
      <formula>AND(IF($Q87=2,1,0),IF($X87&lt;30,1,0))</formula>
    </cfRule>
    <cfRule type="expression" dxfId="1847" priority="445">
      <formula>AND(IF($Q87=3,1,0),IF($X87&lt;30,1,0))</formula>
    </cfRule>
    <cfRule type="expression" dxfId="1846" priority="446">
      <formula>AND(IF($Q87=3,1,IF($Q87=4,1,0)),IF($F87&lt;=85,1,0))</formula>
    </cfRule>
  </conditionalFormatting>
  <conditionalFormatting sqref="AV88">
    <cfRule type="expression" dxfId="1845" priority="441">
      <formula>AV88="X"</formula>
    </cfRule>
    <cfRule type="expression" dxfId="1844" priority="442">
      <formula>AV88="후보"</formula>
    </cfRule>
  </conditionalFormatting>
  <conditionalFormatting sqref="Z88">
    <cfRule type="colorScale" priority="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843" priority="438" operator="greaterThan">
      <formula>0.9</formula>
    </cfRule>
    <cfRule type="cellIs" dxfId="1842" priority="439" operator="greaterThan">
      <formula>0.85</formula>
    </cfRule>
  </conditionalFormatting>
  <conditionalFormatting sqref="N88">
    <cfRule type="cellIs" dxfId="1841" priority="436" operator="greaterThan">
      <formula>0.9</formula>
    </cfRule>
    <cfRule type="cellIs" dxfId="1840" priority="437" operator="greaterThan">
      <formula>0.85</formula>
    </cfRule>
  </conditionalFormatting>
  <conditionalFormatting sqref="E88">
    <cfRule type="expression" dxfId="1839" priority="432">
      <formula>AND(IF(OR($Q88=1,$Q88=2),1,0),IF($X88&lt;=20,1,0))</formula>
    </cfRule>
    <cfRule type="expression" dxfId="1838" priority="433">
      <formula>AND(IF($Q88=2,1,0),IF($X88&lt;30,1,0))</formula>
    </cfRule>
    <cfRule type="expression" dxfId="1837" priority="434">
      <formula>AND(IF($Q88=3,1,0),IF($X88&lt;30,1,0))</formula>
    </cfRule>
    <cfRule type="expression" dxfId="1836" priority="435">
      <formula>AND(IF($Q88=3,1,IF($Q88=4,1,0)),IF($F88&lt;=85,1,0))</formula>
    </cfRule>
  </conditionalFormatting>
  <conditionalFormatting sqref="X88">
    <cfRule type="expression" dxfId="1835" priority="428">
      <formula>AND(IF(OR($Q88=1,$Q88=2),1,0),IF($X88&lt;=20,1,0))</formula>
    </cfRule>
    <cfRule type="expression" dxfId="1834" priority="429">
      <formula>AND(IF($Q88=2,1,0),IF($X88&lt;30,1,0))</formula>
    </cfRule>
    <cfRule type="expression" dxfId="1833" priority="430">
      <formula>AND(IF($Q88=3,1,0),IF($X88&lt;30,1,0))</formula>
    </cfRule>
    <cfRule type="expression" dxfId="1832" priority="431">
      <formula>AND(IF($Q88=3,1,IF($Q88=4,1,0)),IF($F88&lt;=85,1,0))</formula>
    </cfRule>
  </conditionalFormatting>
  <conditionalFormatting sqref="AI88">
    <cfRule type="expression" dxfId="1831" priority="424">
      <formula>AND(IF(OR($Q88=1,$Q88=2),1,0),IF($X88&lt;=20,1,0))</formula>
    </cfRule>
    <cfRule type="expression" dxfId="1830" priority="425">
      <formula>AND(IF($Q88=2,1,0),IF($X88&lt;30,1,0))</formula>
    </cfRule>
    <cfRule type="expression" dxfId="1829" priority="426">
      <formula>AND(IF($Q88=3,1,0),IF($X88&lt;30,1,0))</formula>
    </cfRule>
    <cfRule type="expression" dxfId="1828" priority="427">
      <formula>AND(IF($Q88=3,1,IF($Q88=4,1,0)),IF($F88&lt;=85,1,0))</formula>
    </cfRule>
  </conditionalFormatting>
  <conditionalFormatting sqref="AV89">
    <cfRule type="expression" dxfId="1827" priority="422">
      <formula>AV89="X"</formula>
    </cfRule>
    <cfRule type="expression" dxfId="1826" priority="423">
      <formula>AV89="후보"</formula>
    </cfRule>
  </conditionalFormatting>
  <conditionalFormatting sqref="Z89">
    <cfRule type="colorScale" priority="4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825" priority="419" operator="greaterThan">
      <formula>0.9</formula>
    </cfRule>
    <cfRule type="cellIs" dxfId="1824" priority="420" operator="greaterThan">
      <formula>0.85</formula>
    </cfRule>
  </conditionalFormatting>
  <conditionalFormatting sqref="N89">
    <cfRule type="cellIs" dxfId="1823" priority="417" operator="greaterThan">
      <formula>0.9</formula>
    </cfRule>
    <cfRule type="cellIs" dxfId="1822" priority="418" operator="greaterThan">
      <formula>0.85</formula>
    </cfRule>
  </conditionalFormatting>
  <conditionalFormatting sqref="E89">
    <cfRule type="expression" dxfId="1821" priority="413">
      <formula>AND(IF(OR($Q89=1,$Q89=2),1,0),IF($X89&lt;=20,1,0))</formula>
    </cfRule>
    <cfRule type="expression" dxfId="1820" priority="414">
      <formula>AND(IF($Q89=2,1,0),IF($X89&lt;30,1,0))</formula>
    </cfRule>
    <cfRule type="expression" dxfId="1819" priority="415">
      <formula>AND(IF($Q89=3,1,0),IF($X89&lt;30,1,0))</formula>
    </cfRule>
    <cfRule type="expression" dxfId="1818" priority="416">
      <formula>AND(IF($Q89=3,1,IF($Q89=4,1,0)),IF($F89&lt;=85,1,0))</formula>
    </cfRule>
  </conditionalFormatting>
  <conditionalFormatting sqref="X89">
    <cfRule type="expression" dxfId="1817" priority="409">
      <formula>AND(IF(OR($Q89=1,$Q89=2),1,0),IF($X89&lt;=20,1,0))</formula>
    </cfRule>
    <cfRule type="expression" dxfId="1816" priority="410">
      <formula>AND(IF($Q89=2,1,0),IF($X89&lt;30,1,0))</formula>
    </cfRule>
    <cfRule type="expression" dxfId="1815" priority="411">
      <formula>AND(IF($Q89=3,1,0),IF($X89&lt;30,1,0))</formula>
    </cfRule>
    <cfRule type="expression" dxfId="1814" priority="412">
      <formula>AND(IF($Q89=3,1,IF($Q89=4,1,0)),IF($F89&lt;=85,1,0))</formula>
    </cfRule>
  </conditionalFormatting>
  <conditionalFormatting sqref="AI89">
    <cfRule type="expression" dxfId="1813" priority="405">
      <formula>AND(IF(OR($Q89=1,$Q89=2),1,0),IF($X89&lt;=20,1,0))</formula>
    </cfRule>
    <cfRule type="expression" dxfId="1812" priority="406">
      <formula>AND(IF($Q89=2,1,0),IF($X89&lt;30,1,0))</formula>
    </cfRule>
    <cfRule type="expression" dxfId="1811" priority="407">
      <formula>AND(IF($Q89=3,1,0),IF($X89&lt;30,1,0))</formula>
    </cfRule>
    <cfRule type="expression" dxfId="1810" priority="408">
      <formula>AND(IF($Q89=3,1,IF($Q89=4,1,0)),IF($F89&lt;=85,1,0))</formula>
    </cfRule>
  </conditionalFormatting>
  <conditionalFormatting sqref="AV90">
    <cfRule type="expression" dxfId="1809" priority="403">
      <formula>AV90="X"</formula>
    </cfRule>
    <cfRule type="expression" dxfId="1808" priority="404">
      <formula>AV90="후보"</formula>
    </cfRule>
  </conditionalFormatting>
  <conditionalFormatting sqref="Z90">
    <cfRule type="colorScale" priority="4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807" priority="400" operator="greaterThan">
      <formula>0.9</formula>
    </cfRule>
    <cfRule type="cellIs" dxfId="1806" priority="401" operator="greaterThan">
      <formula>0.85</formula>
    </cfRule>
  </conditionalFormatting>
  <conditionalFormatting sqref="N90">
    <cfRule type="cellIs" dxfId="1805" priority="398" operator="greaterThan">
      <formula>0.9</formula>
    </cfRule>
    <cfRule type="cellIs" dxfId="1804" priority="399" operator="greaterThan">
      <formula>0.85</formula>
    </cfRule>
  </conditionalFormatting>
  <conditionalFormatting sqref="E90">
    <cfRule type="expression" dxfId="1803" priority="394">
      <formula>AND(IF(OR($Q90=1,$Q90=2),1,0),IF($X90&lt;=20,1,0))</formula>
    </cfRule>
    <cfRule type="expression" dxfId="1802" priority="395">
      <formula>AND(IF($Q90=2,1,0),IF($X90&lt;30,1,0))</formula>
    </cfRule>
    <cfRule type="expression" dxfId="1801" priority="396">
      <formula>AND(IF($Q90=3,1,0),IF($X90&lt;30,1,0))</formula>
    </cfRule>
    <cfRule type="expression" dxfId="1800" priority="397">
      <formula>AND(IF($Q90=3,1,IF($Q90=4,1,0)),IF($F90&lt;=85,1,0))</formula>
    </cfRule>
  </conditionalFormatting>
  <conditionalFormatting sqref="X90">
    <cfRule type="expression" dxfId="1799" priority="390">
      <formula>AND(IF(OR($Q90=1,$Q90=2),1,0),IF($X90&lt;=20,1,0))</formula>
    </cfRule>
    <cfRule type="expression" dxfId="1798" priority="391">
      <formula>AND(IF($Q90=2,1,0),IF($X90&lt;30,1,0))</formula>
    </cfRule>
    <cfRule type="expression" dxfId="1797" priority="392">
      <formula>AND(IF($Q90=3,1,0),IF($X90&lt;30,1,0))</formula>
    </cfRule>
    <cfRule type="expression" dxfId="1796" priority="393">
      <formula>AND(IF($Q90=3,1,IF($Q90=4,1,0)),IF($F90&lt;=85,1,0))</formula>
    </cfRule>
  </conditionalFormatting>
  <conditionalFormatting sqref="AI90">
    <cfRule type="expression" dxfId="1795" priority="386">
      <formula>AND(IF(OR($Q90=1,$Q90=2),1,0),IF($X90&lt;=20,1,0))</formula>
    </cfRule>
    <cfRule type="expression" dxfId="1794" priority="387">
      <formula>AND(IF($Q90=2,1,0),IF($X90&lt;30,1,0))</formula>
    </cfRule>
    <cfRule type="expression" dxfId="1793" priority="388">
      <formula>AND(IF($Q90=3,1,0),IF($X90&lt;30,1,0))</formula>
    </cfRule>
    <cfRule type="expression" dxfId="1792" priority="389">
      <formula>AND(IF($Q90=3,1,IF($Q90=4,1,0)),IF($F90&lt;=85,1,0))</formula>
    </cfRule>
  </conditionalFormatting>
  <conditionalFormatting sqref="AV91">
    <cfRule type="expression" dxfId="1791" priority="384">
      <formula>AV91="X"</formula>
    </cfRule>
    <cfRule type="expression" dxfId="1790" priority="385">
      <formula>AV91="후보"</formula>
    </cfRule>
  </conditionalFormatting>
  <conditionalFormatting sqref="Z91">
    <cfRule type="colorScale" priority="3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789" priority="381" operator="greaterThan">
      <formula>0.9</formula>
    </cfRule>
    <cfRule type="cellIs" dxfId="1788" priority="382" operator="greaterThan">
      <formula>0.85</formula>
    </cfRule>
  </conditionalFormatting>
  <conditionalFormatting sqref="N91">
    <cfRule type="cellIs" dxfId="1787" priority="379" operator="greaterThan">
      <formula>0.9</formula>
    </cfRule>
    <cfRule type="cellIs" dxfId="1786" priority="380" operator="greaterThan">
      <formula>0.85</formula>
    </cfRule>
  </conditionalFormatting>
  <conditionalFormatting sqref="E91">
    <cfRule type="expression" dxfId="1785" priority="375">
      <formula>AND(IF(OR($Q91=1,$Q91=2),1,0),IF($X91&lt;=20,1,0))</formula>
    </cfRule>
    <cfRule type="expression" dxfId="1784" priority="376">
      <formula>AND(IF($Q91=2,1,0),IF($X91&lt;30,1,0))</formula>
    </cfRule>
    <cfRule type="expression" dxfId="1783" priority="377">
      <formula>AND(IF($Q91=3,1,0),IF($X91&lt;30,1,0))</formula>
    </cfRule>
    <cfRule type="expression" dxfId="1782" priority="378">
      <formula>AND(IF($Q91=3,1,IF($Q91=4,1,0)),IF($F91&lt;=85,1,0))</formula>
    </cfRule>
  </conditionalFormatting>
  <conditionalFormatting sqref="X91">
    <cfRule type="expression" dxfId="1781" priority="371">
      <formula>AND(IF(OR($Q91=1,$Q91=2),1,0),IF($X91&lt;=20,1,0))</formula>
    </cfRule>
    <cfRule type="expression" dxfId="1780" priority="372">
      <formula>AND(IF($Q91=2,1,0),IF($X91&lt;30,1,0))</formula>
    </cfRule>
    <cfRule type="expression" dxfId="1779" priority="373">
      <formula>AND(IF($Q91=3,1,0),IF($X91&lt;30,1,0))</formula>
    </cfRule>
    <cfRule type="expression" dxfId="1778" priority="374">
      <formula>AND(IF($Q91=3,1,IF($Q91=4,1,0)),IF($F91&lt;=85,1,0))</formula>
    </cfRule>
  </conditionalFormatting>
  <conditionalFormatting sqref="AI91">
    <cfRule type="expression" dxfId="1777" priority="367">
      <formula>AND(IF(OR($Q91=1,$Q91=2),1,0),IF($X91&lt;=20,1,0))</formula>
    </cfRule>
    <cfRule type="expression" dxfId="1776" priority="368">
      <formula>AND(IF($Q91=2,1,0),IF($X91&lt;30,1,0))</formula>
    </cfRule>
    <cfRule type="expression" dxfId="1775" priority="369">
      <formula>AND(IF($Q91=3,1,0),IF($X91&lt;30,1,0))</formula>
    </cfRule>
    <cfRule type="expression" dxfId="1774" priority="370">
      <formula>AND(IF($Q91=3,1,IF($Q91=4,1,0)),IF($F91&lt;=85,1,0))</formula>
    </cfRule>
  </conditionalFormatting>
  <conditionalFormatting sqref="AV92">
    <cfRule type="expression" dxfId="1773" priority="365">
      <formula>AV92="X"</formula>
    </cfRule>
    <cfRule type="expression" dxfId="1772" priority="366">
      <formula>AV92="후보"</formula>
    </cfRule>
  </conditionalFormatting>
  <conditionalFormatting sqref="Z92">
    <cfRule type="colorScale" priority="3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771" priority="362" operator="greaterThan">
      <formula>0.9</formula>
    </cfRule>
    <cfRule type="cellIs" dxfId="1770" priority="363" operator="greaterThan">
      <formula>0.85</formula>
    </cfRule>
  </conditionalFormatting>
  <conditionalFormatting sqref="N92">
    <cfRule type="cellIs" dxfId="1769" priority="360" operator="greaterThan">
      <formula>0.9</formula>
    </cfRule>
    <cfRule type="cellIs" dxfId="1768" priority="361" operator="greaterThan">
      <formula>0.85</formula>
    </cfRule>
  </conditionalFormatting>
  <conditionalFormatting sqref="E92">
    <cfRule type="expression" dxfId="1767" priority="356">
      <formula>AND(IF(OR($Q92=1,$Q92=2),1,0),IF($X92&lt;=20,1,0))</formula>
    </cfRule>
    <cfRule type="expression" dxfId="1766" priority="357">
      <formula>AND(IF($Q92=2,1,0),IF($X92&lt;30,1,0))</formula>
    </cfRule>
    <cfRule type="expression" dxfId="1765" priority="358">
      <formula>AND(IF($Q92=3,1,0),IF($X92&lt;30,1,0))</formula>
    </cfRule>
    <cfRule type="expression" dxfId="1764" priority="359">
      <formula>AND(IF($Q92=3,1,IF($Q92=4,1,0)),IF($F92&lt;=85,1,0))</formula>
    </cfRule>
  </conditionalFormatting>
  <conditionalFormatting sqref="X92">
    <cfRule type="expression" dxfId="1763" priority="352">
      <formula>AND(IF(OR($Q92=1,$Q92=2),1,0),IF($X92&lt;=20,1,0))</formula>
    </cfRule>
    <cfRule type="expression" dxfId="1762" priority="353">
      <formula>AND(IF($Q92=2,1,0),IF($X92&lt;30,1,0))</formula>
    </cfRule>
    <cfRule type="expression" dxfId="1761" priority="354">
      <formula>AND(IF($Q92=3,1,0),IF($X92&lt;30,1,0))</formula>
    </cfRule>
    <cfRule type="expression" dxfId="1760" priority="355">
      <formula>AND(IF($Q92=3,1,IF($Q92=4,1,0)),IF($F92&lt;=85,1,0))</formula>
    </cfRule>
  </conditionalFormatting>
  <conditionalFormatting sqref="AI92">
    <cfRule type="expression" dxfId="1759" priority="348">
      <formula>AND(IF(OR($Q92=1,$Q92=2),1,0),IF($X92&lt;=20,1,0))</formula>
    </cfRule>
    <cfRule type="expression" dxfId="1758" priority="349">
      <formula>AND(IF($Q92=2,1,0),IF($X92&lt;30,1,0))</formula>
    </cfRule>
    <cfRule type="expression" dxfId="1757" priority="350">
      <formula>AND(IF($Q92=3,1,0),IF($X92&lt;30,1,0))</formula>
    </cfRule>
    <cfRule type="expression" dxfId="1756" priority="351">
      <formula>AND(IF($Q92=3,1,IF($Q92=4,1,0)),IF($F92&lt;=85,1,0))</formula>
    </cfRule>
  </conditionalFormatting>
  <conditionalFormatting sqref="AV93">
    <cfRule type="expression" dxfId="1755" priority="346">
      <formula>AV93="X"</formula>
    </cfRule>
    <cfRule type="expression" dxfId="1754" priority="347">
      <formula>AV93="후보"</formula>
    </cfRule>
  </conditionalFormatting>
  <conditionalFormatting sqref="Z93">
    <cfRule type="colorScale" priority="3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753" priority="343" operator="greaterThan">
      <formula>0.9</formula>
    </cfRule>
    <cfRule type="cellIs" dxfId="1752" priority="344" operator="greaterThan">
      <formula>0.85</formula>
    </cfRule>
  </conditionalFormatting>
  <conditionalFormatting sqref="N93">
    <cfRule type="cellIs" dxfId="1751" priority="341" operator="greaterThan">
      <formula>0.9</formula>
    </cfRule>
    <cfRule type="cellIs" dxfId="1750" priority="342" operator="greaterThan">
      <formula>0.85</formula>
    </cfRule>
  </conditionalFormatting>
  <conditionalFormatting sqref="E93">
    <cfRule type="expression" dxfId="1749" priority="337">
      <formula>AND(IF(OR($Q93=1,$Q93=2),1,0),IF($X93&lt;=20,1,0))</formula>
    </cfRule>
    <cfRule type="expression" dxfId="1748" priority="338">
      <formula>AND(IF($Q93=2,1,0),IF($X93&lt;30,1,0))</formula>
    </cfRule>
    <cfRule type="expression" dxfId="1747" priority="339">
      <formula>AND(IF($Q93=3,1,0),IF($X93&lt;30,1,0))</formula>
    </cfRule>
    <cfRule type="expression" dxfId="1746" priority="340">
      <formula>AND(IF($Q93=3,1,IF($Q93=4,1,0)),IF($F93&lt;=85,1,0))</formula>
    </cfRule>
  </conditionalFormatting>
  <conditionalFormatting sqref="X93">
    <cfRule type="expression" dxfId="1745" priority="333">
      <formula>AND(IF(OR($Q93=1,$Q93=2),1,0),IF($X93&lt;=20,1,0))</formula>
    </cfRule>
    <cfRule type="expression" dxfId="1744" priority="334">
      <formula>AND(IF($Q93=2,1,0),IF($X93&lt;30,1,0))</formula>
    </cfRule>
    <cfRule type="expression" dxfId="1743" priority="335">
      <formula>AND(IF($Q93=3,1,0),IF($X93&lt;30,1,0))</formula>
    </cfRule>
    <cfRule type="expression" dxfId="1742" priority="336">
      <formula>AND(IF($Q93=3,1,IF($Q93=4,1,0)),IF($F93&lt;=85,1,0))</formula>
    </cfRule>
  </conditionalFormatting>
  <conditionalFormatting sqref="AI93">
    <cfRule type="expression" dxfId="1741" priority="329">
      <formula>AND(IF(OR($Q93=1,$Q93=2),1,0),IF($X93&lt;=20,1,0))</formula>
    </cfRule>
    <cfRule type="expression" dxfId="1740" priority="330">
      <formula>AND(IF($Q93=2,1,0),IF($X93&lt;30,1,0))</formula>
    </cfRule>
    <cfRule type="expression" dxfId="1739" priority="331">
      <formula>AND(IF($Q93=3,1,0),IF($X93&lt;30,1,0))</formula>
    </cfRule>
    <cfRule type="expression" dxfId="1738" priority="332">
      <formula>AND(IF($Q93=3,1,IF($Q93=4,1,0)),IF($F93&lt;=85,1,0))</formula>
    </cfRule>
  </conditionalFormatting>
  <conditionalFormatting sqref="AV94">
    <cfRule type="expression" dxfId="1737" priority="327">
      <formula>AV94="X"</formula>
    </cfRule>
    <cfRule type="expression" dxfId="1736" priority="328">
      <formula>AV94="후보"</formula>
    </cfRule>
  </conditionalFormatting>
  <conditionalFormatting sqref="Z94">
    <cfRule type="colorScale" priority="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735" priority="324" operator="greaterThan">
      <formula>0.9</formula>
    </cfRule>
    <cfRule type="cellIs" dxfId="1734" priority="325" operator="greaterThan">
      <formula>0.85</formula>
    </cfRule>
  </conditionalFormatting>
  <conditionalFormatting sqref="N94">
    <cfRule type="cellIs" dxfId="1733" priority="322" operator="greaterThan">
      <formula>0.9</formula>
    </cfRule>
    <cfRule type="cellIs" dxfId="1732" priority="323" operator="greaterThan">
      <formula>0.85</formula>
    </cfRule>
  </conditionalFormatting>
  <conditionalFormatting sqref="E94">
    <cfRule type="expression" dxfId="1731" priority="318">
      <formula>AND(IF(OR($Q94=1,$Q94=2),1,0),IF($X94&lt;=20,1,0))</formula>
    </cfRule>
    <cfRule type="expression" dxfId="1730" priority="319">
      <formula>AND(IF($Q94=2,1,0),IF($X94&lt;30,1,0))</formula>
    </cfRule>
    <cfRule type="expression" dxfId="1729" priority="320">
      <formula>AND(IF($Q94=3,1,0),IF($X94&lt;30,1,0))</formula>
    </cfRule>
    <cfRule type="expression" dxfId="1728" priority="321">
      <formula>AND(IF($Q94=3,1,IF($Q94=4,1,0)),IF($F94&lt;=85,1,0))</formula>
    </cfRule>
  </conditionalFormatting>
  <conditionalFormatting sqref="X94">
    <cfRule type="expression" dxfId="1727" priority="314">
      <formula>AND(IF(OR($Q94=1,$Q94=2),1,0),IF($X94&lt;=20,1,0))</formula>
    </cfRule>
    <cfRule type="expression" dxfId="1726" priority="315">
      <formula>AND(IF($Q94=2,1,0),IF($X94&lt;30,1,0))</formula>
    </cfRule>
    <cfRule type="expression" dxfId="1725" priority="316">
      <formula>AND(IF($Q94=3,1,0),IF($X94&lt;30,1,0))</formula>
    </cfRule>
    <cfRule type="expression" dxfId="1724" priority="317">
      <formula>AND(IF($Q94=3,1,IF($Q94=4,1,0)),IF($F94&lt;=85,1,0))</formula>
    </cfRule>
  </conditionalFormatting>
  <conditionalFormatting sqref="AI94">
    <cfRule type="expression" dxfId="1723" priority="310">
      <formula>AND(IF(OR($Q94=1,$Q94=2),1,0),IF($X94&lt;=20,1,0))</formula>
    </cfRule>
    <cfRule type="expression" dxfId="1722" priority="311">
      <formula>AND(IF($Q94=2,1,0),IF($X94&lt;30,1,0))</formula>
    </cfRule>
    <cfRule type="expression" dxfId="1721" priority="312">
      <formula>AND(IF($Q94=3,1,0),IF($X94&lt;30,1,0))</formula>
    </cfRule>
    <cfRule type="expression" dxfId="1720" priority="313">
      <formula>AND(IF($Q94=3,1,IF($Q94=4,1,0)),IF($F94&lt;=85,1,0))</formula>
    </cfRule>
  </conditionalFormatting>
  <conditionalFormatting sqref="AV95">
    <cfRule type="expression" dxfId="1719" priority="308">
      <formula>AV95="X"</formula>
    </cfRule>
    <cfRule type="expression" dxfId="1718" priority="309">
      <formula>AV95="후보"</formula>
    </cfRule>
  </conditionalFormatting>
  <conditionalFormatting sqref="Z95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717" priority="305" operator="greaterThan">
      <formula>0.9</formula>
    </cfRule>
    <cfRule type="cellIs" dxfId="1716" priority="306" operator="greaterThan">
      <formula>0.85</formula>
    </cfRule>
  </conditionalFormatting>
  <conditionalFormatting sqref="N95">
    <cfRule type="cellIs" dxfId="1715" priority="303" operator="greaterThan">
      <formula>0.9</formula>
    </cfRule>
    <cfRule type="cellIs" dxfId="1714" priority="304" operator="greaterThan">
      <formula>0.85</formula>
    </cfRule>
  </conditionalFormatting>
  <conditionalFormatting sqref="E95">
    <cfRule type="expression" dxfId="1713" priority="299">
      <formula>AND(IF(OR($Q95=1,$Q95=2),1,0),IF($X95&lt;=20,1,0))</formula>
    </cfRule>
    <cfRule type="expression" dxfId="1712" priority="300">
      <formula>AND(IF($Q95=2,1,0),IF($X95&lt;30,1,0))</formula>
    </cfRule>
    <cfRule type="expression" dxfId="1711" priority="301">
      <formula>AND(IF($Q95=3,1,0),IF($X95&lt;30,1,0))</formula>
    </cfRule>
    <cfRule type="expression" dxfId="1710" priority="302">
      <formula>AND(IF($Q95=3,1,IF($Q95=4,1,0)),IF($F95&lt;=85,1,0))</formula>
    </cfRule>
  </conditionalFormatting>
  <conditionalFormatting sqref="X95">
    <cfRule type="expression" dxfId="1709" priority="295">
      <formula>AND(IF(OR($Q95=1,$Q95=2),1,0),IF($X95&lt;=20,1,0))</formula>
    </cfRule>
    <cfRule type="expression" dxfId="1708" priority="296">
      <formula>AND(IF($Q95=2,1,0),IF($X95&lt;30,1,0))</formula>
    </cfRule>
    <cfRule type="expression" dxfId="1707" priority="297">
      <formula>AND(IF($Q95=3,1,0),IF($X95&lt;30,1,0))</formula>
    </cfRule>
    <cfRule type="expression" dxfId="1706" priority="298">
      <formula>AND(IF($Q95=3,1,IF($Q95=4,1,0)),IF($F95&lt;=85,1,0))</formula>
    </cfRule>
  </conditionalFormatting>
  <conditionalFormatting sqref="AI95">
    <cfRule type="expression" dxfId="1705" priority="291">
      <formula>AND(IF(OR($Q95=1,$Q95=2),1,0),IF($X95&lt;=20,1,0))</formula>
    </cfRule>
    <cfRule type="expression" dxfId="1704" priority="292">
      <formula>AND(IF($Q95=2,1,0),IF($X95&lt;30,1,0))</formula>
    </cfRule>
    <cfRule type="expression" dxfId="1703" priority="293">
      <formula>AND(IF($Q95=3,1,0),IF($X95&lt;30,1,0))</formula>
    </cfRule>
    <cfRule type="expression" dxfId="1702" priority="294">
      <formula>AND(IF($Q95=3,1,IF($Q95=4,1,0)),IF($F95&lt;=85,1,0))</formula>
    </cfRule>
  </conditionalFormatting>
  <conditionalFormatting sqref="AV96">
    <cfRule type="expression" dxfId="1701" priority="289">
      <formula>AV96="X"</formula>
    </cfRule>
    <cfRule type="expression" dxfId="1700" priority="290">
      <formula>AV96="후보"</formula>
    </cfRule>
  </conditionalFormatting>
  <conditionalFormatting sqref="Z96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 N96">
    <cfRule type="cellIs" dxfId="1699" priority="286" operator="greaterThan">
      <formula>0.9</formula>
    </cfRule>
    <cfRule type="cellIs" dxfId="1698" priority="287" operator="greaterThan">
      <formula>0.85</formula>
    </cfRule>
  </conditionalFormatting>
  <conditionalFormatting sqref="AV97">
    <cfRule type="expression" dxfId="1697" priority="284">
      <formula>AV97="X"</formula>
    </cfRule>
    <cfRule type="expression" dxfId="1696" priority="285">
      <formula>AV97="후보"</formula>
    </cfRule>
  </conditionalFormatting>
  <conditionalFormatting sqref="Z97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695" priority="281" operator="greaterThan">
      <formula>0.9</formula>
    </cfRule>
    <cfRule type="cellIs" dxfId="1694" priority="282" operator="greaterThan">
      <formula>0.85</formula>
    </cfRule>
  </conditionalFormatting>
  <conditionalFormatting sqref="N97">
    <cfRule type="cellIs" dxfId="1693" priority="279" operator="greaterThan">
      <formula>0.9</formula>
    </cfRule>
    <cfRule type="cellIs" dxfId="1692" priority="280" operator="greaterThan">
      <formula>0.85</formula>
    </cfRule>
  </conditionalFormatting>
  <conditionalFormatting sqref="E97">
    <cfRule type="expression" dxfId="1691" priority="275">
      <formula>AND(IF(OR($Q97=1,$Q97=2),1,0),IF($X97&lt;=20,1,0))</formula>
    </cfRule>
    <cfRule type="expression" dxfId="1690" priority="276">
      <formula>AND(IF($Q97=2,1,0),IF($X97&lt;30,1,0))</formula>
    </cfRule>
    <cfRule type="expression" dxfId="1689" priority="277">
      <formula>AND(IF($Q97=3,1,0),IF($X97&lt;30,1,0))</formula>
    </cfRule>
    <cfRule type="expression" dxfId="1688" priority="278">
      <formula>AND(IF($Q97=3,1,IF($Q97=4,1,0)),IF($F97&lt;=85,1,0))</formula>
    </cfRule>
  </conditionalFormatting>
  <conditionalFormatting sqref="X97">
    <cfRule type="expression" dxfId="1687" priority="271">
      <formula>AND(IF(OR($Q97=1,$Q97=2),1,0),IF($X97&lt;=20,1,0))</formula>
    </cfRule>
    <cfRule type="expression" dxfId="1686" priority="272">
      <formula>AND(IF($Q97=2,1,0),IF($X97&lt;30,1,0))</formula>
    </cfRule>
    <cfRule type="expression" dxfId="1685" priority="273">
      <formula>AND(IF($Q97=3,1,0),IF($X97&lt;30,1,0))</formula>
    </cfRule>
    <cfRule type="expression" dxfId="1684" priority="274">
      <formula>AND(IF($Q97=3,1,IF($Q97=4,1,0)),IF($F97&lt;=85,1,0))</formula>
    </cfRule>
  </conditionalFormatting>
  <conditionalFormatting sqref="AI97">
    <cfRule type="expression" dxfId="1683" priority="267">
      <formula>AND(IF(OR($Q97=1,$Q97=2),1,0),IF($X97&lt;=20,1,0))</formula>
    </cfRule>
    <cfRule type="expression" dxfId="1682" priority="268">
      <formula>AND(IF($Q97=2,1,0),IF($X97&lt;30,1,0))</formula>
    </cfRule>
    <cfRule type="expression" dxfId="1681" priority="269">
      <formula>AND(IF($Q97=3,1,0),IF($X97&lt;30,1,0))</formula>
    </cfRule>
    <cfRule type="expression" dxfId="1680" priority="270">
      <formula>AND(IF($Q97=3,1,IF($Q97=4,1,0)),IF($F97&lt;=85,1,0))</formula>
    </cfRule>
  </conditionalFormatting>
  <conditionalFormatting sqref="AV98">
    <cfRule type="expression" dxfId="1679" priority="265">
      <formula>AV98="X"</formula>
    </cfRule>
    <cfRule type="expression" dxfId="1678" priority="266">
      <formula>AV98="후보"</formula>
    </cfRule>
  </conditionalFormatting>
  <conditionalFormatting sqref="Z98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677" priority="262" operator="greaterThan">
      <formula>0.9</formula>
    </cfRule>
    <cfRule type="cellIs" dxfId="1676" priority="263" operator="greaterThan">
      <formula>0.85</formula>
    </cfRule>
  </conditionalFormatting>
  <conditionalFormatting sqref="N98">
    <cfRule type="cellIs" dxfId="1675" priority="260" operator="greaterThan">
      <formula>0.9</formula>
    </cfRule>
    <cfRule type="cellIs" dxfId="1674" priority="261" operator="greaterThan">
      <formula>0.85</formula>
    </cfRule>
  </conditionalFormatting>
  <conditionalFormatting sqref="E98">
    <cfRule type="expression" dxfId="1673" priority="256">
      <formula>AND(IF(OR($Q98=1,$Q98=2),1,0),IF($X98&lt;=20,1,0))</formula>
    </cfRule>
    <cfRule type="expression" dxfId="1672" priority="257">
      <formula>AND(IF($Q98=2,1,0),IF($X98&lt;30,1,0))</formula>
    </cfRule>
    <cfRule type="expression" dxfId="1671" priority="258">
      <formula>AND(IF($Q98=3,1,0),IF($X98&lt;30,1,0))</formula>
    </cfRule>
    <cfRule type="expression" dxfId="1670" priority="259">
      <formula>AND(IF($Q98=3,1,IF($Q98=4,1,0)),IF($F98&lt;=85,1,0))</formula>
    </cfRule>
  </conditionalFormatting>
  <conditionalFormatting sqref="X98">
    <cfRule type="expression" dxfId="1669" priority="252">
      <formula>AND(IF(OR($Q98=1,$Q98=2),1,0),IF($X98&lt;=20,1,0))</formula>
    </cfRule>
    <cfRule type="expression" dxfId="1668" priority="253">
      <formula>AND(IF($Q98=2,1,0),IF($X98&lt;30,1,0))</formula>
    </cfRule>
    <cfRule type="expression" dxfId="1667" priority="254">
      <formula>AND(IF($Q98=3,1,0),IF($X98&lt;30,1,0))</formula>
    </cfRule>
    <cfRule type="expression" dxfId="1666" priority="255">
      <formula>AND(IF($Q98=3,1,IF($Q98=4,1,0)),IF($F98&lt;=85,1,0))</formula>
    </cfRule>
  </conditionalFormatting>
  <conditionalFormatting sqref="AI98">
    <cfRule type="expression" dxfId="1665" priority="248">
      <formula>AND(IF(OR($Q98=1,$Q98=2),1,0),IF($X98&lt;=20,1,0))</formula>
    </cfRule>
    <cfRule type="expression" dxfId="1664" priority="249">
      <formula>AND(IF($Q98=2,1,0),IF($X98&lt;30,1,0))</formula>
    </cfRule>
    <cfRule type="expression" dxfId="1663" priority="250">
      <formula>AND(IF($Q98=3,1,0),IF($X98&lt;30,1,0))</formula>
    </cfRule>
    <cfRule type="expression" dxfId="1662" priority="251">
      <formula>AND(IF($Q98=3,1,IF($Q98=4,1,0)),IF($F98&lt;=85,1,0))</formula>
    </cfRule>
  </conditionalFormatting>
  <conditionalFormatting sqref="AV99">
    <cfRule type="expression" dxfId="1661" priority="246">
      <formula>AV99="X"</formula>
    </cfRule>
    <cfRule type="expression" dxfId="1660" priority="247">
      <formula>AV99="후보"</formula>
    </cfRule>
  </conditionalFormatting>
  <conditionalFormatting sqref="Z99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659" priority="243" operator="greaterThan">
      <formula>0.9</formula>
    </cfRule>
    <cfRule type="cellIs" dxfId="1658" priority="244" operator="greaterThan">
      <formula>0.85</formula>
    </cfRule>
  </conditionalFormatting>
  <conditionalFormatting sqref="N99">
    <cfRule type="cellIs" dxfId="1657" priority="241" operator="greaterThan">
      <formula>0.9</formula>
    </cfRule>
    <cfRule type="cellIs" dxfId="1656" priority="242" operator="greaterThan">
      <formula>0.85</formula>
    </cfRule>
  </conditionalFormatting>
  <conditionalFormatting sqref="E99">
    <cfRule type="expression" dxfId="1655" priority="237">
      <formula>AND(IF(OR($Q99=1,$Q99=2),1,0),IF($X99&lt;=20,1,0))</formula>
    </cfRule>
    <cfRule type="expression" dxfId="1654" priority="238">
      <formula>AND(IF($Q99=2,1,0),IF($X99&lt;30,1,0))</formula>
    </cfRule>
    <cfRule type="expression" dxfId="1653" priority="239">
      <formula>AND(IF($Q99=3,1,0),IF($X99&lt;30,1,0))</formula>
    </cfRule>
    <cfRule type="expression" dxfId="1652" priority="240">
      <formula>AND(IF($Q99=3,1,IF($Q99=4,1,0)),IF($F99&lt;=85,1,0))</formula>
    </cfRule>
  </conditionalFormatting>
  <conditionalFormatting sqref="X99">
    <cfRule type="expression" dxfId="1651" priority="233">
      <formula>AND(IF(OR($Q99=1,$Q99=2),1,0),IF($X99&lt;=20,1,0))</formula>
    </cfRule>
    <cfRule type="expression" dxfId="1650" priority="234">
      <formula>AND(IF($Q99=2,1,0),IF($X99&lt;30,1,0))</formula>
    </cfRule>
    <cfRule type="expression" dxfId="1649" priority="235">
      <formula>AND(IF($Q99=3,1,0),IF($X99&lt;30,1,0))</formula>
    </cfRule>
    <cfRule type="expression" dxfId="1648" priority="236">
      <formula>AND(IF($Q99=3,1,IF($Q99=4,1,0)),IF($F99&lt;=85,1,0))</formula>
    </cfRule>
  </conditionalFormatting>
  <conditionalFormatting sqref="AI99">
    <cfRule type="expression" dxfId="1647" priority="229">
      <formula>AND(IF(OR($Q99=1,$Q99=2),1,0),IF($X99&lt;=20,1,0))</formula>
    </cfRule>
    <cfRule type="expression" dxfId="1646" priority="230">
      <formula>AND(IF($Q99=2,1,0),IF($X99&lt;30,1,0))</formula>
    </cfRule>
    <cfRule type="expression" dxfId="1645" priority="231">
      <formula>AND(IF($Q99=3,1,0),IF($X99&lt;30,1,0))</formula>
    </cfRule>
    <cfRule type="expression" dxfId="1644" priority="232">
      <formula>AND(IF($Q99=3,1,IF($Q99=4,1,0)),IF($F99&lt;=85,1,0))</formula>
    </cfRule>
  </conditionalFormatting>
  <conditionalFormatting sqref="AV100">
    <cfRule type="expression" dxfId="1643" priority="227">
      <formula>AV100="X"</formula>
    </cfRule>
    <cfRule type="expression" dxfId="1642" priority="228">
      <formula>AV100="후보"</formula>
    </cfRule>
  </conditionalFormatting>
  <conditionalFormatting sqref="Z100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641" priority="224" operator="greaterThan">
      <formula>0.9</formula>
    </cfRule>
    <cfRule type="cellIs" dxfId="1640" priority="225" operator="greaterThan">
      <formula>0.85</formula>
    </cfRule>
  </conditionalFormatting>
  <conditionalFormatting sqref="N100">
    <cfRule type="cellIs" dxfId="1639" priority="222" operator="greaterThan">
      <formula>0.9</formula>
    </cfRule>
    <cfRule type="cellIs" dxfId="1638" priority="223" operator="greaterThan">
      <formula>0.85</formula>
    </cfRule>
  </conditionalFormatting>
  <conditionalFormatting sqref="E100">
    <cfRule type="expression" dxfId="1637" priority="218">
      <formula>AND(IF(OR($Q100=1,$Q100=2),1,0),IF($X100&lt;=20,1,0))</formula>
    </cfRule>
    <cfRule type="expression" dxfId="1636" priority="219">
      <formula>AND(IF($Q100=2,1,0),IF($X100&lt;30,1,0))</formula>
    </cfRule>
    <cfRule type="expression" dxfId="1635" priority="220">
      <formula>AND(IF($Q100=3,1,0),IF($X100&lt;30,1,0))</formula>
    </cfRule>
    <cfRule type="expression" dxfId="1634" priority="221">
      <formula>AND(IF($Q100=3,1,IF($Q100=4,1,0)),IF($F100&lt;=85,1,0))</formula>
    </cfRule>
  </conditionalFormatting>
  <conditionalFormatting sqref="X100">
    <cfRule type="expression" dxfId="1633" priority="214">
      <formula>AND(IF(OR($Q100=1,$Q100=2),1,0),IF($X100&lt;=20,1,0))</formula>
    </cfRule>
    <cfRule type="expression" dxfId="1632" priority="215">
      <formula>AND(IF($Q100=2,1,0),IF($X100&lt;30,1,0))</formula>
    </cfRule>
    <cfRule type="expression" dxfId="1631" priority="216">
      <formula>AND(IF($Q100=3,1,0),IF($X100&lt;30,1,0))</formula>
    </cfRule>
    <cfRule type="expression" dxfId="1630" priority="217">
      <formula>AND(IF($Q100=3,1,IF($Q100=4,1,0)),IF($F100&lt;=85,1,0))</formula>
    </cfRule>
  </conditionalFormatting>
  <conditionalFormatting sqref="AI100">
    <cfRule type="expression" dxfId="1629" priority="210">
      <formula>AND(IF(OR($Q100=1,$Q100=2),1,0),IF($X100&lt;=20,1,0))</formula>
    </cfRule>
    <cfRule type="expression" dxfId="1628" priority="211">
      <formula>AND(IF($Q100=2,1,0),IF($X100&lt;30,1,0))</formula>
    </cfRule>
    <cfRule type="expression" dxfId="1627" priority="212">
      <formula>AND(IF($Q100=3,1,0),IF($X100&lt;30,1,0))</formula>
    </cfRule>
    <cfRule type="expression" dxfId="1626" priority="213">
      <formula>AND(IF($Q100=3,1,IF($Q100=4,1,0)),IF($F100&lt;=85,1,0))</formula>
    </cfRule>
  </conditionalFormatting>
  <conditionalFormatting sqref="AV101">
    <cfRule type="expression" dxfId="1625" priority="208">
      <formula>AV101="X"</formula>
    </cfRule>
    <cfRule type="expression" dxfId="1624" priority="209">
      <formula>AV101="후보"</formula>
    </cfRule>
  </conditionalFormatting>
  <conditionalFormatting sqref="Z101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623" priority="205" operator="greaterThan">
      <formula>0.9</formula>
    </cfRule>
    <cfRule type="cellIs" dxfId="1622" priority="206" operator="greaterThan">
      <formula>0.85</formula>
    </cfRule>
  </conditionalFormatting>
  <conditionalFormatting sqref="N101">
    <cfRule type="cellIs" dxfId="1621" priority="203" operator="greaterThan">
      <formula>0.9</formula>
    </cfRule>
    <cfRule type="cellIs" dxfId="1620" priority="204" operator="greaterThan">
      <formula>0.85</formula>
    </cfRule>
  </conditionalFormatting>
  <conditionalFormatting sqref="E101">
    <cfRule type="expression" dxfId="1619" priority="199">
      <formula>AND(IF(OR($Q101=1,$Q101=2),1,0),IF($X101&lt;=20,1,0))</formula>
    </cfRule>
    <cfRule type="expression" dxfId="1618" priority="200">
      <formula>AND(IF($Q101=2,1,0),IF($X101&lt;30,1,0))</formula>
    </cfRule>
    <cfRule type="expression" dxfId="1617" priority="201">
      <formula>AND(IF($Q101=3,1,0),IF($X101&lt;30,1,0))</formula>
    </cfRule>
    <cfRule type="expression" dxfId="1616" priority="202">
      <formula>AND(IF($Q101=3,1,IF($Q101=4,1,0)),IF($F101&lt;=85,1,0))</formula>
    </cfRule>
  </conditionalFormatting>
  <conditionalFormatting sqref="X101">
    <cfRule type="expression" dxfId="1615" priority="195">
      <formula>AND(IF(OR($Q101=1,$Q101=2),1,0),IF($X101&lt;=20,1,0))</formula>
    </cfRule>
    <cfRule type="expression" dxfId="1614" priority="196">
      <formula>AND(IF($Q101=2,1,0),IF($X101&lt;30,1,0))</formula>
    </cfRule>
    <cfRule type="expression" dxfId="1613" priority="197">
      <formula>AND(IF($Q101=3,1,0),IF($X101&lt;30,1,0))</formula>
    </cfRule>
    <cfRule type="expression" dxfId="1612" priority="198">
      <formula>AND(IF($Q101=3,1,IF($Q101=4,1,0)),IF($F101&lt;=85,1,0))</formula>
    </cfRule>
  </conditionalFormatting>
  <conditionalFormatting sqref="AI101">
    <cfRule type="expression" dxfId="1611" priority="191">
      <formula>AND(IF(OR($Q101=1,$Q101=2),1,0),IF($X101&lt;=20,1,0))</formula>
    </cfRule>
    <cfRule type="expression" dxfId="1610" priority="192">
      <formula>AND(IF($Q101=2,1,0),IF($X101&lt;30,1,0))</formula>
    </cfRule>
    <cfRule type="expression" dxfId="1609" priority="193">
      <formula>AND(IF($Q101=3,1,0),IF($X101&lt;30,1,0))</formula>
    </cfRule>
    <cfRule type="expression" dxfId="1608" priority="194">
      <formula>AND(IF($Q101=3,1,IF($Q101=4,1,0)),IF($F101&lt;=85,1,0))</formula>
    </cfRule>
  </conditionalFormatting>
  <conditionalFormatting sqref="AV102">
    <cfRule type="expression" dxfId="1607" priority="189">
      <formula>AV102="X"</formula>
    </cfRule>
    <cfRule type="expression" dxfId="1606" priority="190">
      <formula>AV102="후보"</formula>
    </cfRule>
  </conditionalFormatting>
  <conditionalFormatting sqref="Z102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605" priority="186" operator="greaterThan">
      <formula>0.9</formula>
    </cfRule>
    <cfRule type="cellIs" dxfId="1604" priority="187" operator="greaterThan">
      <formula>0.85</formula>
    </cfRule>
  </conditionalFormatting>
  <conditionalFormatting sqref="N102">
    <cfRule type="cellIs" dxfId="1603" priority="184" operator="greaterThan">
      <formula>0.9</formula>
    </cfRule>
    <cfRule type="cellIs" dxfId="1602" priority="185" operator="greaterThan">
      <formula>0.85</formula>
    </cfRule>
  </conditionalFormatting>
  <conditionalFormatting sqref="E102">
    <cfRule type="expression" dxfId="1601" priority="180">
      <formula>AND(IF(OR($Q102=1,$Q102=2),1,0),IF($X102&lt;=20,1,0))</formula>
    </cfRule>
    <cfRule type="expression" dxfId="1600" priority="181">
      <formula>AND(IF($Q102=2,1,0),IF($X102&lt;30,1,0))</formula>
    </cfRule>
    <cfRule type="expression" dxfId="1599" priority="182">
      <formula>AND(IF($Q102=3,1,0),IF($X102&lt;30,1,0))</formula>
    </cfRule>
    <cfRule type="expression" dxfId="1598" priority="183">
      <formula>AND(IF($Q102=3,1,IF($Q102=4,1,0)),IF($F102&lt;=85,1,0))</formula>
    </cfRule>
  </conditionalFormatting>
  <conditionalFormatting sqref="X102">
    <cfRule type="expression" dxfId="1597" priority="176">
      <formula>AND(IF(OR($Q102=1,$Q102=2),1,0),IF($X102&lt;=20,1,0))</formula>
    </cfRule>
    <cfRule type="expression" dxfId="1596" priority="177">
      <formula>AND(IF($Q102=2,1,0),IF($X102&lt;30,1,0))</formula>
    </cfRule>
    <cfRule type="expression" dxfId="1595" priority="178">
      <formula>AND(IF($Q102=3,1,0),IF($X102&lt;30,1,0))</formula>
    </cfRule>
    <cfRule type="expression" dxfId="1594" priority="179">
      <formula>AND(IF($Q102=3,1,IF($Q102=4,1,0)),IF($F102&lt;=85,1,0))</formula>
    </cfRule>
  </conditionalFormatting>
  <conditionalFormatting sqref="AI102">
    <cfRule type="expression" dxfId="1593" priority="172">
      <formula>AND(IF(OR($Q102=1,$Q102=2),1,0),IF($X102&lt;=20,1,0))</formula>
    </cfRule>
    <cfRule type="expression" dxfId="1592" priority="173">
      <formula>AND(IF($Q102=2,1,0),IF($X102&lt;30,1,0))</formula>
    </cfRule>
    <cfRule type="expression" dxfId="1591" priority="174">
      <formula>AND(IF($Q102=3,1,0),IF($X102&lt;30,1,0))</formula>
    </cfRule>
    <cfRule type="expression" dxfId="1590" priority="175">
      <formula>AND(IF($Q102=3,1,IF($Q102=4,1,0)),IF($F102&lt;=85,1,0))</formula>
    </cfRule>
  </conditionalFormatting>
  <conditionalFormatting sqref="AV103">
    <cfRule type="expression" dxfId="1589" priority="170">
      <formula>AV103="X"</formula>
    </cfRule>
    <cfRule type="expression" dxfId="1588" priority="171">
      <formula>AV103="후보"</formula>
    </cfRule>
  </conditionalFormatting>
  <conditionalFormatting sqref="Z103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587" priority="167" operator="greaterThan">
      <formula>0.9</formula>
    </cfRule>
    <cfRule type="cellIs" dxfId="1586" priority="168" operator="greaterThan">
      <formula>0.85</formula>
    </cfRule>
  </conditionalFormatting>
  <conditionalFormatting sqref="N103">
    <cfRule type="cellIs" dxfId="1585" priority="165" operator="greaterThan">
      <formula>0.9</formula>
    </cfRule>
    <cfRule type="cellIs" dxfId="1584" priority="166" operator="greaterThan">
      <formula>0.85</formula>
    </cfRule>
  </conditionalFormatting>
  <conditionalFormatting sqref="E103">
    <cfRule type="expression" dxfId="1583" priority="161">
      <formula>AND(IF(OR($Q103=1,$Q103=2),1,0),IF($X103&lt;=20,1,0))</formula>
    </cfRule>
    <cfRule type="expression" dxfId="1582" priority="162">
      <formula>AND(IF($Q103=2,1,0),IF($X103&lt;30,1,0))</formula>
    </cfRule>
    <cfRule type="expression" dxfId="1581" priority="163">
      <formula>AND(IF($Q103=3,1,0),IF($X103&lt;30,1,0))</formula>
    </cfRule>
    <cfRule type="expression" dxfId="1580" priority="164">
      <formula>AND(IF($Q103=3,1,IF($Q103=4,1,0)),IF($F103&lt;=85,1,0))</formula>
    </cfRule>
  </conditionalFormatting>
  <conditionalFormatting sqref="X103">
    <cfRule type="expression" dxfId="1579" priority="157">
      <formula>AND(IF(OR($Q103=1,$Q103=2),1,0),IF($X103&lt;=20,1,0))</formula>
    </cfRule>
    <cfRule type="expression" dxfId="1578" priority="158">
      <formula>AND(IF($Q103=2,1,0),IF($X103&lt;30,1,0))</formula>
    </cfRule>
    <cfRule type="expression" dxfId="1577" priority="159">
      <formula>AND(IF($Q103=3,1,0),IF($X103&lt;30,1,0))</formula>
    </cfRule>
    <cfRule type="expression" dxfId="1576" priority="160">
      <formula>AND(IF($Q103=3,1,IF($Q103=4,1,0)),IF($F103&lt;=85,1,0))</formula>
    </cfRule>
  </conditionalFormatting>
  <conditionalFormatting sqref="AI103">
    <cfRule type="expression" dxfId="1575" priority="153">
      <formula>AND(IF(OR($Q103=1,$Q103=2),1,0),IF($X103&lt;=20,1,0))</formula>
    </cfRule>
    <cfRule type="expression" dxfId="1574" priority="154">
      <formula>AND(IF($Q103=2,1,0),IF($X103&lt;30,1,0))</formula>
    </cfRule>
    <cfRule type="expression" dxfId="1573" priority="155">
      <formula>AND(IF($Q103=3,1,0),IF($X103&lt;30,1,0))</formula>
    </cfRule>
    <cfRule type="expression" dxfId="1572" priority="156">
      <formula>AND(IF($Q103=3,1,IF($Q103=4,1,0)),IF($F103&lt;=85,1,0))</formula>
    </cfRule>
  </conditionalFormatting>
  <conditionalFormatting sqref="AV104">
    <cfRule type="expression" dxfId="1571" priority="151">
      <formula>AV104="X"</formula>
    </cfRule>
    <cfRule type="expression" dxfId="1570" priority="152">
      <formula>AV104="후보"</formula>
    </cfRule>
  </conditionalFormatting>
  <conditionalFormatting sqref="Z104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569" priority="148" operator="greaterThan">
      <formula>0.9</formula>
    </cfRule>
    <cfRule type="cellIs" dxfId="1568" priority="149" operator="greaterThan">
      <formula>0.85</formula>
    </cfRule>
  </conditionalFormatting>
  <conditionalFormatting sqref="N104">
    <cfRule type="cellIs" dxfId="1567" priority="146" operator="greaterThan">
      <formula>0.9</formula>
    </cfRule>
    <cfRule type="cellIs" dxfId="1566" priority="147" operator="greaterThan">
      <formula>0.85</formula>
    </cfRule>
  </conditionalFormatting>
  <conditionalFormatting sqref="E104">
    <cfRule type="expression" dxfId="1565" priority="142">
      <formula>AND(IF(OR($Q104=1,$Q104=2),1,0),IF($X104&lt;=20,1,0))</formula>
    </cfRule>
    <cfRule type="expression" dxfId="1564" priority="143">
      <formula>AND(IF($Q104=2,1,0),IF($X104&lt;30,1,0))</formula>
    </cfRule>
    <cfRule type="expression" dxfId="1563" priority="144">
      <formula>AND(IF($Q104=3,1,0),IF($X104&lt;30,1,0))</formula>
    </cfRule>
    <cfRule type="expression" dxfId="1562" priority="145">
      <formula>AND(IF($Q104=3,1,IF($Q104=4,1,0)),IF($F104&lt;=85,1,0))</formula>
    </cfRule>
  </conditionalFormatting>
  <conditionalFormatting sqref="X104">
    <cfRule type="expression" dxfId="1561" priority="138">
      <formula>AND(IF(OR($Q104=1,$Q104=2),1,0),IF($X104&lt;=20,1,0))</formula>
    </cfRule>
    <cfRule type="expression" dxfId="1560" priority="139">
      <formula>AND(IF($Q104=2,1,0),IF($X104&lt;30,1,0))</formula>
    </cfRule>
    <cfRule type="expression" dxfId="1559" priority="140">
      <formula>AND(IF($Q104=3,1,0),IF($X104&lt;30,1,0))</formula>
    </cfRule>
    <cfRule type="expression" dxfId="1558" priority="141">
      <formula>AND(IF($Q104=3,1,IF($Q104=4,1,0)),IF($F104&lt;=85,1,0))</formula>
    </cfRule>
  </conditionalFormatting>
  <conditionalFormatting sqref="AI104">
    <cfRule type="expression" dxfId="1557" priority="134">
      <formula>AND(IF(OR($Q104=1,$Q104=2),1,0),IF($X104&lt;=20,1,0))</formula>
    </cfRule>
    <cfRule type="expression" dxfId="1556" priority="135">
      <formula>AND(IF($Q104=2,1,0),IF($X104&lt;30,1,0))</formula>
    </cfRule>
    <cfRule type="expression" dxfId="1555" priority="136">
      <formula>AND(IF($Q104=3,1,0),IF($X104&lt;30,1,0))</formula>
    </cfRule>
    <cfRule type="expression" dxfId="1554" priority="137">
      <formula>AND(IF($Q104=3,1,IF($Q104=4,1,0)),IF($F104&lt;=85,1,0))</formula>
    </cfRule>
  </conditionalFormatting>
  <conditionalFormatting sqref="AV105">
    <cfRule type="expression" dxfId="1553" priority="132">
      <formula>AV105="X"</formula>
    </cfRule>
    <cfRule type="expression" dxfId="1552" priority="133">
      <formula>AV105="후보"</formula>
    </cfRule>
  </conditionalFormatting>
  <conditionalFormatting sqref="Z105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551" priority="129" operator="greaterThan">
      <formula>0.9</formula>
    </cfRule>
    <cfRule type="cellIs" dxfId="1550" priority="130" operator="greaterThan">
      <formula>0.85</formula>
    </cfRule>
  </conditionalFormatting>
  <conditionalFormatting sqref="N105">
    <cfRule type="cellIs" dxfId="1549" priority="127" operator="greaterThan">
      <formula>0.9</formula>
    </cfRule>
    <cfRule type="cellIs" dxfId="1548" priority="128" operator="greaterThan">
      <formula>0.85</formula>
    </cfRule>
  </conditionalFormatting>
  <conditionalFormatting sqref="E105">
    <cfRule type="expression" dxfId="1547" priority="123">
      <formula>AND(IF(OR($Q105=1,$Q105=2),1,0),IF($X105&lt;=20,1,0))</formula>
    </cfRule>
    <cfRule type="expression" dxfId="1546" priority="124">
      <formula>AND(IF($Q105=2,1,0),IF($X105&lt;30,1,0))</formula>
    </cfRule>
    <cfRule type="expression" dxfId="1545" priority="125">
      <formula>AND(IF($Q105=3,1,0),IF($X105&lt;30,1,0))</formula>
    </cfRule>
    <cfRule type="expression" dxfId="1544" priority="126">
      <formula>AND(IF($Q105=3,1,IF($Q105=4,1,0)),IF($F105&lt;=85,1,0))</formula>
    </cfRule>
  </conditionalFormatting>
  <conditionalFormatting sqref="X105">
    <cfRule type="expression" dxfId="1543" priority="119">
      <formula>AND(IF(OR($Q105=1,$Q105=2),1,0),IF($X105&lt;=20,1,0))</formula>
    </cfRule>
    <cfRule type="expression" dxfId="1542" priority="120">
      <formula>AND(IF($Q105=2,1,0),IF($X105&lt;30,1,0))</formula>
    </cfRule>
    <cfRule type="expression" dxfId="1541" priority="121">
      <formula>AND(IF($Q105=3,1,0),IF($X105&lt;30,1,0))</formula>
    </cfRule>
    <cfRule type="expression" dxfId="1540" priority="122">
      <formula>AND(IF($Q105=3,1,IF($Q105=4,1,0)),IF($F105&lt;=85,1,0))</formula>
    </cfRule>
  </conditionalFormatting>
  <conditionalFormatting sqref="AI105">
    <cfRule type="expression" dxfId="1539" priority="115">
      <formula>AND(IF(OR($Q105=1,$Q105=2),1,0),IF($X105&lt;=20,1,0))</formula>
    </cfRule>
    <cfRule type="expression" dxfId="1538" priority="116">
      <formula>AND(IF($Q105=2,1,0),IF($X105&lt;30,1,0))</formula>
    </cfRule>
    <cfRule type="expression" dxfId="1537" priority="117">
      <formula>AND(IF($Q105=3,1,0),IF($X105&lt;30,1,0))</formula>
    </cfRule>
    <cfRule type="expression" dxfId="1536" priority="118">
      <formula>AND(IF($Q105=3,1,IF($Q105=4,1,0)),IF($F105&lt;=85,1,0))</formula>
    </cfRule>
  </conditionalFormatting>
  <conditionalFormatting sqref="AV106">
    <cfRule type="expression" dxfId="1535" priority="113">
      <formula>AV106="X"</formula>
    </cfRule>
    <cfRule type="expression" dxfId="1534" priority="114">
      <formula>AV106="후보"</formula>
    </cfRule>
  </conditionalFormatting>
  <conditionalFormatting sqref="Z10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533" priority="110" operator="greaterThan">
      <formula>0.9</formula>
    </cfRule>
    <cfRule type="cellIs" dxfId="1532" priority="111" operator="greaterThan">
      <formula>0.85</formula>
    </cfRule>
  </conditionalFormatting>
  <conditionalFormatting sqref="N106">
    <cfRule type="cellIs" dxfId="1531" priority="108" operator="greaterThan">
      <formula>0.9</formula>
    </cfRule>
    <cfRule type="cellIs" dxfId="1530" priority="109" operator="greaterThan">
      <formula>0.85</formula>
    </cfRule>
  </conditionalFormatting>
  <conditionalFormatting sqref="E106">
    <cfRule type="expression" dxfId="1529" priority="104">
      <formula>AND(IF(OR($Q106=1,$Q106=2),1,0),IF($X106&lt;=20,1,0))</formula>
    </cfRule>
    <cfRule type="expression" dxfId="1528" priority="105">
      <formula>AND(IF($Q106=2,1,0),IF($X106&lt;30,1,0))</formula>
    </cfRule>
    <cfRule type="expression" dxfId="1527" priority="106">
      <formula>AND(IF($Q106=3,1,0),IF($X106&lt;30,1,0))</formula>
    </cfRule>
    <cfRule type="expression" dxfId="1526" priority="107">
      <formula>AND(IF($Q106=3,1,IF($Q106=4,1,0)),IF($F106&lt;=85,1,0))</formula>
    </cfRule>
  </conditionalFormatting>
  <conditionalFormatting sqref="X106">
    <cfRule type="expression" dxfId="1525" priority="100">
      <formula>AND(IF(OR($Q106=1,$Q106=2),1,0),IF($X106&lt;=20,1,0))</formula>
    </cfRule>
    <cfRule type="expression" dxfId="1524" priority="101">
      <formula>AND(IF($Q106=2,1,0),IF($X106&lt;30,1,0))</formula>
    </cfRule>
    <cfRule type="expression" dxfId="1523" priority="102">
      <formula>AND(IF($Q106=3,1,0),IF($X106&lt;30,1,0))</formula>
    </cfRule>
    <cfRule type="expression" dxfId="1522" priority="103">
      <formula>AND(IF($Q106=3,1,IF($Q106=4,1,0)),IF($F106&lt;=85,1,0))</formula>
    </cfRule>
  </conditionalFormatting>
  <conditionalFormatting sqref="AI106">
    <cfRule type="expression" dxfId="1521" priority="96">
      <formula>AND(IF(OR($Q106=1,$Q106=2),1,0),IF($X106&lt;=20,1,0))</formula>
    </cfRule>
    <cfRule type="expression" dxfId="1520" priority="97">
      <formula>AND(IF($Q106=2,1,0),IF($X106&lt;30,1,0))</formula>
    </cfRule>
    <cfRule type="expression" dxfId="1519" priority="98">
      <formula>AND(IF($Q106=3,1,0),IF($X106&lt;30,1,0))</formula>
    </cfRule>
    <cfRule type="expression" dxfId="1518" priority="99">
      <formula>AND(IF($Q106=3,1,IF($Q106=4,1,0)),IF($F106&lt;=85,1,0))</formula>
    </cfRule>
  </conditionalFormatting>
  <conditionalFormatting sqref="AV107">
    <cfRule type="expression" dxfId="1517" priority="94">
      <formula>AV107="X"</formula>
    </cfRule>
    <cfRule type="expression" dxfId="1516" priority="95">
      <formula>AV107="후보"</formula>
    </cfRule>
  </conditionalFormatting>
  <conditionalFormatting sqref="Z10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515" priority="91" operator="greaterThan">
      <formula>0.9</formula>
    </cfRule>
    <cfRule type="cellIs" dxfId="1514" priority="92" operator="greaterThan">
      <formula>0.85</formula>
    </cfRule>
  </conditionalFormatting>
  <conditionalFormatting sqref="N107">
    <cfRule type="cellIs" dxfId="1513" priority="89" operator="greaterThan">
      <formula>0.9</formula>
    </cfRule>
    <cfRule type="cellIs" dxfId="1512" priority="90" operator="greaterThan">
      <formula>0.85</formula>
    </cfRule>
  </conditionalFormatting>
  <conditionalFormatting sqref="E107">
    <cfRule type="expression" dxfId="1511" priority="85">
      <formula>AND(IF(OR($Q107=1,$Q107=2),1,0),IF($X107&lt;=20,1,0))</formula>
    </cfRule>
    <cfRule type="expression" dxfId="1510" priority="86">
      <formula>AND(IF($Q107=2,1,0),IF($X107&lt;30,1,0))</formula>
    </cfRule>
    <cfRule type="expression" dxfId="1509" priority="87">
      <formula>AND(IF($Q107=3,1,0),IF($X107&lt;30,1,0))</formula>
    </cfRule>
    <cfRule type="expression" dxfId="1508" priority="88">
      <formula>AND(IF($Q107=3,1,IF($Q107=4,1,0)),IF($F107&lt;=85,1,0))</formula>
    </cfRule>
  </conditionalFormatting>
  <conditionalFormatting sqref="X107">
    <cfRule type="expression" dxfId="1507" priority="81">
      <formula>AND(IF(OR($Q107=1,$Q107=2),1,0),IF($X107&lt;=20,1,0))</formula>
    </cfRule>
    <cfRule type="expression" dxfId="1506" priority="82">
      <formula>AND(IF($Q107=2,1,0),IF($X107&lt;30,1,0))</formula>
    </cfRule>
    <cfRule type="expression" dxfId="1505" priority="83">
      <formula>AND(IF($Q107=3,1,0),IF($X107&lt;30,1,0))</formula>
    </cfRule>
    <cfRule type="expression" dxfId="1504" priority="84">
      <formula>AND(IF($Q107=3,1,IF($Q107=4,1,0)),IF($F107&lt;=85,1,0))</formula>
    </cfRule>
  </conditionalFormatting>
  <conditionalFormatting sqref="AI107">
    <cfRule type="expression" dxfId="1503" priority="77">
      <formula>AND(IF(OR($Q107=1,$Q107=2),1,0),IF($X107&lt;=20,1,0))</formula>
    </cfRule>
    <cfRule type="expression" dxfId="1502" priority="78">
      <formula>AND(IF($Q107=2,1,0),IF($X107&lt;30,1,0))</formula>
    </cfRule>
    <cfRule type="expression" dxfId="1501" priority="79">
      <formula>AND(IF($Q107=3,1,0),IF($X107&lt;30,1,0))</formula>
    </cfRule>
    <cfRule type="expression" dxfId="1500" priority="80">
      <formula>AND(IF($Q107=3,1,IF($Q107=4,1,0)),IF($F107&lt;=85,1,0))</formula>
    </cfRule>
  </conditionalFormatting>
  <conditionalFormatting sqref="AV108">
    <cfRule type="expression" dxfId="1499" priority="75">
      <formula>AV108="X"</formula>
    </cfRule>
    <cfRule type="expression" dxfId="1498" priority="76">
      <formula>AV108="후보"</formula>
    </cfRule>
  </conditionalFormatting>
  <conditionalFormatting sqref="Z10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497" priority="72" operator="greaterThan">
      <formula>0.9</formula>
    </cfRule>
    <cfRule type="cellIs" dxfId="1496" priority="73" operator="greaterThan">
      <formula>0.85</formula>
    </cfRule>
  </conditionalFormatting>
  <conditionalFormatting sqref="N108">
    <cfRule type="cellIs" dxfId="1495" priority="70" operator="greaterThan">
      <formula>0.9</formula>
    </cfRule>
    <cfRule type="cellIs" dxfId="1494" priority="71" operator="greaterThan">
      <formula>0.85</formula>
    </cfRule>
  </conditionalFormatting>
  <conditionalFormatting sqref="E108">
    <cfRule type="expression" dxfId="1493" priority="66">
      <formula>AND(IF(OR($Q108=1,$Q108=2),1,0),IF($X108&lt;=20,1,0))</formula>
    </cfRule>
    <cfRule type="expression" dxfId="1492" priority="67">
      <formula>AND(IF($Q108=2,1,0),IF($X108&lt;30,1,0))</formula>
    </cfRule>
    <cfRule type="expression" dxfId="1491" priority="68">
      <formula>AND(IF($Q108=3,1,0),IF($X108&lt;30,1,0))</formula>
    </cfRule>
    <cfRule type="expression" dxfId="1490" priority="69">
      <formula>AND(IF($Q108=3,1,IF($Q108=4,1,0)),IF($F108&lt;=85,1,0))</formula>
    </cfRule>
  </conditionalFormatting>
  <conditionalFormatting sqref="X108">
    <cfRule type="expression" dxfId="1489" priority="62">
      <formula>AND(IF(OR($Q108=1,$Q108=2),1,0),IF($X108&lt;=20,1,0))</formula>
    </cfRule>
    <cfRule type="expression" dxfId="1488" priority="63">
      <formula>AND(IF($Q108=2,1,0),IF($X108&lt;30,1,0))</formula>
    </cfRule>
    <cfRule type="expression" dxfId="1487" priority="64">
      <formula>AND(IF($Q108=3,1,0),IF($X108&lt;30,1,0))</formula>
    </cfRule>
    <cfRule type="expression" dxfId="1486" priority="65">
      <formula>AND(IF($Q108=3,1,IF($Q108=4,1,0)),IF($F108&lt;=85,1,0))</formula>
    </cfRule>
  </conditionalFormatting>
  <conditionalFormatting sqref="AI108">
    <cfRule type="expression" dxfId="1485" priority="58">
      <formula>AND(IF(OR($Q108=1,$Q108=2),1,0),IF($X108&lt;=20,1,0))</formula>
    </cfRule>
    <cfRule type="expression" dxfId="1484" priority="59">
      <formula>AND(IF($Q108=2,1,0),IF($X108&lt;30,1,0))</formula>
    </cfRule>
    <cfRule type="expression" dxfId="1483" priority="60">
      <formula>AND(IF($Q108=3,1,0),IF($X108&lt;30,1,0))</formula>
    </cfRule>
    <cfRule type="expression" dxfId="1482" priority="61">
      <formula>AND(IF($Q108=3,1,IF($Q108=4,1,0)),IF($F108&lt;=85,1,0))</formula>
    </cfRule>
  </conditionalFormatting>
  <conditionalFormatting sqref="AV109">
    <cfRule type="expression" dxfId="1481" priority="56">
      <formula>AV109="X"</formula>
    </cfRule>
    <cfRule type="expression" dxfId="1480" priority="57">
      <formula>AV109="후보"</formula>
    </cfRule>
  </conditionalFormatting>
  <conditionalFormatting sqref="Z10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479" priority="53" operator="greaterThan">
      <formula>0.9</formula>
    </cfRule>
    <cfRule type="cellIs" dxfId="1478" priority="54" operator="greaterThan">
      <formula>0.85</formula>
    </cfRule>
  </conditionalFormatting>
  <conditionalFormatting sqref="N109">
    <cfRule type="cellIs" dxfId="1477" priority="51" operator="greaterThan">
      <formula>0.9</formula>
    </cfRule>
    <cfRule type="cellIs" dxfId="1476" priority="52" operator="greaterThan">
      <formula>0.85</formula>
    </cfRule>
  </conditionalFormatting>
  <conditionalFormatting sqref="E109">
    <cfRule type="expression" dxfId="1475" priority="47">
      <formula>AND(IF(OR($Q109=1,$Q109=2),1,0),IF($X109&lt;=20,1,0))</formula>
    </cfRule>
    <cfRule type="expression" dxfId="1474" priority="48">
      <formula>AND(IF($Q109=2,1,0),IF($X109&lt;30,1,0))</formula>
    </cfRule>
    <cfRule type="expression" dxfId="1473" priority="49">
      <formula>AND(IF($Q109=3,1,0),IF($X109&lt;30,1,0))</formula>
    </cfRule>
    <cfRule type="expression" dxfId="1472" priority="50">
      <formula>AND(IF($Q109=3,1,IF($Q109=4,1,0)),IF($F109&lt;=85,1,0))</formula>
    </cfRule>
  </conditionalFormatting>
  <conditionalFormatting sqref="X109">
    <cfRule type="expression" dxfId="1471" priority="43">
      <formula>AND(IF(OR($Q109=1,$Q109=2),1,0),IF($X109&lt;=20,1,0))</formula>
    </cfRule>
    <cfRule type="expression" dxfId="1470" priority="44">
      <formula>AND(IF($Q109=2,1,0),IF($X109&lt;30,1,0))</formula>
    </cfRule>
    <cfRule type="expression" dxfId="1469" priority="45">
      <formula>AND(IF($Q109=3,1,0),IF($X109&lt;30,1,0))</formula>
    </cfRule>
    <cfRule type="expression" dxfId="1468" priority="46">
      <formula>AND(IF($Q109=3,1,IF($Q109=4,1,0)),IF($F109&lt;=85,1,0))</formula>
    </cfRule>
  </conditionalFormatting>
  <conditionalFormatting sqref="AI109">
    <cfRule type="expression" dxfId="1467" priority="39">
      <formula>AND(IF(OR($Q109=1,$Q109=2),1,0),IF($X109&lt;=20,1,0))</formula>
    </cfRule>
    <cfRule type="expression" dxfId="1466" priority="40">
      <formula>AND(IF($Q109=2,1,0),IF($X109&lt;30,1,0))</formula>
    </cfRule>
    <cfRule type="expression" dxfId="1465" priority="41">
      <formula>AND(IF($Q109=3,1,0),IF($X109&lt;30,1,0))</formula>
    </cfRule>
    <cfRule type="expression" dxfId="1464" priority="42">
      <formula>AND(IF($Q109=3,1,IF($Q109=4,1,0)),IF($F109&lt;=85,1,0))</formula>
    </cfRule>
  </conditionalFormatting>
  <conditionalFormatting sqref="AV110">
    <cfRule type="expression" dxfId="1463" priority="37">
      <formula>AV110="X"</formula>
    </cfRule>
    <cfRule type="expression" dxfId="1462" priority="38">
      <formula>AV110="후보"</formula>
    </cfRule>
  </conditionalFormatting>
  <conditionalFormatting sqref="Z11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461" priority="34" operator="greaterThan">
      <formula>0.9</formula>
    </cfRule>
    <cfRule type="cellIs" dxfId="1460" priority="35" operator="greaterThan">
      <formula>0.85</formula>
    </cfRule>
  </conditionalFormatting>
  <conditionalFormatting sqref="N110">
    <cfRule type="cellIs" dxfId="1459" priority="32" operator="greaterThan">
      <formula>0.9</formula>
    </cfRule>
    <cfRule type="cellIs" dxfId="1458" priority="33" operator="greaterThan">
      <formula>0.85</formula>
    </cfRule>
  </conditionalFormatting>
  <conditionalFormatting sqref="E110">
    <cfRule type="expression" dxfId="1457" priority="28">
      <formula>AND(IF(OR($Q110=1,$Q110=2),1,0),IF($X110&lt;=20,1,0))</formula>
    </cfRule>
    <cfRule type="expression" dxfId="1456" priority="29">
      <formula>AND(IF($Q110=2,1,0),IF($X110&lt;30,1,0))</formula>
    </cfRule>
    <cfRule type="expression" dxfId="1455" priority="30">
      <formula>AND(IF($Q110=3,1,0),IF($X110&lt;30,1,0))</formula>
    </cfRule>
    <cfRule type="expression" dxfId="1454" priority="31">
      <formula>AND(IF($Q110=3,1,IF($Q110=4,1,0)),IF($F110&lt;=85,1,0))</formula>
    </cfRule>
  </conditionalFormatting>
  <conditionalFormatting sqref="X110">
    <cfRule type="expression" dxfId="1453" priority="24">
      <formula>AND(IF(OR($Q110=1,$Q110=2),1,0),IF($X110&lt;=20,1,0))</formula>
    </cfRule>
    <cfRule type="expression" dxfId="1452" priority="25">
      <formula>AND(IF($Q110=2,1,0),IF($X110&lt;30,1,0))</formula>
    </cfRule>
    <cfRule type="expression" dxfId="1451" priority="26">
      <formula>AND(IF($Q110=3,1,0),IF($X110&lt;30,1,0))</formula>
    </cfRule>
    <cfRule type="expression" dxfId="1450" priority="27">
      <formula>AND(IF($Q110=3,1,IF($Q110=4,1,0)),IF($F110&lt;=85,1,0))</formula>
    </cfRule>
  </conditionalFormatting>
  <conditionalFormatting sqref="AI110">
    <cfRule type="expression" dxfId="1449" priority="20">
      <formula>AND(IF(OR($Q110=1,$Q110=2),1,0),IF($X110&lt;=20,1,0))</formula>
    </cfRule>
    <cfRule type="expression" dxfId="1448" priority="21">
      <formula>AND(IF($Q110=2,1,0),IF($X110&lt;30,1,0))</formula>
    </cfRule>
    <cfRule type="expression" dxfId="1447" priority="22">
      <formula>AND(IF($Q110=3,1,0),IF($X110&lt;30,1,0))</formula>
    </cfRule>
    <cfRule type="expression" dxfId="1446" priority="23">
      <formula>AND(IF($Q110=3,1,IF($Q110=4,1,0)),IF($F110&lt;=85,1,0))</formula>
    </cfRule>
  </conditionalFormatting>
  <conditionalFormatting sqref="AV111">
    <cfRule type="expression" dxfId="1445" priority="18">
      <formula>AV111="X"</formula>
    </cfRule>
    <cfRule type="expression" dxfId="1444" priority="19">
      <formula>AV111="후보"</formula>
    </cfRule>
  </conditionalFormatting>
  <conditionalFormatting sqref="Z11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443" priority="15" operator="greaterThan">
      <formula>0.9</formula>
    </cfRule>
    <cfRule type="cellIs" dxfId="1442" priority="16" operator="greaterThan">
      <formula>0.85</formula>
    </cfRule>
  </conditionalFormatting>
  <conditionalFormatting sqref="N111">
    <cfRule type="cellIs" dxfId="1441" priority="13" operator="greaterThan">
      <formula>0.9</formula>
    </cfRule>
    <cfRule type="cellIs" dxfId="1440" priority="14" operator="greaterThan">
      <formula>0.85</formula>
    </cfRule>
  </conditionalFormatting>
  <conditionalFormatting sqref="E111">
    <cfRule type="expression" dxfId="1439" priority="9">
      <formula>AND(IF(OR($Q111=1,$Q111=2),1,0),IF($X111&lt;=20,1,0))</formula>
    </cfRule>
    <cfRule type="expression" dxfId="1438" priority="10">
      <formula>AND(IF($Q111=2,1,0),IF($X111&lt;30,1,0))</formula>
    </cfRule>
    <cfRule type="expression" dxfId="1437" priority="11">
      <formula>AND(IF($Q111=3,1,0),IF($X111&lt;30,1,0))</formula>
    </cfRule>
    <cfRule type="expression" dxfId="1436" priority="12">
      <formula>AND(IF($Q111=3,1,IF($Q111=4,1,0)),IF($F111&lt;=85,1,0))</formula>
    </cfRule>
  </conditionalFormatting>
  <conditionalFormatting sqref="X111">
    <cfRule type="expression" dxfId="1435" priority="5">
      <formula>AND(IF(OR($Q111=1,$Q111=2),1,0),IF($X111&lt;=20,1,0))</formula>
    </cfRule>
    <cfRule type="expression" dxfId="1434" priority="6">
      <formula>AND(IF($Q111=2,1,0),IF($X111&lt;30,1,0))</formula>
    </cfRule>
    <cfRule type="expression" dxfId="1433" priority="7">
      <formula>AND(IF($Q111=3,1,0),IF($X111&lt;30,1,0))</formula>
    </cfRule>
    <cfRule type="expression" dxfId="1432" priority="8">
      <formula>AND(IF($Q111=3,1,IF($Q111=4,1,0)),IF($F111&lt;=85,1,0))</formula>
    </cfRule>
  </conditionalFormatting>
  <conditionalFormatting sqref="AI111">
    <cfRule type="expression" dxfId="1431" priority="1">
      <formula>AND(IF(OR($Q111=1,$Q111=2),1,0),IF($X111&lt;=20,1,0))</formula>
    </cfRule>
    <cfRule type="expression" dxfId="1430" priority="2">
      <formula>AND(IF($Q111=2,1,0),IF($X111&lt;30,1,0))</formula>
    </cfRule>
    <cfRule type="expression" dxfId="1429" priority="3">
      <formula>AND(IF($Q111=3,1,0),IF($X111&lt;30,1,0))</formula>
    </cfRule>
    <cfRule type="expression" dxfId="1428" priority="4">
      <formula>AND(IF($Q111=3,1,IF($Q111=4,1,0)),IF($F111&lt;=85,1,0))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해밀동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3585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해밀동 해밀1단지마스터힐스('20.09.,1990^)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3586</v>
      </c>
      <c r="B6" s="16" t="s">
        <v>3587</v>
      </c>
      <c r="C6" s="28">
        <v>1990</v>
      </c>
      <c r="D6" s="25">
        <v>78.7</v>
      </c>
      <c r="E6" s="106">
        <v>24</v>
      </c>
      <c r="F6" s="25">
        <v>59.4</v>
      </c>
      <c r="G6" s="27">
        <v>18</v>
      </c>
      <c r="H6" s="28">
        <v>779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3579</v>
      </c>
      <c r="T6" s="8" t="s">
        <v>270</v>
      </c>
      <c r="U6" s="13"/>
      <c r="W6" s="25">
        <f>D6</f>
        <v>78.7</v>
      </c>
      <c r="X6" s="106">
        <f>E6</f>
        <v>24</v>
      </c>
      <c r="Y6" s="32">
        <f>H6</f>
        <v>779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해밀1단지마스터힐스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3586</v>
      </c>
      <c r="B7" s="16" t="s">
        <v>3587</v>
      </c>
      <c r="C7" s="28">
        <v>1990</v>
      </c>
      <c r="D7" s="25">
        <v>78.8</v>
      </c>
      <c r="E7" s="106">
        <v>24</v>
      </c>
      <c r="F7" s="25">
        <v>59.5</v>
      </c>
      <c r="G7" s="27">
        <v>18</v>
      </c>
      <c r="H7" s="28">
        <v>136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3579</v>
      </c>
      <c r="T7" s="8" t="s">
        <v>3588</v>
      </c>
      <c r="U7" s="13"/>
      <c r="W7" s="25">
        <f>D7</f>
        <v>78.8</v>
      </c>
      <c r="X7" s="106">
        <f>E7</f>
        <v>24</v>
      </c>
      <c r="Y7" s="32">
        <f>H7</f>
        <v>136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해밀1단지마스터힐스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3586</v>
      </c>
      <c r="B8" s="16" t="s">
        <v>3587</v>
      </c>
      <c r="C8" s="28">
        <v>1990</v>
      </c>
      <c r="D8" s="25">
        <v>79.900000000000006</v>
      </c>
      <c r="E8" s="106">
        <v>24</v>
      </c>
      <c r="F8" s="25">
        <v>59.8</v>
      </c>
      <c r="G8" s="27">
        <v>18</v>
      </c>
      <c r="H8" s="28">
        <v>15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3579</v>
      </c>
      <c r="T8" s="8" t="s">
        <v>3589</v>
      </c>
      <c r="U8" s="13"/>
      <c r="W8" s="25">
        <f>D8</f>
        <v>79.900000000000006</v>
      </c>
      <c r="X8" s="106">
        <f>E8</f>
        <v>24</v>
      </c>
      <c r="Y8" s="32">
        <f>H8</f>
        <v>15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해밀1단지마스터힐스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3586</v>
      </c>
      <c r="B9" s="16" t="s">
        <v>3587</v>
      </c>
      <c r="C9" s="28">
        <v>1990</v>
      </c>
      <c r="D9" s="25">
        <v>110.9</v>
      </c>
      <c r="E9" s="106">
        <v>34</v>
      </c>
      <c r="F9" s="25">
        <v>84.4</v>
      </c>
      <c r="G9" s="27">
        <v>26</v>
      </c>
      <c r="H9" s="28">
        <v>10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3579</v>
      </c>
      <c r="T9" s="8" t="s">
        <v>3590</v>
      </c>
      <c r="U9" s="13"/>
      <c r="W9" s="25">
        <f>D9</f>
        <v>110.9</v>
      </c>
      <c r="X9" s="106">
        <f>E9</f>
        <v>34</v>
      </c>
      <c r="Y9" s="32">
        <f>H9</f>
        <v>10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해밀1단지마스터힐스</v>
      </c>
      <c r="AI9" s="106">
        <f>IF(E9="","",E9)</f>
        <v>34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3586</v>
      </c>
      <c r="B10" s="16" t="s">
        <v>3587</v>
      </c>
      <c r="C10" s="28">
        <v>1990</v>
      </c>
      <c r="D10" s="25">
        <v>111.5</v>
      </c>
      <c r="E10" s="106">
        <v>34</v>
      </c>
      <c r="F10" s="25">
        <v>84.9</v>
      </c>
      <c r="G10" s="27">
        <v>26</v>
      </c>
      <c r="H10" s="28">
        <v>307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3579</v>
      </c>
      <c r="T10" s="8" t="s">
        <v>3591</v>
      </c>
      <c r="U10" s="13"/>
      <c r="W10" s="25">
        <f>D10</f>
        <v>111.5</v>
      </c>
      <c r="X10" s="106">
        <f>E10</f>
        <v>34</v>
      </c>
      <c r="Y10" s="32">
        <f>H10</f>
        <v>307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해밀1단지마스터힐스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3586</v>
      </c>
      <c r="B11" s="16" t="s">
        <v>3587</v>
      </c>
      <c r="C11" s="28">
        <v>1990</v>
      </c>
      <c r="D11" s="25">
        <v>111.8</v>
      </c>
      <c r="E11" s="106">
        <v>34</v>
      </c>
      <c r="F11" s="25">
        <v>84.9</v>
      </c>
      <c r="G11" s="27">
        <v>26</v>
      </c>
      <c r="H11" s="28">
        <v>21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3579</v>
      </c>
      <c r="T11" s="8" t="s">
        <v>3592</v>
      </c>
      <c r="U11" s="13"/>
      <c r="W11" s="25">
        <f>D11</f>
        <v>111.8</v>
      </c>
      <c r="X11" s="106">
        <f>E11</f>
        <v>34</v>
      </c>
      <c r="Y11" s="32">
        <f>H11</f>
        <v>21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해밀1단지마스터힐스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3586</v>
      </c>
      <c r="B12" s="16" t="s">
        <v>3587</v>
      </c>
      <c r="C12" s="28">
        <v>1990</v>
      </c>
      <c r="D12" s="25">
        <v>111.2</v>
      </c>
      <c r="E12" s="106">
        <v>34</v>
      </c>
      <c r="F12" s="25">
        <v>84.7</v>
      </c>
      <c r="G12" s="27">
        <v>26</v>
      </c>
      <c r="H12" s="28">
        <v>19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3579</v>
      </c>
      <c r="T12" s="8" t="s">
        <v>3593</v>
      </c>
      <c r="U12" s="13"/>
      <c r="W12" s="25">
        <f>D12</f>
        <v>111.2</v>
      </c>
      <c r="X12" s="106">
        <f>E12</f>
        <v>34</v>
      </c>
      <c r="Y12" s="32">
        <f>H12</f>
        <v>19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해밀1단지마스터힐스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3586</v>
      </c>
      <c r="B13" s="16" t="s">
        <v>3587</v>
      </c>
      <c r="C13" s="28">
        <v>1990</v>
      </c>
      <c r="D13" s="25">
        <v>111.9</v>
      </c>
      <c r="E13" s="106">
        <v>34</v>
      </c>
      <c r="F13" s="25">
        <v>84.5</v>
      </c>
      <c r="G13" s="27">
        <v>26</v>
      </c>
      <c r="H13" s="28">
        <v>18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3579</v>
      </c>
      <c r="T13" s="8" t="s">
        <v>3594</v>
      </c>
      <c r="U13" s="13"/>
      <c r="W13" s="25">
        <f>D13</f>
        <v>111.9</v>
      </c>
      <c r="X13" s="106">
        <f>E13</f>
        <v>34</v>
      </c>
      <c r="Y13" s="32">
        <f>H13</f>
        <v>18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해밀1단지마스터힐스</v>
      </c>
      <c r="AI13" s="106">
        <f>IF(E13="","",E13)</f>
        <v>34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3586</v>
      </c>
      <c r="B14" s="16" t="s">
        <v>3587</v>
      </c>
      <c r="C14" s="28">
        <v>1990</v>
      </c>
      <c r="D14" s="25">
        <v>111.4</v>
      </c>
      <c r="E14" s="106">
        <v>34</v>
      </c>
      <c r="F14" s="25">
        <v>84.5</v>
      </c>
      <c r="G14" s="27">
        <v>26</v>
      </c>
      <c r="H14" s="28">
        <v>13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3579</v>
      </c>
      <c r="T14" s="8" t="s">
        <v>3595</v>
      </c>
      <c r="U14" s="13"/>
      <c r="W14" s="25">
        <f>D14</f>
        <v>111.4</v>
      </c>
      <c r="X14" s="106">
        <f>E14</f>
        <v>34</v>
      </c>
      <c r="Y14" s="32">
        <f>H14</f>
        <v>13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해밀1단지마스터힐스</v>
      </c>
      <c r="AI14" s="106">
        <f>IF(E14="","",E14)</f>
        <v>34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3586</v>
      </c>
      <c r="B15" s="16" t="s">
        <v>3587</v>
      </c>
      <c r="C15" s="28">
        <v>1990</v>
      </c>
      <c r="D15" s="25">
        <v>111.9</v>
      </c>
      <c r="E15" s="106">
        <v>34</v>
      </c>
      <c r="F15" s="25">
        <v>84.5</v>
      </c>
      <c r="G15" s="27">
        <v>26</v>
      </c>
      <c r="H15" s="28">
        <v>13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3579</v>
      </c>
      <c r="T15" s="8" t="s">
        <v>3596</v>
      </c>
      <c r="U15" s="13"/>
      <c r="W15" s="25">
        <f>D15</f>
        <v>111.9</v>
      </c>
      <c r="X15" s="106">
        <f>E15</f>
        <v>34</v>
      </c>
      <c r="Y15" s="32">
        <f>H15</f>
        <v>13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해밀1단지마스터힐스</v>
      </c>
      <c r="AI15" s="106">
        <f>IF(E15="","",E15)</f>
        <v>34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3586</v>
      </c>
      <c r="B16" s="16" t="s">
        <v>3587</v>
      </c>
      <c r="C16" s="28">
        <v>1990</v>
      </c>
      <c r="D16" s="25">
        <v>111.3</v>
      </c>
      <c r="E16" s="106">
        <v>34</v>
      </c>
      <c r="F16" s="25">
        <v>84.7</v>
      </c>
      <c r="G16" s="27">
        <v>26</v>
      </c>
      <c r="H16" s="28">
        <v>12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3579</v>
      </c>
      <c r="T16" s="8" t="s">
        <v>3597</v>
      </c>
      <c r="U16" s="13"/>
      <c r="W16" s="25">
        <f>D16</f>
        <v>111.3</v>
      </c>
      <c r="X16" s="106">
        <f>E16</f>
        <v>34</v>
      </c>
      <c r="Y16" s="32">
        <f>H16</f>
        <v>12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해밀1단지마스터힐스</v>
      </c>
      <c r="AI16" s="106">
        <f>IF(E16="","",E16)</f>
        <v>34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3586</v>
      </c>
      <c r="B17" s="16" t="s">
        <v>3587</v>
      </c>
      <c r="C17" s="28">
        <v>1990</v>
      </c>
      <c r="D17" s="25">
        <v>111.5</v>
      </c>
      <c r="E17" s="106">
        <v>34</v>
      </c>
      <c r="F17" s="25">
        <v>84.8</v>
      </c>
      <c r="G17" s="27">
        <v>26</v>
      </c>
      <c r="H17" s="28">
        <v>12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3579</v>
      </c>
      <c r="T17" s="8" t="s">
        <v>3598</v>
      </c>
      <c r="U17" s="13"/>
      <c r="W17" s="25">
        <f>D17</f>
        <v>111.5</v>
      </c>
      <c r="X17" s="106">
        <f>E17</f>
        <v>34</v>
      </c>
      <c r="Y17" s="32">
        <f>H17</f>
        <v>12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해밀1단지마스터힐스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3586</v>
      </c>
      <c r="B18" s="16" t="s">
        <v>3587</v>
      </c>
      <c r="C18" s="28">
        <v>1990</v>
      </c>
      <c r="D18" s="25">
        <v>112</v>
      </c>
      <c r="E18" s="106">
        <v>34</v>
      </c>
      <c r="F18" s="25">
        <v>84.8</v>
      </c>
      <c r="G18" s="27">
        <v>26</v>
      </c>
      <c r="H18" s="28">
        <v>11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3579</v>
      </c>
      <c r="T18" s="8" t="s">
        <v>3599</v>
      </c>
      <c r="U18" s="13"/>
      <c r="W18" s="25">
        <f>D18</f>
        <v>112</v>
      </c>
      <c r="X18" s="106">
        <f>E18</f>
        <v>34</v>
      </c>
      <c r="Y18" s="32">
        <f>H18</f>
        <v>11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해밀1단지마스터힐스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3586</v>
      </c>
      <c r="B19" s="16" t="s">
        <v>3587</v>
      </c>
      <c r="C19" s="28">
        <v>1990</v>
      </c>
      <c r="D19" s="25">
        <v>111.8</v>
      </c>
      <c r="E19" s="106">
        <v>34</v>
      </c>
      <c r="F19" s="25">
        <v>84.6</v>
      </c>
      <c r="G19" s="27">
        <v>26</v>
      </c>
      <c r="H19" s="28">
        <v>6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3579</v>
      </c>
      <c r="T19" s="8" t="s">
        <v>3600</v>
      </c>
      <c r="U19" s="13"/>
      <c r="W19" s="25">
        <f>D19</f>
        <v>111.8</v>
      </c>
      <c r="X19" s="106">
        <f>E19</f>
        <v>34</v>
      </c>
      <c r="Y19" s="32">
        <f>H19</f>
        <v>6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해밀1단지마스터힐스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3586</v>
      </c>
      <c r="B20" s="16" t="s">
        <v>3587</v>
      </c>
      <c r="C20" s="28">
        <v>1990</v>
      </c>
      <c r="D20" s="25">
        <v>111.6</v>
      </c>
      <c r="E20" s="106">
        <v>34</v>
      </c>
      <c r="F20" s="25">
        <v>85</v>
      </c>
      <c r="G20" s="27">
        <v>26</v>
      </c>
      <c r="H20" s="28">
        <v>5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3579</v>
      </c>
      <c r="T20" s="8" t="s">
        <v>3601</v>
      </c>
      <c r="U20" s="13"/>
      <c r="W20" s="25">
        <f>D20</f>
        <v>111.6</v>
      </c>
      <c r="X20" s="106">
        <f>E20</f>
        <v>34</v>
      </c>
      <c r="Y20" s="32">
        <f>H20</f>
        <v>5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해밀1단지마스터힐스</v>
      </c>
      <c r="AI20" s="106">
        <f>IF(E20="","",E20)</f>
        <v>34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3586</v>
      </c>
      <c r="B21" s="16" t="s">
        <v>3587</v>
      </c>
      <c r="C21" s="28">
        <v>1990</v>
      </c>
      <c r="D21" s="25">
        <v>111.7</v>
      </c>
      <c r="E21" s="106">
        <v>34</v>
      </c>
      <c r="F21" s="25">
        <v>84.6</v>
      </c>
      <c r="G21" s="27">
        <v>26</v>
      </c>
      <c r="H21" s="28">
        <v>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3579</v>
      </c>
      <c r="T21" s="8" t="s">
        <v>3602</v>
      </c>
      <c r="U21" s="13"/>
      <c r="W21" s="25">
        <f>D21</f>
        <v>111.7</v>
      </c>
      <c r="X21" s="106">
        <f>E21</f>
        <v>34</v>
      </c>
      <c r="Y21" s="32">
        <f>H21</f>
        <v>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해밀1단지마스터힐스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3586</v>
      </c>
      <c r="B22" s="16" t="s">
        <v>3587</v>
      </c>
      <c r="C22" s="28">
        <v>1990</v>
      </c>
      <c r="D22" s="25">
        <v>111.8</v>
      </c>
      <c r="E22" s="106">
        <v>34</v>
      </c>
      <c r="F22" s="25">
        <v>84.8</v>
      </c>
      <c r="G22" s="27">
        <v>26</v>
      </c>
      <c r="H22" s="28">
        <v>3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3579</v>
      </c>
      <c r="T22" s="8" t="s">
        <v>3603</v>
      </c>
      <c r="U22" s="13"/>
      <c r="W22" s="25">
        <f>D22</f>
        <v>111.8</v>
      </c>
      <c r="X22" s="106">
        <f>E22</f>
        <v>34</v>
      </c>
      <c r="Y22" s="32">
        <f>H22</f>
        <v>3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해밀1단지마스터힐스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3586</v>
      </c>
      <c r="B23" s="16" t="s">
        <v>3587</v>
      </c>
      <c r="C23" s="28">
        <v>1990</v>
      </c>
      <c r="D23" s="25">
        <v>111.8</v>
      </c>
      <c r="E23" s="106">
        <v>34</v>
      </c>
      <c r="F23" s="25">
        <v>85</v>
      </c>
      <c r="G23" s="27">
        <v>26</v>
      </c>
      <c r="H23" s="28">
        <v>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3579</v>
      </c>
      <c r="T23" s="8" t="s">
        <v>3604</v>
      </c>
      <c r="U23" s="13"/>
      <c r="W23" s="25">
        <f>D23</f>
        <v>111.8</v>
      </c>
      <c r="X23" s="106">
        <f>E23</f>
        <v>34</v>
      </c>
      <c r="Y23" s="32">
        <f>H23</f>
        <v>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해밀1단지마스터힐스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3586</v>
      </c>
      <c r="B24" s="16" t="s">
        <v>3587</v>
      </c>
      <c r="C24" s="28">
        <v>1990</v>
      </c>
      <c r="D24" s="25">
        <v>111.2</v>
      </c>
      <c r="E24" s="106">
        <v>34</v>
      </c>
      <c r="F24" s="25">
        <v>84.4</v>
      </c>
      <c r="G24" s="27">
        <v>26</v>
      </c>
      <c r="H24" s="28">
        <v>1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3579</v>
      </c>
      <c r="T24" s="8" t="s">
        <v>3605</v>
      </c>
      <c r="U24" s="13"/>
      <c r="W24" s="25">
        <f>D24</f>
        <v>111.2</v>
      </c>
      <c r="X24" s="106">
        <f>E24</f>
        <v>34</v>
      </c>
      <c r="Y24" s="32">
        <f>H24</f>
        <v>1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해밀1단지마스터힐스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3586</v>
      </c>
      <c r="B25" s="16" t="s">
        <v>3587</v>
      </c>
      <c r="C25" s="28">
        <v>1990</v>
      </c>
      <c r="D25" s="25">
        <v>112.2</v>
      </c>
      <c r="E25" s="106">
        <v>34</v>
      </c>
      <c r="F25" s="25">
        <v>85</v>
      </c>
      <c r="G25" s="27">
        <v>26</v>
      </c>
      <c r="H25" s="28">
        <v>147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3579</v>
      </c>
      <c r="T25" s="8" t="s">
        <v>3606</v>
      </c>
      <c r="U25" s="13"/>
      <c r="W25" s="25">
        <f>D25</f>
        <v>112.2</v>
      </c>
      <c r="X25" s="106">
        <f>E25</f>
        <v>34</v>
      </c>
      <c r="Y25" s="32">
        <f>H25</f>
        <v>147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해밀1단지마스터힐스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3586</v>
      </c>
      <c r="B26" s="16" t="s">
        <v>3587</v>
      </c>
      <c r="C26" s="28">
        <v>1990</v>
      </c>
      <c r="D26" s="25">
        <v>112.1</v>
      </c>
      <c r="E26" s="106">
        <v>34</v>
      </c>
      <c r="F26" s="25">
        <v>84.6</v>
      </c>
      <c r="G26" s="27">
        <v>26</v>
      </c>
      <c r="H26" s="28">
        <v>24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3579</v>
      </c>
      <c r="T26" s="8" t="s">
        <v>3607</v>
      </c>
      <c r="U26" s="13"/>
      <c r="W26" s="25">
        <f>D26</f>
        <v>112.1</v>
      </c>
      <c r="X26" s="106">
        <f>E26</f>
        <v>34</v>
      </c>
      <c r="Y26" s="32">
        <f>H26</f>
        <v>24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해밀1단지마스터힐스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3586</v>
      </c>
      <c r="B27" s="16" t="s">
        <v>3587</v>
      </c>
      <c r="C27" s="28">
        <v>1990</v>
      </c>
      <c r="D27" s="25">
        <v>112.8</v>
      </c>
      <c r="E27" s="106">
        <v>34</v>
      </c>
      <c r="F27" s="25">
        <v>84.9</v>
      </c>
      <c r="G27" s="27">
        <v>26</v>
      </c>
      <c r="H27" s="28">
        <v>12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3579</v>
      </c>
      <c r="T27" s="8" t="s">
        <v>3608</v>
      </c>
      <c r="U27" s="13"/>
      <c r="W27" s="25">
        <f>D27</f>
        <v>112.8</v>
      </c>
      <c r="X27" s="106">
        <f>E27</f>
        <v>34</v>
      </c>
      <c r="Y27" s="32">
        <f>H27</f>
        <v>12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해밀1단지마스터힐스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3609</v>
      </c>
      <c r="B28" s="16" t="s">
        <v>3610</v>
      </c>
      <c r="C28" s="28">
        <v>1990</v>
      </c>
      <c r="D28" s="25">
        <v>112.7</v>
      </c>
      <c r="E28" s="106">
        <v>34</v>
      </c>
      <c r="F28" s="25">
        <v>85</v>
      </c>
      <c r="G28" s="27">
        <v>26</v>
      </c>
      <c r="H28" s="28">
        <v>11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3611</v>
      </c>
      <c r="T28" s="8" t="s">
        <v>3612</v>
      </c>
      <c r="U28" s="13"/>
      <c r="W28" s="25">
        <f>D28</f>
        <v>112.7</v>
      </c>
      <c r="X28" s="106">
        <f>E28</f>
        <v>34</v>
      </c>
      <c r="Y28" s="32">
        <f>H28</f>
        <v>11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해밀1단지마스터힐스</v>
      </c>
      <c r="AI28" s="106">
        <f>IF(E28="","",E28)</f>
        <v>34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3609</v>
      </c>
      <c r="B29" s="16" t="s">
        <v>3610</v>
      </c>
      <c r="C29" s="28">
        <v>1990</v>
      </c>
      <c r="D29" s="25">
        <v>112.3</v>
      </c>
      <c r="E29" s="106">
        <v>34</v>
      </c>
      <c r="F29" s="25">
        <v>84.8</v>
      </c>
      <c r="G29" s="27">
        <v>26</v>
      </c>
      <c r="H29" s="28">
        <v>10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3611</v>
      </c>
      <c r="T29" s="8" t="s">
        <v>3613</v>
      </c>
      <c r="U29" s="13"/>
      <c r="W29" s="25">
        <f>D29</f>
        <v>112.3</v>
      </c>
      <c r="X29" s="106">
        <f>E29</f>
        <v>34</v>
      </c>
      <c r="Y29" s="32">
        <f>H29</f>
        <v>10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해밀1단지마스터힐스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3609</v>
      </c>
      <c r="B30" s="16" t="s">
        <v>3610</v>
      </c>
      <c r="C30" s="28">
        <v>1990</v>
      </c>
      <c r="D30" s="25">
        <v>112.8</v>
      </c>
      <c r="E30" s="106">
        <v>34</v>
      </c>
      <c r="F30" s="25">
        <v>84.4</v>
      </c>
      <c r="G30" s="27">
        <v>26</v>
      </c>
      <c r="H30" s="28">
        <v>9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3611</v>
      </c>
      <c r="T30" s="8" t="s">
        <v>3614</v>
      </c>
      <c r="U30" s="13"/>
      <c r="W30" s="25">
        <f>D30</f>
        <v>112.8</v>
      </c>
      <c r="X30" s="106">
        <f>E30</f>
        <v>34</v>
      </c>
      <c r="Y30" s="32">
        <f>H30</f>
        <v>9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해밀1단지마스터힐스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3615</v>
      </c>
      <c r="B31" s="16" t="s">
        <v>3616</v>
      </c>
      <c r="C31" s="28">
        <v>1990</v>
      </c>
      <c r="D31" s="25">
        <v>112</v>
      </c>
      <c r="E31" s="106">
        <v>34</v>
      </c>
      <c r="F31" s="25">
        <v>84.4</v>
      </c>
      <c r="G31" s="27">
        <v>26</v>
      </c>
      <c r="H31" s="28">
        <v>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3617</v>
      </c>
      <c r="T31" s="8" t="s">
        <v>3618</v>
      </c>
      <c r="U31" s="13"/>
      <c r="W31" s="25">
        <f>D31</f>
        <v>112</v>
      </c>
      <c r="X31" s="106">
        <f>E31</f>
        <v>34</v>
      </c>
      <c r="Y31" s="32">
        <f>H31</f>
        <v>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해밀1단지마스터힐스</v>
      </c>
      <c r="AI31" s="106">
        <f>IF(E31="","",E31)</f>
        <v>34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3615</v>
      </c>
      <c r="B32" s="16" t="s">
        <v>3619</v>
      </c>
      <c r="C32" s="28">
        <v>1990</v>
      </c>
      <c r="D32" s="25">
        <v>112.7</v>
      </c>
      <c r="E32" s="106">
        <v>34</v>
      </c>
      <c r="F32" s="25">
        <v>84.9</v>
      </c>
      <c r="G32" s="27">
        <v>26</v>
      </c>
      <c r="H32" s="28">
        <v>4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3617</v>
      </c>
      <c r="T32" s="8" t="s">
        <v>3620</v>
      </c>
      <c r="U32" s="13"/>
      <c r="W32" s="25">
        <f>D32</f>
        <v>112.7</v>
      </c>
      <c r="X32" s="106">
        <f>E32</f>
        <v>34</v>
      </c>
      <c r="Y32" s="32">
        <f>H32</f>
        <v>4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해밀1단지마스터힐스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3621</v>
      </c>
      <c r="B33" s="16" t="s">
        <v>3622</v>
      </c>
      <c r="C33" s="28">
        <v>1990</v>
      </c>
      <c r="D33" s="25">
        <v>112.7</v>
      </c>
      <c r="E33" s="106">
        <v>34</v>
      </c>
      <c r="F33" s="25">
        <v>84.8</v>
      </c>
      <c r="G33" s="27">
        <v>26</v>
      </c>
      <c r="H33" s="28">
        <v>4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3623</v>
      </c>
      <c r="T33" s="8" t="s">
        <v>3624</v>
      </c>
      <c r="U33" s="13"/>
      <c r="W33" s="25">
        <f>D33</f>
        <v>112.7</v>
      </c>
      <c r="X33" s="106">
        <f>E33</f>
        <v>34</v>
      </c>
      <c r="Y33" s="32">
        <f>H33</f>
        <v>4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해밀1단지마스터힐스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3625</v>
      </c>
      <c r="B34" s="16" t="s">
        <v>3622</v>
      </c>
      <c r="C34" s="28">
        <v>1990</v>
      </c>
      <c r="D34" s="25">
        <v>112.9</v>
      </c>
      <c r="E34" s="106">
        <v>34</v>
      </c>
      <c r="F34" s="25">
        <v>84.7</v>
      </c>
      <c r="G34" s="27">
        <v>26</v>
      </c>
      <c r="H34" s="28">
        <v>3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3623</v>
      </c>
      <c r="T34" s="8" t="s">
        <v>3626</v>
      </c>
      <c r="U34" s="13"/>
      <c r="W34" s="25">
        <f>D34</f>
        <v>112.9</v>
      </c>
      <c r="X34" s="106">
        <f>E34</f>
        <v>34</v>
      </c>
      <c r="Y34" s="32">
        <f>H34</f>
        <v>3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해밀1단지마스터힐스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3627</v>
      </c>
      <c r="B35" s="16" t="s">
        <v>3616</v>
      </c>
      <c r="C35" s="28">
        <v>1990</v>
      </c>
      <c r="D35" s="25">
        <v>112.4</v>
      </c>
      <c r="E35" s="106">
        <v>34</v>
      </c>
      <c r="F35" s="25">
        <v>84.3</v>
      </c>
      <c r="G35" s="27">
        <v>25</v>
      </c>
      <c r="H35" s="28">
        <v>2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3628</v>
      </c>
      <c r="T35" s="8" t="s">
        <v>3629</v>
      </c>
      <c r="U35" s="13"/>
      <c r="W35" s="25">
        <f>D35</f>
        <v>112.4</v>
      </c>
      <c r="X35" s="106">
        <f>E35</f>
        <v>34</v>
      </c>
      <c r="Y35" s="32">
        <f>H35</f>
        <v>2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해밀1단지마스터힐스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3621</v>
      </c>
      <c r="B36" s="16" t="s">
        <v>3616</v>
      </c>
      <c r="C36" s="28">
        <v>1990</v>
      </c>
      <c r="D36" s="25">
        <v>113.3</v>
      </c>
      <c r="E36" s="106">
        <v>34</v>
      </c>
      <c r="F36" s="25">
        <v>84.7</v>
      </c>
      <c r="G36" s="27">
        <v>26</v>
      </c>
      <c r="H36" s="28">
        <v>57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64</v>
      </c>
      <c r="T36" s="8" t="s">
        <v>3630</v>
      </c>
      <c r="U36" s="13"/>
      <c r="W36" s="25">
        <f>D36</f>
        <v>113.3</v>
      </c>
      <c r="X36" s="106">
        <f>E36</f>
        <v>34</v>
      </c>
      <c r="Y36" s="32">
        <f>H36</f>
        <v>57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해밀1단지마스터힐스</v>
      </c>
      <c r="AI36" s="106">
        <f>IF(E36="","",E36)</f>
        <v>34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3631</v>
      </c>
      <c r="B37" s="16" t="s">
        <v>3632</v>
      </c>
      <c r="C37" s="28">
        <v>1990</v>
      </c>
      <c r="D37" s="25">
        <v>113.8</v>
      </c>
      <c r="E37" s="106">
        <v>34</v>
      </c>
      <c r="F37" s="25">
        <v>84.8</v>
      </c>
      <c r="G37" s="27">
        <v>26</v>
      </c>
      <c r="H37" s="28">
        <v>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2</v>
      </c>
      <c r="R37" s="15">
        <v>2</v>
      </c>
      <c r="S37" s="113" t="s">
        <v>3633</v>
      </c>
      <c r="T37" s="8" t="s">
        <v>2416</v>
      </c>
      <c r="U37" s="13"/>
      <c r="W37" s="25">
        <f>D37</f>
        <v>113.8</v>
      </c>
      <c r="X37" s="106">
        <f>E37</f>
        <v>34</v>
      </c>
      <c r="Y37" s="32">
        <f>H37</f>
        <v>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2/2</v>
      </c>
      <c r="AH37" s="36" t="str">
        <f>IF(A37="","",A37)</f>
        <v>해밀1단지마스터힐스</v>
      </c>
      <c r="AI37" s="106">
        <f>IF(E37="","",E37)</f>
        <v>34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3631</v>
      </c>
      <c r="B38" s="16" t="s">
        <v>3632</v>
      </c>
      <c r="C38" s="28">
        <v>1990</v>
      </c>
      <c r="D38" s="25">
        <v>113.2</v>
      </c>
      <c r="E38" s="106">
        <v>34</v>
      </c>
      <c r="F38" s="25">
        <v>84.6</v>
      </c>
      <c r="G38" s="27">
        <v>26</v>
      </c>
      <c r="H38" s="28">
        <v>3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3633</v>
      </c>
      <c r="T38" s="8" t="s">
        <v>3634</v>
      </c>
      <c r="U38" s="13"/>
      <c r="W38" s="25">
        <f>D38</f>
        <v>113.2</v>
      </c>
      <c r="X38" s="106">
        <f>E38</f>
        <v>34</v>
      </c>
      <c r="Y38" s="32">
        <f>H38</f>
        <v>3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해밀1단지마스터힐스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3635</v>
      </c>
      <c r="B39" s="16" t="s">
        <v>3636</v>
      </c>
      <c r="C39" s="28">
        <v>1990</v>
      </c>
      <c r="D39" s="25">
        <v>114.5</v>
      </c>
      <c r="E39" s="106">
        <v>35</v>
      </c>
      <c r="F39" s="25">
        <v>84.7</v>
      </c>
      <c r="G39" s="27">
        <v>26</v>
      </c>
      <c r="H39" s="28">
        <v>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1</v>
      </c>
      <c r="R39" s="15">
        <v>2</v>
      </c>
      <c r="S39" s="113" t="s">
        <v>3637</v>
      </c>
      <c r="T39" s="8" t="s">
        <v>3638</v>
      </c>
      <c r="U39" s="13"/>
      <c r="W39" s="25">
        <f>D39</f>
        <v>114.5</v>
      </c>
      <c r="X39" s="106">
        <f>E39</f>
        <v>35</v>
      </c>
      <c r="Y39" s="32">
        <f>H39</f>
        <v>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1/2</v>
      </c>
      <c r="AH39" s="36" t="str">
        <f>IF(A39="","",A39)</f>
        <v>해밀1단지마스터힐스</v>
      </c>
      <c r="AI39" s="106">
        <f>IF(E39="","",E39)</f>
        <v>35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3635</v>
      </c>
      <c r="B40" s="16" t="s">
        <v>3636</v>
      </c>
      <c r="C40" s="28">
        <v>1990</v>
      </c>
      <c r="D40" s="25">
        <v>115.8</v>
      </c>
      <c r="E40" s="106">
        <v>35</v>
      </c>
      <c r="F40" s="25">
        <v>84.9</v>
      </c>
      <c r="G40" s="27">
        <v>26</v>
      </c>
      <c r="H40" s="28">
        <v>12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3637</v>
      </c>
      <c r="T40" s="8" t="s">
        <v>3639</v>
      </c>
      <c r="U40" s="13"/>
      <c r="W40" s="25">
        <f>D40</f>
        <v>115.8</v>
      </c>
      <c r="X40" s="106">
        <f>E40</f>
        <v>35</v>
      </c>
      <c r="Y40" s="32">
        <f>H40</f>
        <v>12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해밀1단지마스터힐스</v>
      </c>
      <c r="AI40" s="106">
        <f>IF(E40="","",E40)</f>
        <v>35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3635</v>
      </c>
      <c r="B41" s="16" t="s">
        <v>3636</v>
      </c>
      <c r="C41" s="28">
        <v>1990</v>
      </c>
      <c r="D41" s="25">
        <v>115.7</v>
      </c>
      <c r="E41" s="106">
        <v>35</v>
      </c>
      <c r="F41" s="25">
        <v>85</v>
      </c>
      <c r="G41" s="27">
        <v>26</v>
      </c>
      <c r="H41" s="28">
        <v>1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3637</v>
      </c>
      <c r="T41" s="8" t="s">
        <v>3640</v>
      </c>
      <c r="U41" s="13"/>
      <c r="W41" s="25">
        <f>D41</f>
        <v>115.7</v>
      </c>
      <c r="X41" s="106">
        <f>E41</f>
        <v>35</v>
      </c>
      <c r="Y41" s="32">
        <f>H41</f>
        <v>1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해밀1단지마스터힐스</v>
      </c>
      <c r="AI41" s="106">
        <f>IF(E41="","",E41)</f>
        <v>35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3635</v>
      </c>
      <c r="B42" s="16" t="s">
        <v>3636</v>
      </c>
      <c r="C42" s="28">
        <v>1990</v>
      </c>
      <c r="D42" s="25">
        <v>116.3</v>
      </c>
      <c r="E42" s="106">
        <v>35</v>
      </c>
      <c r="F42" s="25">
        <v>85</v>
      </c>
      <c r="G42" s="27">
        <v>26</v>
      </c>
      <c r="H42" s="28">
        <v>2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3637</v>
      </c>
      <c r="T42" s="8" t="s">
        <v>3641</v>
      </c>
      <c r="U42" s="13"/>
      <c r="W42" s="25">
        <f>D42</f>
        <v>116.3</v>
      </c>
      <c r="X42" s="106">
        <f>E42</f>
        <v>35</v>
      </c>
      <c r="Y42" s="32">
        <f>H42</f>
        <v>2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해밀1단지마스터힐스</v>
      </c>
      <c r="AI42" s="106">
        <f>IF(E42="","",E42)</f>
        <v>35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3635</v>
      </c>
      <c r="B43" s="16" t="s">
        <v>3636</v>
      </c>
      <c r="C43" s="28">
        <v>1990</v>
      </c>
      <c r="D43" s="25">
        <v>146.6</v>
      </c>
      <c r="E43" s="106">
        <v>44</v>
      </c>
      <c r="F43" s="25">
        <v>112.3</v>
      </c>
      <c r="G43" s="27">
        <v>34</v>
      </c>
      <c r="H43" s="28">
        <v>84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3637</v>
      </c>
      <c r="T43" s="8" t="s">
        <v>3642</v>
      </c>
      <c r="U43" s="13"/>
      <c r="W43" s="25">
        <f>D43</f>
        <v>146.6</v>
      </c>
      <c r="X43" s="106">
        <f>E43</f>
        <v>44</v>
      </c>
      <c r="Y43" s="32">
        <f>H43</f>
        <v>84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해밀1단지마스터힐스</v>
      </c>
      <c r="AI43" s="106">
        <f>IF(E43="","",E43)</f>
        <v>44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3621</v>
      </c>
      <c r="B44" s="16" t="s">
        <v>3616</v>
      </c>
      <c r="C44" s="28">
        <v>1990</v>
      </c>
      <c r="D44" s="25">
        <v>146.69999999999999</v>
      </c>
      <c r="E44" s="106">
        <v>44</v>
      </c>
      <c r="F44" s="25">
        <v>112.6</v>
      </c>
      <c r="G44" s="27">
        <v>34</v>
      </c>
      <c r="H44" s="28">
        <v>80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64</v>
      </c>
      <c r="T44" s="8" t="s">
        <v>3643</v>
      </c>
      <c r="U44" s="13"/>
      <c r="W44" s="25">
        <f>D44</f>
        <v>146.69999999999999</v>
      </c>
      <c r="X44" s="106">
        <f>E44</f>
        <v>44</v>
      </c>
      <c r="Y44" s="32">
        <f>H44</f>
        <v>80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해밀1단지마스터힐스</v>
      </c>
      <c r="AI44" s="106">
        <f>IF(E44="","",E44)</f>
        <v>44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3635</v>
      </c>
      <c r="B45" s="16" t="s">
        <v>3616</v>
      </c>
      <c r="C45" s="28">
        <v>1990</v>
      </c>
      <c r="D45" s="25">
        <v>150.1</v>
      </c>
      <c r="E45" s="106">
        <v>45</v>
      </c>
      <c r="F45" s="25">
        <v>112.7</v>
      </c>
      <c r="G45" s="27">
        <v>34</v>
      </c>
      <c r="H45" s="28">
        <v>11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3637</v>
      </c>
      <c r="T45" s="8" t="s">
        <v>3644</v>
      </c>
      <c r="U45" s="13"/>
      <c r="W45" s="25">
        <f>D45</f>
        <v>150.1</v>
      </c>
      <c r="X45" s="106">
        <f>E45</f>
        <v>45</v>
      </c>
      <c r="Y45" s="32">
        <f>H45</f>
        <v>11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해밀1단지마스터힐스</v>
      </c>
      <c r="AI45" s="106">
        <f>IF(E45="","",E45)</f>
        <v>45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3621</v>
      </c>
      <c r="B46" s="16" t="s">
        <v>3616</v>
      </c>
      <c r="C46" s="28">
        <v>1990</v>
      </c>
      <c r="D46" s="25">
        <v>150.19999999999999</v>
      </c>
      <c r="E46" s="106">
        <v>45</v>
      </c>
      <c r="F46" s="25">
        <v>112.6</v>
      </c>
      <c r="G46" s="27">
        <v>34</v>
      </c>
      <c r="H46" s="28">
        <v>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3645</v>
      </c>
      <c r="U46" s="13"/>
      <c r="W46" s="25">
        <f>D46</f>
        <v>150.19999999999999</v>
      </c>
      <c r="X46" s="106">
        <f>E46</f>
        <v>45</v>
      </c>
      <c r="Y46" s="32">
        <f>H46</f>
        <v>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해밀1단지마스터힐스</v>
      </c>
      <c r="AI46" s="106">
        <f>IF(E46="","",E46)</f>
        <v>45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3621</v>
      </c>
      <c r="B47" s="16" t="s">
        <v>3616</v>
      </c>
      <c r="C47" s="28">
        <v>1990</v>
      </c>
      <c r="D47" s="25">
        <v>150.9</v>
      </c>
      <c r="E47" s="106">
        <v>46</v>
      </c>
      <c r="F47" s="25">
        <v>112.6</v>
      </c>
      <c r="G47" s="27">
        <v>34</v>
      </c>
      <c r="H47" s="28">
        <v>1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3637</v>
      </c>
      <c r="T47" s="8" t="s">
        <v>3646</v>
      </c>
      <c r="U47" s="13"/>
      <c r="W47" s="25">
        <f>D47</f>
        <v>150.9</v>
      </c>
      <c r="X47" s="106">
        <f>E47</f>
        <v>46</v>
      </c>
      <c r="Y47" s="32">
        <f>H47</f>
        <v>1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해밀1단지마스터힐스</v>
      </c>
      <c r="AI47" s="106">
        <f>IF(E47="","",E47)</f>
        <v>46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3635</v>
      </c>
      <c r="B48" s="16" t="s">
        <v>3616</v>
      </c>
      <c r="C48" s="28">
        <v>1990</v>
      </c>
      <c r="D48" s="25">
        <v>157.1</v>
      </c>
      <c r="E48" s="106">
        <v>48</v>
      </c>
      <c r="F48" s="25">
        <v>120.9</v>
      </c>
      <c r="G48" s="27">
        <v>37</v>
      </c>
      <c r="H48" s="28">
        <v>100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3637</v>
      </c>
      <c r="T48" s="8" t="s">
        <v>2384</v>
      </c>
      <c r="U48" s="13"/>
      <c r="W48" s="25">
        <f>D48</f>
        <v>157.1</v>
      </c>
      <c r="X48" s="106">
        <f>E48</f>
        <v>48</v>
      </c>
      <c r="Y48" s="32">
        <f>H48</f>
        <v>100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해밀1단지마스터힐스</v>
      </c>
      <c r="AI48" s="106">
        <f>IF(E48="","",E48)</f>
        <v>48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해밀동 해밀2단지마스터힐스('20.09.,1110^)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3647</v>
      </c>
      <c r="B50" s="16" t="s">
        <v>3636</v>
      </c>
      <c r="C50" s="28">
        <v>1110</v>
      </c>
      <c r="D50" s="25">
        <v>109.5</v>
      </c>
      <c r="E50" s="106">
        <v>33</v>
      </c>
      <c r="F50" s="25">
        <v>84.5</v>
      </c>
      <c r="G50" s="27">
        <v>26</v>
      </c>
      <c r="H50" s="28">
        <v>104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3637</v>
      </c>
      <c r="T50" s="8" t="s">
        <v>3648</v>
      </c>
      <c r="U50" s="13"/>
      <c r="W50" s="25">
        <f>D50</f>
        <v>109.5</v>
      </c>
      <c r="X50" s="106">
        <f>E50</f>
        <v>33</v>
      </c>
      <c r="Y50" s="32">
        <f>H50</f>
        <v>104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해밀2단지마스터힐스</v>
      </c>
      <c r="AI50" s="106">
        <f>IF(E50="","",E50)</f>
        <v>33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3647</v>
      </c>
      <c r="B51" s="16" t="s">
        <v>3636</v>
      </c>
      <c r="C51" s="28">
        <v>1110</v>
      </c>
      <c r="D51" s="25">
        <v>109.8</v>
      </c>
      <c r="E51" s="106">
        <v>33</v>
      </c>
      <c r="F51" s="25">
        <v>84.9</v>
      </c>
      <c r="G51" s="27">
        <v>26</v>
      </c>
      <c r="H51" s="28">
        <v>95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3637</v>
      </c>
      <c r="T51" s="8" t="s">
        <v>3649</v>
      </c>
      <c r="U51" s="13"/>
      <c r="W51" s="25">
        <f>D51</f>
        <v>109.8</v>
      </c>
      <c r="X51" s="106">
        <f>E51</f>
        <v>33</v>
      </c>
      <c r="Y51" s="32">
        <f>H51</f>
        <v>95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해밀2단지마스터힐스</v>
      </c>
      <c r="AI51" s="106">
        <f>IF(E51="","",E51)</f>
        <v>33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3650</v>
      </c>
      <c r="B52" s="16" t="s">
        <v>3616</v>
      </c>
      <c r="C52" s="28">
        <v>1110</v>
      </c>
      <c r="D52" s="25">
        <v>109.9</v>
      </c>
      <c r="E52" s="106">
        <v>33</v>
      </c>
      <c r="F52" s="25">
        <v>85</v>
      </c>
      <c r="G52" s="27">
        <v>26</v>
      </c>
      <c r="H52" s="28">
        <v>5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3651</v>
      </c>
      <c r="U52" s="13"/>
      <c r="W52" s="25">
        <f>D52</f>
        <v>109.9</v>
      </c>
      <c r="X52" s="106">
        <f>E52</f>
        <v>33</v>
      </c>
      <c r="Y52" s="32">
        <f>H52</f>
        <v>5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해밀2단지마스터힐스</v>
      </c>
      <c r="AI52" s="106">
        <f>IF(E52="","",E52)</f>
        <v>33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3647</v>
      </c>
      <c r="B53" s="16" t="s">
        <v>3636</v>
      </c>
      <c r="C53" s="28">
        <v>1110</v>
      </c>
      <c r="D53" s="25">
        <v>110.4</v>
      </c>
      <c r="E53" s="106">
        <v>33</v>
      </c>
      <c r="F53" s="25">
        <v>85</v>
      </c>
      <c r="G53" s="27">
        <v>26</v>
      </c>
      <c r="H53" s="28">
        <v>288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3652</v>
      </c>
      <c r="U53" s="13"/>
      <c r="W53" s="25">
        <f>D53</f>
        <v>110.4</v>
      </c>
      <c r="X53" s="106">
        <f>E53</f>
        <v>33</v>
      </c>
      <c r="Y53" s="32">
        <f>H53</f>
        <v>288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해밀2단지마스터힐스</v>
      </c>
      <c r="AI53" s="106">
        <f>IF(E53="","",E53)</f>
        <v>33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3650</v>
      </c>
      <c r="B54" s="16" t="s">
        <v>3616</v>
      </c>
      <c r="C54" s="28">
        <v>1110</v>
      </c>
      <c r="D54" s="25">
        <v>110.3</v>
      </c>
      <c r="E54" s="106">
        <v>33</v>
      </c>
      <c r="F54" s="25">
        <v>84.8</v>
      </c>
      <c r="G54" s="27">
        <v>26</v>
      </c>
      <c r="H54" s="28">
        <v>33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3653</v>
      </c>
      <c r="U54" s="13"/>
      <c r="W54" s="25">
        <f>D54</f>
        <v>110.3</v>
      </c>
      <c r="X54" s="106">
        <f>E54</f>
        <v>33</v>
      </c>
      <c r="Y54" s="32">
        <f>H54</f>
        <v>33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해밀2단지마스터힐스</v>
      </c>
      <c r="AI54" s="106">
        <f>IF(E54="","",E54)</f>
        <v>33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3650</v>
      </c>
      <c r="B55" s="16" t="s">
        <v>3616</v>
      </c>
      <c r="C55" s="28">
        <v>1110</v>
      </c>
      <c r="D55" s="25">
        <v>110</v>
      </c>
      <c r="E55" s="106">
        <v>33</v>
      </c>
      <c r="F55" s="25">
        <v>84.9</v>
      </c>
      <c r="G55" s="27">
        <v>26</v>
      </c>
      <c r="H55" s="28">
        <v>24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3654</v>
      </c>
      <c r="U55" s="13"/>
      <c r="W55" s="25">
        <f>D55</f>
        <v>110</v>
      </c>
      <c r="X55" s="106">
        <f>E55</f>
        <v>33</v>
      </c>
      <c r="Y55" s="32">
        <f>H55</f>
        <v>24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해밀2단지마스터힐스</v>
      </c>
      <c r="AI55" s="106">
        <f>IF(E55="","",E55)</f>
        <v>33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3650</v>
      </c>
      <c r="B56" s="16" t="s">
        <v>3616</v>
      </c>
      <c r="C56" s="28">
        <v>1110</v>
      </c>
      <c r="D56" s="25">
        <v>110.4</v>
      </c>
      <c r="E56" s="106">
        <v>33</v>
      </c>
      <c r="F56" s="25">
        <v>84.6</v>
      </c>
      <c r="G56" s="27">
        <v>26</v>
      </c>
      <c r="H56" s="28">
        <v>22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3637</v>
      </c>
      <c r="T56" s="8" t="s">
        <v>3655</v>
      </c>
      <c r="U56" s="13"/>
      <c r="W56" s="25">
        <f>D56</f>
        <v>110.4</v>
      </c>
      <c r="X56" s="106">
        <f>E56</f>
        <v>33</v>
      </c>
      <c r="Y56" s="32">
        <f>H56</f>
        <v>22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해밀2단지마스터힐스</v>
      </c>
      <c r="AI56" s="106">
        <f>IF(E56="","",E56)</f>
        <v>33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3647</v>
      </c>
      <c r="B57" s="16" t="s">
        <v>3636</v>
      </c>
      <c r="C57" s="28">
        <v>1110</v>
      </c>
      <c r="D57" s="25">
        <v>110.2</v>
      </c>
      <c r="E57" s="106">
        <v>33</v>
      </c>
      <c r="F57" s="25">
        <v>84.5</v>
      </c>
      <c r="G57" s="27">
        <v>26</v>
      </c>
      <c r="H57" s="28">
        <v>17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3637</v>
      </c>
      <c r="T57" s="8" t="s">
        <v>3656</v>
      </c>
      <c r="U57" s="13"/>
      <c r="W57" s="25">
        <f>D57</f>
        <v>110.2</v>
      </c>
      <c r="X57" s="106">
        <f>E57</f>
        <v>33</v>
      </c>
      <c r="Y57" s="32">
        <f>H57</f>
        <v>17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해밀2단지마스터힐스</v>
      </c>
      <c r="AI57" s="106">
        <f>IF(E57="","",E57)</f>
        <v>33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3647</v>
      </c>
      <c r="B58" s="16" t="s">
        <v>3616</v>
      </c>
      <c r="C58" s="28">
        <v>1110</v>
      </c>
      <c r="D58" s="25">
        <v>111.5</v>
      </c>
      <c r="E58" s="106">
        <v>34</v>
      </c>
      <c r="F58" s="25">
        <v>84.7</v>
      </c>
      <c r="G58" s="27">
        <v>26</v>
      </c>
      <c r="H58" s="28">
        <v>11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3657</v>
      </c>
      <c r="U58" s="13"/>
      <c r="W58" s="25">
        <f>D58</f>
        <v>111.5</v>
      </c>
      <c r="X58" s="106">
        <f>E58</f>
        <v>34</v>
      </c>
      <c r="Y58" s="32">
        <f>H58</f>
        <v>11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해밀2단지마스터힐스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3650</v>
      </c>
      <c r="B59" s="16" t="s">
        <v>3616</v>
      </c>
      <c r="C59" s="28">
        <v>1110</v>
      </c>
      <c r="D59" s="25">
        <v>111.4</v>
      </c>
      <c r="E59" s="106">
        <v>34</v>
      </c>
      <c r="F59" s="25">
        <v>84.8</v>
      </c>
      <c r="G59" s="27">
        <v>26</v>
      </c>
      <c r="H59" s="28">
        <v>2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 t="s">
        <v>3658</v>
      </c>
      <c r="U59" s="13"/>
      <c r="W59" s="25">
        <f>D59</f>
        <v>111.4</v>
      </c>
      <c r="X59" s="106">
        <f>E59</f>
        <v>34</v>
      </c>
      <c r="Y59" s="32">
        <f>H59</f>
        <v>2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해밀2단지마스터힐스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3647</v>
      </c>
      <c r="B60" s="16" t="s">
        <v>3616</v>
      </c>
      <c r="C60" s="28">
        <v>1110</v>
      </c>
      <c r="D60" s="25">
        <v>112.9</v>
      </c>
      <c r="E60" s="106">
        <v>34</v>
      </c>
      <c r="F60" s="25">
        <v>84.9</v>
      </c>
      <c r="G60" s="27">
        <v>26</v>
      </c>
      <c r="H60" s="28">
        <v>3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 t="s">
        <v>3659</v>
      </c>
      <c r="U60" s="13"/>
      <c r="W60" s="25">
        <f>D60</f>
        <v>112.9</v>
      </c>
      <c r="X60" s="106">
        <f>E60</f>
        <v>34</v>
      </c>
      <c r="Y60" s="32">
        <f>H60</f>
        <v>3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해밀2단지마스터힐스</v>
      </c>
      <c r="AI60" s="106">
        <f>IF(E60="","",E60)</f>
        <v>34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3647</v>
      </c>
      <c r="B61" s="16" t="s">
        <v>3636</v>
      </c>
      <c r="C61" s="28">
        <v>1110</v>
      </c>
      <c r="D61" s="25">
        <v>112.3</v>
      </c>
      <c r="E61" s="106">
        <v>34</v>
      </c>
      <c r="F61" s="25">
        <v>84.6</v>
      </c>
      <c r="G61" s="27">
        <v>26</v>
      </c>
      <c r="H61" s="28">
        <v>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3637</v>
      </c>
      <c r="T61" s="8" t="s">
        <v>3660</v>
      </c>
      <c r="U61" s="13"/>
      <c r="W61" s="25">
        <f>D61</f>
        <v>112.3</v>
      </c>
      <c r="X61" s="106">
        <f>E61</f>
        <v>34</v>
      </c>
      <c r="Y61" s="32">
        <f>H61</f>
        <v>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해밀2단지마스터힐스</v>
      </c>
      <c r="AI61" s="106">
        <f>IF(E61="","",E61)</f>
        <v>34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3647</v>
      </c>
      <c r="B62" s="16" t="s">
        <v>3636</v>
      </c>
      <c r="C62" s="28">
        <v>1110</v>
      </c>
      <c r="D62" s="25">
        <v>112.7</v>
      </c>
      <c r="E62" s="106">
        <v>34</v>
      </c>
      <c r="F62" s="25">
        <v>84.7</v>
      </c>
      <c r="G62" s="27">
        <v>26</v>
      </c>
      <c r="H62" s="28">
        <v>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3637</v>
      </c>
      <c r="T62" s="8" t="s">
        <v>3661</v>
      </c>
      <c r="U62" s="13"/>
      <c r="W62" s="25">
        <f>D62</f>
        <v>112.7</v>
      </c>
      <c r="X62" s="106">
        <f>E62</f>
        <v>34</v>
      </c>
      <c r="Y62" s="32">
        <f>H62</f>
        <v>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해밀2단지마스터힐스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3650</v>
      </c>
      <c r="B63" s="16" t="s">
        <v>3616</v>
      </c>
      <c r="C63" s="28">
        <v>1110</v>
      </c>
      <c r="D63" s="25">
        <v>112.7</v>
      </c>
      <c r="E63" s="106">
        <v>34</v>
      </c>
      <c r="F63" s="25">
        <v>84.7</v>
      </c>
      <c r="G63" s="27">
        <v>26</v>
      </c>
      <c r="H63" s="28">
        <v>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3662</v>
      </c>
      <c r="U63" s="13"/>
      <c r="W63" s="25">
        <f>D63</f>
        <v>112.7</v>
      </c>
      <c r="X63" s="106">
        <f>E63</f>
        <v>34</v>
      </c>
      <c r="Y63" s="32">
        <f>H63</f>
        <v>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해밀2단지마스터힐스</v>
      </c>
      <c r="AI63" s="106">
        <f>IF(E63="","",E63)</f>
        <v>34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3647</v>
      </c>
      <c r="B64" s="16" t="s">
        <v>3636</v>
      </c>
      <c r="C64" s="28">
        <v>1110</v>
      </c>
      <c r="D64" s="25">
        <v>112.9</v>
      </c>
      <c r="E64" s="106">
        <v>34</v>
      </c>
      <c r="F64" s="25">
        <v>84.9</v>
      </c>
      <c r="G64" s="27">
        <v>26</v>
      </c>
      <c r="H64" s="28">
        <v>2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3637</v>
      </c>
      <c r="T64" s="8" t="s">
        <v>3663</v>
      </c>
      <c r="U64" s="13"/>
      <c r="W64" s="25">
        <f>D64</f>
        <v>112.9</v>
      </c>
      <c r="X64" s="106">
        <f>E64</f>
        <v>34</v>
      </c>
      <c r="Y64" s="32">
        <f>H64</f>
        <v>2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해밀2단지마스터힐스</v>
      </c>
      <c r="AI64" s="106">
        <f>IF(E64="","",E64)</f>
        <v>34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3647</v>
      </c>
      <c r="B65" s="16" t="s">
        <v>3636</v>
      </c>
      <c r="C65" s="28">
        <v>1110</v>
      </c>
      <c r="D65" s="25">
        <v>114.6</v>
      </c>
      <c r="E65" s="106">
        <v>35</v>
      </c>
      <c r="F65" s="25">
        <v>85</v>
      </c>
      <c r="G65" s="27">
        <v>26</v>
      </c>
      <c r="H65" s="28">
        <v>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3637</v>
      </c>
      <c r="T65" s="8" t="s">
        <v>3664</v>
      </c>
      <c r="U65" s="13"/>
      <c r="W65" s="25">
        <f>D65</f>
        <v>114.6</v>
      </c>
      <c r="X65" s="106">
        <f>E65</f>
        <v>35</v>
      </c>
      <c r="Y65" s="32">
        <f>H65</f>
        <v>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해밀2단지마스터힐스</v>
      </c>
      <c r="AI65" s="106">
        <f>IF(E65="","",E65)</f>
        <v>35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3647</v>
      </c>
      <c r="B66" s="16" t="s">
        <v>3636</v>
      </c>
      <c r="C66" s="28">
        <v>1110</v>
      </c>
      <c r="D66" s="25">
        <v>132</v>
      </c>
      <c r="E66" s="106">
        <v>40</v>
      </c>
      <c r="F66" s="25">
        <v>102.7</v>
      </c>
      <c r="G66" s="27">
        <v>31</v>
      </c>
      <c r="H66" s="28">
        <v>47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3090</v>
      </c>
      <c r="U66" s="13"/>
      <c r="W66" s="25">
        <f>D66</f>
        <v>132</v>
      </c>
      <c r="X66" s="106">
        <f>E66</f>
        <v>40</v>
      </c>
      <c r="Y66" s="32">
        <f>H66</f>
        <v>47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해밀2단지마스터힐스</v>
      </c>
      <c r="AI66" s="106">
        <f>IF(E66="","",E66)</f>
        <v>40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3650</v>
      </c>
      <c r="B67" s="16" t="s">
        <v>3616</v>
      </c>
      <c r="C67" s="28">
        <v>1110</v>
      </c>
      <c r="D67" s="25">
        <v>132.19999999999999</v>
      </c>
      <c r="E67" s="106">
        <v>40</v>
      </c>
      <c r="F67" s="25">
        <v>102.8</v>
      </c>
      <c r="G67" s="27">
        <v>31</v>
      </c>
      <c r="H67" s="28">
        <v>63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3665</v>
      </c>
      <c r="U67" s="13"/>
      <c r="W67" s="25">
        <f>D67</f>
        <v>132.19999999999999</v>
      </c>
      <c r="X67" s="106">
        <f>E67</f>
        <v>40</v>
      </c>
      <c r="Y67" s="32">
        <f>H67</f>
        <v>63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해밀2단지마스터힐스</v>
      </c>
      <c r="AI67" s="106">
        <f>IF(E67="","",E67)</f>
        <v>40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3650</v>
      </c>
      <c r="B68" s="16" t="s">
        <v>3616</v>
      </c>
      <c r="C68" s="28">
        <v>1110</v>
      </c>
      <c r="D68" s="25">
        <v>133</v>
      </c>
      <c r="E68" s="106">
        <v>40</v>
      </c>
      <c r="F68" s="25">
        <v>102.9</v>
      </c>
      <c r="G68" s="27">
        <v>31</v>
      </c>
      <c r="H68" s="28">
        <v>59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 t="s">
        <v>3666</v>
      </c>
      <c r="U68" s="13"/>
      <c r="W68" s="25">
        <f>D68</f>
        <v>133</v>
      </c>
      <c r="X68" s="106">
        <f>E68</f>
        <v>40</v>
      </c>
      <c r="Y68" s="32">
        <f>H68</f>
        <v>59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해밀2단지마스터힐스</v>
      </c>
      <c r="AI68" s="106">
        <f>IF(E68="","",E68)</f>
        <v>40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3650</v>
      </c>
      <c r="B69" s="16" t="s">
        <v>3616</v>
      </c>
      <c r="C69" s="28">
        <v>1110</v>
      </c>
      <c r="D69" s="25">
        <v>132.9</v>
      </c>
      <c r="E69" s="106">
        <v>40</v>
      </c>
      <c r="F69" s="25">
        <v>102.5</v>
      </c>
      <c r="G69" s="27">
        <v>31</v>
      </c>
      <c r="H69" s="28">
        <v>38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64</v>
      </c>
      <c r="T69" s="8" t="s">
        <v>3667</v>
      </c>
      <c r="U69" s="13"/>
      <c r="W69" s="25">
        <f>D69</f>
        <v>132.9</v>
      </c>
      <c r="X69" s="106">
        <f>E69</f>
        <v>40</v>
      </c>
      <c r="Y69" s="32">
        <f>H69</f>
        <v>38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해밀2단지마스터힐스</v>
      </c>
      <c r="AI69" s="106">
        <f>IF(E69="","",E69)</f>
        <v>40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3647</v>
      </c>
      <c r="B70" s="16" t="s">
        <v>3636</v>
      </c>
      <c r="C70" s="28">
        <v>1110</v>
      </c>
      <c r="D70" s="25">
        <v>132.5</v>
      </c>
      <c r="E70" s="106">
        <v>40</v>
      </c>
      <c r="F70" s="25">
        <v>102.5</v>
      </c>
      <c r="G70" s="27">
        <v>31</v>
      </c>
      <c r="H70" s="28">
        <v>27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3637</v>
      </c>
      <c r="T70" s="8" t="s">
        <v>3668</v>
      </c>
      <c r="U70" s="13"/>
      <c r="W70" s="25">
        <f>D70</f>
        <v>132.5</v>
      </c>
      <c r="X70" s="106">
        <f>E70</f>
        <v>40</v>
      </c>
      <c r="Y70" s="32">
        <f>H70</f>
        <v>27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해밀2단지마스터힐스</v>
      </c>
      <c r="AI70" s="106">
        <f>IF(E70="","",E70)</f>
        <v>40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3647</v>
      </c>
      <c r="B71" s="16" t="s">
        <v>3636</v>
      </c>
      <c r="C71" s="28">
        <v>1110</v>
      </c>
      <c r="D71" s="25">
        <v>136.69999999999999</v>
      </c>
      <c r="E71" s="106">
        <v>41</v>
      </c>
      <c r="F71" s="25">
        <v>102.7</v>
      </c>
      <c r="G71" s="27">
        <v>31</v>
      </c>
      <c r="H71" s="28">
        <v>7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3637</v>
      </c>
      <c r="T71" s="8" t="s">
        <v>3669</v>
      </c>
      <c r="U71" s="13"/>
      <c r="W71" s="25">
        <f>D71</f>
        <v>136.69999999999999</v>
      </c>
      <c r="X71" s="106">
        <f>E71</f>
        <v>41</v>
      </c>
      <c r="Y71" s="32">
        <f>H71</f>
        <v>7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해밀2단지마스터힐스</v>
      </c>
      <c r="AI71" s="106">
        <f>IF(E71="","",E71)</f>
        <v>41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3647</v>
      </c>
      <c r="B72" s="16" t="s">
        <v>3636</v>
      </c>
      <c r="C72" s="28">
        <v>1110</v>
      </c>
      <c r="D72" s="25">
        <v>144.4</v>
      </c>
      <c r="E72" s="106">
        <v>44</v>
      </c>
      <c r="F72" s="25">
        <v>112.3</v>
      </c>
      <c r="G72" s="27">
        <v>34</v>
      </c>
      <c r="H72" s="28">
        <v>94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3637</v>
      </c>
      <c r="T72" s="8" t="s">
        <v>3670</v>
      </c>
      <c r="U72" s="13"/>
      <c r="W72" s="25">
        <f>D72</f>
        <v>144.4</v>
      </c>
      <c r="X72" s="106">
        <f>E72</f>
        <v>44</v>
      </c>
      <c r="Y72" s="32">
        <f>H72</f>
        <v>94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해밀2단지마스터힐스</v>
      </c>
      <c r="AI72" s="106">
        <f>IF(E72="","",E72)</f>
        <v>44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3647</v>
      </c>
      <c r="B73" s="16" t="s">
        <v>3636</v>
      </c>
      <c r="C73" s="28">
        <v>1110</v>
      </c>
      <c r="D73" s="25">
        <v>144.80000000000001</v>
      </c>
      <c r="E73" s="106">
        <v>44</v>
      </c>
      <c r="F73" s="25">
        <v>112.9</v>
      </c>
      <c r="G73" s="27">
        <v>34</v>
      </c>
      <c r="H73" s="28">
        <v>28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3637</v>
      </c>
      <c r="T73" s="8" t="s">
        <v>3671</v>
      </c>
      <c r="U73" s="13"/>
      <c r="W73" s="25">
        <f>D73</f>
        <v>144.80000000000001</v>
      </c>
      <c r="X73" s="106">
        <f>E73</f>
        <v>44</v>
      </c>
      <c r="Y73" s="32">
        <f>H73</f>
        <v>28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해밀2단지마스터힐스</v>
      </c>
      <c r="AI73" s="106">
        <f>IF(E73="","",E73)</f>
        <v>44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3650</v>
      </c>
      <c r="B74" s="16" t="s">
        <v>3616</v>
      </c>
      <c r="C74" s="28">
        <v>1110</v>
      </c>
      <c r="D74" s="25">
        <v>145.1</v>
      </c>
      <c r="E74" s="106">
        <v>44</v>
      </c>
      <c r="F74" s="25">
        <v>112.9</v>
      </c>
      <c r="G74" s="27">
        <v>34</v>
      </c>
      <c r="H74" s="28">
        <v>50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2</v>
      </c>
      <c r="S74" s="113" t="s">
        <v>64</v>
      </c>
      <c r="T74" s="8" t="s">
        <v>3672</v>
      </c>
      <c r="U74" s="13"/>
      <c r="W74" s="25">
        <f>D74</f>
        <v>145.1</v>
      </c>
      <c r="X74" s="106">
        <f>E74</f>
        <v>44</v>
      </c>
      <c r="Y74" s="32">
        <f>H74</f>
        <v>50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4/2</v>
      </c>
      <c r="AH74" s="36" t="str">
        <f>IF(A74="","",A74)</f>
        <v>해밀2단지마스터힐스</v>
      </c>
      <c r="AI74" s="106">
        <f>IF(E74="","",E74)</f>
        <v>44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3647</v>
      </c>
      <c r="B75" s="16" t="s">
        <v>3636</v>
      </c>
      <c r="C75" s="28">
        <v>1110</v>
      </c>
      <c r="D75" s="25">
        <v>145.69999999999999</v>
      </c>
      <c r="E75" s="106">
        <v>44</v>
      </c>
      <c r="F75" s="25">
        <v>112.8</v>
      </c>
      <c r="G75" s="27">
        <v>34</v>
      </c>
      <c r="H75" s="28">
        <v>2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2</v>
      </c>
      <c r="S75" s="113" t="s">
        <v>64</v>
      </c>
      <c r="T75" s="8" t="s">
        <v>3673</v>
      </c>
      <c r="U75" s="13"/>
      <c r="W75" s="25">
        <f>D75</f>
        <v>145.69999999999999</v>
      </c>
      <c r="X75" s="106">
        <f>E75</f>
        <v>44</v>
      </c>
      <c r="Y75" s="32">
        <f>H75</f>
        <v>2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4/2</v>
      </c>
      <c r="AH75" s="36" t="str">
        <f>IF(A75="","",A75)</f>
        <v>해밀2단지마스터힐스</v>
      </c>
      <c r="AI75" s="106">
        <f>IF(E75="","",E75)</f>
        <v>44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3647</v>
      </c>
      <c r="B76" s="16" t="s">
        <v>3616</v>
      </c>
      <c r="C76" s="28">
        <v>1110</v>
      </c>
      <c r="D76" s="25">
        <v>145.30000000000001</v>
      </c>
      <c r="E76" s="106">
        <v>44</v>
      </c>
      <c r="F76" s="25">
        <v>112.7</v>
      </c>
      <c r="G76" s="27">
        <v>34</v>
      </c>
      <c r="H76" s="28">
        <v>2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64</v>
      </c>
      <c r="T76" s="8" t="s">
        <v>3674</v>
      </c>
      <c r="U76" s="13"/>
      <c r="W76" s="25">
        <f>D76</f>
        <v>145.30000000000001</v>
      </c>
      <c r="X76" s="106">
        <f>E76</f>
        <v>44</v>
      </c>
      <c r="Y76" s="32">
        <f>H76</f>
        <v>2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해밀2단지마스터힐스</v>
      </c>
      <c r="AI76" s="106">
        <f>IF(E76="","",E76)</f>
        <v>44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3647</v>
      </c>
      <c r="B77" s="16" t="s">
        <v>3636</v>
      </c>
      <c r="C77" s="28">
        <v>1110</v>
      </c>
      <c r="D77" s="25">
        <v>145.30000000000001</v>
      </c>
      <c r="E77" s="106">
        <v>44</v>
      </c>
      <c r="F77" s="25">
        <v>112.7</v>
      </c>
      <c r="G77" s="27">
        <v>34</v>
      </c>
      <c r="H77" s="28">
        <v>2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3637</v>
      </c>
      <c r="T77" s="8" t="s">
        <v>3675</v>
      </c>
      <c r="U77" s="13"/>
      <c r="W77" s="25">
        <f>D77</f>
        <v>145.30000000000001</v>
      </c>
      <c r="X77" s="106">
        <f>E77</f>
        <v>44</v>
      </c>
      <c r="Y77" s="32">
        <f>H77</f>
        <v>2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해밀2단지마스터힐스</v>
      </c>
      <c r="AI77" s="106">
        <f>IF(E77="","",E77)</f>
        <v>44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3647</v>
      </c>
      <c r="B78" s="16" t="s">
        <v>3636</v>
      </c>
      <c r="C78" s="28">
        <v>1110</v>
      </c>
      <c r="D78" s="25">
        <v>145</v>
      </c>
      <c r="E78" s="106">
        <v>44</v>
      </c>
      <c r="F78" s="25">
        <v>112.5</v>
      </c>
      <c r="G78" s="27">
        <v>34</v>
      </c>
      <c r="H78" s="28">
        <v>2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3637</v>
      </c>
      <c r="T78" s="8" t="s">
        <v>3676</v>
      </c>
      <c r="U78" s="13"/>
      <c r="W78" s="25">
        <f>D78</f>
        <v>145</v>
      </c>
      <c r="X78" s="106">
        <f>E78</f>
        <v>44</v>
      </c>
      <c r="Y78" s="32">
        <f>H78</f>
        <v>2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해밀2단지마스터힐스</v>
      </c>
      <c r="AI78" s="106">
        <f>IF(E78="","",E78)</f>
        <v>44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3650</v>
      </c>
      <c r="B79" s="16" t="s">
        <v>3616</v>
      </c>
      <c r="C79" s="28">
        <v>1110</v>
      </c>
      <c r="D79" s="25">
        <v>145.30000000000001</v>
      </c>
      <c r="E79" s="106">
        <v>44</v>
      </c>
      <c r="F79" s="25">
        <v>112.7</v>
      </c>
      <c r="G79" s="27">
        <v>34</v>
      </c>
      <c r="H79" s="28">
        <v>2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64</v>
      </c>
      <c r="T79" s="8" t="s">
        <v>3677</v>
      </c>
      <c r="U79" s="13"/>
      <c r="W79" s="25">
        <f>D79</f>
        <v>145.30000000000001</v>
      </c>
      <c r="X79" s="106">
        <f>E79</f>
        <v>44</v>
      </c>
      <c r="Y79" s="32">
        <f>H79</f>
        <v>2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해밀2단지마스터힐스</v>
      </c>
      <c r="AI79" s="106">
        <f>IF(E79="","",E79)</f>
        <v>44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3647</v>
      </c>
      <c r="B80" s="16" t="s">
        <v>3636</v>
      </c>
      <c r="C80" s="28">
        <v>1110</v>
      </c>
      <c r="D80" s="25">
        <v>146.69999999999999</v>
      </c>
      <c r="E80" s="106">
        <v>44</v>
      </c>
      <c r="F80" s="25">
        <v>112.6</v>
      </c>
      <c r="G80" s="27">
        <v>34</v>
      </c>
      <c r="H80" s="28">
        <v>2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4</v>
      </c>
      <c r="R80" s="15">
        <v>2</v>
      </c>
      <c r="S80" s="113" t="s">
        <v>3637</v>
      </c>
      <c r="T80" s="8" t="s">
        <v>3678</v>
      </c>
      <c r="U80" s="13"/>
      <c r="W80" s="25">
        <f>D80</f>
        <v>146.69999999999999</v>
      </c>
      <c r="X80" s="106">
        <f>E80</f>
        <v>44</v>
      </c>
      <c r="Y80" s="32">
        <f>H80</f>
        <v>2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4/2</v>
      </c>
      <c r="AH80" s="36" t="str">
        <f>IF(A80="","",A80)</f>
        <v>해밀2단지마스터힐스</v>
      </c>
      <c r="AI80" s="106">
        <f>IF(E80="","",E80)</f>
        <v>44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3650</v>
      </c>
      <c r="B81" s="16" t="s">
        <v>3636</v>
      </c>
      <c r="C81" s="28">
        <v>1110</v>
      </c>
      <c r="D81" s="25">
        <v>146.5</v>
      </c>
      <c r="E81" s="106">
        <v>44</v>
      </c>
      <c r="F81" s="25">
        <v>112.7</v>
      </c>
      <c r="G81" s="27">
        <v>34</v>
      </c>
      <c r="H81" s="28">
        <v>2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64</v>
      </c>
      <c r="T81" s="8" t="s">
        <v>3679</v>
      </c>
      <c r="U81" s="13"/>
      <c r="W81" s="25">
        <f>D81</f>
        <v>146.5</v>
      </c>
      <c r="X81" s="106">
        <f>E81</f>
        <v>44</v>
      </c>
      <c r="Y81" s="32">
        <f>H81</f>
        <v>2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해밀2단지마스터힐스</v>
      </c>
      <c r="AI81" s="106">
        <f>IF(E81="","",E81)</f>
        <v>44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3650</v>
      </c>
      <c r="B82" s="16" t="s">
        <v>3616</v>
      </c>
      <c r="C82" s="28">
        <v>1110</v>
      </c>
      <c r="D82" s="25">
        <v>147.80000000000001</v>
      </c>
      <c r="E82" s="106">
        <v>45</v>
      </c>
      <c r="F82" s="25">
        <v>112.7</v>
      </c>
      <c r="G82" s="27">
        <v>34</v>
      </c>
      <c r="H82" s="28">
        <v>17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64</v>
      </c>
      <c r="T82" s="8" t="s">
        <v>3680</v>
      </c>
      <c r="U82" s="13"/>
      <c r="W82" s="25">
        <f>D82</f>
        <v>147.80000000000001</v>
      </c>
      <c r="X82" s="106">
        <f>E82</f>
        <v>45</v>
      </c>
      <c r="Y82" s="32">
        <f>H82</f>
        <v>17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해밀2단지마스터힐스</v>
      </c>
      <c r="AI82" s="106">
        <f>IF(E82="","",E82)</f>
        <v>45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3647</v>
      </c>
      <c r="B83" s="16" t="s">
        <v>3616</v>
      </c>
      <c r="C83" s="28">
        <v>1110</v>
      </c>
      <c r="D83" s="25">
        <v>147.4</v>
      </c>
      <c r="E83" s="106">
        <v>45</v>
      </c>
      <c r="F83" s="25">
        <v>112.6</v>
      </c>
      <c r="G83" s="27">
        <v>34</v>
      </c>
      <c r="H83" s="28">
        <v>1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3637</v>
      </c>
      <c r="T83" s="8" t="s">
        <v>3681</v>
      </c>
      <c r="U83" s="13"/>
      <c r="W83" s="25">
        <f>D83</f>
        <v>147.4</v>
      </c>
      <c r="X83" s="106">
        <f>E83</f>
        <v>45</v>
      </c>
      <c r="Y83" s="32">
        <f>H83</f>
        <v>1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해밀2단지마스터힐스</v>
      </c>
      <c r="AI83" s="106">
        <f>IF(E83="","",E83)</f>
        <v>45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3647</v>
      </c>
      <c r="B84" s="16" t="s">
        <v>3636</v>
      </c>
      <c r="C84" s="28">
        <v>1110</v>
      </c>
      <c r="D84" s="25">
        <v>148.69999999999999</v>
      </c>
      <c r="E84" s="106">
        <v>45</v>
      </c>
      <c r="F84" s="25">
        <v>112.6</v>
      </c>
      <c r="G84" s="27">
        <v>34</v>
      </c>
      <c r="H84" s="28">
        <v>1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64</v>
      </c>
      <c r="T84" s="8" t="s">
        <v>3682</v>
      </c>
      <c r="U84" s="13"/>
      <c r="W84" s="25">
        <f>D84</f>
        <v>148.69999999999999</v>
      </c>
      <c r="X84" s="106">
        <f>E84</f>
        <v>45</v>
      </c>
      <c r="Y84" s="32">
        <f>H84</f>
        <v>1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해밀2단지마스터힐스</v>
      </c>
      <c r="AI84" s="106">
        <f>IF(E84="","",E84)</f>
        <v>45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3650</v>
      </c>
      <c r="B85" s="16" t="s">
        <v>3616</v>
      </c>
      <c r="C85" s="28">
        <v>1110</v>
      </c>
      <c r="D85" s="25">
        <v>154.6</v>
      </c>
      <c r="E85" s="106">
        <v>47</v>
      </c>
      <c r="F85" s="25">
        <v>120.9</v>
      </c>
      <c r="G85" s="27">
        <v>37</v>
      </c>
      <c r="H85" s="28">
        <v>50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64</v>
      </c>
      <c r="T85" s="8" t="s">
        <v>3683</v>
      </c>
      <c r="U85" s="13"/>
      <c r="W85" s="25">
        <f>D85</f>
        <v>154.6</v>
      </c>
      <c r="X85" s="106">
        <f>E85</f>
        <v>47</v>
      </c>
      <c r="Y85" s="32">
        <f>H85</f>
        <v>50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해밀2단지마스터힐스</v>
      </c>
      <c r="AI85" s="106">
        <f>IF(E85="","",E85)</f>
        <v>47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</sheetData>
  <mergeCells count="1">
    <mergeCell ref="AJ1:AN1"/>
  </mergeCells>
  <phoneticPr fontId="2" type="noConversion"/>
  <conditionalFormatting sqref="AV4:AV6">
    <cfRule type="expression" dxfId="1427" priority="1507">
      <formula>AV4="X"</formula>
    </cfRule>
    <cfRule type="expression" dxfId="1426" priority="1508">
      <formula>AV4="후보"</formula>
    </cfRule>
  </conditionalFormatting>
  <conditionalFormatting sqref="Z2:Z6">
    <cfRule type="colorScale" priority="1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425" priority="1504" operator="greaterThan">
      <formula>0.9</formula>
    </cfRule>
    <cfRule type="cellIs" dxfId="1424" priority="1505" operator="greaterThan">
      <formula>0.85</formula>
    </cfRule>
  </conditionalFormatting>
  <conditionalFormatting sqref="N1:N2">
    <cfRule type="cellIs" dxfId="1423" priority="1502" operator="greaterThan">
      <formula>0.9</formula>
    </cfRule>
    <cfRule type="cellIs" dxfId="1422" priority="1503" operator="greaterThan">
      <formula>0.85</formula>
    </cfRule>
  </conditionalFormatting>
  <conditionalFormatting sqref="N6">
    <cfRule type="cellIs" dxfId="1421" priority="1500" operator="greaterThan">
      <formula>0.9</formula>
    </cfRule>
    <cfRule type="cellIs" dxfId="1420" priority="1501" operator="greaterThan">
      <formula>0.85</formula>
    </cfRule>
  </conditionalFormatting>
  <conditionalFormatting sqref="E6">
    <cfRule type="expression" dxfId="1419" priority="1496">
      <formula>AND(IF(OR($Q6=1,$Q6=2),1,0),IF($X6&lt;=20,1,0))</formula>
    </cfRule>
    <cfRule type="expression" dxfId="1418" priority="1497">
      <formula>AND(IF($Q6=2,1,0),IF($X6&lt;30,1,0))</formula>
    </cfRule>
    <cfRule type="expression" dxfId="1417" priority="1498">
      <formula>AND(IF($Q6=3,1,0),IF($X6&lt;30,1,0))</formula>
    </cfRule>
    <cfRule type="expression" dxfId="1416" priority="1499">
      <formula>AND(IF($Q6=3,1,IF($Q6=4,1,0)),IF($F6&lt;=85,1,0))</formula>
    </cfRule>
  </conditionalFormatting>
  <conditionalFormatting sqref="X6">
    <cfRule type="expression" dxfId="1415" priority="1492">
      <formula>AND(IF(OR($Q6=1,$Q6=2),1,0),IF($X6&lt;=20,1,0))</formula>
    </cfRule>
    <cfRule type="expression" dxfId="1414" priority="1493">
      <formula>AND(IF($Q6=2,1,0),IF($X6&lt;30,1,0))</formula>
    </cfRule>
    <cfRule type="expression" dxfId="1413" priority="1494">
      <formula>AND(IF($Q6=3,1,0),IF($X6&lt;30,1,0))</formula>
    </cfRule>
    <cfRule type="expression" dxfId="1412" priority="1495">
      <formula>AND(IF($Q6=3,1,IF($Q6=4,1,0)),IF($F6&lt;=85,1,0))</formula>
    </cfRule>
  </conditionalFormatting>
  <conditionalFormatting sqref="AI6">
    <cfRule type="expression" dxfId="1411" priority="1488">
      <formula>AND(IF(OR($Q6=1,$Q6=2),1,0),IF($X6&lt;=20,1,0))</formula>
    </cfRule>
    <cfRule type="expression" dxfId="1410" priority="1489">
      <formula>AND(IF($Q6=2,1,0),IF($X6&lt;30,1,0))</formula>
    </cfRule>
    <cfRule type="expression" dxfId="1409" priority="1490">
      <formula>AND(IF($Q6=3,1,0),IF($X6&lt;30,1,0))</formula>
    </cfRule>
    <cfRule type="expression" dxfId="1408" priority="1491">
      <formula>AND(IF($Q6=3,1,IF($Q6=4,1,0)),IF($F6&lt;=85,1,0))</formula>
    </cfRule>
  </conditionalFormatting>
  <conditionalFormatting sqref="AV7">
    <cfRule type="expression" dxfId="1407" priority="1486">
      <formula>AV7="X"</formula>
    </cfRule>
    <cfRule type="expression" dxfId="1406" priority="1487">
      <formula>AV7="후보"</formula>
    </cfRule>
  </conditionalFormatting>
  <conditionalFormatting sqref="Z7">
    <cfRule type="colorScale" priority="1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405" priority="1483" operator="greaterThan">
      <formula>0.9</formula>
    </cfRule>
    <cfRule type="cellIs" dxfId="1404" priority="1484" operator="greaterThan">
      <formula>0.85</formula>
    </cfRule>
  </conditionalFormatting>
  <conditionalFormatting sqref="N7">
    <cfRule type="cellIs" dxfId="1403" priority="1481" operator="greaterThan">
      <formula>0.9</formula>
    </cfRule>
    <cfRule type="cellIs" dxfId="1402" priority="1482" operator="greaterThan">
      <formula>0.85</formula>
    </cfRule>
  </conditionalFormatting>
  <conditionalFormatting sqref="E7">
    <cfRule type="expression" dxfId="1401" priority="1477">
      <formula>AND(IF(OR($Q7=1,$Q7=2),1,0),IF($X7&lt;=20,1,0))</formula>
    </cfRule>
    <cfRule type="expression" dxfId="1400" priority="1478">
      <formula>AND(IF($Q7=2,1,0),IF($X7&lt;30,1,0))</formula>
    </cfRule>
    <cfRule type="expression" dxfId="1399" priority="1479">
      <formula>AND(IF($Q7=3,1,0),IF($X7&lt;30,1,0))</formula>
    </cfRule>
    <cfRule type="expression" dxfId="1398" priority="1480">
      <formula>AND(IF($Q7=3,1,IF($Q7=4,1,0)),IF($F7&lt;=85,1,0))</formula>
    </cfRule>
  </conditionalFormatting>
  <conditionalFormatting sqref="X7">
    <cfRule type="expression" dxfId="1397" priority="1473">
      <formula>AND(IF(OR($Q7=1,$Q7=2),1,0),IF($X7&lt;=20,1,0))</formula>
    </cfRule>
    <cfRule type="expression" dxfId="1396" priority="1474">
      <formula>AND(IF($Q7=2,1,0),IF($X7&lt;30,1,0))</formula>
    </cfRule>
    <cfRule type="expression" dxfId="1395" priority="1475">
      <formula>AND(IF($Q7=3,1,0),IF($X7&lt;30,1,0))</formula>
    </cfRule>
    <cfRule type="expression" dxfId="1394" priority="1476">
      <formula>AND(IF($Q7=3,1,IF($Q7=4,1,0)),IF($F7&lt;=85,1,0))</formula>
    </cfRule>
  </conditionalFormatting>
  <conditionalFormatting sqref="AI7">
    <cfRule type="expression" dxfId="1393" priority="1469">
      <formula>AND(IF(OR($Q7=1,$Q7=2),1,0),IF($X7&lt;=20,1,0))</formula>
    </cfRule>
    <cfRule type="expression" dxfId="1392" priority="1470">
      <formula>AND(IF($Q7=2,1,0),IF($X7&lt;30,1,0))</formula>
    </cfRule>
    <cfRule type="expression" dxfId="1391" priority="1471">
      <formula>AND(IF($Q7=3,1,0),IF($X7&lt;30,1,0))</formula>
    </cfRule>
    <cfRule type="expression" dxfId="1390" priority="1472">
      <formula>AND(IF($Q7=3,1,IF($Q7=4,1,0)),IF($F7&lt;=85,1,0))</formula>
    </cfRule>
  </conditionalFormatting>
  <conditionalFormatting sqref="AV8">
    <cfRule type="expression" dxfId="1389" priority="1467">
      <formula>AV8="X"</formula>
    </cfRule>
    <cfRule type="expression" dxfId="1388" priority="1468">
      <formula>AV8="후보"</formula>
    </cfRule>
  </conditionalFormatting>
  <conditionalFormatting sqref="Z8">
    <cfRule type="colorScale" priority="14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87" priority="1464" operator="greaterThan">
      <formula>0.9</formula>
    </cfRule>
    <cfRule type="cellIs" dxfId="1386" priority="1465" operator="greaterThan">
      <formula>0.85</formula>
    </cfRule>
  </conditionalFormatting>
  <conditionalFormatting sqref="N8">
    <cfRule type="cellIs" dxfId="1385" priority="1462" operator="greaterThan">
      <formula>0.9</formula>
    </cfRule>
    <cfRule type="cellIs" dxfId="1384" priority="1463" operator="greaterThan">
      <formula>0.85</formula>
    </cfRule>
  </conditionalFormatting>
  <conditionalFormatting sqref="E8">
    <cfRule type="expression" dxfId="1383" priority="1458">
      <formula>AND(IF(OR($Q8=1,$Q8=2),1,0),IF($X8&lt;=20,1,0))</formula>
    </cfRule>
    <cfRule type="expression" dxfId="1382" priority="1459">
      <formula>AND(IF($Q8=2,1,0),IF($X8&lt;30,1,0))</formula>
    </cfRule>
    <cfRule type="expression" dxfId="1381" priority="1460">
      <formula>AND(IF($Q8=3,1,0),IF($X8&lt;30,1,0))</formula>
    </cfRule>
    <cfRule type="expression" dxfId="1380" priority="1461">
      <formula>AND(IF($Q8=3,1,IF($Q8=4,1,0)),IF($F8&lt;=85,1,0))</formula>
    </cfRule>
  </conditionalFormatting>
  <conditionalFormatting sqref="X8">
    <cfRule type="expression" dxfId="1379" priority="1454">
      <formula>AND(IF(OR($Q8=1,$Q8=2),1,0),IF($X8&lt;=20,1,0))</formula>
    </cfRule>
    <cfRule type="expression" dxfId="1378" priority="1455">
      <formula>AND(IF($Q8=2,1,0),IF($X8&lt;30,1,0))</formula>
    </cfRule>
    <cfRule type="expression" dxfId="1377" priority="1456">
      <formula>AND(IF($Q8=3,1,0),IF($X8&lt;30,1,0))</formula>
    </cfRule>
    <cfRule type="expression" dxfId="1376" priority="1457">
      <formula>AND(IF($Q8=3,1,IF($Q8=4,1,0)),IF($F8&lt;=85,1,0))</formula>
    </cfRule>
  </conditionalFormatting>
  <conditionalFormatting sqref="AI8">
    <cfRule type="expression" dxfId="1375" priority="1450">
      <formula>AND(IF(OR($Q8=1,$Q8=2),1,0),IF($X8&lt;=20,1,0))</formula>
    </cfRule>
    <cfRule type="expression" dxfId="1374" priority="1451">
      <formula>AND(IF($Q8=2,1,0),IF($X8&lt;30,1,0))</formula>
    </cfRule>
    <cfRule type="expression" dxfId="1373" priority="1452">
      <formula>AND(IF($Q8=3,1,0),IF($X8&lt;30,1,0))</formula>
    </cfRule>
    <cfRule type="expression" dxfId="1372" priority="1453">
      <formula>AND(IF($Q8=3,1,IF($Q8=4,1,0)),IF($F8&lt;=85,1,0))</formula>
    </cfRule>
  </conditionalFormatting>
  <conditionalFormatting sqref="AV9">
    <cfRule type="expression" dxfId="1371" priority="1448">
      <formula>AV9="X"</formula>
    </cfRule>
    <cfRule type="expression" dxfId="1370" priority="1449">
      <formula>AV9="후보"</formula>
    </cfRule>
  </conditionalFormatting>
  <conditionalFormatting sqref="Z9">
    <cfRule type="colorScale" priority="14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369" priority="1445" operator="greaterThan">
      <formula>0.9</formula>
    </cfRule>
    <cfRule type="cellIs" dxfId="1368" priority="1446" operator="greaterThan">
      <formula>0.85</formula>
    </cfRule>
  </conditionalFormatting>
  <conditionalFormatting sqref="N9">
    <cfRule type="cellIs" dxfId="1367" priority="1443" operator="greaterThan">
      <formula>0.9</formula>
    </cfRule>
    <cfRule type="cellIs" dxfId="1366" priority="1444" operator="greaterThan">
      <formula>0.85</formula>
    </cfRule>
  </conditionalFormatting>
  <conditionalFormatting sqref="E9">
    <cfRule type="expression" dxfId="1365" priority="1439">
      <formula>AND(IF(OR($Q9=1,$Q9=2),1,0),IF($X9&lt;=20,1,0))</formula>
    </cfRule>
    <cfRule type="expression" dxfId="1364" priority="1440">
      <formula>AND(IF($Q9=2,1,0),IF($X9&lt;30,1,0))</formula>
    </cfRule>
    <cfRule type="expression" dxfId="1363" priority="1441">
      <formula>AND(IF($Q9=3,1,0),IF($X9&lt;30,1,0))</formula>
    </cfRule>
    <cfRule type="expression" dxfId="1362" priority="1442">
      <formula>AND(IF($Q9=3,1,IF($Q9=4,1,0)),IF($F9&lt;=85,1,0))</formula>
    </cfRule>
  </conditionalFormatting>
  <conditionalFormatting sqref="X9">
    <cfRule type="expression" dxfId="1361" priority="1435">
      <formula>AND(IF(OR($Q9=1,$Q9=2),1,0),IF($X9&lt;=20,1,0))</formula>
    </cfRule>
    <cfRule type="expression" dxfId="1360" priority="1436">
      <formula>AND(IF($Q9=2,1,0),IF($X9&lt;30,1,0))</formula>
    </cfRule>
    <cfRule type="expression" dxfId="1359" priority="1437">
      <formula>AND(IF($Q9=3,1,0),IF($X9&lt;30,1,0))</formula>
    </cfRule>
    <cfRule type="expression" dxfId="1358" priority="1438">
      <formula>AND(IF($Q9=3,1,IF($Q9=4,1,0)),IF($F9&lt;=85,1,0))</formula>
    </cfRule>
  </conditionalFormatting>
  <conditionalFormatting sqref="AI9">
    <cfRule type="expression" dxfId="1357" priority="1431">
      <formula>AND(IF(OR($Q9=1,$Q9=2),1,0),IF($X9&lt;=20,1,0))</formula>
    </cfRule>
    <cfRule type="expression" dxfId="1356" priority="1432">
      <formula>AND(IF($Q9=2,1,0),IF($X9&lt;30,1,0))</formula>
    </cfRule>
    <cfRule type="expression" dxfId="1355" priority="1433">
      <formula>AND(IF($Q9=3,1,0),IF($X9&lt;30,1,0))</formula>
    </cfRule>
    <cfRule type="expression" dxfId="1354" priority="1434">
      <formula>AND(IF($Q9=3,1,IF($Q9=4,1,0)),IF($F9&lt;=85,1,0))</formula>
    </cfRule>
  </conditionalFormatting>
  <conditionalFormatting sqref="AV10">
    <cfRule type="expression" dxfId="1353" priority="1429">
      <formula>AV10="X"</formula>
    </cfRule>
    <cfRule type="expression" dxfId="1352" priority="1430">
      <formula>AV10="후보"</formula>
    </cfRule>
  </conditionalFormatting>
  <conditionalFormatting sqref="Z10">
    <cfRule type="colorScale" priority="14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351" priority="1426" operator="greaterThan">
      <formula>0.9</formula>
    </cfRule>
    <cfRule type="cellIs" dxfId="1350" priority="1427" operator="greaterThan">
      <formula>0.85</formula>
    </cfRule>
  </conditionalFormatting>
  <conditionalFormatting sqref="N10">
    <cfRule type="cellIs" dxfId="1349" priority="1424" operator="greaterThan">
      <formula>0.9</formula>
    </cfRule>
    <cfRule type="cellIs" dxfId="1348" priority="1425" operator="greaterThan">
      <formula>0.85</formula>
    </cfRule>
  </conditionalFormatting>
  <conditionalFormatting sqref="E10">
    <cfRule type="expression" dxfId="1347" priority="1420">
      <formula>AND(IF(OR($Q10=1,$Q10=2),1,0),IF($X10&lt;=20,1,0))</formula>
    </cfRule>
    <cfRule type="expression" dxfId="1346" priority="1421">
      <formula>AND(IF($Q10=2,1,0),IF($X10&lt;30,1,0))</formula>
    </cfRule>
    <cfRule type="expression" dxfId="1345" priority="1422">
      <formula>AND(IF($Q10=3,1,0),IF($X10&lt;30,1,0))</formula>
    </cfRule>
    <cfRule type="expression" dxfId="1344" priority="1423">
      <formula>AND(IF($Q10=3,1,IF($Q10=4,1,0)),IF($F10&lt;=85,1,0))</formula>
    </cfRule>
  </conditionalFormatting>
  <conditionalFormatting sqref="X10">
    <cfRule type="expression" dxfId="1343" priority="1416">
      <formula>AND(IF(OR($Q10=1,$Q10=2),1,0),IF($X10&lt;=20,1,0))</formula>
    </cfRule>
    <cfRule type="expression" dxfId="1342" priority="1417">
      <formula>AND(IF($Q10=2,1,0),IF($X10&lt;30,1,0))</formula>
    </cfRule>
    <cfRule type="expression" dxfId="1341" priority="1418">
      <formula>AND(IF($Q10=3,1,0),IF($X10&lt;30,1,0))</formula>
    </cfRule>
    <cfRule type="expression" dxfId="1340" priority="1419">
      <formula>AND(IF($Q10=3,1,IF($Q10=4,1,0)),IF($F10&lt;=85,1,0))</formula>
    </cfRule>
  </conditionalFormatting>
  <conditionalFormatting sqref="AI10">
    <cfRule type="expression" dxfId="1339" priority="1412">
      <formula>AND(IF(OR($Q10=1,$Q10=2),1,0),IF($X10&lt;=20,1,0))</formula>
    </cfRule>
    <cfRule type="expression" dxfId="1338" priority="1413">
      <formula>AND(IF($Q10=2,1,0),IF($X10&lt;30,1,0))</formula>
    </cfRule>
    <cfRule type="expression" dxfId="1337" priority="1414">
      <formula>AND(IF($Q10=3,1,0),IF($X10&lt;30,1,0))</formula>
    </cfRule>
    <cfRule type="expression" dxfId="1336" priority="1415">
      <formula>AND(IF($Q10=3,1,IF($Q10=4,1,0)),IF($F10&lt;=85,1,0))</formula>
    </cfRule>
  </conditionalFormatting>
  <conditionalFormatting sqref="AV11">
    <cfRule type="expression" dxfId="1335" priority="1410">
      <formula>AV11="X"</formula>
    </cfRule>
    <cfRule type="expression" dxfId="1334" priority="1411">
      <formula>AV11="후보"</formula>
    </cfRule>
  </conditionalFormatting>
  <conditionalFormatting sqref="Z11">
    <cfRule type="colorScale" priority="14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333" priority="1407" operator="greaterThan">
      <formula>0.9</formula>
    </cfRule>
    <cfRule type="cellIs" dxfId="1332" priority="1408" operator="greaterThan">
      <formula>0.85</formula>
    </cfRule>
  </conditionalFormatting>
  <conditionalFormatting sqref="N11">
    <cfRule type="cellIs" dxfId="1331" priority="1405" operator="greaterThan">
      <formula>0.9</formula>
    </cfRule>
    <cfRule type="cellIs" dxfId="1330" priority="1406" operator="greaterThan">
      <formula>0.85</formula>
    </cfRule>
  </conditionalFormatting>
  <conditionalFormatting sqref="E11">
    <cfRule type="expression" dxfId="1329" priority="1401">
      <formula>AND(IF(OR($Q11=1,$Q11=2),1,0),IF($X11&lt;=20,1,0))</formula>
    </cfRule>
    <cfRule type="expression" dxfId="1328" priority="1402">
      <formula>AND(IF($Q11=2,1,0),IF($X11&lt;30,1,0))</formula>
    </cfRule>
    <cfRule type="expression" dxfId="1327" priority="1403">
      <formula>AND(IF($Q11=3,1,0),IF($X11&lt;30,1,0))</formula>
    </cfRule>
    <cfRule type="expression" dxfId="1326" priority="1404">
      <formula>AND(IF($Q11=3,1,IF($Q11=4,1,0)),IF($F11&lt;=85,1,0))</formula>
    </cfRule>
  </conditionalFormatting>
  <conditionalFormatting sqref="X11">
    <cfRule type="expression" dxfId="1325" priority="1397">
      <formula>AND(IF(OR($Q11=1,$Q11=2),1,0),IF($X11&lt;=20,1,0))</formula>
    </cfRule>
    <cfRule type="expression" dxfId="1324" priority="1398">
      <formula>AND(IF($Q11=2,1,0),IF($X11&lt;30,1,0))</formula>
    </cfRule>
    <cfRule type="expression" dxfId="1323" priority="1399">
      <formula>AND(IF($Q11=3,1,0),IF($X11&lt;30,1,0))</formula>
    </cfRule>
    <cfRule type="expression" dxfId="1322" priority="1400">
      <formula>AND(IF($Q11=3,1,IF($Q11=4,1,0)),IF($F11&lt;=85,1,0))</formula>
    </cfRule>
  </conditionalFormatting>
  <conditionalFormatting sqref="AI11">
    <cfRule type="expression" dxfId="1321" priority="1393">
      <formula>AND(IF(OR($Q11=1,$Q11=2),1,0),IF($X11&lt;=20,1,0))</formula>
    </cfRule>
    <cfRule type="expression" dxfId="1320" priority="1394">
      <formula>AND(IF($Q11=2,1,0),IF($X11&lt;30,1,0))</formula>
    </cfRule>
    <cfRule type="expression" dxfId="1319" priority="1395">
      <formula>AND(IF($Q11=3,1,0),IF($X11&lt;30,1,0))</formula>
    </cfRule>
    <cfRule type="expression" dxfId="1318" priority="1396">
      <formula>AND(IF($Q11=3,1,IF($Q11=4,1,0)),IF($F11&lt;=85,1,0))</formula>
    </cfRule>
  </conditionalFormatting>
  <conditionalFormatting sqref="AV12">
    <cfRule type="expression" dxfId="1317" priority="1391">
      <formula>AV12="X"</formula>
    </cfRule>
    <cfRule type="expression" dxfId="1316" priority="1392">
      <formula>AV12="후보"</formula>
    </cfRule>
  </conditionalFormatting>
  <conditionalFormatting sqref="Z12">
    <cfRule type="colorScale" priority="13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315" priority="1388" operator="greaterThan">
      <formula>0.9</formula>
    </cfRule>
    <cfRule type="cellIs" dxfId="1314" priority="1389" operator="greaterThan">
      <formula>0.85</formula>
    </cfRule>
  </conditionalFormatting>
  <conditionalFormatting sqref="N12">
    <cfRule type="cellIs" dxfId="1313" priority="1386" operator="greaterThan">
      <formula>0.9</formula>
    </cfRule>
    <cfRule type="cellIs" dxfId="1312" priority="1387" operator="greaterThan">
      <formula>0.85</formula>
    </cfRule>
  </conditionalFormatting>
  <conditionalFormatting sqref="E12">
    <cfRule type="expression" dxfId="1311" priority="1382">
      <formula>AND(IF(OR($Q12=1,$Q12=2),1,0),IF($X12&lt;=20,1,0))</formula>
    </cfRule>
    <cfRule type="expression" dxfId="1310" priority="1383">
      <formula>AND(IF($Q12=2,1,0),IF($X12&lt;30,1,0))</formula>
    </cfRule>
    <cfRule type="expression" dxfId="1309" priority="1384">
      <formula>AND(IF($Q12=3,1,0),IF($X12&lt;30,1,0))</formula>
    </cfRule>
    <cfRule type="expression" dxfId="1308" priority="1385">
      <formula>AND(IF($Q12=3,1,IF($Q12=4,1,0)),IF($F12&lt;=85,1,0))</formula>
    </cfRule>
  </conditionalFormatting>
  <conditionalFormatting sqref="X12">
    <cfRule type="expression" dxfId="1307" priority="1378">
      <formula>AND(IF(OR($Q12=1,$Q12=2),1,0),IF($X12&lt;=20,1,0))</formula>
    </cfRule>
    <cfRule type="expression" dxfId="1306" priority="1379">
      <formula>AND(IF($Q12=2,1,0),IF($X12&lt;30,1,0))</formula>
    </cfRule>
    <cfRule type="expression" dxfId="1305" priority="1380">
      <formula>AND(IF($Q12=3,1,0),IF($X12&lt;30,1,0))</formula>
    </cfRule>
    <cfRule type="expression" dxfId="1304" priority="1381">
      <formula>AND(IF($Q12=3,1,IF($Q12=4,1,0)),IF($F12&lt;=85,1,0))</formula>
    </cfRule>
  </conditionalFormatting>
  <conditionalFormatting sqref="AI12">
    <cfRule type="expression" dxfId="1303" priority="1374">
      <formula>AND(IF(OR($Q12=1,$Q12=2),1,0),IF($X12&lt;=20,1,0))</formula>
    </cfRule>
    <cfRule type="expression" dxfId="1302" priority="1375">
      <formula>AND(IF($Q12=2,1,0),IF($X12&lt;30,1,0))</formula>
    </cfRule>
    <cfRule type="expression" dxfId="1301" priority="1376">
      <formula>AND(IF($Q12=3,1,0),IF($X12&lt;30,1,0))</formula>
    </cfRule>
    <cfRule type="expression" dxfId="1300" priority="1377">
      <formula>AND(IF($Q12=3,1,IF($Q12=4,1,0)),IF($F12&lt;=85,1,0))</formula>
    </cfRule>
  </conditionalFormatting>
  <conditionalFormatting sqref="AV13">
    <cfRule type="expression" dxfId="1299" priority="1372">
      <formula>AV13="X"</formula>
    </cfRule>
    <cfRule type="expression" dxfId="1298" priority="1373">
      <formula>AV13="후보"</formula>
    </cfRule>
  </conditionalFormatting>
  <conditionalFormatting sqref="Z13">
    <cfRule type="colorScale" priority="13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297" priority="1369" operator="greaterThan">
      <formula>0.9</formula>
    </cfRule>
    <cfRule type="cellIs" dxfId="1296" priority="1370" operator="greaterThan">
      <formula>0.85</formula>
    </cfRule>
  </conditionalFormatting>
  <conditionalFormatting sqref="N13">
    <cfRule type="cellIs" dxfId="1295" priority="1367" operator="greaterThan">
      <formula>0.9</formula>
    </cfRule>
    <cfRule type="cellIs" dxfId="1294" priority="1368" operator="greaterThan">
      <formula>0.85</formula>
    </cfRule>
  </conditionalFormatting>
  <conditionalFormatting sqref="E13">
    <cfRule type="expression" dxfId="1293" priority="1363">
      <formula>AND(IF(OR($Q13=1,$Q13=2),1,0),IF($X13&lt;=20,1,0))</formula>
    </cfRule>
    <cfRule type="expression" dxfId="1292" priority="1364">
      <formula>AND(IF($Q13=2,1,0),IF($X13&lt;30,1,0))</formula>
    </cfRule>
    <cfRule type="expression" dxfId="1291" priority="1365">
      <formula>AND(IF($Q13=3,1,0),IF($X13&lt;30,1,0))</formula>
    </cfRule>
    <cfRule type="expression" dxfId="1290" priority="1366">
      <formula>AND(IF($Q13=3,1,IF($Q13=4,1,0)),IF($F13&lt;=85,1,0))</formula>
    </cfRule>
  </conditionalFormatting>
  <conditionalFormatting sqref="X13">
    <cfRule type="expression" dxfId="1289" priority="1359">
      <formula>AND(IF(OR($Q13=1,$Q13=2),1,0),IF($X13&lt;=20,1,0))</formula>
    </cfRule>
    <cfRule type="expression" dxfId="1288" priority="1360">
      <formula>AND(IF($Q13=2,1,0),IF($X13&lt;30,1,0))</formula>
    </cfRule>
    <cfRule type="expression" dxfId="1287" priority="1361">
      <formula>AND(IF($Q13=3,1,0),IF($X13&lt;30,1,0))</formula>
    </cfRule>
    <cfRule type="expression" dxfId="1286" priority="1362">
      <formula>AND(IF($Q13=3,1,IF($Q13=4,1,0)),IF($F13&lt;=85,1,0))</formula>
    </cfRule>
  </conditionalFormatting>
  <conditionalFormatting sqref="AI13">
    <cfRule type="expression" dxfId="1285" priority="1355">
      <formula>AND(IF(OR($Q13=1,$Q13=2),1,0),IF($X13&lt;=20,1,0))</formula>
    </cfRule>
    <cfRule type="expression" dxfId="1284" priority="1356">
      <formula>AND(IF($Q13=2,1,0),IF($X13&lt;30,1,0))</formula>
    </cfRule>
    <cfRule type="expression" dxfId="1283" priority="1357">
      <formula>AND(IF($Q13=3,1,0),IF($X13&lt;30,1,0))</formula>
    </cfRule>
    <cfRule type="expression" dxfId="1282" priority="1358">
      <formula>AND(IF($Q13=3,1,IF($Q13=4,1,0)),IF($F13&lt;=85,1,0))</formula>
    </cfRule>
  </conditionalFormatting>
  <conditionalFormatting sqref="AV14">
    <cfRule type="expression" dxfId="1281" priority="1353">
      <formula>AV14="X"</formula>
    </cfRule>
    <cfRule type="expression" dxfId="1280" priority="1354">
      <formula>AV14="후보"</formula>
    </cfRule>
  </conditionalFormatting>
  <conditionalFormatting sqref="Z14">
    <cfRule type="colorScale" priority="13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279" priority="1350" operator="greaterThan">
      <formula>0.9</formula>
    </cfRule>
    <cfRule type="cellIs" dxfId="1278" priority="1351" operator="greaterThan">
      <formula>0.85</formula>
    </cfRule>
  </conditionalFormatting>
  <conditionalFormatting sqref="N14">
    <cfRule type="cellIs" dxfId="1277" priority="1348" operator="greaterThan">
      <formula>0.9</formula>
    </cfRule>
    <cfRule type="cellIs" dxfId="1276" priority="1349" operator="greaterThan">
      <formula>0.85</formula>
    </cfRule>
  </conditionalFormatting>
  <conditionalFormatting sqref="E14">
    <cfRule type="expression" dxfId="1275" priority="1344">
      <formula>AND(IF(OR($Q14=1,$Q14=2),1,0),IF($X14&lt;=20,1,0))</formula>
    </cfRule>
    <cfRule type="expression" dxfId="1274" priority="1345">
      <formula>AND(IF($Q14=2,1,0),IF($X14&lt;30,1,0))</formula>
    </cfRule>
    <cfRule type="expression" dxfId="1273" priority="1346">
      <formula>AND(IF($Q14=3,1,0),IF($X14&lt;30,1,0))</formula>
    </cfRule>
    <cfRule type="expression" dxfId="1272" priority="1347">
      <formula>AND(IF($Q14=3,1,IF($Q14=4,1,0)),IF($F14&lt;=85,1,0))</formula>
    </cfRule>
  </conditionalFormatting>
  <conditionalFormatting sqref="X14">
    <cfRule type="expression" dxfId="1271" priority="1340">
      <formula>AND(IF(OR($Q14=1,$Q14=2),1,0),IF($X14&lt;=20,1,0))</formula>
    </cfRule>
    <cfRule type="expression" dxfId="1270" priority="1341">
      <formula>AND(IF($Q14=2,1,0),IF($X14&lt;30,1,0))</formula>
    </cfRule>
    <cfRule type="expression" dxfId="1269" priority="1342">
      <formula>AND(IF($Q14=3,1,0),IF($X14&lt;30,1,0))</formula>
    </cfRule>
    <cfRule type="expression" dxfId="1268" priority="1343">
      <formula>AND(IF($Q14=3,1,IF($Q14=4,1,0)),IF($F14&lt;=85,1,0))</formula>
    </cfRule>
  </conditionalFormatting>
  <conditionalFormatting sqref="AI14">
    <cfRule type="expression" dxfId="1267" priority="1336">
      <formula>AND(IF(OR($Q14=1,$Q14=2),1,0),IF($X14&lt;=20,1,0))</formula>
    </cfRule>
    <cfRule type="expression" dxfId="1266" priority="1337">
      <formula>AND(IF($Q14=2,1,0),IF($X14&lt;30,1,0))</formula>
    </cfRule>
    <cfRule type="expression" dxfId="1265" priority="1338">
      <formula>AND(IF($Q14=3,1,0),IF($X14&lt;30,1,0))</formula>
    </cfRule>
    <cfRule type="expression" dxfId="1264" priority="1339">
      <formula>AND(IF($Q14=3,1,IF($Q14=4,1,0)),IF($F14&lt;=85,1,0))</formula>
    </cfRule>
  </conditionalFormatting>
  <conditionalFormatting sqref="AV15">
    <cfRule type="expression" dxfId="1263" priority="1334">
      <formula>AV15="X"</formula>
    </cfRule>
    <cfRule type="expression" dxfId="1262" priority="1335">
      <formula>AV15="후보"</formula>
    </cfRule>
  </conditionalFormatting>
  <conditionalFormatting sqref="Z15">
    <cfRule type="colorScale" priority="13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261" priority="1331" operator="greaterThan">
      <formula>0.9</formula>
    </cfRule>
    <cfRule type="cellIs" dxfId="1260" priority="1332" operator="greaterThan">
      <formula>0.85</formula>
    </cfRule>
  </conditionalFormatting>
  <conditionalFormatting sqref="N15">
    <cfRule type="cellIs" dxfId="1259" priority="1329" operator="greaterThan">
      <formula>0.9</formula>
    </cfRule>
    <cfRule type="cellIs" dxfId="1258" priority="1330" operator="greaterThan">
      <formula>0.85</formula>
    </cfRule>
  </conditionalFormatting>
  <conditionalFormatting sqref="E15">
    <cfRule type="expression" dxfId="1257" priority="1325">
      <formula>AND(IF(OR($Q15=1,$Q15=2),1,0),IF($X15&lt;=20,1,0))</formula>
    </cfRule>
    <cfRule type="expression" dxfId="1256" priority="1326">
      <formula>AND(IF($Q15=2,1,0),IF($X15&lt;30,1,0))</formula>
    </cfRule>
    <cfRule type="expression" dxfId="1255" priority="1327">
      <formula>AND(IF($Q15=3,1,0),IF($X15&lt;30,1,0))</formula>
    </cfRule>
    <cfRule type="expression" dxfId="1254" priority="1328">
      <formula>AND(IF($Q15=3,1,IF($Q15=4,1,0)),IF($F15&lt;=85,1,0))</formula>
    </cfRule>
  </conditionalFormatting>
  <conditionalFormatting sqref="X15">
    <cfRule type="expression" dxfId="1253" priority="1321">
      <formula>AND(IF(OR($Q15=1,$Q15=2),1,0),IF($X15&lt;=20,1,0))</formula>
    </cfRule>
    <cfRule type="expression" dxfId="1252" priority="1322">
      <formula>AND(IF($Q15=2,1,0),IF($X15&lt;30,1,0))</formula>
    </cfRule>
    <cfRule type="expression" dxfId="1251" priority="1323">
      <formula>AND(IF($Q15=3,1,0),IF($X15&lt;30,1,0))</formula>
    </cfRule>
    <cfRule type="expression" dxfId="1250" priority="1324">
      <formula>AND(IF($Q15=3,1,IF($Q15=4,1,0)),IF($F15&lt;=85,1,0))</formula>
    </cfRule>
  </conditionalFormatting>
  <conditionalFormatting sqref="AI15">
    <cfRule type="expression" dxfId="1249" priority="1317">
      <formula>AND(IF(OR($Q15=1,$Q15=2),1,0),IF($X15&lt;=20,1,0))</formula>
    </cfRule>
    <cfRule type="expression" dxfId="1248" priority="1318">
      <formula>AND(IF($Q15=2,1,0),IF($X15&lt;30,1,0))</formula>
    </cfRule>
    <cfRule type="expression" dxfId="1247" priority="1319">
      <formula>AND(IF($Q15=3,1,0),IF($X15&lt;30,1,0))</formula>
    </cfRule>
    <cfRule type="expression" dxfId="1246" priority="1320">
      <formula>AND(IF($Q15=3,1,IF($Q15=4,1,0)),IF($F15&lt;=85,1,0))</formula>
    </cfRule>
  </conditionalFormatting>
  <conditionalFormatting sqref="AV16">
    <cfRule type="expression" dxfId="1245" priority="1315">
      <formula>AV16="X"</formula>
    </cfRule>
    <cfRule type="expression" dxfId="1244" priority="1316">
      <formula>AV16="후보"</formula>
    </cfRule>
  </conditionalFormatting>
  <conditionalFormatting sqref="Z16">
    <cfRule type="colorScale" priority="13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243" priority="1312" operator="greaterThan">
      <formula>0.9</formula>
    </cfRule>
    <cfRule type="cellIs" dxfId="1242" priority="1313" operator="greaterThan">
      <formula>0.85</formula>
    </cfRule>
  </conditionalFormatting>
  <conditionalFormatting sqref="N16">
    <cfRule type="cellIs" dxfId="1241" priority="1310" operator="greaterThan">
      <formula>0.9</formula>
    </cfRule>
    <cfRule type="cellIs" dxfId="1240" priority="1311" operator="greaterThan">
      <formula>0.85</formula>
    </cfRule>
  </conditionalFormatting>
  <conditionalFormatting sqref="E16">
    <cfRule type="expression" dxfId="1239" priority="1306">
      <formula>AND(IF(OR($Q16=1,$Q16=2),1,0),IF($X16&lt;=20,1,0))</formula>
    </cfRule>
    <cfRule type="expression" dxfId="1238" priority="1307">
      <formula>AND(IF($Q16=2,1,0),IF($X16&lt;30,1,0))</formula>
    </cfRule>
    <cfRule type="expression" dxfId="1237" priority="1308">
      <formula>AND(IF($Q16=3,1,0),IF($X16&lt;30,1,0))</formula>
    </cfRule>
    <cfRule type="expression" dxfId="1236" priority="1309">
      <formula>AND(IF($Q16=3,1,IF($Q16=4,1,0)),IF($F16&lt;=85,1,0))</formula>
    </cfRule>
  </conditionalFormatting>
  <conditionalFormatting sqref="X16">
    <cfRule type="expression" dxfId="1235" priority="1302">
      <formula>AND(IF(OR($Q16=1,$Q16=2),1,0),IF($X16&lt;=20,1,0))</formula>
    </cfRule>
    <cfRule type="expression" dxfId="1234" priority="1303">
      <formula>AND(IF($Q16=2,1,0),IF($X16&lt;30,1,0))</formula>
    </cfRule>
    <cfRule type="expression" dxfId="1233" priority="1304">
      <formula>AND(IF($Q16=3,1,0),IF($X16&lt;30,1,0))</formula>
    </cfRule>
    <cfRule type="expression" dxfId="1232" priority="1305">
      <formula>AND(IF($Q16=3,1,IF($Q16=4,1,0)),IF($F16&lt;=85,1,0))</formula>
    </cfRule>
  </conditionalFormatting>
  <conditionalFormatting sqref="AI16">
    <cfRule type="expression" dxfId="1231" priority="1298">
      <formula>AND(IF(OR($Q16=1,$Q16=2),1,0),IF($X16&lt;=20,1,0))</formula>
    </cfRule>
    <cfRule type="expression" dxfId="1230" priority="1299">
      <formula>AND(IF($Q16=2,1,0),IF($X16&lt;30,1,0))</formula>
    </cfRule>
    <cfRule type="expression" dxfId="1229" priority="1300">
      <formula>AND(IF($Q16=3,1,0),IF($X16&lt;30,1,0))</formula>
    </cfRule>
    <cfRule type="expression" dxfId="1228" priority="1301">
      <formula>AND(IF($Q16=3,1,IF($Q16=4,1,0)),IF($F16&lt;=85,1,0))</formula>
    </cfRule>
  </conditionalFormatting>
  <conditionalFormatting sqref="AV17">
    <cfRule type="expression" dxfId="1227" priority="1296">
      <formula>AV17="X"</formula>
    </cfRule>
    <cfRule type="expression" dxfId="1226" priority="1297">
      <formula>AV17="후보"</formula>
    </cfRule>
  </conditionalFormatting>
  <conditionalFormatting sqref="Z17">
    <cfRule type="colorScale" priority="12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225" priority="1293" operator="greaterThan">
      <formula>0.9</formula>
    </cfRule>
    <cfRule type="cellIs" dxfId="1224" priority="1294" operator="greaterThan">
      <formula>0.85</formula>
    </cfRule>
  </conditionalFormatting>
  <conditionalFormatting sqref="N17">
    <cfRule type="cellIs" dxfId="1223" priority="1291" operator="greaterThan">
      <formula>0.9</formula>
    </cfRule>
    <cfRule type="cellIs" dxfId="1222" priority="1292" operator="greaterThan">
      <formula>0.85</formula>
    </cfRule>
  </conditionalFormatting>
  <conditionalFormatting sqref="E17">
    <cfRule type="expression" dxfId="1221" priority="1287">
      <formula>AND(IF(OR($Q17=1,$Q17=2),1,0),IF($X17&lt;=20,1,0))</formula>
    </cfRule>
    <cfRule type="expression" dxfId="1220" priority="1288">
      <formula>AND(IF($Q17=2,1,0),IF($X17&lt;30,1,0))</formula>
    </cfRule>
    <cfRule type="expression" dxfId="1219" priority="1289">
      <formula>AND(IF($Q17=3,1,0),IF($X17&lt;30,1,0))</formula>
    </cfRule>
    <cfRule type="expression" dxfId="1218" priority="1290">
      <formula>AND(IF($Q17=3,1,IF($Q17=4,1,0)),IF($F17&lt;=85,1,0))</formula>
    </cfRule>
  </conditionalFormatting>
  <conditionalFormatting sqref="X17">
    <cfRule type="expression" dxfId="1217" priority="1283">
      <formula>AND(IF(OR($Q17=1,$Q17=2),1,0),IF($X17&lt;=20,1,0))</formula>
    </cfRule>
    <cfRule type="expression" dxfId="1216" priority="1284">
      <formula>AND(IF($Q17=2,1,0),IF($X17&lt;30,1,0))</formula>
    </cfRule>
    <cfRule type="expression" dxfId="1215" priority="1285">
      <formula>AND(IF($Q17=3,1,0),IF($X17&lt;30,1,0))</formula>
    </cfRule>
    <cfRule type="expression" dxfId="1214" priority="1286">
      <formula>AND(IF($Q17=3,1,IF($Q17=4,1,0)),IF($F17&lt;=85,1,0))</formula>
    </cfRule>
  </conditionalFormatting>
  <conditionalFormatting sqref="AI17">
    <cfRule type="expression" dxfId="1213" priority="1279">
      <formula>AND(IF(OR($Q17=1,$Q17=2),1,0),IF($X17&lt;=20,1,0))</formula>
    </cfRule>
    <cfRule type="expression" dxfId="1212" priority="1280">
      <formula>AND(IF($Q17=2,1,0),IF($X17&lt;30,1,0))</formula>
    </cfRule>
    <cfRule type="expression" dxfId="1211" priority="1281">
      <formula>AND(IF($Q17=3,1,0),IF($X17&lt;30,1,0))</formula>
    </cfRule>
    <cfRule type="expression" dxfId="1210" priority="1282">
      <formula>AND(IF($Q17=3,1,IF($Q17=4,1,0)),IF($F17&lt;=85,1,0))</formula>
    </cfRule>
  </conditionalFormatting>
  <conditionalFormatting sqref="AV18">
    <cfRule type="expression" dxfId="1209" priority="1277">
      <formula>AV18="X"</formula>
    </cfRule>
    <cfRule type="expression" dxfId="1208" priority="1278">
      <formula>AV18="후보"</formula>
    </cfRule>
  </conditionalFormatting>
  <conditionalFormatting sqref="Z18">
    <cfRule type="colorScale" priority="12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207" priority="1274" operator="greaterThan">
      <formula>0.9</formula>
    </cfRule>
    <cfRule type="cellIs" dxfId="1206" priority="1275" operator="greaterThan">
      <formula>0.85</formula>
    </cfRule>
  </conditionalFormatting>
  <conditionalFormatting sqref="N18">
    <cfRule type="cellIs" dxfId="1205" priority="1272" operator="greaterThan">
      <formula>0.9</formula>
    </cfRule>
    <cfRule type="cellIs" dxfId="1204" priority="1273" operator="greaterThan">
      <formula>0.85</formula>
    </cfRule>
  </conditionalFormatting>
  <conditionalFormatting sqref="E18">
    <cfRule type="expression" dxfId="1203" priority="1268">
      <formula>AND(IF(OR($Q18=1,$Q18=2),1,0),IF($X18&lt;=20,1,0))</formula>
    </cfRule>
    <cfRule type="expression" dxfId="1202" priority="1269">
      <formula>AND(IF($Q18=2,1,0),IF($X18&lt;30,1,0))</formula>
    </cfRule>
    <cfRule type="expression" dxfId="1201" priority="1270">
      <formula>AND(IF($Q18=3,1,0),IF($X18&lt;30,1,0))</formula>
    </cfRule>
    <cfRule type="expression" dxfId="1200" priority="1271">
      <formula>AND(IF($Q18=3,1,IF($Q18=4,1,0)),IF($F18&lt;=85,1,0))</formula>
    </cfRule>
  </conditionalFormatting>
  <conditionalFormatting sqref="X18">
    <cfRule type="expression" dxfId="1199" priority="1264">
      <formula>AND(IF(OR($Q18=1,$Q18=2),1,0),IF($X18&lt;=20,1,0))</formula>
    </cfRule>
    <cfRule type="expression" dxfId="1198" priority="1265">
      <formula>AND(IF($Q18=2,1,0),IF($X18&lt;30,1,0))</formula>
    </cfRule>
    <cfRule type="expression" dxfId="1197" priority="1266">
      <formula>AND(IF($Q18=3,1,0),IF($X18&lt;30,1,0))</formula>
    </cfRule>
    <cfRule type="expression" dxfId="1196" priority="1267">
      <formula>AND(IF($Q18=3,1,IF($Q18=4,1,0)),IF($F18&lt;=85,1,0))</formula>
    </cfRule>
  </conditionalFormatting>
  <conditionalFormatting sqref="AI18">
    <cfRule type="expression" dxfId="1195" priority="1260">
      <formula>AND(IF(OR($Q18=1,$Q18=2),1,0),IF($X18&lt;=20,1,0))</formula>
    </cfRule>
    <cfRule type="expression" dxfId="1194" priority="1261">
      <formula>AND(IF($Q18=2,1,0),IF($X18&lt;30,1,0))</formula>
    </cfRule>
    <cfRule type="expression" dxfId="1193" priority="1262">
      <formula>AND(IF($Q18=3,1,0),IF($X18&lt;30,1,0))</formula>
    </cfRule>
    <cfRule type="expression" dxfId="1192" priority="1263">
      <formula>AND(IF($Q18=3,1,IF($Q18=4,1,0)),IF($F18&lt;=85,1,0))</formula>
    </cfRule>
  </conditionalFormatting>
  <conditionalFormatting sqref="AV19">
    <cfRule type="expression" dxfId="1191" priority="1258">
      <formula>AV19="X"</formula>
    </cfRule>
    <cfRule type="expression" dxfId="1190" priority="1259">
      <formula>AV19="후보"</formula>
    </cfRule>
  </conditionalFormatting>
  <conditionalFormatting sqref="Z19">
    <cfRule type="colorScale" priority="12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189" priority="1255" operator="greaterThan">
      <formula>0.9</formula>
    </cfRule>
    <cfRule type="cellIs" dxfId="1188" priority="1256" operator="greaterThan">
      <formula>0.85</formula>
    </cfRule>
  </conditionalFormatting>
  <conditionalFormatting sqref="N19">
    <cfRule type="cellIs" dxfId="1187" priority="1253" operator="greaterThan">
      <formula>0.9</formula>
    </cfRule>
    <cfRule type="cellIs" dxfId="1186" priority="1254" operator="greaterThan">
      <formula>0.85</formula>
    </cfRule>
  </conditionalFormatting>
  <conditionalFormatting sqref="E19">
    <cfRule type="expression" dxfId="1185" priority="1249">
      <formula>AND(IF(OR($Q19=1,$Q19=2),1,0),IF($X19&lt;=20,1,0))</formula>
    </cfRule>
    <cfRule type="expression" dxfId="1184" priority="1250">
      <formula>AND(IF($Q19=2,1,0),IF($X19&lt;30,1,0))</formula>
    </cfRule>
    <cfRule type="expression" dxfId="1183" priority="1251">
      <formula>AND(IF($Q19=3,1,0),IF($X19&lt;30,1,0))</formula>
    </cfRule>
    <cfRule type="expression" dxfId="1182" priority="1252">
      <formula>AND(IF($Q19=3,1,IF($Q19=4,1,0)),IF($F19&lt;=85,1,0))</formula>
    </cfRule>
  </conditionalFormatting>
  <conditionalFormatting sqref="X19">
    <cfRule type="expression" dxfId="1181" priority="1245">
      <formula>AND(IF(OR($Q19=1,$Q19=2),1,0),IF($X19&lt;=20,1,0))</formula>
    </cfRule>
    <cfRule type="expression" dxfId="1180" priority="1246">
      <formula>AND(IF($Q19=2,1,0),IF($X19&lt;30,1,0))</formula>
    </cfRule>
    <cfRule type="expression" dxfId="1179" priority="1247">
      <formula>AND(IF($Q19=3,1,0),IF($X19&lt;30,1,0))</formula>
    </cfRule>
    <cfRule type="expression" dxfId="1178" priority="1248">
      <formula>AND(IF($Q19=3,1,IF($Q19=4,1,0)),IF($F19&lt;=85,1,0))</formula>
    </cfRule>
  </conditionalFormatting>
  <conditionalFormatting sqref="AI19">
    <cfRule type="expression" dxfId="1177" priority="1241">
      <formula>AND(IF(OR($Q19=1,$Q19=2),1,0),IF($X19&lt;=20,1,0))</formula>
    </cfRule>
    <cfRule type="expression" dxfId="1176" priority="1242">
      <formula>AND(IF($Q19=2,1,0),IF($X19&lt;30,1,0))</formula>
    </cfRule>
    <cfRule type="expression" dxfId="1175" priority="1243">
      <formula>AND(IF($Q19=3,1,0),IF($X19&lt;30,1,0))</formula>
    </cfRule>
    <cfRule type="expression" dxfId="1174" priority="1244">
      <formula>AND(IF($Q19=3,1,IF($Q19=4,1,0)),IF($F19&lt;=85,1,0))</formula>
    </cfRule>
  </conditionalFormatting>
  <conditionalFormatting sqref="AV20">
    <cfRule type="expression" dxfId="1173" priority="1239">
      <formula>AV20="X"</formula>
    </cfRule>
    <cfRule type="expression" dxfId="1172" priority="1240">
      <formula>AV20="후보"</formula>
    </cfRule>
  </conditionalFormatting>
  <conditionalFormatting sqref="Z20">
    <cfRule type="colorScale" priority="12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171" priority="1236" operator="greaterThan">
      <formula>0.9</formula>
    </cfRule>
    <cfRule type="cellIs" dxfId="1170" priority="1237" operator="greaterThan">
      <formula>0.85</formula>
    </cfRule>
  </conditionalFormatting>
  <conditionalFormatting sqref="N20">
    <cfRule type="cellIs" dxfId="1169" priority="1234" operator="greaterThan">
      <formula>0.9</formula>
    </cfRule>
    <cfRule type="cellIs" dxfId="1168" priority="1235" operator="greaterThan">
      <formula>0.85</formula>
    </cfRule>
  </conditionalFormatting>
  <conditionalFormatting sqref="E20">
    <cfRule type="expression" dxfId="1167" priority="1230">
      <formula>AND(IF(OR($Q20=1,$Q20=2),1,0),IF($X20&lt;=20,1,0))</formula>
    </cfRule>
    <cfRule type="expression" dxfId="1166" priority="1231">
      <formula>AND(IF($Q20=2,1,0),IF($X20&lt;30,1,0))</formula>
    </cfRule>
    <cfRule type="expression" dxfId="1165" priority="1232">
      <formula>AND(IF($Q20=3,1,0),IF($X20&lt;30,1,0))</formula>
    </cfRule>
    <cfRule type="expression" dxfId="1164" priority="1233">
      <formula>AND(IF($Q20=3,1,IF($Q20=4,1,0)),IF($F20&lt;=85,1,0))</formula>
    </cfRule>
  </conditionalFormatting>
  <conditionalFormatting sqref="X20">
    <cfRule type="expression" dxfId="1163" priority="1226">
      <formula>AND(IF(OR($Q20=1,$Q20=2),1,0),IF($X20&lt;=20,1,0))</formula>
    </cfRule>
    <cfRule type="expression" dxfId="1162" priority="1227">
      <formula>AND(IF($Q20=2,1,0),IF($X20&lt;30,1,0))</formula>
    </cfRule>
    <cfRule type="expression" dxfId="1161" priority="1228">
      <formula>AND(IF($Q20=3,1,0),IF($X20&lt;30,1,0))</formula>
    </cfRule>
    <cfRule type="expression" dxfId="1160" priority="1229">
      <formula>AND(IF($Q20=3,1,IF($Q20=4,1,0)),IF($F20&lt;=85,1,0))</formula>
    </cfRule>
  </conditionalFormatting>
  <conditionalFormatting sqref="AI20">
    <cfRule type="expression" dxfId="1159" priority="1222">
      <formula>AND(IF(OR($Q20=1,$Q20=2),1,0),IF($X20&lt;=20,1,0))</formula>
    </cfRule>
    <cfRule type="expression" dxfId="1158" priority="1223">
      <formula>AND(IF($Q20=2,1,0),IF($X20&lt;30,1,0))</formula>
    </cfRule>
    <cfRule type="expression" dxfId="1157" priority="1224">
      <formula>AND(IF($Q20=3,1,0),IF($X20&lt;30,1,0))</formula>
    </cfRule>
    <cfRule type="expression" dxfId="1156" priority="1225">
      <formula>AND(IF($Q20=3,1,IF($Q20=4,1,0)),IF($F20&lt;=85,1,0))</formula>
    </cfRule>
  </conditionalFormatting>
  <conditionalFormatting sqref="AV21">
    <cfRule type="expression" dxfId="1155" priority="1220">
      <formula>AV21="X"</formula>
    </cfRule>
    <cfRule type="expression" dxfId="1154" priority="1221">
      <formula>AV21="후보"</formula>
    </cfRule>
  </conditionalFormatting>
  <conditionalFormatting sqref="Z21">
    <cfRule type="colorScale" priority="1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153" priority="1217" operator="greaterThan">
      <formula>0.9</formula>
    </cfRule>
    <cfRule type="cellIs" dxfId="1152" priority="1218" operator="greaterThan">
      <formula>0.85</formula>
    </cfRule>
  </conditionalFormatting>
  <conditionalFormatting sqref="N21">
    <cfRule type="cellIs" dxfId="1151" priority="1215" operator="greaterThan">
      <formula>0.9</formula>
    </cfRule>
    <cfRule type="cellIs" dxfId="1150" priority="1216" operator="greaterThan">
      <formula>0.85</formula>
    </cfRule>
  </conditionalFormatting>
  <conditionalFormatting sqref="E21">
    <cfRule type="expression" dxfId="1149" priority="1211">
      <formula>AND(IF(OR($Q21=1,$Q21=2),1,0),IF($X21&lt;=20,1,0))</formula>
    </cfRule>
    <cfRule type="expression" dxfId="1148" priority="1212">
      <formula>AND(IF($Q21=2,1,0),IF($X21&lt;30,1,0))</formula>
    </cfRule>
    <cfRule type="expression" dxfId="1147" priority="1213">
      <formula>AND(IF($Q21=3,1,0),IF($X21&lt;30,1,0))</formula>
    </cfRule>
    <cfRule type="expression" dxfId="1146" priority="1214">
      <formula>AND(IF($Q21=3,1,IF($Q21=4,1,0)),IF($F21&lt;=85,1,0))</formula>
    </cfRule>
  </conditionalFormatting>
  <conditionalFormatting sqref="X21">
    <cfRule type="expression" dxfId="1145" priority="1207">
      <formula>AND(IF(OR($Q21=1,$Q21=2),1,0),IF($X21&lt;=20,1,0))</formula>
    </cfRule>
    <cfRule type="expression" dxfId="1144" priority="1208">
      <formula>AND(IF($Q21=2,1,0),IF($X21&lt;30,1,0))</formula>
    </cfRule>
    <cfRule type="expression" dxfId="1143" priority="1209">
      <formula>AND(IF($Q21=3,1,0),IF($X21&lt;30,1,0))</formula>
    </cfRule>
    <cfRule type="expression" dxfId="1142" priority="1210">
      <formula>AND(IF($Q21=3,1,IF($Q21=4,1,0)),IF($F21&lt;=85,1,0))</formula>
    </cfRule>
  </conditionalFormatting>
  <conditionalFormatting sqref="AI21">
    <cfRule type="expression" dxfId="1141" priority="1203">
      <formula>AND(IF(OR($Q21=1,$Q21=2),1,0),IF($X21&lt;=20,1,0))</formula>
    </cfRule>
    <cfRule type="expression" dxfId="1140" priority="1204">
      <formula>AND(IF($Q21=2,1,0),IF($X21&lt;30,1,0))</formula>
    </cfRule>
    <cfRule type="expression" dxfId="1139" priority="1205">
      <formula>AND(IF($Q21=3,1,0),IF($X21&lt;30,1,0))</formula>
    </cfRule>
    <cfRule type="expression" dxfId="1138" priority="1206">
      <formula>AND(IF($Q21=3,1,IF($Q21=4,1,0)),IF($F21&lt;=85,1,0))</formula>
    </cfRule>
  </conditionalFormatting>
  <conditionalFormatting sqref="AV22">
    <cfRule type="expression" dxfId="1137" priority="1201">
      <formula>AV22="X"</formula>
    </cfRule>
    <cfRule type="expression" dxfId="1136" priority="1202">
      <formula>AV22="후보"</formula>
    </cfRule>
  </conditionalFormatting>
  <conditionalFormatting sqref="Z22">
    <cfRule type="colorScale" priority="12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135" priority="1198" operator="greaterThan">
      <formula>0.9</formula>
    </cfRule>
    <cfRule type="cellIs" dxfId="1134" priority="1199" operator="greaterThan">
      <formula>0.85</formula>
    </cfRule>
  </conditionalFormatting>
  <conditionalFormatting sqref="N22">
    <cfRule type="cellIs" dxfId="1133" priority="1196" operator="greaterThan">
      <formula>0.9</formula>
    </cfRule>
    <cfRule type="cellIs" dxfId="1132" priority="1197" operator="greaterThan">
      <formula>0.85</formula>
    </cfRule>
  </conditionalFormatting>
  <conditionalFormatting sqref="E22">
    <cfRule type="expression" dxfId="1131" priority="1192">
      <formula>AND(IF(OR($Q22=1,$Q22=2),1,0),IF($X22&lt;=20,1,0))</formula>
    </cfRule>
    <cfRule type="expression" dxfId="1130" priority="1193">
      <formula>AND(IF($Q22=2,1,0),IF($X22&lt;30,1,0))</formula>
    </cfRule>
    <cfRule type="expression" dxfId="1129" priority="1194">
      <formula>AND(IF($Q22=3,1,0),IF($X22&lt;30,1,0))</formula>
    </cfRule>
    <cfRule type="expression" dxfId="1128" priority="1195">
      <formula>AND(IF($Q22=3,1,IF($Q22=4,1,0)),IF($F22&lt;=85,1,0))</formula>
    </cfRule>
  </conditionalFormatting>
  <conditionalFormatting sqref="X22">
    <cfRule type="expression" dxfId="1127" priority="1188">
      <formula>AND(IF(OR($Q22=1,$Q22=2),1,0),IF($X22&lt;=20,1,0))</formula>
    </cfRule>
    <cfRule type="expression" dxfId="1126" priority="1189">
      <formula>AND(IF($Q22=2,1,0),IF($X22&lt;30,1,0))</formula>
    </cfRule>
    <cfRule type="expression" dxfId="1125" priority="1190">
      <formula>AND(IF($Q22=3,1,0),IF($X22&lt;30,1,0))</formula>
    </cfRule>
    <cfRule type="expression" dxfId="1124" priority="1191">
      <formula>AND(IF($Q22=3,1,IF($Q22=4,1,0)),IF($F22&lt;=85,1,0))</formula>
    </cfRule>
  </conditionalFormatting>
  <conditionalFormatting sqref="AI22">
    <cfRule type="expression" dxfId="1123" priority="1184">
      <formula>AND(IF(OR($Q22=1,$Q22=2),1,0),IF($X22&lt;=20,1,0))</formula>
    </cfRule>
    <cfRule type="expression" dxfId="1122" priority="1185">
      <formula>AND(IF($Q22=2,1,0),IF($X22&lt;30,1,0))</formula>
    </cfRule>
    <cfRule type="expression" dxfId="1121" priority="1186">
      <formula>AND(IF($Q22=3,1,0),IF($X22&lt;30,1,0))</formula>
    </cfRule>
    <cfRule type="expression" dxfId="1120" priority="1187">
      <formula>AND(IF($Q22=3,1,IF($Q22=4,1,0)),IF($F22&lt;=85,1,0))</formula>
    </cfRule>
  </conditionalFormatting>
  <conditionalFormatting sqref="AV23">
    <cfRule type="expression" dxfId="1119" priority="1182">
      <formula>AV23="X"</formula>
    </cfRule>
    <cfRule type="expression" dxfId="1118" priority="1183">
      <formula>AV23="후보"</formula>
    </cfRule>
  </conditionalFormatting>
  <conditionalFormatting sqref="Z23">
    <cfRule type="colorScale" priority="11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117" priority="1179" operator="greaterThan">
      <formula>0.9</formula>
    </cfRule>
    <cfRule type="cellIs" dxfId="1116" priority="1180" operator="greaterThan">
      <formula>0.85</formula>
    </cfRule>
  </conditionalFormatting>
  <conditionalFormatting sqref="N23">
    <cfRule type="cellIs" dxfId="1115" priority="1177" operator="greaterThan">
      <formula>0.9</formula>
    </cfRule>
    <cfRule type="cellIs" dxfId="1114" priority="1178" operator="greaterThan">
      <formula>0.85</formula>
    </cfRule>
  </conditionalFormatting>
  <conditionalFormatting sqref="E23">
    <cfRule type="expression" dxfId="1113" priority="1173">
      <formula>AND(IF(OR($Q23=1,$Q23=2),1,0),IF($X23&lt;=20,1,0))</formula>
    </cfRule>
    <cfRule type="expression" dxfId="1112" priority="1174">
      <formula>AND(IF($Q23=2,1,0),IF($X23&lt;30,1,0))</formula>
    </cfRule>
    <cfRule type="expression" dxfId="1111" priority="1175">
      <formula>AND(IF($Q23=3,1,0),IF($X23&lt;30,1,0))</formula>
    </cfRule>
    <cfRule type="expression" dxfId="1110" priority="1176">
      <formula>AND(IF($Q23=3,1,IF($Q23=4,1,0)),IF($F23&lt;=85,1,0))</formula>
    </cfRule>
  </conditionalFormatting>
  <conditionalFormatting sqref="X23">
    <cfRule type="expression" dxfId="1109" priority="1169">
      <formula>AND(IF(OR($Q23=1,$Q23=2),1,0),IF($X23&lt;=20,1,0))</formula>
    </cfRule>
    <cfRule type="expression" dxfId="1108" priority="1170">
      <formula>AND(IF($Q23=2,1,0),IF($X23&lt;30,1,0))</formula>
    </cfRule>
    <cfRule type="expression" dxfId="1107" priority="1171">
      <formula>AND(IF($Q23=3,1,0),IF($X23&lt;30,1,0))</formula>
    </cfRule>
    <cfRule type="expression" dxfId="1106" priority="1172">
      <formula>AND(IF($Q23=3,1,IF($Q23=4,1,0)),IF($F23&lt;=85,1,0))</formula>
    </cfRule>
  </conditionalFormatting>
  <conditionalFormatting sqref="AI23">
    <cfRule type="expression" dxfId="1105" priority="1165">
      <formula>AND(IF(OR($Q23=1,$Q23=2),1,0),IF($X23&lt;=20,1,0))</formula>
    </cfRule>
    <cfRule type="expression" dxfId="1104" priority="1166">
      <formula>AND(IF($Q23=2,1,0),IF($X23&lt;30,1,0))</formula>
    </cfRule>
    <cfRule type="expression" dxfId="1103" priority="1167">
      <formula>AND(IF($Q23=3,1,0),IF($X23&lt;30,1,0))</formula>
    </cfRule>
    <cfRule type="expression" dxfId="1102" priority="1168">
      <formula>AND(IF($Q23=3,1,IF($Q23=4,1,0)),IF($F23&lt;=85,1,0))</formula>
    </cfRule>
  </conditionalFormatting>
  <conditionalFormatting sqref="AV24">
    <cfRule type="expression" dxfId="1101" priority="1163">
      <formula>AV24="X"</formula>
    </cfRule>
    <cfRule type="expression" dxfId="1100" priority="1164">
      <formula>AV24="후보"</formula>
    </cfRule>
  </conditionalFormatting>
  <conditionalFormatting sqref="Z24">
    <cfRule type="colorScale" priority="11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099" priority="1160" operator="greaterThan">
      <formula>0.9</formula>
    </cfRule>
    <cfRule type="cellIs" dxfId="1098" priority="1161" operator="greaterThan">
      <formula>0.85</formula>
    </cfRule>
  </conditionalFormatting>
  <conditionalFormatting sqref="N24">
    <cfRule type="cellIs" dxfId="1097" priority="1158" operator="greaterThan">
      <formula>0.9</formula>
    </cfRule>
    <cfRule type="cellIs" dxfId="1096" priority="1159" operator="greaterThan">
      <formula>0.85</formula>
    </cfRule>
  </conditionalFormatting>
  <conditionalFormatting sqref="E24">
    <cfRule type="expression" dxfId="1095" priority="1154">
      <formula>AND(IF(OR($Q24=1,$Q24=2),1,0),IF($X24&lt;=20,1,0))</formula>
    </cfRule>
    <cfRule type="expression" dxfId="1094" priority="1155">
      <formula>AND(IF($Q24=2,1,0),IF($X24&lt;30,1,0))</formula>
    </cfRule>
    <cfRule type="expression" dxfId="1093" priority="1156">
      <formula>AND(IF($Q24=3,1,0),IF($X24&lt;30,1,0))</formula>
    </cfRule>
    <cfRule type="expression" dxfId="1092" priority="1157">
      <formula>AND(IF($Q24=3,1,IF($Q24=4,1,0)),IF($F24&lt;=85,1,0))</formula>
    </cfRule>
  </conditionalFormatting>
  <conditionalFormatting sqref="X24">
    <cfRule type="expression" dxfId="1091" priority="1150">
      <formula>AND(IF(OR($Q24=1,$Q24=2),1,0),IF($X24&lt;=20,1,0))</formula>
    </cfRule>
    <cfRule type="expression" dxfId="1090" priority="1151">
      <formula>AND(IF($Q24=2,1,0),IF($X24&lt;30,1,0))</formula>
    </cfRule>
    <cfRule type="expression" dxfId="1089" priority="1152">
      <formula>AND(IF($Q24=3,1,0),IF($X24&lt;30,1,0))</formula>
    </cfRule>
    <cfRule type="expression" dxfId="1088" priority="1153">
      <formula>AND(IF($Q24=3,1,IF($Q24=4,1,0)),IF($F24&lt;=85,1,0))</formula>
    </cfRule>
  </conditionalFormatting>
  <conditionalFormatting sqref="AI24">
    <cfRule type="expression" dxfId="1087" priority="1146">
      <formula>AND(IF(OR($Q24=1,$Q24=2),1,0),IF($X24&lt;=20,1,0))</formula>
    </cfRule>
    <cfRule type="expression" dxfId="1086" priority="1147">
      <formula>AND(IF($Q24=2,1,0),IF($X24&lt;30,1,0))</formula>
    </cfRule>
    <cfRule type="expression" dxfId="1085" priority="1148">
      <formula>AND(IF($Q24=3,1,0),IF($X24&lt;30,1,0))</formula>
    </cfRule>
    <cfRule type="expression" dxfId="1084" priority="1149">
      <formula>AND(IF($Q24=3,1,IF($Q24=4,1,0)),IF($F24&lt;=85,1,0))</formula>
    </cfRule>
  </conditionalFormatting>
  <conditionalFormatting sqref="AV25">
    <cfRule type="expression" dxfId="1083" priority="1144">
      <formula>AV25="X"</formula>
    </cfRule>
    <cfRule type="expression" dxfId="1082" priority="1145">
      <formula>AV25="후보"</formula>
    </cfRule>
  </conditionalFormatting>
  <conditionalFormatting sqref="Z25">
    <cfRule type="colorScale" priority="11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081" priority="1141" operator="greaterThan">
      <formula>0.9</formula>
    </cfRule>
    <cfRule type="cellIs" dxfId="1080" priority="1142" operator="greaterThan">
      <formula>0.85</formula>
    </cfRule>
  </conditionalFormatting>
  <conditionalFormatting sqref="N25">
    <cfRule type="cellIs" dxfId="1079" priority="1139" operator="greaterThan">
      <formula>0.9</formula>
    </cfRule>
    <cfRule type="cellIs" dxfId="1078" priority="1140" operator="greaterThan">
      <formula>0.85</formula>
    </cfRule>
  </conditionalFormatting>
  <conditionalFormatting sqref="E25">
    <cfRule type="expression" dxfId="1077" priority="1135">
      <formula>AND(IF(OR($Q25=1,$Q25=2),1,0),IF($X25&lt;=20,1,0))</formula>
    </cfRule>
    <cfRule type="expression" dxfId="1076" priority="1136">
      <formula>AND(IF($Q25=2,1,0),IF($X25&lt;30,1,0))</formula>
    </cfRule>
    <cfRule type="expression" dxfId="1075" priority="1137">
      <formula>AND(IF($Q25=3,1,0),IF($X25&lt;30,1,0))</formula>
    </cfRule>
    <cfRule type="expression" dxfId="1074" priority="1138">
      <formula>AND(IF($Q25=3,1,IF($Q25=4,1,0)),IF($F25&lt;=85,1,0))</formula>
    </cfRule>
  </conditionalFormatting>
  <conditionalFormatting sqref="X25">
    <cfRule type="expression" dxfId="1073" priority="1131">
      <formula>AND(IF(OR($Q25=1,$Q25=2),1,0),IF($X25&lt;=20,1,0))</formula>
    </cfRule>
    <cfRule type="expression" dxfId="1072" priority="1132">
      <formula>AND(IF($Q25=2,1,0),IF($X25&lt;30,1,0))</formula>
    </cfRule>
    <cfRule type="expression" dxfId="1071" priority="1133">
      <formula>AND(IF($Q25=3,1,0),IF($X25&lt;30,1,0))</formula>
    </cfRule>
    <cfRule type="expression" dxfId="1070" priority="1134">
      <formula>AND(IF($Q25=3,1,IF($Q25=4,1,0)),IF($F25&lt;=85,1,0))</formula>
    </cfRule>
  </conditionalFormatting>
  <conditionalFormatting sqref="AI25">
    <cfRule type="expression" dxfId="1069" priority="1127">
      <formula>AND(IF(OR($Q25=1,$Q25=2),1,0),IF($X25&lt;=20,1,0))</formula>
    </cfRule>
    <cfRule type="expression" dxfId="1068" priority="1128">
      <formula>AND(IF($Q25=2,1,0),IF($X25&lt;30,1,0))</formula>
    </cfRule>
    <cfRule type="expression" dxfId="1067" priority="1129">
      <formula>AND(IF($Q25=3,1,0),IF($X25&lt;30,1,0))</formula>
    </cfRule>
    <cfRule type="expression" dxfId="1066" priority="1130">
      <formula>AND(IF($Q25=3,1,IF($Q25=4,1,0)),IF($F25&lt;=85,1,0))</formula>
    </cfRule>
  </conditionalFormatting>
  <conditionalFormatting sqref="AV26">
    <cfRule type="expression" dxfId="1065" priority="1125">
      <formula>AV26="X"</formula>
    </cfRule>
    <cfRule type="expression" dxfId="1064" priority="1126">
      <formula>AV26="후보"</formula>
    </cfRule>
  </conditionalFormatting>
  <conditionalFormatting sqref="Z26">
    <cfRule type="colorScale" priority="11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063" priority="1122" operator="greaterThan">
      <formula>0.9</formula>
    </cfRule>
    <cfRule type="cellIs" dxfId="1062" priority="1123" operator="greaterThan">
      <formula>0.85</formula>
    </cfRule>
  </conditionalFormatting>
  <conditionalFormatting sqref="N26">
    <cfRule type="cellIs" dxfId="1061" priority="1120" operator="greaterThan">
      <formula>0.9</formula>
    </cfRule>
    <cfRule type="cellIs" dxfId="1060" priority="1121" operator="greaterThan">
      <formula>0.85</formula>
    </cfRule>
  </conditionalFormatting>
  <conditionalFormatting sqref="E26">
    <cfRule type="expression" dxfId="1059" priority="1116">
      <formula>AND(IF(OR($Q26=1,$Q26=2),1,0),IF($X26&lt;=20,1,0))</formula>
    </cfRule>
    <cfRule type="expression" dxfId="1058" priority="1117">
      <formula>AND(IF($Q26=2,1,0),IF($X26&lt;30,1,0))</formula>
    </cfRule>
    <cfRule type="expression" dxfId="1057" priority="1118">
      <formula>AND(IF($Q26=3,1,0),IF($X26&lt;30,1,0))</formula>
    </cfRule>
    <cfRule type="expression" dxfId="1056" priority="1119">
      <formula>AND(IF($Q26=3,1,IF($Q26=4,1,0)),IF($F26&lt;=85,1,0))</formula>
    </cfRule>
  </conditionalFormatting>
  <conditionalFormatting sqref="X26">
    <cfRule type="expression" dxfId="1055" priority="1112">
      <formula>AND(IF(OR($Q26=1,$Q26=2),1,0),IF($X26&lt;=20,1,0))</formula>
    </cfRule>
    <cfRule type="expression" dxfId="1054" priority="1113">
      <formula>AND(IF($Q26=2,1,0),IF($X26&lt;30,1,0))</formula>
    </cfRule>
    <cfRule type="expression" dxfId="1053" priority="1114">
      <formula>AND(IF($Q26=3,1,0),IF($X26&lt;30,1,0))</formula>
    </cfRule>
    <cfRule type="expression" dxfId="1052" priority="1115">
      <formula>AND(IF($Q26=3,1,IF($Q26=4,1,0)),IF($F26&lt;=85,1,0))</formula>
    </cfRule>
  </conditionalFormatting>
  <conditionalFormatting sqref="AI26">
    <cfRule type="expression" dxfId="1051" priority="1108">
      <formula>AND(IF(OR($Q26=1,$Q26=2),1,0),IF($X26&lt;=20,1,0))</formula>
    </cfRule>
    <cfRule type="expression" dxfId="1050" priority="1109">
      <formula>AND(IF($Q26=2,1,0),IF($X26&lt;30,1,0))</formula>
    </cfRule>
    <cfRule type="expression" dxfId="1049" priority="1110">
      <formula>AND(IF($Q26=3,1,0),IF($X26&lt;30,1,0))</formula>
    </cfRule>
    <cfRule type="expression" dxfId="1048" priority="1111">
      <formula>AND(IF($Q26=3,1,IF($Q26=4,1,0)),IF($F26&lt;=85,1,0))</formula>
    </cfRule>
  </conditionalFormatting>
  <conditionalFormatting sqref="AV27">
    <cfRule type="expression" dxfId="1047" priority="1106">
      <formula>AV27="X"</formula>
    </cfRule>
    <cfRule type="expression" dxfId="1046" priority="1107">
      <formula>AV27="후보"</formula>
    </cfRule>
  </conditionalFormatting>
  <conditionalFormatting sqref="Z27">
    <cfRule type="colorScale" priority="11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045" priority="1103" operator="greaterThan">
      <formula>0.9</formula>
    </cfRule>
    <cfRule type="cellIs" dxfId="1044" priority="1104" operator="greaterThan">
      <formula>0.85</formula>
    </cfRule>
  </conditionalFormatting>
  <conditionalFormatting sqref="N27">
    <cfRule type="cellIs" dxfId="1043" priority="1101" operator="greaterThan">
      <formula>0.9</formula>
    </cfRule>
    <cfRule type="cellIs" dxfId="1042" priority="1102" operator="greaterThan">
      <formula>0.85</formula>
    </cfRule>
  </conditionalFormatting>
  <conditionalFormatting sqref="E27">
    <cfRule type="expression" dxfId="1041" priority="1097">
      <formula>AND(IF(OR($Q27=1,$Q27=2),1,0),IF($X27&lt;=20,1,0))</formula>
    </cfRule>
    <cfRule type="expression" dxfId="1040" priority="1098">
      <formula>AND(IF($Q27=2,1,0),IF($X27&lt;30,1,0))</formula>
    </cfRule>
    <cfRule type="expression" dxfId="1039" priority="1099">
      <formula>AND(IF($Q27=3,1,0),IF($X27&lt;30,1,0))</formula>
    </cfRule>
    <cfRule type="expression" dxfId="1038" priority="1100">
      <formula>AND(IF($Q27=3,1,IF($Q27=4,1,0)),IF($F27&lt;=85,1,0))</formula>
    </cfRule>
  </conditionalFormatting>
  <conditionalFormatting sqref="X27">
    <cfRule type="expression" dxfId="1037" priority="1093">
      <formula>AND(IF(OR($Q27=1,$Q27=2),1,0),IF($X27&lt;=20,1,0))</formula>
    </cfRule>
    <cfRule type="expression" dxfId="1036" priority="1094">
      <formula>AND(IF($Q27=2,1,0),IF($X27&lt;30,1,0))</formula>
    </cfRule>
    <cfRule type="expression" dxfId="1035" priority="1095">
      <formula>AND(IF($Q27=3,1,0),IF($X27&lt;30,1,0))</formula>
    </cfRule>
    <cfRule type="expression" dxfId="1034" priority="1096">
      <formula>AND(IF($Q27=3,1,IF($Q27=4,1,0)),IF($F27&lt;=85,1,0))</formula>
    </cfRule>
  </conditionalFormatting>
  <conditionalFormatting sqref="AI27">
    <cfRule type="expression" dxfId="1033" priority="1089">
      <formula>AND(IF(OR($Q27=1,$Q27=2),1,0),IF($X27&lt;=20,1,0))</formula>
    </cfRule>
    <cfRule type="expression" dxfId="1032" priority="1090">
      <formula>AND(IF($Q27=2,1,0),IF($X27&lt;30,1,0))</formula>
    </cfRule>
    <cfRule type="expression" dxfId="1031" priority="1091">
      <formula>AND(IF($Q27=3,1,0),IF($X27&lt;30,1,0))</formula>
    </cfRule>
    <cfRule type="expression" dxfId="1030" priority="1092">
      <formula>AND(IF($Q27=3,1,IF($Q27=4,1,0)),IF($F27&lt;=85,1,0))</formula>
    </cfRule>
  </conditionalFormatting>
  <conditionalFormatting sqref="AV28">
    <cfRule type="expression" dxfId="1029" priority="1087">
      <formula>AV28="X"</formula>
    </cfRule>
    <cfRule type="expression" dxfId="1028" priority="1088">
      <formula>AV28="후보"</formula>
    </cfRule>
  </conditionalFormatting>
  <conditionalFormatting sqref="Z28">
    <cfRule type="colorScale" priority="10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027" priority="1084" operator="greaterThan">
      <formula>0.9</formula>
    </cfRule>
    <cfRule type="cellIs" dxfId="1026" priority="1085" operator="greaterThan">
      <formula>0.85</formula>
    </cfRule>
  </conditionalFormatting>
  <conditionalFormatting sqref="N28">
    <cfRule type="cellIs" dxfId="1025" priority="1082" operator="greaterThan">
      <formula>0.9</formula>
    </cfRule>
    <cfRule type="cellIs" dxfId="1024" priority="1083" operator="greaterThan">
      <formula>0.85</formula>
    </cfRule>
  </conditionalFormatting>
  <conditionalFormatting sqref="E28">
    <cfRule type="expression" dxfId="1023" priority="1078">
      <formula>AND(IF(OR($Q28=1,$Q28=2),1,0),IF($X28&lt;=20,1,0))</formula>
    </cfRule>
    <cfRule type="expression" dxfId="1022" priority="1079">
      <formula>AND(IF($Q28=2,1,0),IF($X28&lt;30,1,0))</formula>
    </cfRule>
    <cfRule type="expression" dxfId="1021" priority="1080">
      <formula>AND(IF($Q28=3,1,0),IF($X28&lt;30,1,0))</formula>
    </cfRule>
    <cfRule type="expression" dxfId="1020" priority="1081">
      <formula>AND(IF($Q28=3,1,IF($Q28=4,1,0)),IF($F28&lt;=85,1,0))</formula>
    </cfRule>
  </conditionalFormatting>
  <conditionalFormatting sqref="X28">
    <cfRule type="expression" dxfId="1019" priority="1074">
      <formula>AND(IF(OR($Q28=1,$Q28=2),1,0),IF($X28&lt;=20,1,0))</formula>
    </cfRule>
    <cfRule type="expression" dxfId="1018" priority="1075">
      <formula>AND(IF($Q28=2,1,0),IF($X28&lt;30,1,0))</formula>
    </cfRule>
    <cfRule type="expression" dxfId="1017" priority="1076">
      <formula>AND(IF($Q28=3,1,0),IF($X28&lt;30,1,0))</formula>
    </cfRule>
    <cfRule type="expression" dxfId="1016" priority="1077">
      <formula>AND(IF($Q28=3,1,IF($Q28=4,1,0)),IF($F28&lt;=85,1,0))</formula>
    </cfRule>
  </conditionalFormatting>
  <conditionalFormatting sqref="AI28">
    <cfRule type="expression" dxfId="1015" priority="1070">
      <formula>AND(IF(OR($Q28=1,$Q28=2),1,0),IF($X28&lt;=20,1,0))</formula>
    </cfRule>
    <cfRule type="expression" dxfId="1014" priority="1071">
      <formula>AND(IF($Q28=2,1,0),IF($X28&lt;30,1,0))</formula>
    </cfRule>
    <cfRule type="expression" dxfId="1013" priority="1072">
      <formula>AND(IF($Q28=3,1,0),IF($X28&lt;30,1,0))</formula>
    </cfRule>
    <cfRule type="expression" dxfId="1012" priority="1073">
      <formula>AND(IF($Q28=3,1,IF($Q28=4,1,0)),IF($F28&lt;=85,1,0))</formula>
    </cfRule>
  </conditionalFormatting>
  <conditionalFormatting sqref="AV29">
    <cfRule type="expression" dxfId="1011" priority="1068">
      <formula>AV29="X"</formula>
    </cfRule>
    <cfRule type="expression" dxfId="1010" priority="1069">
      <formula>AV29="후보"</formula>
    </cfRule>
  </conditionalFormatting>
  <conditionalFormatting sqref="Z29">
    <cfRule type="colorScale" priority="10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009" priority="1065" operator="greaterThan">
      <formula>0.9</formula>
    </cfRule>
    <cfRule type="cellIs" dxfId="1008" priority="1066" operator="greaterThan">
      <formula>0.85</formula>
    </cfRule>
  </conditionalFormatting>
  <conditionalFormatting sqref="N29">
    <cfRule type="cellIs" dxfId="1007" priority="1063" operator="greaterThan">
      <formula>0.9</formula>
    </cfRule>
    <cfRule type="cellIs" dxfId="1006" priority="1064" operator="greaterThan">
      <formula>0.85</formula>
    </cfRule>
  </conditionalFormatting>
  <conditionalFormatting sqref="E29">
    <cfRule type="expression" dxfId="1005" priority="1059">
      <formula>AND(IF(OR($Q29=1,$Q29=2),1,0),IF($X29&lt;=20,1,0))</formula>
    </cfRule>
    <cfRule type="expression" dxfId="1004" priority="1060">
      <formula>AND(IF($Q29=2,1,0),IF($X29&lt;30,1,0))</formula>
    </cfRule>
    <cfRule type="expression" dxfId="1003" priority="1061">
      <formula>AND(IF($Q29=3,1,0),IF($X29&lt;30,1,0))</formula>
    </cfRule>
    <cfRule type="expression" dxfId="1002" priority="1062">
      <formula>AND(IF($Q29=3,1,IF($Q29=4,1,0)),IF($F29&lt;=85,1,0))</formula>
    </cfRule>
  </conditionalFormatting>
  <conditionalFormatting sqref="X29">
    <cfRule type="expression" dxfId="1001" priority="1055">
      <formula>AND(IF(OR($Q29=1,$Q29=2),1,0),IF($X29&lt;=20,1,0))</formula>
    </cfRule>
    <cfRule type="expression" dxfId="1000" priority="1056">
      <formula>AND(IF($Q29=2,1,0),IF($X29&lt;30,1,0))</formula>
    </cfRule>
    <cfRule type="expression" dxfId="999" priority="1057">
      <formula>AND(IF($Q29=3,1,0),IF($X29&lt;30,1,0))</formula>
    </cfRule>
    <cfRule type="expression" dxfId="998" priority="1058">
      <formula>AND(IF($Q29=3,1,IF($Q29=4,1,0)),IF($F29&lt;=85,1,0))</formula>
    </cfRule>
  </conditionalFormatting>
  <conditionalFormatting sqref="AI29">
    <cfRule type="expression" dxfId="997" priority="1051">
      <formula>AND(IF(OR($Q29=1,$Q29=2),1,0),IF($X29&lt;=20,1,0))</formula>
    </cfRule>
    <cfRule type="expression" dxfId="996" priority="1052">
      <formula>AND(IF($Q29=2,1,0),IF($X29&lt;30,1,0))</formula>
    </cfRule>
    <cfRule type="expression" dxfId="995" priority="1053">
      <formula>AND(IF($Q29=3,1,0),IF($X29&lt;30,1,0))</formula>
    </cfRule>
    <cfRule type="expression" dxfId="994" priority="1054">
      <formula>AND(IF($Q29=3,1,IF($Q29=4,1,0)),IF($F29&lt;=85,1,0))</formula>
    </cfRule>
  </conditionalFormatting>
  <conditionalFormatting sqref="AV30">
    <cfRule type="expression" dxfId="993" priority="1049">
      <formula>AV30="X"</formula>
    </cfRule>
    <cfRule type="expression" dxfId="992" priority="1050">
      <formula>AV30="후보"</formula>
    </cfRule>
  </conditionalFormatting>
  <conditionalFormatting sqref="Z30">
    <cfRule type="colorScale" priority="10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991" priority="1046" operator="greaterThan">
      <formula>0.9</formula>
    </cfRule>
    <cfRule type="cellIs" dxfId="990" priority="1047" operator="greaterThan">
      <formula>0.85</formula>
    </cfRule>
  </conditionalFormatting>
  <conditionalFormatting sqref="N30">
    <cfRule type="cellIs" dxfId="989" priority="1044" operator="greaterThan">
      <formula>0.9</formula>
    </cfRule>
    <cfRule type="cellIs" dxfId="988" priority="1045" operator="greaterThan">
      <formula>0.85</formula>
    </cfRule>
  </conditionalFormatting>
  <conditionalFormatting sqref="E30">
    <cfRule type="expression" dxfId="987" priority="1040">
      <formula>AND(IF(OR($Q30=1,$Q30=2),1,0),IF($X30&lt;=20,1,0))</formula>
    </cfRule>
    <cfRule type="expression" dxfId="986" priority="1041">
      <formula>AND(IF($Q30=2,1,0),IF($X30&lt;30,1,0))</formula>
    </cfRule>
    <cfRule type="expression" dxfId="985" priority="1042">
      <formula>AND(IF($Q30=3,1,0),IF($X30&lt;30,1,0))</formula>
    </cfRule>
    <cfRule type="expression" dxfId="984" priority="1043">
      <formula>AND(IF($Q30=3,1,IF($Q30=4,1,0)),IF($F30&lt;=85,1,0))</formula>
    </cfRule>
  </conditionalFormatting>
  <conditionalFormatting sqref="X30">
    <cfRule type="expression" dxfId="983" priority="1036">
      <formula>AND(IF(OR($Q30=1,$Q30=2),1,0),IF($X30&lt;=20,1,0))</formula>
    </cfRule>
    <cfRule type="expression" dxfId="982" priority="1037">
      <formula>AND(IF($Q30=2,1,0),IF($X30&lt;30,1,0))</formula>
    </cfRule>
    <cfRule type="expression" dxfId="981" priority="1038">
      <formula>AND(IF($Q30=3,1,0),IF($X30&lt;30,1,0))</formula>
    </cfRule>
    <cfRule type="expression" dxfId="980" priority="1039">
      <formula>AND(IF($Q30=3,1,IF($Q30=4,1,0)),IF($F30&lt;=85,1,0))</formula>
    </cfRule>
  </conditionalFormatting>
  <conditionalFormatting sqref="AI30">
    <cfRule type="expression" dxfId="979" priority="1032">
      <formula>AND(IF(OR($Q30=1,$Q30=2),1,0),IF($X30&lt;=20,1,0))</formula>
    </cfRule>
    <cfRule type="expression" dxfId="978" priority="1033">
      <formula>AND(IF($Q30=2,1,0),IF($X30&lt;30,1,0))</formula>
    </cfRule>
    <cfRule type="expression" dxfId="977" priority="1034">
      <formula>AND(IF($Q30=3,1,0),IF($X30&lt;30,1,0))</formula>
    </cfRule>
    <cfRule type="expression" dxfId="976" priority="1035">
      <formula>AND(IF($Q30=3,1,IF($Q30=4,1,0)),IF($F30&lt;=85,1,0))</formula>
    </cfRule>
  </conditionalFormatting>
  <conditionalFormatting sqref="AV31">
    <cfRule type="expression" dxfId="975" priority="1030">
      <formula>AV31="X"</formula>
    </cfRule>
    <cfRule type="expression" dxfId="974" priority="1031">
      <formula>AV31="후보"</formula>
    </cfRule>
  </conditionalFormatting>
  <conditionalFormatting sqref="Z31">
    <cfRule type="colorScale" priority="10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973" priority="1027" operator="greaterThan">
      <formula>0.9</formula>
    </cfRule>
    <cfRule type="cellIs" dxfId="972" priority="1028" operator="greaterThan">
      <formula>0.85</formula>
    </cfRule>
  </conditionalFormatting>
  <conditionalFormatting sqref="N31">
    <cfRule type="cellIs" dxfId="971" priority="1025" operator="greaterThan">
      <formula>0.9</formula>
    </cfRule>
    <cfRule type="cellIs" dxfId="970" priority="1026" operator="greaterThan">
      <formula>0.85</formula>
    </cfRule>
  </conditionalFormatting>
  <conditionalFormatting sqref="E31">
    <cfRule type="expression" dxfId="969" priority="1021">
      <formula>AND(IF(OR($Q31=1,$Q31=2),1,0),IF($X31&lt;=20,1,0))</formula>
    </cfRule>
    <cfRule type="expression" dxfId="968" priority="1022">
      <formula>AND(IF($Q31=2,1,0),IF($X31&lt;30,1,0))</formula>
    </cfRule>
    <cfRule type="expression" dxfId="967" priority="1023">
      <formula>AND(IF($Q31=3,1,0),IF($X31&lt;30,1,0))</formula>
    </cfRule>
    <cfRule type="expression" dxfId="966" priority="1024">
      <formula>AND(IF($Q31=3,1,IF($Q31=4,1,0)),IF($F31&lt;=85,1,0))</formula>
    </cfRule>
  </conditionalFormatting>
  <conditionalFormatting sqref="X31">
    <cfRule type="expression" dxfId="965" priority="1017">
      <formula>AND(IF(OR($Q31=1,$Q31=2),1,0),IF($X31&lt;=20,1,0))</formula>
    </cfRule>
    <cfRule type="expression" dxfId="964" priority="1018">
      <formula>AND(IF($Q31=2,1,0),IF($X31&lt;30,1,0))</formula>
    </cfRule>
    <cfRule type="expression" dxfId="963" priority="1019">
      <formula>AND(IF($Q31=3,1,0),IF($X31&lt;30,1,0))</formula>
    </cfRule>
    <cfRule type="expression" dxfId="962" priority="1020">
      <formula>AND(IF($Q31=3,1,IF($Q31=4,1,0)),IF($F31&lt;=85,1,0))</formula>
    </cfRule>
  </conditionalFormatting>
  <conditionalFormatting sqref="AI31">
    <cfRule type="expression" dxfId="961" priority="1013">
      <formula>AND(IF(OR($Q31=1,$Q31=2),1,0),IF($X31&lt;=20,1,0))</formula>
    </cfRule>
    <cfRule type="expression" dxfId="960" priority="1014">
      <formula>AND(IF($Q31=2,1,0),IF($X31&lt;30,1,0))</formula>
    </cfRule>
    <cfRule type="expression" dxfId="959" priority="1015">
      <formula>AND(IF($Q31=3,1,0),IF($X31&lt;30,1,0))</formula>
    </cfRule>
    <cfRule type="expression" dxfId="958" priority="1016">
      <formula>AND(IF($Q31=3,1,IF($Q31=4,1,0)),IF($F31&lt;=85,1,0))</formula>
    </cfRule>
  </conditionalFormatting>
  <conditionalFormatting sqref="AV32">
    <cfRule type="expression" dxfId="957" priority="1011">
      <formula>AV32="X"</formula>
    </cfRule>
    <cfRule type="expression" dxfId="956" priority="1012">
      <formula>AV32="후보"</formula>
    </cfRule>
  </conditionalFormatting>
  <conditionalFormatting sqref="Z32">
    <cfRule type="colorScale" priority="10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955" priority="1008" operator="greaterThan">
      <formula>0.9</formula>
    </cfRule>
    <cfRule type="cellIs" dxfId="954" priority="1009" operator="greaterThan">
      <formula>0.85</formula>
    </cfRule>
  </conditionalFormatting>
  <conditionalFormatting sqref="N32">
    <cfRule type="cellIs" dxfId="953" priority="1006" operator="greaterThan">
      <formula>0.9</formula>
    </cfRule>
    <cfRule type="cellIs" dxfId="952" priority="1007" operator="greaterThan">
      <formula>0.85</formula>
    </cfRule>
  </conditionalFormatting>
  <conditionalFormatting sqref="E32">
    <cfRule type="expression" dxfId="951" priority="1002">
      <formula>AND(IF(OR($Q32=1,$Q32=2),1,0),IF($X32&lt;=20,1,0))</formula>
    </cfRule>
    <cfRule type="expression" dxfId="950" priority="1003">
      <formula>AND(IF($Q32=2,1,0),IF($X32&lt;30,1,0))</formula>
    </cfRule>
    <cfRule type="expression" dxfId="949" priority="1004">
      <formula>AND(IF($Q32=3,1,0),IF($X32&lt;30,1,0))</formula>
    </cfRule>
    <cfRule type="expression" dxfId="948" priority="1005">
      <formula>AND(IF($Q32=3,1,IF($Q32=4,1,0)),IF($F32&lt;=85,1,0))</formula>
    </cfRule>
  </conditionalFormatting>
  <conditionalFormatting sqref="X32">
    <cfRule type="expression" dxfId="947" priority="998">
      <formula>AND(IF(OR($Q32=1,$Q32=2),1,0),IF($X32&lt;=20,1,0))</formula>
    </cfRule>
    <cfRule type="expression" dxfId="946" priority="999">
      <formula>AND(IF($Q32=2,1,0),IF($X32&lt;30,1,0))</formula>
    </cfRule>
    <cfRule type="expression" dxfId="945" priority="1000">
      <formula>AND(IF($Q32=3,1,0),IF($X32&lt;30,1,0))</formula>
    </cfRule>
    <cfRule type="expression" dxfId="944" priority="1001">
      <formula>AND(IF($Q32=3,1,IF($Q32=4,1,0)),IF($F32&lt;=85,1,0))</formula>
    </cfRule>
  </conditionalFormatting>
  <conditionalFormatting sqref="AI32">
    <cfRule type="expression" dxfId="943" priority="994">
      <formula>AND(IF(OR($Q32=1,$Q32=2),1,0),IF($X32&lt;=20,1,0))</formula>
    </cfRule>
    <cfRule type="expression" dxfId="942" priority="995">
      <formula>AND(IF($Q32=2,1,0),IF($X32&lt;30,1,0))</formula>
    </cfRule>
    <cfRule type="expression" dxfId="941" priority="996">
      <formula>AND(IF($Q32=3,1,0),IF($X32&lt;30,1,0))</formula>
    </cfRule>
    <cfRule type="expression" dxfId="940" priority="997">
      <formula>AND(IF($Q32=3,1,IF($Q32=4,1,0)),IF($F32&lt;=85,1,0))</formula>
    </cfRule>
  </conditionalFormatting>
  <conditionalFormatting sqref="AV33">
    <cfRule type="expression" dxfId="939" priority="992">
      <formula>AV33="X"</formula>
    </cfRule>
    <cfRule type="expression" dxfId="938" priority="993">
      <formula>AV33="후보"</formula>
    </cfRule>
  </conditionalFormatting>
  <conditionalFormatting sqref="Z33">
    <cfRule type="colorScale" priority="9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937" priority="989" operator="greaterThan">
      <formula>0.9</formula>
    </cfRule>
    <cfRule type="cellIs" dxfId="936" priority="990" operator="greaterThan">
      <formula>0.85</formula>
    </cfRule>
  </conditionalFormatting>
  <conditionalFormatting sqref="N33">
    <cfRule type="cellIs" dxfId="935" priority="987" operator="greaterThan">
      <formula>0.9</formula>
    </cfRule>
    <cfRule type="cellIs" dxfId="934" priority="988" operator="greaterThan">
      <formula>0.85</formula>
    </cfRule>
  </conditionalFormatting>
  <conditionalFormatting sqref="E33">
    <cfRule type="expression" dxfId="933" priority="983">
      <formula>AND(IF(OR($Q33=1,$Q33=2),1,0),IF($X33&lt;=20,1,0))</formula>
    </cfRule>
    <cfRule type="expression" dxfId="932" priority="984">
      <formula>AND(IF($Q33=2,1,0),IF($X33&lt;30,1,0))</formula>
    </cfRule>
    <cfRule type="expression" dxfId="931" priority="985">
      <formula>AND(IF($Q33=3,1,0),IF($X33&lt;30,1,0))</formula>
    </cfRule>
    <cfRule type="expression" dxfId="930" priority="986">
      <formula>AND(IF($Q33=3,1,IF($Q33=4,1,0)),IF($F33&lt;=85,1,0))</formula>
    </cfRule>
  </conditionalFormatting>
  <conditionalFormatting sqref="X33">
    <cfRule type="expression" dxfId="929" priority="979">
      <formula>AND(IF(OR($Q33=1,$Q33=2),1,0),IF($X33&lt;=20,1,0))</formula>
    </cfRule>
    <cfRule type="expression" dxfId="928" priority="980">
      <formula>AND(IF($Q33=2,1,0),IF($X33&lt;30,1,0))</formula>
    </cfRule>
    <cfRule type="expression" dxfId="927" priority="981">
      <formula>AND(IF($Q33=3,1,0),IF($X33&lt;30,1,0))</formula>
    </cfRule>
    <cfRule type="expression" dxfId="926" priority="982">
      <formula>AND(IF($Q33=3,1,IF($Q33=4,1,0)),IF($F33&lt;=85,1,0))</formula>
    </cfRule>
  </conditionalFormatting>
  <conditionalFormatting sqref="AI33">
    <cfRule type="expression" dxfId="925" priority="975">
      <formula>AND(IF(OR($Q33=1,$Q33=2),1,0),IF($X33&lt;=20,1,0))</formula>
    </cfRule>
    <cfRule type="expression" dxfId="924" priority="976">
      <formula>AND(IF($Q33=2,1,0),IF($X33&lt;30,1,0))</formula>
    </cfRule>
    <cfRule type="expression" dxfId="923" priority="977">
      <formula>AND(IF($Q33=3,1,0),IF($X33&lt;30,1,0))</formula>
    </cfRule>
    <cfRule type="expression" dxfId="922" priority="978">
      <formula>AND(IF($Q33=3,1,IF($Q33=4,1,0)),IF($F33&lt;=85,1,0))</formula>
    </cfRule>
  </conditionalFormatting>
  <conditionalFormatting sqref="AV34">
    <cfRule type="expression" dxfId="921" priority="973">
      <formula>AV34="X"</formula>
    </cfRule>
    <cfRule type="expression" dxfId="920" priority="974">
      <formula>AV34="후보"</formula>
    </cfRule>
  </conditionalFormatting>
  <conditionalFormatting sqref="Z34">
    <cfRule type="colorScale" priority="9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919" priority="970" operator="greaterThan">
      <formula>0.9</formula>
    </cfRule>
    <cfRule type="cellIs" dxfId="918" priority="971" operator="greaterThan">
      <formula>0.85</formula>
    </cfRule>
  </conditionalFormatting>
  <conditionalFormatting sqref="N34">
    <cfRule type="cellIs" dxfId="917" priority="968" operator="greaterThan">
      <formula>0.9</formula>
    </cfRule>
    <cfRule type="cellIs" dxfId="916" priority="969" operator="greaterThan">
      <formula>0.85</formula>
    </cfRule>
  </conditionalFormatting>
  <conditionalFormatting sqref="E34">
    <cfRule type="expression" dxfId="915" priority="964">
      <formula>AND(IF(OR($Q34=1,$Q34=2),1,0),IF($X34&lt;=20,1,0))</formula>
    </cfRule>
    <cfRule type="expression" dxfId="914" priority="965">
      <formula>AND(IF($Q34=2,1,0),IF($X34&lt;30,1,0))</formula>
    </cfRule>
    <cfRule type="expression" dxfId="913" priority="966">
      <formula>AND(IF($Q34=3,1,0),IF($X34&lt;30,1,0))</formula>
    </cfRule>
    <cfRule type="expression" dxfId="912" priority="967">
      <formula>AND(IF($Q34=3,1,IF($Q34=4,1,0)),IF($F34&lt;=85,1,0))</formula>
    </cfRule>
  </conditionalFormatting>
  <conditionalFormatting sqref="X34">
    <cfRule type="expression" dxfId="911" priority="960">
      <formula>AND(IF(OR($Q34=1,$Q34=2),1,0),IF($X34&lt;=20,1,0))</formula>
    </cfRule>
    <cfRule type="expression" dxfId="910" priority="961">
      <formula>AND(IF($Q34=2,1,0),IF($X34&lt;30,1,0))</formula>
    </cfRule>
    <cfRule type="expression" dxfId="909" priority="962">
      <formula>AND(IF($Q34=3,1,0),IF($X34&lt;30,1,0))</formula>
    </cfRule>
    <cfRule type="expression" dxfId="908" priority="963">
      <formula>AND(IF($Q34=3,1,IF($Q34=4,1,0)),IF($F34&lt;=85,1,0))</formula>
    </cfRule>
  </conditionalFormatting>
  <conditionalFormatting sqref="AI34">
    <cfRule type="expression" dxfId="907" priority="956">
      <formula>AND(IF(OR($Q34=1,$Q34=2),1,0),IF($X34&lt;=20,1,0))</formula>
    </cfRule>
    <cfRule type="expression" dxfId="906" priority="957">
      <formula>AND(IF($Q34=2,1,0),IF($X34&lt;30,1,0))</formula>
    </cfRule>
    <cfRule type="expression" dxfId="905" priority="958">
      <formula>AND(IF($Q34=3,1,0),IF($X34&lt;30,1,0))</formula>
    </cfRule>
    <cfRule type="expression" dxfId="904" priority="959">
      <formula>AND(IF($Q34=3,1,IF($Q34=4,1,0)),IF($F34&lt;=85,1,0))</formula>
    </cfRule>
  </conditionalFormatting>
  <conditionalFormatting sqref="AV35">
    <cfRule type="expression" dxfId="903" priority="954">
      <formula>AV35="X"</formula>
    </cfRule>
    <cfRule type="expression" dxfId="902" priority="955">
      <formula>AV35="후보"</formula>
    </cfRule>
  </conditionalFormatting>
  <conditionalFormatting sqref="Z35">
    <cfRule type="colorScale" priority="9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901" priority="951" operator="greaterThan">
      <formula>0.9</formula>
    </cfRule>
    <cfRule type="cellIs" dxfId="900" priority="952" operator="greaterThan">
      <formula>0.85</formula>
    </cfRule>
  </conditionalFormatting>
  <conditionalFormatting sqref="N35">
    <cfRule type="cellIs" dxfId="899" priority="949" operator="greaterThan">
      <formula>0.9</formula>
    </cfRule>
    <cfRule type="cellIs" dxfId="898" priority="950" operator="greaterThan">
      <formula>0.85</formula>
    </cfRule>
  </conditionalFormatting>
  <conditionalFormatting sqref="E35">
    <cfRule type="expression" dxfId="897" priority="945">
      <formula>AND(IF(OR($Q35=1,$Q35=2),1,0),IF($X35&lt;=20,1,0))</formula>
    </cfRule>
    <cfRule type="expression" dxfId="896" priority="946">
      <formula>AND(IF($Q35=2,1,0),IF($X35&lt;30,1,0))</formula>
    </cfRule>
    <cfRule type="expression" dxfId="895" priority="947">
      <formula>AND(IF($Q35=3,1,0),IF($X35&lt;30,1,0))</formula>
    </cfRule>
    <cfRule type="expression" dxfId="894" priority="948">
      <formula>AND(IF($Q35=3,1,IF($Q35=4,1,0)),IF($F35&lt;=85,1,0))</formula>
    </cfRule>
  </conditionalFormatting>
  <conditionalFormatting sqref="X35">
    <cfRule type="expression" dxfId="893" priority="941">
      <formula>AND(IF(OR($Q35=1,$Q35=2),1,0),IF($X35&lt;=20,1,0))</formula>
    </cfRule>
    <cfRule type="expression" dxfId="892" priority="942">
      <formula>AND(IF($Q35=2,1,0),IF($X35&lt;30,1,0))</formula>
    </cfRule>
    <cfRule type="expression" dxfId="891" priority="943">
      <formula>AND(IF($Q35=3,1,0),IF($X35&lt;30,1,0))</formula>
    </cfRule>
    <cfRule type="expression" dxfId="890" priority="944">
      <formula>AND(IF($Q35=3,1,IF($Q35=4,1,0)),IF($F35&lt;=85,1,0))</formula>
    </cfRule>
  </conditionalFormatting>
  <conditionalFormatting sqref="AI35">
    <cfRule type="expression" dxfId="889" priority="937">
      <formula>AND(IF(OR($Q35=1,$Q35=2),1,0),IF($X35&lt;=20,1,0))</formula>
    </cfRule>
    <cfRule type="expression" dxfId="888" priority="938">
      <formula>AND(IF($Q35=2,1,0),IF($X35&lt;30,1,0))</formula>
    </cfRule>
    <cfRule type="expression" dxfId="887" priority="939">
      <formula>AND(IF($Q35=3,1,0),IF($X35&lt;30,1,0))</formula>
    </cfRule>
    <cfRule type="expression" dxfId="886" priority="940">
      <formula>AND(IF($Q35=3,1,IF($Q35=4,1,0)),IF($F35&lt;=85,1,0))</formula>
    </cfRule>
  </conditionalFormatting>
  <conditionalFormatting sqref="AV36">
    <cfRule type="expression" dxfId="885" priority="935">
      <formula>AV36="X"</formula>
    </cfRule>
    <cfRule type="expression" dxfId="884" priority="936">
      <formula>AV36="후보"</formula>
    </cfRule>
  </conditionalFormatting>
  <conditionalFormatting sqref="Z36">
    <cfRule type="colorScale" priority="9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883" priority="932" operator="greaterThan">
      <formula>0.9</formula>
    </cfRule>
    <cfRule type="cellIs" dxfId="882" priority="933" operator="greaterThan">
      <formula>0.85</formula>
    </cfRule>
  </conditionalFormatting>
  <conditionalFormatting sqref="N36">
    <cfRule type="cellIs" dxfId="881" priority="930" operator="greaterThan">
      <formula>0.9</formula>
    </cfRule>
    <cfRule type="cellIs" dxfId="880" priority="931" operator="greaterThan">
      <formula>0.85</formula>
    </cfRule>
  </conditionalFormatting>
  <conditionalFormatting sqref="E36">
    <cfRule type="expression" dxfId="879" priority="926">
      <formula>AND(IF(OR($Q36=1,$Q36=2),1,0),IF($X36&lt;=20,1,0))</formula>
    </cfRule>
    <cfRule type="expression" dxfId="878" priority="927">
      <formula>AND(IF($Q36=2,1,0),IF($X36&lt;30,1,0))</formula>
    </cfRule>
    <cfRule type="expression" dxfId="877" priority="928">
      <formula>AND(IF($Q36=3,1,0),IF($X36&lt;30,1,0))</formula>
    </cfRule>
    <cfRule type="expression" dxfId="876" priority="929">
      <formula>AND(IF($Q36=3,1,IF($Q36=4,1,0)),IF($F36&lt;=85,1,0))</formula>
    </cfRule>
  </conditionalFormatting>
  <conditionalFormatting sqref="X36">
    <cfRule type="expression" dxfId="875" priority="922">
      <formula>AND(IF(OR($Q36=1,$Q36=2),1,0),IF($X36&lt;=20,1,0))</formula>
    </cfRule>
    <cfRule type="expression" dxfId="874" priority="923">
      <formula>AND(IF($Q36=2,1,0),IF($X36&lt;30,1,0))</formula>
    </cfRule>
    <cfRule type="expression" dxfId="873" priority="924">
      <formula>AND(IF($Q36=3,1,0),IF($X36&lt;30,1,0))</formula>
    </cfRule>
    <cfRule type="expression" dxfId="872" priority="925">
      <formula>AND(IF($Q36=3,1,IF($Q36=4,1,0)),IF($F36&lt;=85,1,0))</formula>
    </cfRule>
  </conditionalFormatting>
  <conditionalFormatting sqref="AI36">
    <cfRule type="expression" dxfId="871" priority="918">
      <formula>AND(IF(OR($Q36=1,$Q36=2),1,0),IF($X36&lt;=20,1,0))</formula>
    </cfRule>
    <cfRule type="expression" dxfId="870" priority="919">
      <formula>AND(IF($Q36=2,1,0),IF($X36&lt;30,1,0))</formula>
    </cfRule>
    <cfRule type="expression" dxfId="869" priority="920">
      <formula>AND(IF($Q36=3,1,0),IF($X36&lt;30,1,0))</formula>
    </cfRule>
    <cfRule type="expression" dxfId="868" priority="921">
      <formula>AND(IF($Q36=3,1,IF($Q36=4,1,0)),IF($F36&lt;=85,1,0))</formula>
    </cfRule>
  </conditionalFormatting>
  <conditionalFormatting sqref="AV37">
    <cfRule type="expression" dxfId="867" priority="916">
      <formula>AV37="X"</formula>
    </cfRule>
    <cfRule type="expression" dxfId="866" priority="917">
      <formula>AV37="후보"</formula>
    </cfRule>
  </conditionalFormatting>
  <conditionalFormatting sqref="Z37">
    <cfRule type="colorScale" priority="9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865" priority="913" operator="greaterThan">
      <formula>0.9</formula>
    </cfRule>
    <cfRule type="cellIs" dxfId="864" priority="914" operator="greaterThan">
      <formula>0.85</formula>
    </cfRule>
  </conditionalFormatting>
  <conditionalFormatting sqref="N37">
    <cfRule type="cellIs" dxfId="863" priority="911" operator="greaterThan">
      <formula>0.9</formula>
    </cfRule>
    <cfRule type="cellIs" dxfId="862" priority="912" operator="greaterThan">
      <formula>0.85</formula>
    </cfRule>
  </conditionalFormatting>
  <conditionalFormatting sqref="E37">
    <cfRule type="expression" dxfId="861" priority="907">
      <formula>AND(IF(OR($Q37=1,$Q37=2),1,0),IF($X37&lt;=20,1,0))</formula>
    </cfRule>
    <cfRule type="expression" dxfId="860" priority="908">
      <formula>AND(IF($Q37=2,1,0),IF($X37&lt;30,1,0))</formula>
    </cfRule>
    <cfRule type="expression" dxfId="859" priority="909">
      <formula>AND(IF($Q37=3,1,0),IF($X37&lt;30,1,0))</formula>
    </cfRule>
    <cfRule type="expression" dxfId="858" priority="910">
      <formula>AND(IF($Q37=3,1,IF($Q37=4,1,0)),IF($F37&lt;=85,1,0))</formula>
    </cfRule>
  </conditionalFormatting>
  <conditionalFormatting sqref="X37">
    <cfRule type="expression" dxfId="857" priority="903">
      <formula>AND(IF(OR($Q37=1,$Q37=2),1,0),IF($X37&lt;=20,1,0))</formula>
    </cfRule>
    <cfRule type="expression" dxfId="856" priority="904">
      <formula>AND(IF($Q37=2,1,0),IF($X37&lt;30,1,0))</formula>
    </cfRule>
    <cfRule type="expression" dxfId="855" priority="905">
      <formula>AND(IF($Q37=3,1,0),IF($X37&lt;30,1,0))</formula>
    </cfRule>
    <cfRule type="expression" dxfId="854" priority="906">
      <formula>AND(IF($Q37=3,1,IF($Q37=4,1,0)),IF($F37&lt;=85,1,0))</formula>
    </cfRule>
  </conditionalFormatting>
  <conditionalFormatting sqref="AI37">
    <cfRule type="expression" dxfId="853" priority="899">
      <formula>AND(IF(OR($Q37=1,$Q37=2),1,0),IF($X37&lt;=20,1,0))</formula>
    </cfRule>
    <cfRule type="expression" dxfId="852" priority="900">
      <formula>AND(IF($Q37=2,1,0),IF($X37&lt;30,1,0))</formula>
    </cfRule>
    <cfRule type="expression" dxfId="851" priority="901">
      <formula>AND(IF($Q37=3,1,0),IF($X37&lt;30,1,0))</formula>
    </cfRule>
    <cfRule type="expression" dxfId="850" priority="902">
      <formula>AND(IF($Q37=3,1,IF($Q37=4,1,0)),IF($F37&lt;=85,1,0))</formula>
    </cfRule>
  </conditionalFormatting>
  <conditionalFormatting sqref="AV38">
    <cfRule type="expression" dxfId="849" priority="897">
      <formula>AV38="X"</formula>
    </cfRule>
    <cfRule type="expression" dxfId="848" priority="898">
      <formula>AV38="후보"</formula>
    </cfRule>
  </conditionalFormatting>
  <conditionalFormatting sqref="Z38">
    <cfRule type="colorScale" priority="8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847" priority="894" operator="greaterThan">
      <formula>0.9</formula>
    </cfRule>
    <cfRule type="cellIs" dxfId="846" priority="895" operator="greaterThan">
      <formula>0.85</formula>
    </cfRule>
  </conditionalFormatting>
  <conditionalFormatting sqref="N38">
    <cfRule type="cellIs" dxfId="845" priority="892" operator="greaterThan">
      <formula>0.9</formula>
    </cfRule>
    <cfRule type="cellIs" dxfId="844" priority="893" operator="greaterThan">
      <formula>0.85</formula>
    </cfRule>
  </conditionalFormatting>
  <conditionalFormatting sqref="E38">
    <cfRule type="expression" dxfId="843" priority="888">
      <formula>AND(IF(OR($Q38=1,$Q38=2),1,0),IF($X38&lt;=20,1,0))</formula>
    </cfRule>
    <cfRule type="expression" dxfId="842" priority="889">
      <formula>AND(IF($Q38=2,1,0),IF($X38&lt;30,1,0))</formula>
    </cfRule>
    <cfRule type="expression" dxfId="841" priority="890">
      <formula>AND(IF($Q38=3,1,0),IF($X38&lt;30,1,0))</formula>
    </cfRule>
    <cfRule type="expression" dxfId="840" priority="891">
      <formula>AND(IF($Q38=3,1,IF($Q38=4,1,0)),IF($F38&lt;=85,1,0))</formula>
    </cfRule>
  </conditionalFormatting>
  <conditionalFormatting sqref="X38">
    <cfRule type="expression" dxfId="839" priority="884">
      <formula>AND(IF(OR($Q38=1,$Q38=2),1,0),IF($X38&lt;=20,1,0))</formula>
    </cfRule>
    <cfRule type="expression" dxfId="838" priority="885">
      <formula>AND(IF($Q38=2,1,0),IF($X38&lt;30,1,0))</formula>
    </cfRule>
    <cfRule type="expression" dxfId="837" priority="886">
      <formula>AND(IF($Q38=3,1,0),IF($X38&lt;30,1,0))</formula>
    </cfRule>
    <cfRule type="expression" dxfId="836" priority="887">
      <formula>AND(IF($Q38=3,1,IF($Q38=4,1,0)),IF($F38&lt;=85,1,0))</formula>
    </cfRule>
  </conditionalFormatting>
  <conditionalFormatting sqref="AI38">
    <cfRule type="expression" dxfId="835" priority="880">
      <formula>AND(IF(OR($Q38=1,$Q38=2),1,0),IF($X38&lt;=20,1,0))</formula>
    </cfRule>
    <cfRule type="expression" dxfId="834" priority="881">
      <formula>AND(IF($Q38=2,1,0),IF($X38&lt;30,1,0))</formula>
    </cfRule>
    <cfRule type="expression" dxfId="833" priority="882">
      <formula>AND(IF($Q38=3,1,0),IF($X38&lt;30,1,0))</formula>
    </cfRule>
    <cfRule type="expression" dxfId="832" priority="883">
      <formula>AND(IF($Q38=3,1,IF($Q38=4,1,0)),IF($F38&lt;=85,1,0))</formula>
    </cfRule>
  </conditionalFormatting>
  <conditionalFormatting sqref="AV39">
    <cfRule type="expression" dxfId="831" priority="878">
      <formula>AV39="X"</formula>
    </cfRule>
    <cfRule type="expression" dxfId="830" priority="879">
      <formula>AV39="후보"</formula>
    </cfRule>
  </conditionalFormatting>
  <conditionalFormatting sqref="Z39">
    <cfRule type="colorScale" priority="8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829" priority="875" operator="greaterThan">
      <formula>0.9</formula>
    </cfRule>
    <cfRule type="cellIs" dxfId="828" priority="876" operator="greaterThan">
      <formula>0.85</formula>
    </cfRule>
  </conditionalFormatting>
  <conditionalFormatting sqref="N39">
    <cfRule type="cellIs" dxfId="827" priority="873" operator="greaterThan">
      <formula>0.9</formula>
    </cfRule>
    <cfRule type="cellIs" dxfId="826" priority="874" operator="greaterThan">
      <formula>0.85</formula>
    </cfRule>
  </conditionalFormatting>
  <conditionalFormatting sqref="E39">
    <cfRule type="expression" dxfId="825" priority="869">
      <formula>AND(IF(OR($Q39=1,$Q39=2),1,0),IF($X39&lt;=20,1,0))</formula>
    </cfRule>
    <cfRule type="expression" dxfId="824" priority="870">
      <formula>AND(IF($Q39=2,1,0),IF($X39&lt;30,1,0))</formula>
    </cfRule>
    <cfRule type="expression" dxfId="823" priority="871">
      <formula>AND(IF($Q39=3,1,0),IF($X39&lt;30,1,0))</formula>
    </cfRule>
    <cfRule type="expression" dxfId="822" priority="872">
      <formula>AND(IF($Q39=3,1,IF($Q39=4,1,0)),IF($F39&lt;=85,1,0))</formula>
    </cfRule>
  </conditionalFormatting>
  <conditionalFormatting sqref="X39">
    <cfRule type="expression" dxfId="821" priority="865">
      <formula>AND(IF(OR($Q39=1,$Q39=2),1,0),IF($X39&lt;=20,1,0))</formula>
    </cfRule>
    <cfRule type="expression" dxfId="820" priority="866">
      <formula>AND(IF($Q39=2,1,0),IF($X39&lt;30,1,0))</formula>
    </cfRule>
    <cfRule type="expression" dxfId="819" priority="867">
      <formula>AND(IF($Q39=3,1,0),IF($X39&lt;30,1,0))</formula>
    </cfRule>
    <cfRule type="expression" dxfId="818" priority="868">
      <formula>AND(IF($Q39=3,1,IF($Q39=4,1,0)),IF($F39&lt;=85,1,0))</formula>
    </cfRule>
  </conditionalFormatting>
  <conditionalFormatting sqref="AI39">
    <cfRule type="expression" dxfId="817" priority="861">
      <formula>AND(IF(OR($Q39=1,$Q39=2),1,0),IF($X39&lt;=20,1,0))</formula>
    </cfRule>
    <cfRule type="expression" dxfId="816" priority="862">
      <formula>AND(IF($Q39=2,1,0),IF($X39&lt;30,1,0))</formula>
    </cfRule>
    <cfRule type="expression" dxfId="815" priority="863">
      <formula>AND(IF($Q39=3,1,0),IF($X39&lt;30,1,0))</formula>
    </cfRule>
    <cfRule type="expression" dxfId="814" priority="864">
      <formula>AND(IF($Q39=3,1,IF($Q39=4,1,0)),IF($F39&lt;=85,1,0))</formula>
    </cfRule>
  </conditionalFormatting>
  <conditionalFormatting sqref="AV40">
    <cfRule type="expression" dxfId="813" priority="859">
      <formula>AV40="X"</formula>
    </cfRule>
    <cfRule type="expression" dxfId="812" priority="860">
      <formula>AV40="후보"</formula>
    </cfRule>
  </conditionalFormatting>
  <conditionalFormatting sqref="Z40">
    <cfRule type="colorScale" priority="8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811" priority="856" operator="greaterThan">
      <formula>0.9</formula>
    </cfRule>
    <cfRule type="cellIs" dxfId="810" priority="857" operator="greaterThan">
      <formula>0.85</formula>
    </cfRule>
  </conditionalFormatting>
  <conditionalFormatting sqref="N40">
    <cfRule type="cellIs" dxfId="809" priority="854" operator="greaterThan">
      <formula>0.9</formula>
    </cfRule>
    <cfRule type="cellIs" dxfId="808" priority="855" operator="greaterThan">
      <formula>0.85</formula>
    </cfRule>
  </conditionalFormatting>
  <conditionalFormatting sqref="E40">
    <cfRule type="expression" dxfId="807" priority="850">
      <formula>AND(IF(OR($Q40=1,$Q40=2),1,0),IF($X40&lt;=20,1,0))</formula>
    </cfRule>
    <cfRule type="expression" dxfId="806" priority="851">
      <formula>AND(IF($Q40=2,1,0),IF($X40&lt;30,1,0))</formula>
    </cfRule>
    <cfRule type="expression" dxfId="805" priority="852">
      <formula>AND(IF($Q40=3,1,0),IF($X40&lt;30,1,0))</formula>
    </cfRule>
    <cfRule type="expression" dxfId="804" priority="853">
      <formula>AND(IF($Q40=3,1,IF($Q40=4,1,0)),IF($F40&lt;=85,1,0))</formula>
    </cfRule>
  </conditionalFormatting>
  <conditionalFormatting sqref="X40">
    <cfRule type="expression" dxfId="803" priority="846">
      <formula>AND(IF(OR($Q40=1,$Q40=2),1,0),IF($X40&lt;=20,1,0))</formula>
    </cfRule>
    <cfRule type="expression" dxfId="802" priority="847">
      <formula>AND(IF($Q40=2,1,0),IF($X40&lt;30,1,0))</formula>
    </cfRule>
    <cfRule type="expression" dxfId="801" priority="848">
      <formula>AND(IF($Q40=3,1,0),IF($X40&lt;30,1,0))</formula>
    </cfRule>
    <cfRule type="expression" dxfId="800" priority="849">
      <formula>AND(IF($Q40=3,1,IF($Q40=4,1,0)),IF($F40&lt;=85,1,0))</formula>
    </cfRule>
  </conditionalFormatting>
  <conditionalFormatting sqref="AI40">
    <cfRule type="expression" dxfId="799" priority="842">
      <formula>AND(IF(OR($Q40=1,$Q40=2),1,0),IF($X40&lt;=20,1,0))</formula>
    </cfRule>
    <cfRule type="expression" dxfId="798" priority="843">
      <formula>AND(IF($Q40=2,1,0),IF($X40&lt;30,1,0))</formula>
    </cfRule>
    <cfRule type="expression" dxfId="797" priority="844">
      <formula>AND(IF($Q40=3,1,0),IF($X40&lt;30,1,0))</formula>
    </cfRule>
    <cfRule type="expression" dxfId="796" priority="845">
      <formula>AND(IF($Q40=3,1,IF($Q40=4,1,0)),IF($F40&lt;=85,1,0))</formula>
    </cfRule>
  </conditionalFormatting>
  <conditionalFormatting sqref="AV41">
    <cfRule type="expression" dxfId="795" priority="840">
      <formula>AV41="X"</formula>
    </cfRule>
    <cfRule type="expression" dxfId="794" priority="841">
      <formula>AV41="후보"</formula>
    </cfRule>
  </conditionalFormatting>
  <conditionalFormatting sqref="Z41">
    <cfRule type="colorScale" priority="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793" priority="837" operator="greaterThan">
      <formula>0.9</formula>
    </cfRule>
    <cfRule type="cellIs" dxfId="792" priority="838" operator="greaterThan">
      <formula>0.85</formula>
    </cfRule>
  </conditionalFormatting>
  <conditionalFormatting sqref="N41">
    <cfRule type="cellIs" dxfId="791" priority="835" operator="greaterThan">
      <formula>0.9</formula>
    </cfRule>
    <cfRule type="cellIs" dxfId="790" priority="836" operator="greaterThan">
      <formula>0.85</formula>
    </cfRule>
  </conditionalFormatting>
  <conditionalFormatting sqref="E41">
    <cfRule type="expression" dxfId="789" priority="831">
      <formula>AND(IF(OR($Q41=1,$Q41=2),1,0),IF($X41&lt;=20,1,0))</formula>
    </cfRule>
    <cfRule type="expression" dxfId="788" priority="832">
      <formula>AND(IF($Q41=2,1,0),IF($X41&lt;30,1,0))</formula>
    </cfRule>
    <cfRule type="expression" dxfId="787" priority="833">
      <formula>AND(IF($Q41=3,1,0),IF($X41&lt;30,1,0))</formula>
    </cfRule>
    <cfRule type="expression" dxfId="786" priority="834">
      <formula>AND(IF($Q41=3,1,IF($Q41=4,1,0)),IF($F41&lt;=85,1,0))</formula>
    </cfRule>
  </conditionalFormatting>
  <conditionalFormatting sqref="X41">
    <cfRule type="expression" dxfId="785" priority="827">
      <formula>AND(IF(OR($Q41=1,$Q41=2),1,0),IF($X41&lt;=20,1,0))</formula>
    </cfRule>
    <cfRule type="expression" dxfId="784" priority="828">
      <formula>AND(IF($Q41=2,1,0),IF($X41&lt;30,1,0))</formula>
    </cfRule>
    <cfRule type="expression" dxfId="783" priority="829">
      <formula>AND(IF($Q41=3,1,0),IF($X41&lt;30,1,0))</formula>
    </cfRule>
    <cfRule type="expression" dxfId="782" priority="830">
      <formula>AND(IF($Q41=3,1,IF($Q41=4,1,0)),IF($F41&lt;=85,1,0))</formula>
    </cfRule>
  </conditionalFormatting>
  <conditionalFormatting sqref="AI41">
    <cfRule type="expression" dxfId="781" priority="823">
      <formula>AND(IF(OR($Q41=1,$Q41=2),1,0),IF($X41&lt;=20,1,0))</formula>
    </cfRule>
    <cfRule type="expression" dxfId="780" priority="824">
      <formula>AND(IF($Q41=2,1,0),IF($X41&lt;30,1,0))</formula>
    </cfRule>
    <cfRule type="expression" dxfId="779" priority="825">
      <formula>AND(IF($Q41=3,1,0),IF($X41&lt;30,1,0))</formula>
    </cfRule>
    <cfRule type="expression" dxfId="778" priority="826">
      <formula>AND(IF($Q41=3,1,IF($Q41=4,1,0)),IF($F41&lt;=85,1,0))</formula>
    </cfRule>
  </conditionalFormatting>
  <conditionalFormatting sqref="AV42">
    <cfRule type="expression" dxfId="777" priority="821">
      <formula>AV42="X"</formula>
    </cfRule>
    <cfRule type="expression" dxfId="776" priority="822">
      <formula>AV42="후보"</formula>
    </cfRule>
  </conditionalFormatting>
  <conditionalFormatting sqref="Z42">
    <cfRule type="colorScale" priority="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775" priority="818" operator="greaterThan">
      <formula>0.9</formula>
    </cfRule>
    <cfRule type="cellIs" dxfId="774" priority="819" operator="greaterThan">
      <formula>0.85</formula>
    </cfRule>
  </conditionalFormatting>
  <conditionalFormatting sqref="N42">
    <cfRule type="cellIs" dxfId="773" priority="816" operator="greaterThan">
      <formula>0.9</formula>
    </cfRule>
    <cfRule type="cellIs" dxfId="772" priority="817" operator="greaterThan">
      <formula>0.85</formula>
    </cfRule>
  </conditionalFormatting>
  <conditionalFormatting sqref="E42">
    <cfRule type="expression" dxfId="771" priority="812">
      <formula>AND(IF(OR($Q42=1,$Q42=2),1,0),IF($X42&lt;=20,1,0))</formula>
    </cfRule>
    <cfRule type="expression" dxfId="770" priority="813">
      <formula>AND(IF($Q42=2,1,0),IF($X42&lt;30,1,0))</formula>
    </cfRule>
    <cfRule type="expression" dxfId="769" priority="814">
      <formula>AND(IF($Q42=3,1,0),IF($X42&lt;30,1,0))</formula>
    </cfRule>
    <cfRule type="expression" dxfId="768" priority="815">
      <formula>AND(IF($Q42=3,1,IF($Q42=4,1,0)),IF($F42&lt;=85,1,0))</formula>
    </cfRule>
  </conditionalFormatting>
  <conditionalFormatting sqref="X42">
    <cfRule type="expression" dxfId="767" priority="808">
      <formula>AND(IF(OR($Q42=1,$Q42=2),1,0),IF($X42&lt;=20,1,0))</formula>
    </cfRule>
    <cfRule type="expression" dxfId="766" priority="809">
      <formula>AND(IF($Q42=2,1,0),IF($X42&lt;30,1,0))</formula>
    </cfRule>
    <cfRule type="expression" dxfId="765" priority="810">
      <formula>AND(IF($Q42=3,1,0),IF($X42&lt;30,1,0))</formula>
    </cfRule>
    <cfRule type="expression" dxfId="764" priority="811">
      <formula>AND(IF($Q42=3,1,IF($Q42=4,1,0)),IF($F42&lt;=85,1,0))</formula>
    </cfRule>
  </conditionalFormatting>
  <conditionalFormatting sqref="AI42">
    <cfRule type="expression" dxfId="763" priority="804">
      <formula>AND(IF(OR($Q42=1,$Q42=2),1,0),IF($X42&lt;=20,1,0))</formula>
    </cfRule>
    <cfRule type="expression" dxfId="762" priority="805">
      <formula>AND(IF($Q42=2,1,0),IF($X42&lt;30,1,0))</formula>
    </cfRule>
    <cfRule type="expression" dxfId="761" priority="806">
      <formula>AND(IF($Q42=3,1,0),IF($X42&lt;30,1,0))</formula>
    </cfRule>
    <cfRule type="expression" dxfId="760" priority="807">
      <formula>AND(IF($Q42=3,1,IF($Q42=4,1,0)),IF($F42&lt;=85,1,0))</formula>
    </cfRule>
  </conditionalFormatting>
  <conditionalFormatting sqref="AV43">
    <cfRule type="expression" dxfId="759" priority="802">
      <formula>AV43="X"</formula>
    </cfRule>
    <cfRule type="expression" dxfId="758" priority="803">
      <formula>AV43="후보"</formula>
    </cfRule>
  </conditionalFormatting>
  <conditionalFormatting sqref="Z43">
    <cfRule type="colorScale" priority="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757" priority="799" operator="greaterThan">
      <formula>0.9</formula>
    </cfRule>
    <cfRule type="cellIs" dxfId="756" priority="800" operator="greaterThan">
      <formula>0.85</formula>
    </cfRule>
  </conditionalFormatting>
  <conditionalFormatting sqref="N43">
    <cfRule type="cellIs" dxfId="755" priority="797" operator="greaterThan">
      <formula>0.9</formula>
    </cfRule>
    <cfRule type="cellIs" dxfId="754" priority="798" operator="greaterThan">
      <formula>0.85</formula>
    </cfRule>
  </conditionalFormatting>
  <conditionalFormatting sqref="E43">
    <cfRule type="expression" dxfId="753" priority="793">
      <formula>AND(IF(OR($Q43=1,$Q43=2),1,0),IF($X43&lt;=20,1,0))</formula>
    </cfRule>
    <cfRule type="expression" dxfId="752" priority="794">
      <formula>AND(IF($Q43=2,1,0),IF($X43&lt;30,1,0))</formula>
    </cfRule>
    <cfRule type="expression" dxfId="751" priority="795">
      <formula>AND(IF($Q43=3,1,0),IF($X43&lt;30,1,0))</formula>
    </cfRule>
    <cfRule type="expression" dxfId="750" priority="796">
      <formula>AND(IF($Q43=3,1,IF($Q43=4,1,0)),IF($F43&lt;=85,1,0))</formula>
    </cfRule>
  </conditionalFormatting>
  <conditionalFormatting sqref="X43">
    <cfRule type="expression" dxfId="749" priority="789">
      <formula>AND(IF(OR($Q43=1,$Q43=2),1,0),IF($X43&lt;=20,1,0))</formula>
    </cfRule>
    <cfRule type="expression" dxfId="748" priority="790">
      <formula>AND(IF($Q43=2,1,0),IF($X43&lt;30,1,0))</formula>
    </cfRule>
    <cfRule type="expression" dxfId="747" priority="791">
      <formula>AND(IF($Q43=3,1,0),IF($X43&lt;30,1,0))</formula>
    </cfRule>
    <cfRule type="expression" dxfId="746" priority="792">
      <formula>AND(IF($Q43=3,1,IF($Q43=4,1,0)),IF($F43&lt;=85,1,0))</formula>
    </cfRule>
  </conditionalFormatting>
  <conditionalFormatting sqref="AI43">
    <cfRule type="expression" dxfId="745" priority="785">
      <formula>AND(IF(OR($Q43=1,$Q43=2),1,0),IF($X43&lt;=20,1,0))</formula>
    </cfRule>
    <cfRule type="expression" dxfId="744" priority="786">
      <formula>AND(IF($Q43=2,1,0),IF($X43&lt;30,1,0))</formula>
    </cfRule>
    <cfRule type="expression" dxfId="743" priority="787">
      <formula>AND(IF($Q43=3,1,0),IF($X43&lt;30,1,0))</formula>
    </cfRule>
    <cfRule type="expression" dxfId="742" priority="788">
      <formula>AND(IF($Q43=3,1,IF($Q43=4,1,0)),IF($F43&lt;=85,1,0))</formula>
    </cfRule>
  </conditionalFormatting>
  <conditionalFormatting sqref="AV44">
    <cfRule type="expression" dxfId="741" priority="783">
      <formula>AV44="X"</formula>
    </cfRule>
    <cfRule type="expression" dxfId="740" priority="784">
      <formula>AV44="후보"</formula>
    </cfRule>
  </conditionalFormatting>
  <conditionalFormatting sqref="Z44">
    <cfRule type="colorScale" priority="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739" priority="780" operator="greaterThan">
      <formula>0.9</formula>
    </cfRule>
    <cfRule type="cellIs" dxfId="738" priority="781" operator="greaterThan">
      <formula>0.85</formula>
    </cfRule>
  </conditionalFormatting>
  <conditionalFormatting sqref="N44">
    <cfRule type="cellIs" dxfId="737" priority="778" operator="greaterThan">
      <formula>0.9</formula>
    </cfRule>
    <cfRule type="cellIs" dxfId="736" priority="779" operator="greaterThan">
      <formula>0.85</formula>
    </cfRule>
  </conditionalFormatting>
  <conditionalFormatting sqref="E44">
    <cfRule type="expression" dxfId="735" priority="774">
      <formula>AND(IF(OR($Q44=1,$Q44=2),1,0),IF($X44&lt;=20,1,0))</formula>
    </cfRule>
    <cfRule type="expression" dxfId="734" priority="775">
      <formula>AND(IF($Q44=2,1,0),IF($X44&lt;30,1,0))</formula>
    </cfRule>
    <cfRule type="expression" dxfId="733" priority="776">
      <formula>AND(IF($Q44=3,1,0),IF($X44&lt;30,1,0))</formula>
    </cfRule>
    <cfRule type="expression" dxfId="732" priority="777">
      <formula>AND(IF($Q44=3,1,IF($Q44=4,1,0)),IF($F44&lt;=85,1,0))</formula>
    </cfRule>
  </conditionalFormatting>
  <conditionalFormatting sqref="X44">
    <cfRule type="expression" dxfId="731" priority="770">
      <formula>AND(IF(OR($Q44=1,$Q44=2),1,0),IF($X44&lt;=20,1,0))</formula>
    </cfRule>
    <cfRule type="expression" dxfId="730" priority="771">
      <formula>AND(IF($Q44=2,1,0),IF($X44&lt;30,1,0))</formula>
    </cfRule>
    <cfRule type="expression" dxfId="729" priority="772">
      <formula>AND(IF($Q44=3,1,0),IF($X44&lt;30,1,0))</formula>
    </cfRule>
    <cfRule type="expression" dxfId="728" priority="773">
      <formula>AND(IF($Q44=3,1,IF($Q44=4,1,0)),IF($F44&lt;=85,1,0))</formula>
    </cfRule>
  </conditionalFormatting>
  <conditionalFormatting sqref="AI44">
    <cfRule type="expression" dxfId="727" priority="766">
      <formula>AND(IF(OR($Q44=1,$Q44=2),1,0),IF($X44&lt;=20,1,0))</formula>
    </cfRule>
    <cfRule type="expression" dxfId="726" priority="767">
      <formula>AND(IF($Q44=2,1,0),IF($X44&lt;30,1,0))</formula>
    </cfRule>
    <cfRule type="expression" dxfId="725" priority="768">
      <formula>AND(IF($Q44=3,1,0),IF($X44&lt;30,1,0))</formula>
    </cfRule>
    <cfRule type="expression" dxfId="724" priority="769">
      <formula>AND(IF($Q44=3,1,IF($Q44=4,1,0)),IF($F44&lt;=85,1,0))</formula>
    </cfRule>
  </conditionalFormatting>
  <conditionalFormatting sqref="AV45">
    <cfRule type="expression" dxfId="723" priority="764">
      <formula>AV45="X"</formula>
    </cfRule>
    <cfRule type="expression" dxfId="722" priority="765">
      <formula>AV45="후보"</formula>
    </cfRule>
  </conditionalFormatting>
  <conditionalFormatting sqref="Z45">
    <cfRule type="colorScale" priority="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721" priority="761" operator="greaterThan">
      <formula>0.9</formula>
    </cfRule>
    <cfRule type="cellIs" dxfId="720" priority="762" operator="greaterThan">
      <formula>0.85</formula>
    </cfRule>
  </conditionalFormatting>
  <conditionalFormatting sqref="N45">
    <cfRule type="cellIs" dxfId="719" priority="759" operator="greaterThan">
      <formula>0.9</formula>
    </cfRule>
    <cfRule type="cellIs" dxfId="718" priority="760" operator="greaterThan">
      <formula>0.85</formula>
    </cfRule>
  </conditionalFormatting>
  <conditionalFormatting sqref="E45">
    <cfRule type="expression" dxfId="717" priority="755">
      <formula>AND(IF(OR($Q45=1,$Q45=2),1,0),IF($X45&lt;=20,1,0))</formula>
    </cfRule>
    <cfRule type="expression" dxfId="716" priority="756">
      <formula>AND(IF($Q45=2,1,0),IF($X45&lt;30,1,0))</formula>
    </cfRule>
    <cfRule type="expression" dxfId="715" priority="757">
      <formula>AND(IF($Q45=3,1,0),IF($X45&lt;30,1,0))</formula>
    </cfRule>
    <cfRule type="expression" dxfId="714" priority="758">
      <formula>AND(IF($Q45=3,1,IF($Q45=4,1,0)),IF($F45&lt;=85,1,0))</formula>
    </cfRule>
  </conditionalFormatting>
  <conditionalFormatting sqref="X45">
    <cfRule type="expression" dxfId="713" priority="751">
      <formula>AND(IF(OR($Q45=1,$Q45=2),1,0),IF($X45&lt;=20,1,0))</formula>
    </cfRule>
    <cfRule type="expression" dxfId="712" priority="752">
      <formula>AND(IF($Q45=2,1,0),IF($X45&lt;30,1,0))</formula>
    </cfRule>
    <cfRule type="expression" dxfId="711" priority="753">
      <formula>AND(IF($Q45=3,1,0),IF($X45&lt;30,1,0))</formula>
    </cfRule>
    <cfRule type="expression" dxfId="710" priority="754">
      <formula>AND(IF($Q45=3,1,IF($Q45=4,1,0)),IF($F45&lt;=85,1,0))</formula>
    </cfRule>
  </conditionalFormatting>
  <conditionalFormatting sqref="AI45">
    <cfRule type="expression" dxfId="709" priority="747">
      <formula>AND(IF(OR($Q45=1,$Q45=2),1,0),IF($X45&lt;=20,1,0))</formula>
    </cfRule>
    <cfRule type="expression" dxfId="708" priority="748">
      <formula>AND(IF($Q45=2,1,0),IF($X45&lt;30,1,0))</formula>
    </cfRule>
    <cfRule type="expression" dxfId="707" priority="749">
      <formula>AND(IF($Q45=3,1,0),IF($X45&lt;30,1,0))</formula>
    </cfRule>
    <cfRule type="expression" dxfId="706" priority="750">
      <formula>AND(IF($Q45=3,1,IF($Q45=4,1,0)),IF($F45&lt;=85,1,0))</formula>
    </cfRule>
  </conditionalFormatting>
  <conditionalFormatting sqref="AV46">
    <cfRule type="expression" dxfId="705" priority="745">
      <formula>AV46="X"</formula>
    </cfRule>
    <cfRule type="expression" dxfId="704" priority="746">
      <formula>AV46="후보"</formula>
    </cfRule>
  </conditionalFormatting>
  <conditionalFormatting sqref="Z46">
    <cfRule type="colorScale" priority="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703" priority="742" operator="greaterThan">
      <formula>0.9</formula>
    </cfRule>
    <cfRule type="cellIs" dxfId="702" priority="743" operator="greaterThan">
      <formula>0.85</formula>
    </cfRule>
  </conditionalFormatting>
  <conditionalFormatting sqref="N46">
    <cfRule type="cellIs" dxfId="701" priority="740" operator="greaterThan">
      <formula>0.9</formula>
    </cfRule>
    <cfRule type="cellIs" dxfId="700" priority="741" operator="greaterThan">
      <formula>0.85</formula>
    </cfRule>
  </conditionalFormatting>
  <conditionalFormatting sqref="E46">
    <cfRule type="expression" dxfId="699" priority="736">
      <formula>AND(IF(OR($Q46=1,$Q46=2),1,0),IF($X46&lt;=20,1,0))</formula>
    </cfRule>
    <cfRule type="expression" dxfId="698" priority="737">
      <formula>AND(IF($Q46=2,1,0),IF($X46&lt;30,1,0))</formula>
    </cfRule>
    <cfRule type="expression" dxfId="697" priority="738">
      <formula>AND(IF($Q46=3,1,0),IF($X46&lt;30,1,0))</formula>
    </cfRule>
    <cfRule type="expression" dxfId="696" priority="739">
      <formula>AND(IF($Q46=3,1,IF($Q46=4,1,0)),IF($F46&lt;=85,1,0))</formula>
    </cfRule>
  </conditionalFormatting>
  <conditionalFormatting sqref="X46">
    <cfRule type="expression" dxfId="695" priority="732">
      <formula>AND(IF(OR($Q46=1,$Q46=2),1,0),IF($X46&lt;=20,1,0))</formula>
    </cfRule>
    <cfRule type="expression" dxfId="694" priority="733">
      <formula>AND(IF($Q46=2,1,0),IF($X46&lt;30,1,0))</formula>
    </cfRule>
    <cfRule type="expression" dxfId="693" priority="734">
      <formula>AND(IF($Q46=3,1,0),IF($X46&lt;30,1,0))</formula>
    </cfRule>
    <cfRule type="expression" dxfId="692" priority="735">
      <formula>AND(IF($Q46=3,1,IF($Q46=4,1,0)),IF($F46&lt;=85,1,0))</formula>
    </cfRule>
  </conditionalFormatting>
  <conditionalFormatting sqref="AI46">
    <cfRule type="expression" dxfId="691" priority="728">
      <formula>AND(IF(OR($Q46=1,$Q46=2),1,0),IF($X46&lt;=20,1,0))</formula>
    </cfRule>
    <cfRule type="expression" dxfId="690" priority="729">
      <formula>AND(IF($Q46=2,1,0),IF($X46&lt;30,1,0))</formula>
    </cfRule>
    <cfRule type="expression" dxfId="689" priority="730">
      <formula>AND(IF($Q46=3,1,0),IF($X46&lt;30,1,0))</formula>
    </cfRule>
    <cfRule type="expression" dxfId="688" priority="731">
      <formula>AND(IF($Q46=3,1,IF($Q46=4,1,0)),IF($F46&lt;=85,1,0))</formula>
    </cfRule>
  </conditionalFormatting>
  <conditionalFormatting sqref="AV47">
    <cfRule type="expression" dxfId="687" priority="726">
      <formula>AV47="X"</formula>
    </cfRule>
    <cfRule type="expression" dxfId="686" priority="727">
      <formula>AV47="후보"</formula>
    </cfRule>
  </conditionalFormatting>
  <conditionalFormatting sqref="Z47">
    <cfRule type="colorScale" priority="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685" priority="723" operator="greaterThan">
      <formula>0.9</formula>
    </cfRule>
    <cfRule type="cellIs" dxfId="684" priority="724" operator="greaterThan">
      <formula>0.85</formula>
    </cfRule>
  </conditionalFormatting>
  <conditionalFormatting sqref="N47">
    <cfRule type="cellIs" dxfId="683" priority="721" operator="greaterThan">
      <formula>0.9</formula>
    </cfRule>
    <cfRule type="cellIs" dxfId="682" priority="722" operator="greaterThan">
      <formula>0.85</formula>
    </cfRule>
  </conditionalFormatting>
  <conditionalFormatting sqref="E47">
    <cfRule type="expression" dxfId="681" priority="717">
      <formula>AND(IF(OR($Q47=1,$Q47=2),1,0),IF($X47&lt;=20,1,0))</formula>
    </cfRule>
    <cfRule type="expression" dxfId="680" priority="718">
      <formula>AND(IF($Q47=2,1,0),IF($X47&lt;30,1,0))</formula>
    </cfRule>
    <cfRule type="expression" dxfId="679" priority="719">
      <formula>AND(IF($Q47=3,1,0),IF($X47&lt;30,1,0))</formula>
    </cfRule>
    <cfRule type="expression" dxfId="678" priority="720">
      <formula>AND(IF($Q47=3,1,IF($Q47=4,1,0)),IF($F47&lt;=85,1,0))</formula>
    </cfRule>
  </conditionalFormatting>
  <conditionalFormatting sqref="X47">
    <cfRule type="expression" dxfId="677" priority="713">
      <formula>AND(IF(OR($Q47=1,$Q47=2),1,0),IF($X47&lt;=20,1,0))</formula>
    </cfRule>
    <cfRule type="expression" dxfId="676" priority="714">
      <formula>AND(IF($Q47=2,1,0),IF($X47&lt;30,1,0))</formula>
    </cfRule>
    <cfRule type="expression" dxfId="675" priority="715">
      <formula>AND(IF($Q47=3,1,0),IF($X47&lt;30,1,0))</formula>
    </cfRule>
    <cfRule type="expression" dxfId="674" priority="716">
      <formula>AND(IF($Q47=3,1,IF($Q47=4,1,0)),IF($F47&lt;=85,1,0))</formula>
    </cfRule>
  </conditionalFormatting>
  <conditionalFormatting sqref="AI47">
    <cfRule type="expression" dxfId="673" priority="709">
      <formula>AND(IF(OR($Q47=1,$Q47=2),1,0),IF($X47&lt;=20,1,0))</formula>
    </cfRule>
    <cfRule type="expression" dxfId="672" priority="710">
      <formula>AND(IF($Q47=2,1,0),IF($X47&lt;30,1,0))</formula>
    </cfRule>
    <cfRule type="expression" dxfId="671" priority="711">
      <formula>AND(IF($Q47=3,1,0),IF($X47&lt;30,1,0))</formula>
    </cfRule>
    <cfRule type="expression" dxfId="670" priority="712">
      <formula>AND(IF($Q47=3,1,IF($Q47=4,1,0)),IF($F47&lt;=85,1,0))</formula>
    </cfRule>
  </conditionalFormatting>
  <conditionalFormatting sqref="AV48">
    <cfRule type="expression" dxfId="669" priority="707">
      <formula>AV48="X"</formula>
    </cfRule>
    <cfRule type="expression" dxfId="668" priority="708">
      <formula>AV48="후보"</formula>
    </cfRule>
  </conditionalFormatting>
  <conditionalFormatting sqref="Z48">
    <cfRule type="colorScale" priority="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667" priority="704" operator="greaterThan">
      <formula>0.9</formula>
    </cfRule>
    <cfRule type="cellIs" dxfId="666" priority="705" operator="greaterThan">
      <formula>0.85</formula>
    </cfRule>
  </conditionalFormatting>
  <conditionalFormatting sqref="N48">
    <cfRule type="cellIs" dxfId="665" priority="702" operator="greaterThan">
      <formula>0.9</formula>
    </cfRule>
    <cfRule type="cellIs" dxfId="664" priority="703" operator="greaterThan">
      <formula>0.85</formula>
    </cfRule>
  </conditionalFormatting>
  <conditionalFormatting sqref="E48">
    <cfRule type="expression" dxfId="663" priority="698">
      <formula>AND(IF(OR($Q48=1,$Q48=2),1,0),IF($X48&lt;=20,1,0))</formula>
    </cfRule>
    <cfRule type="expression" dxfId="662" priority="699">
      <formula>AND(IF($Q48=2,1,0),IF($X48&lt;30,1,0))</formula>
    </cfRule>
    <cfRule type="expression" dxfId="661" priority="700">
      <formula>AND(IF($Q48=3,1,0),IF($X48&lt;30,1,0))</formula>
    </cfRule>
    <cfRule type="expression" dxfId="660" priority="701">
      <formula>AND(IF($Q48=3,1,IF($Q48=4,1,0)),IF($F48&lt;=85,1,0))</formula>
    </cfRule>
  </conditionalFormatting>
  <conditionalFormatting sqref="X48">
    <cfRule type="expression" dxfId="659" priority="694">
      <formula>AND(IF(OR($Q48=1,$Q48=2),1,0),IF($X48&lt;=20,1,0))</formula>
    </cfRule>
    <cfRule type="expression" dxfId="658" priority="695">
      <formula>AND(IF($Q48=2,1,0),IF($X48&lt;30,1,0))</formula>
    </cfRule>
    <cfRule type="expression" dxfId="657" priority="696">
      <formula>AND(IF($Q48=3,1,0),IF($X48&lt;30,1,0))</formula>
    </cfRule>
    <cfRule type="expression" dxfId="656" priority="697">
      <formula>AND(IF($Q48=3,1,IF($Q48=4,1,0)),IF($F48&lt;=85,1,0))</formula>
    </cfRule>
  </conditionalFormatting>
  <conditionalFormatting sqref="AI48">
    <cfRule type="expression" dxfId="655" priority="690">
      <formula>AND(IF(OR($Q48=1,$Q48=2),1,0),IF($X48&lt;=20,1,0))</formula>
    </cfRule>
    <cfRule type="expression" dxfId="654" priority="691">
      <formula>AND(IF($Q48=2,1,0),IF($X48&lt;30,1,0))</formula>
    </cfRule>
    <cfRule type="expression" dxfId="653" priority="692">
      <formula>AND(IF($Q48=3,1,0),IF($X48&lt;30,1,0))</formula>
    </cfRule>
    <cfRule type="expression" dxfId="652" priority="693">
      <formula>AND(IF($Q48=3,1,IF($Q48=4,1,0)),IF($F48&lt;=85,1,0))</formula>
    </cfRule>
  </conditionalFormatting>
  <conditionalFormatting sqref="AV49">
    <cfRule type="expression" dxfId="651" priority="688">
      <formula>AV49="X"</formula>
    </cfRule>
    <cfRule type="expression" dxfId="650" priority="689">
      <formula>AV49="후보"</formula>
    </cfRule>
  </conditionalFormatting>
  <conditionalFormatting sqref="Z49">
    <cfRule type="colorScale" priority="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649" priority="685" operator="greaterThan">
      <formula>0.9</formula>
    </cfRule>
    <cfRule type="cellIs" dxfId="648" priority="686" operator="greaterThan">
      <formula>0.85</formula>
    </cfRule>
  </conditionalFormatting>
  <conditionalFormatting sqref="AV50">
    <cfRule type="expression" dxfId="647" priority="683">
      <formula>AV50="X"</formula>
    </cfRule>
    <cfRule type="expression" dxfId="646" priority="684">
      <formula>AV50="후보"</formula>
    </cfRule>
  </conditionalFormatting>
  <conditionalFormatting sqref="Z50">
    <cfRule type="colorScale" priority="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645" priority="680" operator="greaterThan">
      <formula>0.9</formula>
    </cfRule>
    <cfRule type="cellIs" dxfId="644" priority="681" operator="greaterThan">
      <formula>0.85</formula>
    </cfRule>
  </conditionalFormatting>
  <conditionalFormatting sqref="N50">
    <cfRule type="cellIs" dxfId="643" priority="678" operator="greaterThan">
      <formula>0.9</formula>
    </cfRule>
    <cfRule type="cellIs" dxfId="642" priority="679" operator="greaterThan">
      <formula>0.85</formula>
    </cfRule>
  </conditionalFormatting>
  <conditionalFormatting sqref="E50">
    <cfRule type="expression" dxfId="641" priority="674">
      <formula>AND(IF(OR($Q50=1,$Q50=2),1,0),IF($X50&lt;=20,1,0))</formula>
    </cfRule>
    <cfRule type="expression" dxfId="640" priority="675">
      <formula>AND(IF($Q50=2,1,0),IF($X50&lt;30,1,0))</formula>
    </cfRule>
    <cfRule type="expression" dxfId="639" priority="676">
      <formula>AND(IF($Q50=3,1,0),IF($X50&lt;30,1,0))</formula>
    </cfRule>
    <cfRule type="expression" dxfId="638" priority="677">
      <formula>AND(IF($Q50=3,1,IF($Q50=4,1,0)),IF($F50&lt;=85,1,0))</formula>
    </cfRule>
  </conditionalFormatting>
  <conditionalFormatting sqref="X50">
    <cfRule type="expression" dxfId="637" priority="670">
      <formula>AND(IF(OR($Q50=1,$Q50=2),1,0),IF($X50&lt;=20,1,0))</formula>
    </cfRule>
    <cfRule type="expression" dxfId="636" priority="671">
      <formula>AND(IF($Q50=2,1,0),IF($X50&lt;30,1,0))</formula>
    </cfRule>
    <cfRule type="expression" dxfId="635" priority="672">
      <formula>AND(IF($Q50=3,1,0),IF($X50&lt;30,1,0))</formula>
    </cfRule>
    <cfRule type="expression" dxfId="634" priority="673">
      <formula>AND(IF($Q50=3,1,IF($Q50=4,1,0)),IF($F50&lt;=85,1,0))</formula>
    </cfRule>
  </conditionalFormatting>
  <conditionalFormatting sqref="AI50">
    <cfRule type="expression" dxfId="633" priority="666">
      <formula>AND(IF(OR($Q50=1,$Q50=2),1,0),IF($X50&lt;=20,1,0))</formula>
    </cfRule>
    <cfRule type="expression" dxfId="632" priority="667">
      <formula>AND(IF($Q50=2,1,0),IF($X50&lt;30,1,0))</formula>
    </cfRule>
    <cfRule type="expression" dxfId="631" priority="668">
      <formula>AND(IF($Q50=3,1,0),IF($X50&lt;30,1,0))</formula>
    </cfRule>
    <cfRule type="expression" dxfId="630" priority="669">
      <formula>AND(IF($Q50=3,1,IF($Q50=4,1,0)),IF($F50&lt;=85,1,0))</formula>
    </cfRule>
  </conditionalFormatting>
  <conditionalFormatting sqref="AV51">
    <cfRule type="expression" dxfId="629" priority="664">
      <formula>AV51="X"</formula>
    </cfRule>
    <cfRule type="expression" dxfId="628" priority="665">
      <formula>AV51="후보"</formula>
    </cfRule>
  </conditionalFormatting>
  <conditionalFormatting sqref="Z51">
    <cfRule type="colorScale" priority="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627" priority="661" operator="greaterThan">
      <formula>0.9</formula>
    </cfRule>
    <cfRule type="cellIs" dxfId="626" priority="662" operator="greaterThan">
      <formula>0.85</formula>
    </cfRule>
  </conditionalFormatting>
  <conditionalFormatting sqref="N51">
    <cfRule type="cellIs" dxfId="625" priority="659" operator="greaterThan">
      <formula>0.9</formula>
    </cfRule>
    <cfRule type="cellIs" dxfId="624" priority="660" operator="greaterThan">
      <formula>0.85</formula>
    </cfRule>
  </conditionalFormatting>
  <conditionalFormatting sqref="E51">
    <cfRule type="expression" dxfId="623" priority="655">
      <formula>AND(IF(OR($Q51=1,$Q51=2),1,0),IF($X51&lt;=20,1,0))</formula>
    </cfRule>
    <cfRule type="expression" dxfId="622" priority="656">
      <formula>AND(IF($Q51=2,1,0),IF($X51&lt;30,1,0))</formula>
    </cfRule>
    <cfRule type="expression" dxfId="621" priority="657">
      <formula>AND(IF($Q51=3,1,0),IF($X51&lt;30,1,0))</formula>
    </cfRule>
    <cfRule type="expression" dxfId="620" priority="658">
      <formula>AND(IF($Q51=3,1,IF($Q51=4,1,0)),IF($F51&lt;=85,1,0))</formula>
    </cfRule>
  </conditionalFormatting>
  <conditionalFormatting sqref="X51">
    <cfRule type="expression" dxfId="619" priority="651">
      <formula>AND(IF(OR($Q51=1,$Q51=2),1,0),IF($X51&lt;=20,1,0))</formula>
    </cfRule>
    <cfRule type="expression" dxfId="618" priority="652">
      <formula>AND(IF($Q51=2,1,0),IF($X51&lt;30,1,0))</formula>
    </cfRule>
    <cfRule type="expression" dxfId="617" priority="653">
      <formula>AND(IF($Q51=3,1,0),IF($X51&lt;30,1,0))</formula>
    </cfRule>
    <cfRule type="expression" dxfId="616" priority="654">
      <formula>AND(IF($Q51=3,1,IF($Q51=4,1,0)),IF($F51&lt;=85,1,0))</formula>
    </cfRule>
  </conditionalFormatting>
  <conditionalFormatting sqref="AI51">
    <cfRule type="expression" dxfId="615" priority="647">
      <formula>AND(IF(OR($Q51=1,$Q51=2),1,0),IF($X51&lt;=20,1,0))</formula>
    </cfRule>
    <cfRule type="expression" dxfId="614" priority="648">
      <formula>AND(IF($Q51=2,1,0),IF($X51&lt;30,1,0))</formula>
    </cfRule>
    <cfRule type="expression" dxfId="613" priority="649">
      <formula>AND(IF($Q51=3,1,0),IF($X51&lt;30,1,0))</formula>
    </cfRule>
    <cfRule type="expression" dxfId="612" priority="650">
      <formula>AND(IF($Q51=3,1,IF($Q51=4,1,0)),IF($F51&lt;=85,1,0))</formula>
    </cfRule>
  </conditionalFormatting>
  <conditionalFormatting sqref="AV52">
    <cfRule type="expression" dxfId="611" priority="645">
      <formula>AV52="X"</formula>
    </cfRule>
    <cfRule type="expression" dxfId="610" priority="646">
      <formula>AV52="후보"</formula>
    </cfRule>
  </conditionalFormatting>
  <conditionalFormatting sqref="Z52">
    <cfRule type="colorScale" priority="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609" priority="642" operator="greaterThan">
      <formula>0.9</formula>
    </cfRule>
    <cfRule type="cellIs" dxfId="608" priority="643" operator="greaterThan">
      <formula>0.85</formula>
    </cfRule>
  </conditionalFormatting>
  <conditionalFormatting sqref="N52">
    <cfRule type="cellIs" dxfId="607" priority="640" operator="greaterThan">
      <formula>0.9</formula>
    </cfRule>
    <cfRule type="cellIs" dxfId="606" priority="641" operator="greaterThan">
      <formula>0.85</formula>
    </cfRule>
  </conditionalFormatting>
  <conditionalFormatting sqref="E52">
    <cfRule type="expression" dxfId="605" priority="636">
      <formula>AND(IF(OR($Q52=1,$Q52=2),1,0),IF($X52&lt;=20,1,0))</formula>
    </cfRule>
    <cfRule type="expression" dxfId="604" priority="637">
      <formula>AND(IF($Q52=2,1,0),IF($X52&lt;30,1,0))</formula>
    </cfRule>
    <cfRule type="expression" dxfId="603" priority="638">
      <formula>AND(IF($Q52=3,1,0),IF($X52&lt;30,1,0))</formula>
    </cfRule>
    <cfRule type="expression" dxfId="602" priority="639">
      <formula>AND(IF($Q52=3,1,IF($Q52=4,1,0)),IF($F52&lt;=85,1,0))</formula>
    </cfRule>
  </conditionalFormatting>
  <conditionalFormatting sqref="X52">
    <cfRule type="expression" dxfId="601" priority="632">
      <formula>AND(IF(OR($Q52=1,$Q52=2),1,0),IF($X52&lt;=20,1,0))</formula>
    </cfRule>
    <cfRule type="expression" dxfId="600" priority="633">
      <formula>AND(IF($Q52=2,1,0),IF($X52&lt;30,1,0))</formula>
    </cfRule>
    <cfRule type="expression" dxfId="599" priority="634">
      <formula>AND(IF($Q52=3,1,0),IF($X52&lt;30,1,0))</formula>
    </cfRule>
    <cfRule type="expression" dxfId="598" priority="635">
      <formula>AND(IF($Q52=3,1,IF($Q52=4,1,0)),IF($F52&lt;=85,1,0))</formula>
    </cfRule>
  </conditionalFormatting>
  <conditionalFormatting sqref="AI52">
    <cfRule type="expression" dxfId="597" priority="628">
      <formula>AND(IF(OR($Q52=1,$Q52=2),1,0),IF($X52&lt;=20,1,0))</formula>
    </cfRule>
    <cfRule type="expression" dxfId="596" priority="629">
      <formula>AND(IF($Q52=2,1,0),IF($X52&lt;30,1,0))</formula>
    </cfRule>
    <cfRule type="expression" dxfId="595" priority="630">
      <formula>AND(IF($Q52=3,1,0),IF($X52&lt;30,1,0))</formula>
    </cfRule>
    <cfRule type="expression" dxfId="594" priority="631">
      <formula>AND(IF($Q52=3,1,IF($Q52=4,1,0)),IF($F52&lt;=85,1,0))</formula>
    </cfRule>
  </conditionalFormatting>
  <conditionalFormatting sqref="AV53">
    <cfRule type="expression" dxfId="593" priority="626">
      <formula>AV53="X"</formula>
    </cfRule>
    <cfRule type="expression" dxfId="592" priority="627">
      <formula>AV53="후보"</formula>
    </cfRule>
  </conditionalFormatting>
  <conditionalFormatting sqref="Z53">
    <cfRule type="colorScale" priority="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591" priority="623" operator="greaterThan">
      <formula>0.9</formula>
    </cfRule>
    <cfRule type="cellIs" dxfId="590" priority="624" operator="greaterThan">
      <formula>0.85</formula>
    </cfRule>
  </conditionalFormatting>
  <conditionalFormatting sqref="N53">
    <cfRule type="cellIs" dxfId="589" priority="621" operator="greaterThan">
      <formula>0.9</formula>
    </cfRule>
    <cfRule type="cellIs" dxfId="588" priority="622" operator="greaterThan">
      <formula>0.85</formula>
    </cfRule>
  </conditionalFormatting>
  <conditionalFormatting sqref="E53">
    <cfRule type="expression" dxfId="587" priority="617">
      <formula>AND(IF(OR($Q53=1,$Q53=2),1,0),IF($X53&lt;=20,1,0))</formula>
    </cfRule>
    <cfRule type="expression" dxfId="586" priority="618">
      <formula>AND(IF($Q53=2,1,0),IF($X53&lt;30,1,0))</formula>
    </cfRule>
    <cfRule type="expression" dxfId="585" priority="619">
      <formula>AND(IF($Q53=3,1,0),IF($X53&lt;30,1,0))</formula>
    </cfRule>
    <cfRule type="expression" dxfId="584" priority="620">
      <formula>AND(IF($Q53=3,1,IF($Q53=4,1,0)),IF($F53&lt;=85,1,0))</formula>
    </cfRule>
  </conditionalFormatting>
  <conditionalFormatting sqref="X53">
    <cfRule type="expression" dxfId="583" priority="613">
      <formula>AND(IF(OR($Q53=1,$Q53=2),1,0),IF($X53&lt;=20,1,0))</formula>
    </cfRule>
    <cfRule type="expression" dxfId="582" priority="614">
      <formula>AND(IF($Q53=2,1,0),IF($X53&lt;30,1,0))</formula>
    </cfRule>
    <cfRule type="expression" dxfId="581" priority="615">
      <formula>AND(IF($Q53=3,1,0),IF($X53&lt;30,1,0))</formula>
    </cfRule>
    <cfRule type="expression" dxfId="580" priority="616">
      <formula>AND(IF($Q53=3,1,IF($Q53=4,1,0)),IF($F53&lt;=85,1,0))</formula>
    </cfRule>
  </conditionalFormatting>
  <conditionalFormatting sqref="AI53">
    <cfRule type="expression" dxfId="579" priority="609">
      <formula>AND(IF(OR($Q53=1,$Q53=2),1,0),IF($X53&lt;=20,1,0))</formula>
    </cfRule>
    <cfRule type="expression" dxfId="578" priority="610">
      <formula>AND(IF($Q53=2,1,0),IF($X53&lt;30,1,0))</formula>
    </cfRule>
    <cfRule type="expression" dxfId="577" priority="611">
      <formula>AND(IF($Q53=3,1,0),IF($X53&lt;30,1,0))</formula>
    </cfRule>
    <cfRule type="expression" dxfId="576" priority="612">
      <formula>AND(IF($Q53=3,1,IF($Q53=4,1,0)),IF($F53&lt;=85,1,0))</formula>
    </cfRule>
  </conditionalFormatting>
  <conditionalFormatting sqref="AV54">
    <cfRule type="expression" dxfId="575" priority="607">
      <formula>AV54="X"</formula>
    </cfRule>
    <cfRule type="expression" dxfId="574" priority="608">
      <formula>AV54="후보"</formula>
    </cfRule>
  </conditionalFormatting>
  <conditionalFormatting sqref="Z54">
    <cfRule type="colorScale" priority="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573" priority="604" operator="greaterThan">
      <formula>0.9</formula>
    </cfRule>
    <cfRule type="cellIs" dxfId="572" priority="605" operator="greaterThan">
      <formula>0.85</formula>
    </cfRule>
  </conditionalFormatting>
  <conditionalFormatting sqref="N54">
    <cfRule type="cellIs" dxfId="571" priority="602" operator="greaterThan">
      <formula>0.9</formula>
    </cfRule>
    <cfRule type="cellIs" dxfId="570" priority="603" operator="greaterThan">
      <formula>0.85</formula>
    </cfRule>
  </conditionalFormatting>
  <conditionalFormatting sqref="E54">
    <cfRule type="expression" dxfId="569" priority="598">
      <formula>AND(IF(OR($Q54=1,$Q54=2),1,0),IF($X54&lt;=20,1,0))</formula>
    </cfRule>
    <cfRule type="expression" dxfId="568" priority="599">
      <formula>AND(IF($Q54=2,1,0),IF($X54&lt;30,1,0))</formula>
    </cfRule>
    <cfRule type="expression" dxfId="567" priority="600">
      <formula>AND(IF($Q54=3,1,0),IF($X54&lt;30,1,0))</formula>
    </cfRule>
    <cfRule type="expression" dxfId="566" priority="601">
      <formula>AND(IF($Q54=3,1,IF($Q54=4,1,0)),IF($F54&lt;=85,1,0))</formula>
    </cfRule>
  </conditionalFormatting>
  <conditionalFormatting sqref="X54">
    <cfRule type="expression" dxfId="565" priority="594">
      <formula>AND(IF(OR($Q54=1,$Q54=2),1,0),IF($X54&lt;=20,1,0))</formula>
    </cfRule>
    <cfRule type="expression" dxfId="564" priority="595">
      <formula>AND(IF($Q54=2,1,0),IF($X54&lt;30,1,0))</formula>
    </cfRule>
    <cfRule type="expression" dxfId="563" priority="596">
      <formula>AND(IF($Q54=3,1,0),IF($X54&lt;30,1,0))</formula>
    </cfRule>
    <cfRule type="expression" dxfId="562" priority="597">
      <formula>AND(IF($Q54=3,1,IF($Q54=4,1,0)),IF($F54&lt;=85,1,0))</formula>
    </cfRule>
  </conditionalFormatting>
  <conditionalFormatting sqref="AI54">
    <cfRule type="expression" dxfId="561" priority="590">
      <formula>AND(IF(OR($Q54=1,$Q54=2),1,0),IF($X54&lt;=20,1,0))</formula>
    </cfRule>
    <cfRule type="expression" dxfId="560" priority="591">
      <formula>AND(IF($Q54=2,1,0),IF($X54&lt;30,1,0))</formula>
    </cfRule>
    <cfRule type="expression" dxfId="559" priority="592">
      <formula>AND(IF($Q54=3,1,0),IF($X54&lt;30,1,0))</formula>
    </cfRule>
    <cfRule type="expression" dxfId="558" priority="593">
      <formula>AND(IF($Q54=3,1,IF($Q54=4,1,0)),IF($F54&lt;=85,1,0))</formula>
    </cfRule>
  </conditionalFormatting>
  <conditionalFormatting sqref="AV55">
    <cfRule type="expression" dxfId="557" priority="588">
      <formula>AV55="X"</formula>
    </cfRule>
    <cfRule type="expression" dxfId="556" priority="589">
      <formula>AV55="후보"</formula>
    </cfRule>
  </conditionalFormatting>
  <conditionalFormatting sqref="Z55">
    <cfRule type="colorScale" priority="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555" priority="585" operator="greaterThan">
      <formula>0.9</formula>
    </cfRule>
    <cfRule type="cellIs" dxfId="554" priority="586" operator="greaterThan">
      <formula>0.85</formula>
    </cfRule>
  </conditionalFormatting>
  <conditionalFormatting sqref="N55">
    <cfRule type="cellIs" dxfId="553" priority="583" operator="greaterThan">
      <formula>0.9</formula>
    </cfRule>
    <cfRule type="cellIs" dxfId="552" priority="584" operator="greaterThan">
      <formula>0.85</formula>
    </cfRule>
  </conditionalFormatting>
  <conditionalFormatting sqref="E55">
    <cfRule type="expression" dxfId="551" priority="579">
      <formula>AND(IF(OR($Q55=1,$Q55=2),1,0),IF($X55&lt;=20,1,0))</formula>
    </cfRule>
    <cfRule type="expression" dxfId="550" priority="580">
      <formula>AND(IF($Q55=2,1,0),IF($X55&lt;30,1,0))</formula>
    </cfRule>
    <cfRule type="expression" dxfId="549" priority="581">
      <formula>AND(IF($Q55=3,1,0),IF($X55&lt;30,1,0))</formula>
    </cfRule>
    <cfRule type="expression" dxfId="548" priority="582">
      <formula>AND(IF($Q55=3,1,IF($Q55=4,1,0)),IF($F55&lt;=85,1,0))</formula>
    </cfRule>
  </conditionalFormatting>
  <conditionalFormatting sqref="X55">
    <cfRule type="expression" dxfId="547" priority="575">
      <formula>AND(IF(OR($Q55=1,$Q55=2),1,0),IF($X55&lt;=20,1,0))</formula>
    </cfRule>
    <cfRule type="expression" dxfId="546" priority="576">
      <formula>AND(IF($Q55=2,1,0),IF($X55&lt;30,1,0))</formula>
    </cfRule>
    <cfRule type="expression" dxfId="545" priority="577">
      <formula>AND(IF($Q55=3,1,0),IF($X55&lt;30,1,0))</formula>
    </cfRule>
    <cfRule type="expression" dxfId="544" priority="578">
      <formula>AND(IF($Q55=3,1,IF($Q55=4,1,0)),IF($F55&lt;=85,1,0))</formula>
    </cfRule>
  </conditionalFormatting>
  <conditionalFormatting sqref="AI55">
    <cfRule type="expression" dxfId="543" priority="571">
      <formula>AND(IF(OR($Q55=1,$Q55=2),1,0),IF($X55&lt;=20,1,0))</formula>
    </cfRule>
    <cfRule type="expression" dxfId="542" priority="572">
      <formula>AND(IF($Q55=2,1,0),IF($X55&lt;30,1,0))</formula>
    </cfRule>
    <cfRule type="expression" dxfId="541" priority="573">
      <formula>AND(IF($Q55=3,1,0),IF($X55&lt;30,1,0))</formula>
    </cfRule>
    <cfRule type="expression" dxfId="540" priority="574">
      <formula>AND(IF($Q55=3,1,IF($Q55=4,1,0)),IF($F55&lt;=85,1,0))</formula>
    </cfRule>
  </conditionalFormatting>
  <conditionalFormatting sqref="AV56">
    <cfRule type="expression" dxfId="539" priority="569">
      <formula>AV56="X"</formula>
    </cfRule>
    <cfRule type="expression" dxfId="538" priority="570">
      <formula>AV56="후보"</formula>
    </cfRule>
  </conditionalFormatting>
  <conditionalFormatting sqref="Z56">
    <cfRule type="colorScale" priority="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537" priority="566" operator="greaterThan">
      <formula>0.9</formula>
    </cfRule>
    <cfRule type="cellIs" dxfId="536" priority="567" operator="greaterThan">
      <formula>0.85</formula>
    </cfRule>
  </conditionalFormatting>
  <conditionalFormatting sqref="N56">
    <cfRule type="cellIs" dxfId="535" priority="564" operator="greaterThan">
      <formula>0.9</formula>
    </cfRule>
    <cfRule type="cellIs" dxfId="534" priority="565" operator="greaterThan">
      <formula>0.85</formula>
    </cfRule>
  </conditionalFormatting>
  <conditionalFormatting sqref="E56">
    <cfRule type="expression" dxfId="533" priority="560">
      <formula>AND(IF(OR($Q56=1,$Q56=2),1,0),IF($X56&lt;=20,1,0))</formula>
    </cfRule>
    <cfRule type="expression" dxfId="532" priority="561">
      <formula>AND(IF($Q56=2,1,0),IF($X56&lt;30,1,0))</formula>
    </cfRule>
    <cfRule type="expression" dxfId="531" priority="562">
      <formula>AND(IF($Q56=3,1,0),IF($X56&lt;30,1,0))</formula>
    </cfRule>
    <cfRule type="expression" dxfId="530" priority="563">
      <formula>AND(IF($Q56=3,1,IF($Q56=4,1,0)),IF($F56&lt;=85,1,0))</formula>
    </cfRule>
  </conditionalFormatting>
  <conditionalFormatting sqref="X56">
    <cfRule type="expression" dxfId="529" priority="556">
      <formula>AND(IF(OR($Q56=1,$Q56=2),1,0),IF($X56&lt;=20,1,0))</formula>
    </cfRule>
    <cfRule type="expression" dxfId="528" priority="557">
      <formula>AND(IF($Q56=2,1,0),IF($X56&lt;30,1,0))</formula>
    </cfRule>
    <cfRule type="expression" dxfId="527" priority="558">
      <formula>AND(IF($Q56=3,1,0),IF($X56&lt;30,1,0))</formula>
    </cfRule>
    <cfRule type="expression" dxfId="526" priority="559">
      <formula>AND(IF($Q56=3,1,IF($Q56=4,1,0)),IF($F56&lt;=85,1,0))</formula>
    </cfRule>
  </conditionalFormatting>
  <conditionalFormatting sqref="AI56">
    <cfRule type="expression" dxfId="525" priority="552">
      <formula>AND(IF(OR($Q56=1,$Q56=2),1,0),IF($X56&lt;=20,1,0))</formula>
    </cfRule>
    <cfRule type="expression" dxfId="524" priority="553">
      <formula>AND(IF($Q56=2,1,0),IF($X56&lt;30,1,0))</formula>
    </cfRule>
    <cfRule type="expression" dxfId="523" priority="554">
      <formula>AND(IF($Q56=3,1,0),IF($X56&lt;30,1,0))</formula>
    </cfRule>
    <cfRule type="expression" dxfId="522" priority="555">
      <formula>AND(IF($Q56=3,1,IF($Q56=4,1,0)),IF($F56&lt;=85,1,0))</formula>
    </cfRule>
  </conditionalFormatting>
  <conditionalFormatting sqref="AV57">
    <cfRule type="expression" dxfId="521" priority="550">
      <formula>AV57="X"</formula>
    </cfRule>
    <cfRule type="expression" dxfId="520" priority="551">
      <formula>AV57="후보"</formula>
    </cfRule>
  </conditionalFormatting>
  <conditionalFormatting sqref="Z57">
    <cfRule type="colorScale" priority="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519" priority="547" operator="greaterThan">
      <formula>0.9</formula>
    </cfRule>
    <cfRule type="cellIs" dxfId="518" priority="548" operator="greaterThan">
      <formula>0.85</formula>
    </cfRule>
  </conditionalFormatting>
  <conditionalFormatting sqref="N57">
    <cfRule type="cellIs" dxfId="517" priority="545" operator="greaterThan">
      <formula>0.9</formula>
    </cfRule>
    <cfRule type="cellIs" dxfId="516" priority="546" operator="greaterThan">
      <formula>0.85</formula>
    </cfRule>
  </conditionalFormatting>
  <conditionalFormatting sqref="E57">
    <cfRule type="expression" dxfId="515" priority="541">
      <formula>AND(IF(OR($Q57=1,$Q57=2),1,0),IF($X57&lt;=20,1,0))</formula>
    </cfRule>
    <cfRule type="expression" dxfId="514" priority="542">
      <formula>AND(IF($Q57=2,1,0),IF($X57&lt;30,1,0))</formula>
    </cfRule>
    <cfRule type="expression" dxfId="513" priority="543">
      <formula>AND(IF($Q57=3,1,0),IF($X57&lt;30,1,0))</formula>
    </cfRule>
    <cfRule type="expression" dxfId="512" priority="544">
      <formula>AND(IF($Q57=3,1,IF($Q57=4,1,0)),IF($F57&lt;=85,1,0))</formula>
    </cfRule>
  </conditionalFormatting>
  <conditionalFormatting sqref="X57">
    <cfRule type="expression" dxfId="511" priority="537">
      <formula>AND(IF(OR($Q57=1,$Q57=2),1,0),IF($X57&lt;=20,1,0))</formula>
    </cfRule>
    <cfRule type="expression" dxfId="510" priority="538">
      <formula>AND(IF($Q57=2,1,0),IF($X57&lt;30,1,0))</formula>
    </cfRule>
    <cfRule type="expression" dxfId="509" priority="539">
      <formula>AND(IF($Q57=3,1,0),IF($X57&lt;30,1,0))</formula>
    </cfRule>
    <cfRule type="expression" dxfId="508" priority="540">
      <formula>AND(IF($Q57=3,1,IF($Q57=4,1,0)),IF($F57&lt;=85,1,0))</formula>
    </cfRule>
  </conditionalFormatting>
  <conditionalFormatting sqref="AI57">
    <cfRule type="expression" dxfId="507" priority="533">
      <formula>AND(IF(OR($Q57=1,$Q57=2),1,0),IF($X57&lt;=20,1,0))</formula>
    </cfRule>
    <cfRule type="expression" dxfId="506" priority="534">
      <formula>AND(IF($Q57=2,1,0),IF($X57&lt;30,1,0))</formula>
    </cfRule>
    <cfRule type="expression" dxfId="505" priority="535">
      <formula>AND(IF($Q57=3,1,0),IF($X57&lt;30,1,0))</formula>
    </cfRule>
    <cfRule type="expression" dxfId="504" priority="536">
      <formula>AND(IF($Q57=3,1,IF($Q57=4,1,0)),IF($F57&lt;=85,1,0))</formula>
    </cfRule>
  </conditionalFormatting>
  <conditionalFormatting sqref="AV58">
    <cfRule type="expression" dxfId="503" priority="531">
      <formula>AV58="X"</formula>
    </cfRule>
    <cfRule type="expression" dxfId="502" priority="532">
      <formula>AV58="후보"</formula>
    </cfRule>
  </conditionalFormatting>
  <conditionalFormatting sqref="Z58">
    <cfRule type="colorScale" priority="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501" priority="528" operator="greaterThan">
      <formula>0.9</formula>
    </cfRule>
    <cfRule type="cellIs" dxfId="500" priority="529" operator="greaterThan">
      <formula>0.85</formula>
    </cfRule>
  </conditionalFormatting>
  <conditionalFormatting sqref="N58">
    <cfRule type="cellIs" dxfId="499" priority="526" operator="greaterThan">
      <formula>0.9</formula>
    </cfRule>
    <cfRule type="cellIs" dxfId="498" priority="527" operator="greaterThan">
      <formula>0.85</formula>
    </cfRule>
  </conditionalFormatting>
  <conditionalFormatting sqref="E58">
    <cfRule type="expression" dxfId="497" priority="522">
      <formula>AND(IF(OR($Q58=1,$Q58=2),1,0),IF($X58&lt;=20,1,0))</formula>
    </cfRule>
    <cfRule type="expression" dxfId="496" priority="523">
      <formula>AND(IF($Q58=2,1,0),IF($X58&lt;30,1,0))</formula>
    </cfRule>
    <cfRule type="expression" dxfId="495" priority="524">
      <formula>AND(IF($Q58=3,1,0),IF($X58&lt;30,1,0))</formula>
    </cfRule>
    <cfRule type="expression" dxfId="494" priority="525">
      <formula>AND(IF($Q58=3,1,IF($Q58=4,1,0)),IF($F58&lt;=85,1,0))</formula>
    </cfRule>
  </conditionalFormatting>
  <conditionalFormatting sqref="X58">
    <cfRule type="expression" dxfId="493" priority="518">
      <formula>AND(IF(OR($Q58=1,$Q58=2),1,0),IF($X58&lt;=20,1,0))</formula>
    </cfRule>
    <cfRule type="expression" dxfId="492" priority="519">
      <formula>AND(IF($Q58=2,1,0),IF($X58&lt;30,1,0))</formula>
    </cfRule>
    <cfRule type="expression" dxfId="491" priority="520">
      <formula>AND(IF($Q58=3,1,0),IF($X58&lt;30,1,0))</formula>
    </cfRule>
    <cfRule type="expression" dxfId="490" priority="521">
      <formula>AND(IF($Q58=3,1,IF($Q58=4,1,0)),IF($F58&lt;=85,1,0))</formula>
    </cfRule>
  </conditionalFormatting>
  <conditionalFormatting sqref="AI58">
    <cfRule type="expression" dxfId="489" priority="514">
      <formula>AND(IF(OR($Q58=1,$Q58=2),1,0),IF($X58&lt;=20,1,0))</formula>
    </cfRule>
    <cfRule type="expression" dxfId="488" priority="515">
      <formula>AND(IF($Q58=2,1,0),IF($X58&lt;30,1,0))</formula>
    </cfRule>
    <cfRule type="expression" dxfId="487" priority="516">
      <formula>AND(IF($Q58=3,1,0),IF($X58&lt;30,1,0))</formula>
    </cfRule>
    <cfRule type="expression" dxfId="486" priority="517">
      <formula>AND(IF($Q58=3,1,IF($Q58=4,1,0)),IF($F58&lt;=85,1,0))</formula>
    </cfRule>
  </conditionalFormatting>
  <conditionalFormatting sqref="AV59">
    <cfRule type="expression" dxfId="485" priority="512">
      <formula>AV59="X"</formula>
    </cfRule>
    <cfRule type="expression" dxfId="484" priority="513">
      <formula>AV59="후보"</formula>
    </cfRule>
  </conditionalFormatting>
  <conditionalFormatting sqref="Z59">
    <cfRule type="colorScale" priority="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483" priority="509" operator="greaterThan">
      <formula>0.9</formula>
    </cfRule>
    <cfRule type="cellIs" dxfId="482" priority="510" operator="greaterThan">
      <formula>0.85</formula>
    </cfRule>
  </conditionalFormatting>
  <conditionalFormatting sqref="N59">
    <cfRule type="cellIs" dxfId="481" priority="507" operator="greaterThan">
      <formula>0.9</formula>
    </cfRule>
    <cfRule type="cellIs" dxfId="480" priority="508" operator="greaterThan">
      <formula>0.85</formula>
    </cfRule>
  </conditionalFormatting>
  <conditionalFormatting sqref="E59">
    <cfRule type="expression" dxfId="479" priority="503">
      <formula>AND(IF(OR($Q59=1,$Q59=2),1,0),IF($X59&lt;=20,1,0))</formula>
    </cfRule>
    <cfRule type="expression" dxfId="478" priority="504">
      <formula>AND(IF($Q59=2,1,0),IF($X59&lt;30,1,0))</formula>
    </cfRule>
    <cfRule type="expression" dxfId="477" priority="505">
      <formula>AND(IF($Q59=3,1,0),IF($X59&lt;30,1,0))</formula>
    </cfRule>
    <cfRule type="expression" dxfId="476" priority="506">
      <formula>AND(IF($Q59=3,1,IF($Q59=4,1,0)),IF($F59&lt;=85,1,0))</formula>
    </cfRule>
  </conditionalFormatting>
  <conditionalFormatting sqref="X59">
    <cfRule type="expression" dxfId="475" priority="499">
      <formula>AND(IF(OR($Q59=1,$Q59=2),1,0),IF($X59&lt;=20,1,0))</formula>
    </cfRule>
    <cfRule type="expression" dxfId="474" priority="500">
      <formula>AND(IF($Q59=2,1,0),IF($X59&lt;30,1,0))</formula>
    </cfRule>
    <cfRule type="expression" dxfId="473" priority="501">
      <formula>AND(IF($Q59=3,1,0),IF($X59&lt;30,1,0))</formula>
    </cfRule>
    <cfRule type="expression" dxfId="472" priority="502">
      <formula>AND(IF($Q59=3,1,IF($Q59=4,1,0)),IF($F59&lt;=85,1,0))</formula>
    </cfRule>
  </conditionalFormatting>
  <conditionalFormatting sqref="AI59">
    <cfRule type="expression" dxfId="471" priority="495">
      <formula>AND(IF(OR($Q59=1,$Q59=2),1,0),IF($X59&lt;=20,1,0))</formula>
    </cfRule>
    <cfRule type="expression" dxfId="470" priority="496">
      <formula>AND(IF($Q59=2,1,0),IF($X59&lt;30,1,0))</formula>
    </cfRule>
    <cfRule type="expression" dxfId="469" priority="497">
      <formula>AND(IF($Q59=3,1,0),IF($X59&lt;30,1,0))</formula>
    </cfRule>
    <cfRule type="expression" dxfId="468" priority="498">
      <formula>AND(IF($Q59=3,1,IF($Q59=4,1,0)),IF($F59&lt;=85,1,0))</formula>
    </cfRule>
  </conditionalFormatting>
  <conditionalFormatting sqref="AV60">
    <cfRule type="expression" dxfId="467" priority="493">
      <formula>AV60="X"</formula>
    </cfRule>
    <cfRule type="expression" dxfId="466" priority="494">
      <formula>AV60="후보"</formula>
    </cfRule>
  </conditionalFormatting>
  <conditionalFormatting sqref="Z60">
    <cfRule type="colorScale" priority="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465" priority="490" operator="greaterThan">
      <formula>0.9</formula>
    </cfRule>
    <cfRule type="cellIs" dxfId="464" priority="491" operator="greaterThan">
      <formula>0.85</formula>
    </cfRule>
  </conditionalFormatting>
  <conditionalFormatting sqref="N60">
    <cfRule type="cellIs" dxfId="463" priority="488" operator="greaterThan">
      <formula>0.9</formula>
    </cfRule>
    <cfRule type="cellIs" dxfId="462" priority="489" operator="greaterThan">
      <formula>0.85</formula>
    </cfRule>
  </conditionalFormatting>
  <conditionalFormatting sqref="E60">
    <cfRule type="expression" dxfId="461" priority="484">
      <formula>AND(IF(OR($Q60=1,$Q60=2),1,0),IF($X60&lt;=20,1,0))</formula>
    </cfRule>
    <cfRule type="expression" dxfId="460" priority="485">
      <formula>AND(IF($Q60=2,1,0),IF($X60&lt;30,1,0))</formula>
    </cfRule>
    <cfRule type="expression" dxfId="459" priority="486">
      <formula>AND(IF($Q60=3,1,0),IF($X60&lt;30,1,0))</formula>
    </cfRule>
    <cfRule type="expression" dxfId="458" priority="487">
      <formula>AND(IF($Q60=3,1,IF($Q60=4,1,0)),IF($F60&lt;=85,1,0))</formula>
    </cfRule>
  </conditionalFormatting>
  <conditionalFormatting sqref="X60">
    <cfRule type="expression" dxfId="457" priority="480">
      <formula>AND(IF(OR($Q60=1,$Q60=2),1,0),IF($X60&lt;=20,1,0))</formula>
    </cfRule>
    <cfRule type="expression" dxfId="456" priority="481">
      <formula>AND(IF($Q60=2,1,0),IF($X60&lt;30,1,0))</formula>
    </cfRule>
    <cfRule type="expression" dxfId="455" priority="482">
      <formula>AND(IF($Q60=3,1,0),IF($X60&lt;30,1,0))</formula>
    </cfRule>
    <cfRule type="expression" dxfId="454" priority="483">
      <formula>AND(IF($Q60=3,1,IF($Q60=4,1,0)),IF($F60&lt;=85,1,0))</formula>
    </cfRule>
  </conditionalFormatting>
  <conditionalFormatting sqref="AI60">
    <cfRule type="expression" dxfId="453" priority="476">
      <formula>AND(IF(OR($Q60=1,$Q60=2),1,0),IF($X60&lt;=20,1,0))</formula>
    </cfRule>
    <cfRule type="expression" dxfId="452" priority="477">
      <formula>AND(IF($Q60=2,1,0),IF($X60&lt;30,1,0))</formula>
    </cfRule>
    <cfRule type="expression" dxfId="451" priority="478">
      <formula>AND(IF($Q60=3,1,0),IF($X60&lt;30,1,0))</formula>
    </cfRule>
    <cfRule type="expression" dxfId="450" priority="479">
      <formula>AND(IF($Q60=3,1,IF($Q60=4,1,0)),IF($F60&lt;=85,1,0))</formula>
    </cfRule>
  </conditionalFormatting>
  <conditionalFormatting sqref="AV61">
    <cfRule type="expression" dxfId="449" priority="474">
      <formula>AV61="X"</formula>
    </cfRule>
    <cfRule type="expression" dxfId="448" priority="475">
      <formula>AV61="후보"</formula>
    </cfRule>
  </conditionalFormatting>
  <conditionalFormatting sqref="Z61">
    <cfRule type="colorScale" priority="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447" priority="471" operator="greaterThan">
      <formula>0.9</formula>
    </cfRule>
    <cfRule type="cellIs" dxfId="446" priority="472" operator="greaterThan">
      <formula>0.85</formula>
    </cfRule>
  </conditionalFormatting>
  <conditionalFormatting sqref="N61">
    <cfRule type="cellIs" dxfId="445" priority="469" operator="greaterThan">
      <formula>0.9</formula>
    </cfRule>
    <cfRule type="cellIs" dxfId="444" priority="470" operator="greaterThan">
      <formula>0.85</formula>
    </cfRule>
  </conditionalFormatting>
  <conditionalFormatting sqref="E61">
    <cfRule type="expression" dxfId="443" priority="465">
      <formula>AND(IF(OR($Q61=1,$Q61=2),1,0),IF($X61&lt;=20,1,0))</formula>
    </cfRule>
    <cfRule type="expression" dxfId="442" priority="466">
      <formula>AND(IF($Q61=2,1,0),IF($X61&lt;30,1,0))</formula>
    </cfRule>
    <cfRule type="expression" dxfId="441" priority="467">
      <formula>AND(IF($Q61=3,1,0),IF($X61&lt;30,1,0))</formula>
    </cfRule>
    <cfRule type="expression" dxfId="440" priority="468">
      <formula>AND(IF($Q61=3,1,IF($Q61=4,1,0)),IF($F61&lt;=85,1,0))</formula>
    </cfRule>
  </conditionalFormatting>
  <conditionalFormatting sqref="X61">
    <cfRule type="expression" dxfId="439" priority="461">
      <formula>AND(IF(OR($Q61=1,$Q61=2),1,0),IF($X61&lt;=20,1,0))</formula>
    </cfRule>
    <cfRule type="expression" dxfId="438" priority="462">
      <formula>AND(IF($Q61=2,1,0),IF($X61&lt;30,1,0))</formula>
    </cfRule>
    <cfRule type="expression" dxfId="437" priority="463">
      <formula>AND(IF($Q61=3,1,0),IF($X61&lt;30,1,0))</formula>
    </cfRule>
    <cfRule type="expression" dxfId="436" priority="464">
      <formula>AND(IF($Q61=3,1,IF($Q61=4,1,0)),IF($F61&lt;=85,1,0))</formula>
    </cfRule>
  </conditionalFormatting>
  <conditionalFormatting sqref="AI61">
    <cfRule type="expression" dxfId="435" priority="457">
      <formula>AND(IF(OR($Q61=1,$Q61=2),1,0),IF($X61&lt;=20,1,0))</formula>
    </cfRule>
    <cfRule type="expression" dxfId="434" priority="458">
      <formula>AND(IF($Q61=2,1,0),IF($X61&lt;30,1,0))</formula>
    </cfRule>
    <cfRule type="expression" dxfId="433" priority="459">
      <formula>AND(IF($Q61=3,1,0),IF($X61&lt;30,1,0))</formula>
    </cfRule>
    <cfRule type="expression" dxfId="432" priority="460">
      <formula>AND(IF($Q61=3,1,IF($Q61=4,1,0)),IF($F61&lt;=85,1,0))</formula>
    </cfRule>
  </conditionalFormatting>
  <conditionalFormatting sqref="AV62">
    <cfRule type="expression" dxfId="431" priority="455">
      <formula>AV62="X"</formula>
    </cfRule>
    <cfRule type="expression" dxfId="430" priority="456">
      <formula>AV62="후보"</formula>
    </cfRule>
  </conditionalFormatting>
  <conditionalFormatting sqref="Z62">
    <cfRule type="colorScale" priority="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429" priority="452" operator="greaterThan">
      <formula>0.9</formula>
    </cfRule>
    <cfRule type="cellIs" dxfId="428" priority="453" operator="greaterThan">
      <formula>0.85</formula>
    </cfRule>
  </conditionalFormatting>
  <conditionalFormatting sqref="N62">
    <cfRule type="cellIs" dxfId="427" priority="450" operator="greaterThan">
      <formula>0.9</formula>
    </cfRule>
    <cfRule type="cellIs" dxfId="426" priority="451" operator="greaterThan">
      <formula>0.85</formula>
    </cfRule>
  </conditionalFormatting>
  <conditionalFormatting sqref="E62">
    <cfRule type="expression" dxfId="425" priority="446">
      <formula>AND(IF(OR($Q62=1,$Q62=2),1,0),IF($X62&lt;=20,1,0))</formula>
    </cfRule>
    <cfRule type="expression" dxfId="424" priority="447">
      <formula>AND(IF($Q62=2,1,0),IF($X62&lt;30,1,0))</formula>
    </cfRule>
    <cfRule type="expression" dxfId="423" priority="448">
      <formula>AND(IF($Q62=3,1,0),IF($X62&lt;30,1,0))</formula>
    </cfRule>
    <cfRule type="expression" dxfId="422" priority="449">
      <formula>AND(IF($Q62=3,1,IF($Q62=4,1,0)),IF($F62&lt;=85,1,0))</formula>
    </cfRule>
  </conditionalFormatting>
  <conditionalFormatting sqref="X62">
    <cfRule type="expression" dxfId="421" priority="442">
      <formula>AND(IF(OR($Q62=1,$Q62=2),1,0),IF($X62&lt;=20,1,0))</formula>
    </cfRule>
    <cfRule type="expression" dxfId="420" priority="443">
      <formula>AND(IF($Q62=2,1,0),IF($X62&lt;30,1,0))</formula>
    </cfRule>
    <cfRule type="expression" dxfId="419" priority="444">
      <formula>AND(IF($Q62=3,1,0),IF($X62&lt;30,1,0))</formula>
    </cfRule>
    <cfRule type="expression" dxfId="418" priority="445">
      <formula>AND(IF($Q62=3,1,IF($Q62=4,1,0)),IF($F62&lt;=85,1,0))</formula>
    </cfRule>
  </conditionalFormatting>
  <conditionalFormatting sqref="AI62">
    <cfRule type="expression" dxfId="417" priority="438">
      <formula>AND(IF(OR($Q62=1,$Q62=2),1,0),IF($X62&lt;=20,1,0))</formula>
    </cfRule>
    <cfRule type="expression" dxfId="416" priority="439">
      <formula>AND(IF($Q62=2,1,0),IF($X62&lt;30,1,0))</formula>
    </cfRule>
    <cfRule type="expression" dxfId="415" priority="440">
      <formula>AND(IF($Q62=3,1,0),IF($X62&lt;30,1,0))</formula>
    </cfRule>
    <cfRule type="expression" dxfId="414" priority="441">
      <formula>AND(IF($Q62=3,1,IF($Q62=4,1,0)),IF($F62&lt;=85,1,0))</formula>
    </cfRule>
  </conditionalFormatting>
  <conditionalFormatting sqref="AV63">
    <cfRule type="expression" dxfId="413" priority="436">
      <formula>AV63="X"</formula>
    </cfRule>
    <cfRule type="expression" dxfId="412" priority="437">
      <formula>AV63="후보"</formula>
    </cfRule>
  </conditionalFormatting>
  <conditionalFormatting sqref="Z63">
    <cfRule type="colorScale" priority="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411" priority="433" operator="greaterThan">
      <formula>0.9</formula>
    </cfRule>
    <cfRule type="cellIs" dxfId="410" priority="434" operator="greaterThan">
      <formula>0.85</formula>
    </cfRule>
  </conditionalFormatting>
  <conditionalFormatting sqref="N63">
    <cfRule type="cellIs" dxfId="409" priority="431" operator="greaterThan">
      <formula>0.9</formula>
    </cfRule>
    <cfRule type="cellIs" dxfId="408" priority="432" operator="greaterThan">
      <formula>0.85</formula>
    </cfRule>
  </conditionalFormatting>
  <conditionalFormatting sqref="E63">
    <cfRule type="expression" dxfId="407" priority="427">
      <formula>AND(IF(OR($Q63=1,$Q63=2),1,0),IF($X63&lt;=20,1,0))</formula>
    </cfRule>
    <cfRule type="expression" dxfId="406" priority="428">
      <formula>AND(IF($Q63=2,1,0),IF($X63&lt;30,1,0))</formula>
    </cfRule>
    <cfRule type="expression" dxfId="405" priority="429">
      <formula>AND(IF($Q63=3,1,0),IF($X63&lt;30,1,0))</formula>
    </cfRule>
    <cfRule type="expression" dxfId="404" priority="430">
      <formula>AND(IF($Q63=3,1,IF($Q63=4,1,0)),IF($F63&lt;=85,1,0))</formula>
    </cfRule>
  </conditionalFormatting>
  <conditionalFormatting sqref="X63">
    <cfRule type="expression" dxfId="403" priority="423">
      <formula>AND(IF(OR($Q63=1,$Q63=2),1,0),IF($X63&lt;=20,1,0))</formula>
    </cfRule>
    <cfRule type="expression" dxfId="402" priority="424">
      <formula>AND(IF($Q63=2,1,0),IF($X63&lt;30,1,0))</formula>
    </cfRule>
    <cfRule type="expression" dxfId="401" priority="425">
      <formula>AND(IF($Q63=3,1,0),IF($X63&lt;30,1,0))</formula>
    </cfRule>
    <cfRule type="expression" dxfId="400" priority="426">
      <formula>AND(IF($Q63=3,1,IF($Q63=4,1,0)),IF($F63&lt;=85,1,0))</formula>
    </cfRule>
  </conditionalFormatting>
  <conditionalFormatting sqref="AI63">
    <cfRule type="expression" dxfId="399" priority="419">
      <formula>AND(IF(OR($Q63=1,$Q63=2),1,0),IF($X63&lt;=20,1,0))</formula>
    </cfRule>
    <cfRule type="expression" dxfId="398" priority="420">
      <formula>AND(IF($Q63=2,1,0),IF($X63&lt;30,1,0))</formula>
    </cfRule>
    <cfRule type="expression" dxfId="397" priority="421">
      <formula>AND(IF($Q63=3,1,0),IF($X63&lt;30,1,0))</formula>
    </cfRule>
    <cfRule type="expression" dxfId="396" priority="422">
      <formula>AND(IF($Q63=3,1,IF($Q63=4,1,0)),IF($F63&lt;=85,1,0))</formula>
    </cfRule>
  </conditionalFormatting>
  <conditionalFormatting sqref="AV64">
    <cfRule type="expression" dxfId="395" priority="417">
      <formula>AV64="X"</formula>
    </cfRule>
    <cfRule type="expression" dxfId="394" priority="418">
      <formula>AV64="후보"</formula>
    </cfRule>
  </conditionalFormatting>
  <conditionalFormatting sqref="Z64">
    <cfRule type="colorScale" priority="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393" priority="414" operator="greaterThan">
      <formula>0.9</formula>
    </cfRule>
    <cfRule type="cellIs" dxfId="392" priority="415" operator="greaterThan">
      <formula>0.85</formula>
    </cfRule>
  </conditionalFormatting>
  <conditionalFormatting sqref="N64">
    <cfRule type="cellIs" dxfId="391" priority="412" operator="greaterThan">
      <formula>0.9</formula>
    </cfRule>
    <cfRule type="cellIs" dxfId="390" priority="413" operator="greaterThan">
      <formula>0.85</formula>
    </cfRule>
  </conditionalFormatting>
  <conditionalFormatting sqref="E64">
    <cfRule type="expression" dxfId="389" priority="408">
      <formula>AND(IF(OR($Q64=1,$Q64=2),1,0),IF($X64&lt;=20,1,0))</formula>
    </cfRule>
    <cfRule type="expression" dxfId="388" priority="409">
      <formula>AND(IF($Q64=2,1,0),IF($X64&lt;30,1,0))</formula>
    </cfRule>
    <cfRule type="expression" dxfId="387" priority="410">
      <formula>AND(IF($Q64=3,1,0),IF($X64&lt;30,1,0))</formula>
    </cfRule>
    <cfRule type="expression" dxfId="386" priority="411">
      <formula>AND(IF($Q64=3,1,IF($Q64=4,1,0)),IF($F64&lt;=85,1,0))</formula>
    </cfRule>
  </conditionalFormatting>
  <conditionalFormatting sqref="X64">
    <cfRule type="expression" dxfId="385" priority="404">
      <formula>AND(IF(OR($Q64=1,$Q64=2),1,0),IF($X64&lt;=20,1,0))</formula>
    </cfRule>
    <cfRule type="expression" dxfId="384" priority="405">
      <formula>AND(IF($Q64=2,1,0),IF($X64&lt;30,1,0))</formula>
    </cfRule>
    <cfRule type="expression" dxfId="383" priority="406">
      <formula>AND(IF($Q64=3,1,0),IF($X64&lt;30,1,0))</formula>
    </cfRule>
    <cfRule type="expression" dxfId="382" priority="407">
      <formula>AND(IF($Q64=3,1,IF($Q64=4,1,0)),IF($F64&lt;=85,1,0))</formula>
    </cfRule>
  </conditionalFormatting>
  <conditionalFormatting sqref="AI64">
    <cfRule type="expression" dxfId="381" priority="400">
      <formula>AND(IF(OR($Q64=1,$Q64=2),1,0),IF($X64&lt;=20,1,0))</formula>
    </cfRule>
    <cfRule type="expression" dxfId="380" priority="401">
      <formula>AND(IF($Q64=2,1,0),IF($X64&lt;30,1,0))</formula>
    </cfRule>
    <cfRule type="expression" dxfId="379" priority="402">
      <formula>AND(IF($Q64=3,1,0),IF($X64&lt;30,1,0))</formula>
    </cfRule>
    <cfRule type="expression" dxfId="378" priority="403">
      <formula>AND(IF($Q64=3,1,IF($Q64=4,1,0)),IF($F64&lt;=85,1,0))</formula>
    </cfRule>
  </conditionalFormatting>
  <conditionalFormatting sqref="AV65">
    <cfRule type="expression" dxfId="377" priority="398">
      <formula>AV65="X"</formula>
    </cfRule>
    <cfRule type="expression" dxfId="376" priority="399">
      <formula>AV65="후보"</formula>
    </cfRule>
  </conditionalFormatting>
  <conditionalFormatting sqref="Z65">
    <cfRule type="colorScale" priority="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375" priority="395" operator="greaterThan">
      <formula>0.9</formula>
    </cfRule>
    <cfRule type="cellIs" dxfId="374" priority="396" operator="greaterThan">
      <formula>0.85</formula>
    </cfRule>
  </conditionalFormatting>
  <conditionalFormatting sqref="N65">
    <cfRule type="cellIs" dxfId="373" priority="393" operator="greaterThan">
      <formula>0.9</formula>
    </cfRule>
    <cfRule type="cellIs" dxfId="372" priority="394" operator="greaterThan">
      <formula>0.85</formula>
    </cfRule>
  </conditionalFormatting>
  <conditionalFormatting sqref="E65">
    <cfRule type="expression" dxfId="371" priority="389">
      <formula>AND(IF(OR($Q65=1,$Q65=2),1,0),IF($X65&lt;=20,1,0))</formula>
    </cfRule>
    <cfRule type="expression" dxfId="370" priority="390">
      <formula>AND(IF($Q65=2,1,0),IF($X65&lt;30,1,0))</formula>
    </cfRule>
    <cfRule type="expression" dxfId="369" priority="391">
      <formula>AND(IF($Q65=3,1,0),IF($X65&lt;30,1,0))</formula>
    </cfRule>
    <cfRule type="expression" dxfId="368" priority="392">
      <formula>AND(IF($Q65=3,1,IF($Q65=4,1,0)),IF($F65&lt;=85,1,0))</formula>
    </cfRule>
  </conditionalFormatting>
  <conditionalFormatting sqref="X65">
    <cfRule type="expression" dxfId="367" priority="385">
      <formula>AND(IF(OR($Q65=1,$Q65=2),1,0),IF($X65&lt;=20,1,0))</formula>
    </cfRule>
    <cfRule type="expression" dxfId="366" priority="386">
      <formula>AND(IF($Q65=2,1,0),IF($X65&lt;30,1,0))</formula>
    </cfRule>
    <cfRule type="expression" dxfId="365" priority="387">
      <formula>AND(IF($Q65=3,1,0),IF($X65&lt;30,1,0))</formula>
    </cfRule>
    <cfRule type="expression" dxfId="364" priority="388">
      <formula>AND(IF($Q65=3,1,IF($Q65=4,1,0)),IF($F65&lt;=85,1,0))</formula>
    </cfRule>
  </conditionalFormatting>
  <conditionalFormatting sqref="AI65">
    <cfRule type="expression" dxfId="363" priority="381">
      <formula>AND(IF(OR($Q65=1,$Q65=2),1,0),IF($X65&lt;=20,1,0))</formula>
    </cfRule>
    <cfRule type="expression" dxfId="362" priority="382">
      <formula>AND(IF($Q65=2,1,0),IF($X65&lt;30,1,0))</formula>
    </cfRule>
    <cfRule type="expression" dxfId="361" priority="383">
      <formula>AND(IF($Q65=3,1,0),IF($X65&lt;30,1,0))</formula>
    </cfRule>
    <cfRule type="expression" dxfId="360" priority="384">
      <formula>AND(IF($Q65=3,1,IF($Q65=4,1,0)),IF($F65&lt;=85,1,0))</formula>
    </cfRule>
  </conditionalFormatting>
  <conditionalFormatting sqref="AV66">
    <cfRule type="expression" dxfId="359" priority="379">
      <formula>AV66="X"</formula>
    </cfRule>
    <cfRule type="expression" dxfId="358" priority="380">
      <formula>AV66="후보"</formula>
    </cfRule>
  </conditionalFormatting>
  <conditionalFormatting sqref="Z66">
    <cfRule type="colorScale" priority="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357" priority="376" operator="greaterThan">
      <formula>0.9</formula>
    </cfRule>
    <cfRule type="cellIs" dxfId="356" priority="377" operator="greaterThan">
      <formula>0.85</formula>
    </cfRule>
  </conditionalFormatting>
  <conditionalFormatting sqref="N66">
    <cfRule type="cellIs" dxfId="355" priority="374" operator="greaterThan">
      <formula>0.9</formula>
    </cfRule>
    <cfRule type="cellIs" dxfId="354" priority="375" operator="greaterThan">
      <formula>0.85</formula>
    </cfRule>
  </conditionalFormatting>
  <conditionalFormatting sqref="E66">
    <cfRule type="expression" dxfId="353" priority="370">
      <formula>AND(IF(OR($Q66=1,$Q66=2),1,0),IF($X66&lt;=20,1,0))</formula>
    </cfRule>
    <cfRule type="expression" dxfId="352" priority="371">
      <formula>AND(IF($Q66=2,1,0),IF($X66&lt;30,1,0))</formula>
    </cfRule>
    <cfRule type="expression" dxfId="351" priority="372">
      <formula>AND(IF($Q66=3,1,0),IF($X66&lt;30,1,0))</formula>
    </cfRule>
    <cfRule type="expression" dxfId="350" priority="373">
      <formula>AND(IF($Q66=3,1,IF($Q66=4,1,0)),IF($F66&lt;=85,1,0))</formula>
    </cfRule>
  </conditionalFormatting>
  <conditionalFormatting sqref="X66">
    <cfRule type="expression" dxfId="349" priority="366">
      <formula>AND(IF(OR($Q66=1,$Q66=2),1,0),IF($X66&lt;=20,1,0))</formula>
    </cfRule>
    <cfRule type="expression" dxfId="348" priority="367">
      <formula>AND(IF($Q66=2,1,0),IF($X66&lt;30,1,0))</formula>
    </cfRule>
    <cfRule type="expression" dxfId="347" priority="368">
      <formula>AND(IF($Q66=3,1,0),IF($X66&lt;30,1,0))</formula>
    </cfRule>
    <cfRule type="expression" dxfId="346" priority="369">
      <formula>AND(IF($Q66=3,1,IF($Q66=4,1,0)),IF($F66&lt;=85,1,0))</formula>
    </cfRule>
  </conditionalFormatting>
  <conditionalFormatting sqref="AI66">
    <cfRule type="expression" dxfId="345" priority="362">
      <formula>AND(IF(OR($Q66=1,$Q66=2),1,0),IF($X66&lt;=20,1,0))</formula>
    </cfRule>
    <cfRule type="expression" dxfId="344" priority="363">
      <formula>AND(IF($Q66=2,1,0),IF($X66&lt;30,1,0))</formula>
    </cfRule>
    <cfRule type="expression" dxfId="343" priority="364">
      <formula>AND(IF($Q66=3,1,0),IF($X66&lt;30,1,0))</formula>
    </cfRule>
    <cfRule type="expression" dxfId="342" priority="365">
      <formula>AND(IF($Q66=3,1,IF($Q66=4,1,0)),IF($F66&lt;=85,1,0))</formula>
    </cfRule>
  </conditionalFormatting>
  <conditionalFormatting sqref="AV67">
    <cfRule type="expression" dxfId="341" priority="360">
      <formula>AV67="X"</formula>
    </cfRule>
    <cfRule type="expression" dxfId="340" priority="361">
      <formula>AV67="후보"</formula>
    </cfRule>
  </conditionalFormatting>
  <conditionalFormatting sqref="Z67">
    <cfRule type="colorScale" priority="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339" priority="357" operator="greaterThan">
      <formula>0.9</formula>
    </cfRule>
    <cfRule type="cellIs" dxfId="338" priority="358" operator="greaterThan">
      <formula>0.85</formula>
    </cfRule>
  </conditionalFormatting>
  <conditionalFormatting sqref="N67">
    <cfRule type="cellIs" dxfId="337" priority="355" operator="greaterThan">
      <formula>0.9</formula>
    </cfRule>
    <cfRule type="cellIs" dxfId="336" priority="356" operator="greaterThan">
      <formula>0.85</formula>
    </cfRule>
  </conditionalFormatting>
  <conditionalFormatting sqref="E67">
    <cfRule type="expression" dxfId="335" priority="351">
      <formula>AND(IF(OR($Q67=1,$Q67=2),1,0),IF($X67&lt;=20,1,0))</formula>
    </cfRule>
    <cfRule type="expression" dxfId="334" priority="352">
      <formula>AND(IF($Q67=2,1,0),IF($X67&lt;30,1,0))</formula>
    </cfRule>
    <cfRule type="expression" dxfId="333" priority="353">
      <formula>AND(IF($Q67=3,1,0),IF($X67&lt;30,1,0))</formula>
    </cfRule>
    <cfRule type="expression" dxfId="332" priority="354">
      <formula>AND(IF($Q67=3,1,IF($Q67=4,1,0)),IF($F67&lt;=85,1,0))</formula>
    </cfRule>
  </conditionalFormatting>
  <conditionalFormatting sqref="X67">
    <cfRule type="expression" dxfId="331" priority="347">
      <formula>AND(IF(OR($Q67=1,$Q67=2),1,0),IF($X67&lt;=20,1,0))</formula>
    </cfRule>
    <cfRule type="expression" dxfId="330" priority="348">
      <formula>AND(IF($Q67=2,1,0),IF($X67&lt;30,1,0))</formula>
    </cfRule>
    <cfRule type="expression" dxfId="329" priority="349">
      <formula>AND(IF($Q67=3,1,0),IF($X67&lt;30,1,0))</formula>
    </cfRule>
    <cfRule type="expression" dxfId="328" priority="350">
      <formula>AND(IF($Q67=3,1,IF($Q67=4,1,0)),IF($F67&lt;=85,1,0))</formula>
    </cfRule>
  </conditionalFormatting>
  <conditionalFormatting sqref="AI67">
    <cfRule type="expression" dxfId="327" priority="343">
      <formula>AND(IF(OR($Q67=1,$Q67=2),1,0),IF($X67&lt;=20,1,0))</formula>
    </cfRule>
    <cfRule type="expression" dxfId="326" priority="344">
      <formula>AND(IF($Q67=2,1,0),IF($X67&lt;30,1,0))</formula>
    </cfRule>
    <cfRule type="expression" dxfId="325" priority="345">
      <formula>AND(IF($Q67=3,1,0),IF($X67&lt;30,1,0))</formula>
    </cfRule>
    <cfRule type="expression" dxfId="324" priority="346">
      <formula>AND(IF($Q67=3,1,IF($Q67=4,1,0)),IF($F67&lt;=85,1,0))</formula>
    </cfRule>
  </conditionalFormatting>
  <conditionalFormatting sqref="AV68">
    <cfRule type="expression" dxfId="323" priority="341">
      <formula>AV68="X"</formula>
    </cfRule>
    <cfRule type="expression" dxfId="322" priority="342">
      <formula>AV68="후보"</formula>
    </cfRule>
  </conditionalFormatting>
  <conditionalFormatting sqref="Z68">
    <cfRule type="colorScale" priority="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321" priority="338" operator="greaterThan">
      <formula>0.9</formula>
    </cfRule>
    <cfRule type="cellIs" dxfId="320" priority="339" operator="greaterThan">
      <formula>0.85</formula>
    </cfRule>
  </conditionalFormatting>
  <conditionalFormatting sqref="N68">
    <cfRule type="cellIs" dxfId="319" priority="336" operator="greaterThan">
      <formula>0.9</formula>
    </cfRule>
    <cfRule type="cellIs" dxfId="318" priority="337" operator="greaterThan">
      <formula>0.85</formula>
    </cfRule>
  </conditionalFormatting>
  <conditionalFormatting sqref="E68">
    <cfRule type="expression" dxfId="317" priority="332">
      <formula>AND(IF(OR($Q68=1,$Q68=2),1,0),IF($X68&lt;=20,1,0))</formula>
    </cfRule>
    <cfRule type="expression" dxfId="316" priority="333">
      <formula>AND(IF($Q68=2,1,0),IF($X68&lt;30,1,0))</formula>
    </cfRule>
    <cfRule type="expression" dxfId="315" priority="334">
      <formula>AND(IF($Q68=3,1,0),IF($X68&lt;30,1,0))</formula>
    </cfRule>
    <cfRule type="expression" dxfId="314" priority="335">
      <formula>AND(IF($Q68=3,1,IF($Q68=4,1,0)),IF($F68&lt;=85,1,0))</formula>
    </cfRule>
  </conditionalFormatting>
  <conditionalFormatting sqref="X68">
    <cfRule type="expression" dxfId="313" priority="328">
      <formula>AND(IF(OR($Q68=1,$Q68=2),1,0),IF($X68&lt;=20,1,0))</formula>
    </cfRule>
    <cfRule type="expression" dxfId="312" priority="329">
      <formula>AND(IF($Q68=2,1,0),IF($X68&lt;30,1,0))</formula>
    </cfRule>
    <cfRule type="expression" dxfId="311" priority="330">
      <formula>AND(IF($Q68=3,1,0),IF($X68&lt;30,1,0))</formula>
    </cfRule>
    <cfRule type="expression" dxfId="310" priority="331">
      <formula>AND(IF($Q68=3,1,IF($Q68=4,1,0)),IF($F68&lt;=85,1,0))</formula>
    </cfRule>
  </conditionalFormatting>
  <conditionalFormatting sqref="AI68">
    <cfRule type="expression" dxfId="309" priority="324">
      <formula>AND(IF(OR($Q68=1,$Q68=2),1,0),IF($X68&lt;=20,1,0))</formula>
    </cfRule>
    <cfRule type="expression" dxfId="308" priority="325">
      <formula>AND(IF($Q68=2,1,0),IF($X68&lt;30,1,0))</formula>
    </cfRule>
    <cfRule type="expression" dxfId="307" priority="326">
      <formula>AND(IF($Q68=3,1,0),IF($X68&lt;30,1,0))</formula>
    </cfRule>
    <cfRule type="expression" dxfId="306" priority="327">
      <formula>AND(IF($Q68=3,1,IF($Q68=4,1,0)),IF($F68&lt;=85,1,0))</formula>
    </cfRule>
  </conditionalFormatting>
  <conditionalFormatting sqref="AV69">
    <cfRule type="expression" dxfId="305" priority="322">
      <formula>AV69="X"</formula>
    </cfRule>
    <cfRule type="expression" dxfId="304" priority="323">
      <formula>AV69="후보"</formula>
    </cfRule>
  </conditionalFormatting>
  <conditionalFormatting sqref="Z69">
    <cfRule type="colorScale" priority="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303" priority="319" operator="greaterThan">
      <formula>0.9</formula>
    </cfRule>
    <cfRule type="cellIs" dxfId="302" priority="320" operator="greaterThan">
      <formula>0.85</formula>
    </cfRule>
  </conditionalFormatting>
  <conditionalFormatting sqref="N69">
    <cfRule type="cellIs" dxfId="301" priority="317" operator="greaterThan">
      <formula>0.9</formula>
    </cfRule>
    <cfRule type="cellIs" dxfId="300" priority="318" operator="greaterThan">
      <formula>0.85</formula>
    </cfRule>
  </conditionalFormatting>
  <conditionalFormatting sqref="E69">
    <cfRule type="expression" dxfId="299" priority="313">
      <formula>AND(IF(OR($Q69=1,$Q69=2),1,0),IF($X69&lt;=20,1,0))</formula>
    </cfRule>
    <cfRule type="expression" dxfId="298" priority="314">
      <formula>AND(IF($Q69=2,1,0),IF($X69&lt;30,1,0))</formula>
    </cfRule>
    <cfRule type="expression" dxfId="297" priority="315">
      <formula>AND(IF($Q69=3,1,0),IF($X69&lt;30,1,0))</formula>
    </cfRule>
    <cfRule type="expression" dxfId="296" priority="316">
      <formula>AND(IF($Q69=3,1,IF($Q69=4,1,0)),IF($F69&lt;=85,1,0))</formula>
    </cfRule>
  </conditionalFormatting>
  <conditionalFormatting sqref="X69">
    <cfRule type="expression" dxfId="295" priority="309">
      <formula>AND(IF(OR($Q69=1,$Q69=2),1,0),IF($X69&lt;=20,1,0))</formula>
    </cfRule>
    <cfRule type="expression" dxfId="294" priority="310">
      <formula>AND(IF($Q69=2,1,0),IF($X69&lt;30,1,0))</formula>
    </cfRule>
    <cfRule type="expression" dxfId="293" priority="311">
      <formula>AND(IF($Q69=3,1,0),IF($X69&lt;30,1,0))</formula>
    </cfRule>
    <cfRule type="expression" dxfId="292" priority="312">
      <formula>AND(IF($Q69=3,1,IF($Q69=4,1,0)),IF($F69&lt;=85,1,0))</formula>
    </cfRule>
  </conditionalFormatting>
  <conditionalFormatting sqref="AI69">
    <cfRule type="expression" dxfId="291" priority="305">
      <formula>AND(IF(OR($Q69=1,$Q69=2),1,0),IF($X69&lt;=20,1,0))</formula>
    </cfRule>
    <cfRule type="expression" dxfId="290" priority="306">
      <formula>AND(IF($Q69=2,1,0),IF($X69&lt;30,1,0))</formula>
    </cfRule>
    <cfRule type="expression" dxfId="289" priority="307">
      <formula>AND(IF($Q69=3,1,0),IF($X69&lt;30,1,0))</formula>
    </cfRule>
    <cfRule type="expression" dxfId="288" priority="308">
      <formula>AND(IF($Q69=3,1,IF($Q69=4,1,0)),IF($F69&lt;=85,1,0))</formula>
    </cfRule>
  </conditionalFormatting>
  <conditionalFormatting sqref="AV70">
    <cfRule type="expression" dxfId="287" priority="303">
      <formula>AV70="X"</formula>
    </cfRule>
    <cfRule type="expression" dxfId="286" priority="304">
      <formula>AV70="후보"</formula>
    </cfRule>
  </conditionalFormatting>
  <conditionalFormatting sqref="Z70">
    <cfRule type="colorScale" priority="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85" priority="300" operator="greaterThan">
      <formula>0.9</formula>
    </cfRule>
    <cfRule type="cellIs" dxfId="284" priority="301" operator="greaterThan">
      <formula>0.85</formula>
    </cfRule>
  </conditionalFormatting>
  <conditionalFormatting sqref="N70">
    <cfRule type="cellIs" dxfId="283" priority="298" operator="greaterThan">
      <formula>0.9</formula>
    </cfRule>
    <cfRule type="cellIs" dxfId="282" priority="299" operator="greaterThan">
      <formula>0.85</formula>
    </cfRule>
  </conditionalFormatting>
  <conditionalFormatting sqref="E70">
    <cfRule type="expression" dxfId="281" priority="294">
      <formula>AND(IF(OR($Q70=1,$Q70=2),1,0),IF($X70&lt;=20,1,0))</formula>
    </cfRule>
    <cfRule type="expression" dxfId="280" priority="295">
      <formula>AND(IF($Q70=2,1,0),IF($X70&lt;30,1,0))</formula>
    </cfRule>
    <cfRule type="expression" dxfId="279" priority="296">
      <formula>AND(IF($Q70=3,1,0),IF($X70&lt;30,1,0))</formula>
    </cfRule>
    <cfRule type="expression" dxfId="278" priority="297">
      <formula>AND(IF($Q70=3,1,IF($Q70=4,1,0)),IF($F70&lt;=85,1,0))</formula>
    </cfRule>
  </conditionalFormatting>
  <conditionalFormatting sqref="X70">
    <cfRule type="expression" dxfId="277" priority="290">
      <formula>AND(IF(OR($Q70=1,$Q70=2),1,0),IF($X70&lt;=20,1,0))</formula>
    </cfRule>
    <cfRule type="expression" dxfId="276" priority="291">
      <formula>AND(IF($Q70=2,1,0),IF($X70&lt;30,1,0))</formula>
    </cfRule>
    <cfRule type="expression" dxfId="275" priority="292">
      <formula>AND(IF($Q70=3,1,0),IF($X70&lt;30,1,0))</formula>
    </cfRule>
    <cfRule type="expression" dxfId="274" priority="293">
      <formula>AND(IF($Q70=3,1,IF($Q70=4,1,0)),IF($F70&lt;=85,1,0))</formula>
    </cfRule>
  </conditionalFormatting>
  <conditionalFormatting sqref="AI70">
    <cfRule type="expression" dxfId="273" priority="286">
      <formula>AND(IF(OR($Q70=1,$Q70=2),1,0),IF($X70&lt;=20,1,0))</formula>
    </cfRule>
    <cfRule type="expression" dxfId="272" priority="287">
      <formula>AND(IF($Q70=2,1,0),IF($X70&lt;30,1,0))</formula>
    </cfRule>
    <cfRule type="expression" dxfId="271" priority="288">
      <formula>AND(IF($Q70=3,1,0),IF($X70&lt;30,1,0))</formula>
    </cfRule>
    <cfRule type="expression" dxfId="270" priority="289">
      <formula>AND(IF($Q70=3,1,IF($Q70=4,1,0)),IF($F70&lt;=85,1,0))</formula>
    </cfRule>
  </conditionalFormatting>
  <conditionalFormatting sqref="AV71">
    <cfRule type="expression" dxfId="269" priority="284">
      <formula>AV71="X"</formula>
    </cfRule>
    <cfRule type="expression" dxfId="268" priority="285">
      <formula>AV71="후보"</formula>
    </cfRule>
  </conditionalFormatting>
  <conditionalFormatting sqref="Z71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67" priority="281" operator="greaterThan">
      <formula>0.9</formula>
    </cfRule>
    <cfRule type="cellIs" dxfId="266" priority="282" operator="greaterThan">
      <formula>0.85</formula>
    </cfRule>
  </conditionalFormatting>
  <conditionalFormatting sqref="N71">
    <cfRule type="cellIs" dxfId="265" priority="279" operator="greaterThan">
      <formula>0.9</formula>
    </cfRule>
    <cfRule type="cellIs" dxfId="264" priority="280" operator="greaterThan">
      <formula>0.85</formula>
    </cfRule>
  </conditionalFormatting>
  <conditionalFormatting sqref="E71">
    <cfRule type="expression" dxfId="263" priority="275">
      <formula>AND(IF(OR($Q71=1,$Q71=2),1,0),IF($X71&lt;=20,1,0))</formula>
    </cfRule>
    <cfRule type="expression" dxfId="262" priority="276">
      <formula>AND(IF($Q71=2,1,0),IF($X71&lt;30,1,0))</formula>
    </cfRule>
    <cfRule type="expression" dxfId="261" priority="277">
      <formula>AND(IF($Q71=3,1,0),IF($X71&lt;30,1,0))</formula>
    </cfRule>
    <cfRule type="expression" dxfId="260" priority="278">
      <formula>AND(IF($Q71=3,1,IF($Q71=4,1,0)),IF($F71&lt;=85,1,0))</formula>
    </cfRule>
  </conditionalFormatting>
  <conditionalFormatting sqref="X71">
    <cfRule type="expression" dxfId="259" priority="271">
      <formula>AND(IF(OR($Q71=1,$Q71=2),1,0),IF($X71&lt;=20,1,0))</formula>
    </cfRule>
    <cfRule type="expression" dxfId="258" priority="272">
      <formula>AND(IF($Q71=2,1,0),IF($X71&lt;30,1,0))</formula>
    </cfRule>
    <cfRule type="expression" dxfId="257" priority="273">
      <formula>AND(IF($Q71=3,1,0),IF($X71&lt;30,1,0))</formula>
    </cfRule>
    <cfRule type="expression" dxfId="256" priority="274">
      <formula>AND(IF($Q71=3,1,IF($Q71=4,1,0)),IF($F71&lt;=85,1,0))</formula>
    </cfRule>
  </conditionalFormatting>
  <conditionalFormatting sqref="AI71">
    <cfRule type="expression" dxfId="255" priority="267">
      <formula>AND(IF(OR($Q71=1,$Q71=2),1,0),IF($X71&lt;=20,1,0))</formula>
    </cfRule>
    <cfRule type="expression" dxfId="254" priority="268">
      <formula>AND(IF($Q71=2,1,0),IF($X71&lt;30,1,0))</formula>
    </cfRule>
    <cfRule type="expression" dxfId="253" priority="269">
      <formula>AND(IF($Q71=3,1,0),IF($X71&lt;30,1,0))</formula>
    </cfRule>
    <cfRule type="expression" dxfId="252" priority="270">
      <formula>AND(IF($Q71=3,1,IF($Q71=4,1,0)),IF($F71&lt;=85,1,0))</formula>
    </cfRule>
  </conditionalFormatting>
  <conditionalFormatting sqref="AV72">
    <cfRule type="expression" dxfId="251" priority="265">
      <formula>AV72="X"</formula>
    </cfRule>
    <cfRule type="expression" dxfId="250" priority="266">
      <formula>AV72="후보"</formula>
    </cfRule>
  </conditionalFormatting>
  <conditionalFormatting sqref="Z72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49" priority="262" operator="greaterThan">
      <formula>0.9</formula>
    </cfRule>
    <cfRule type="cellIs" dxfId="248" priority="263" operator="greaterThan">
      <formula>0.85</formula>
    </cfRule>
  </conditionalFormatting>
  <conditionalFormatting sqref="N72">
    <cfRule type="cellIs" dxfId="247" priority="260" operator="greaterThan">
      <formula>0.9</formula>
    </cfRule>
    <cfRule type="cellIs" dxfId="246" priority="261" operator="greaterThan">
      <formula>0.85</formula>
    </cfRule>
  </conditionalFormatting>
  <conditionalFormatting sqref="E72">
    <cfRule type="expression" dxfId="245" priority="256">
      <formula>AND(IF(OR($Q72=1,$Q72=2),1,0),IF($X72&lt;=20,1,0))</formula>
    </cfRule>
    <cfRule type="expression" dxfId="244" priority="257">
      <formula>AND(IF($Q72=2,1,0),IF($X72&lt;30,1,0))</formula>
    </cfRule>
    <cfRule type="expression" dxfId="243" priority="258">
      <formula>AND(IF($Q72=3,1,0),IF($X72&lt;30,1,0))</formula>
    </cfRule>
    <cfRule type="expression" dxfId="242" priority="259">
      <formula>AND(IF($Q72=3,1,IF($Q72=4,1,0)),IF($F72&lt;=85,1,0))</formula>
    </cfRule>
  </conditionalFormatting>
  <conditionalFormatting sqref="X72">
    <cfRule type="expression" dxfId="241" priority="252">
      <formula>AND(IF(OR($Q72=1,$Q72=2),1,0),IF($X72&lt;=20,1,0))</formula>
    </cfRule>
    <cfRule type="expression" dxfId="240" priority="253">
      <formula>AND(IF($Q72=2,1,0),IF($X72&lt;30,1,0))</formula>
    </cfRule>
    <cfRule type="expression" dxfId="239" priority="254">
      <formula>AND(IF($Q72=3,1,0),IF($X72&lt;30,1,0))</formula>
    </cfRule>
    <cfRule type="expression" dxfId="238" priority="255">
      <formula>AND(IF($Q72=3,1,IF($Q72=4,1,0)),IF($F72&lt;=85,1,0))</formula>
    </cfRule>
  </conditionalFormatting>
  <conditionalFormatting sqref="AI72">
    <cfRule type="expression" dxfId="237" priority="248">
      <formula>AND(IF(OR($Q72=1,$Q72=2),1,0),IF($X72&lt;=20,1,0))</formula>
    </cfRule>
    <cfRule type="expression" dxfId="236" priority="249">
      <formula>AND(IF($Q72=2,1,0),IF($X72&lt;30,1,0))</formula>
    </cfRule>
    <cfRule type="expression" dxfId="235" priority="250">
      <formula>AND(IF($Q72=3,1,0),IF($X72&lt;30,1,0))</formula>
    </cfRule>
    <cfRule type="expression" dxfId="234" priority="251">
      <formula>AND(IF($Q72=3,1,IF($Q72=4,1,0)),IF($F72&lt;=85,1,0))</formula>
    </cfRule>
  </conditionalFormatting>
  <conditionalFormatting sqref="AV73">
    <cfRule type="expression" dxfId="233" priority="246">
      <formula>AV73="X"</formula>
    </cfRule>
    <cfRule type="expression" dxfId="232" priority="247">
      <formula>AV73="후보"</formula>
    </cfRule>
  </conditionalFormatting>
  <conditionalFormatting sqref="Z73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31" priority="243" operator="greaterThan">
      <formula>0.9</formula>
    </cfRule>
    <cfRule type="cellIs" dxfId="230" priority="244" operator="greaterThan">
      <formula>0.85</formula>
    </cfRule>
  </conditionalFormatting>
  <conditionalFormatting sqref="N73">
    <cfRule type="cellIs" dxfId="229" priority="241" operator="greaterThan">
      <formula>0.9</formula>
    </cfRule>
    <cfRule type="cellIs" dxfId="228" priority="242" operator="greaterThan">
      <formula>0.85</formula>
    </cfRule>
  </conditionalFormatting>
  <conditionalFormatting sqref="E73">
    <cfRule type="expression" dxfId="227" priority="237">
      <formula>AND(IF(OR($Q73=1,$Q73=2),1,0),IF($X73&lt;=20,1,0))</formula>
    </cfRule>
    <cfRule type="expression" dxfId="226" priority="238">
      <formula>AND(IF($Q73=2,1,0),IF($X73&lt;30,1,0))</formula>
    </cfRule>
    <cfRule type="expression" dxfId="225" priority="239">
      <formula>AND(IF($Q73=3,1,0),IF($X73&lt;30,1,0))</formula>
    </cfRule>
    <cfRule type="expression" dxfId="224" priority="240">
      <formula>AND(IF($Q73=3,1,IF($Q73=4,1,0)),IF($F73&lt;=85,1,0))</formula>
    </cfRule>
  </conditionalFormatting>
  <conditionalFormatting sqref="X73">
    <cfRule type="expression" dxfId="223" priority="233">
      <formula>AND(IF(OR($Q73=1,$Q73=2),1,0),IF($X73&lt;=20,1,0))</formula>
    </cfRule>
    <cfRule type="expression" dxfId="222" priority="234">
      <formula>AND(IF($Q73=2,1,0),IF($X73&lt;30,1,0))</formula>
    </cfRule>
    <cfRule type="expression" dxfId="221" priority="235">
      <formula>AND(IF($Q73=3,1,0),IF($X73&lt;30,1,0))</formula>
    </cfRule>
    <cfRule type="expression" dxfId="220" priority="236">
      <formula>AND(IF($Q73=3,1,IF($Q73=4,1,0)),IF($F73&lt;=85,1,0))</formula>
    </cfRule>
  </conditionalFormatting>
  <conditionalFormatting sqref="AI73">
    <cfRule type="expression" dxfId="219" priority="229">
      <formula>AND(IF(OR($Q73=1,$Q73=2),1,0),IF($X73&lt;=20,1,0))</formula>
    </cfRule>
    <cfRule type="expression" dxfId="218" priority="230">
      <formula>AND(IF($Q73=2,1,0),IF($X73&lt;30,1,0))</formula>
    </cfRule>
    <cfRule type="expression" dxfId="217" priority="231">
      <formula>AND(IF($Q73=3,1,0),IF($X73&lt;30,1,0))</formula>
    </cfRule>
    <cfRule type="expression" dxfId="216" priority="232">
      <formula>AND(IF($Q73=3,1,IF($Q73=4,1,0)),IF($F73&lt;=85,1,0))</formula>
    </cfRule>
  </conditionalFormatting>
  <conditionalFormatting sqref="AV74">
    <cfRule type="expression" dxfId="215" priority="227">
      <formula>AV74="X"</formula>
    </cfRule>
    <cfRule type="expression" dxfId="214" priority="228">
      <formula>AV74="후보"</formula>
    </cfRule>
  </conditionalFormatting>
  <conditionalFormatting sqref="Z74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13" priority="224" operator="greaterThan">
      <formula>0.9</formula>
    </cfRule>
    <cfRule type="cellIs" dxfId="212" priority="225" operator="greaterThan">
      <formula>0.85</formula>
    </cfRule>
  </conditionalFormatting>
  <conditionalFormatting sqref="N74">
    <cfRule type="cellIs" dxfId="211" priority="222" operator="greaterThan">
      <formula>0.9</formula>
    </cfRule>
    <cfRule type="cellIs" dxfId="210" priority="223" operator="greaterThan">
      <formula>0.85</formula>
    </cfRule>
  </conditionalFormatting>
  <conditionalFormatting sqref="E74">
    <cfRule type="expression" dxfId="209" priority="218">
      <formula>AND(IF(OR($Q74=1,$Q74=2),1,0),IF($X74&lt;=20,1,0))</formula>
    </cfRule>
    <cfRule type="expression" dxfId="208" priority="219">
      <formula>AND(IF($Q74=2,1,0),IF($X74&lt;30,1,0))</formula>
    </cfRule>
    <cfRule type="expression" dxfId="207" priority="220">
      <formula>AND(IF($Q74=3,1,0),IF($X74&lt;30,1,0))</formula>
    </cfRule>
    <cfRule type="expression" dxfId="206" priority="221">
      <formula>AND(IF($Q74=3,1,IF($Q74=4,1,0)),IF($F74&lt;=85,1,0))</formula>
    </cfRule>
  </conditionalFormatting>
  <conditionalFormatting sqref="X74">
    <cfRule type="expression" dxfId="205" priority="214">
      <formula>AND(IF(OR($Q74=1,$Q74=2),1,0),IF($X74&lt;=20,1,0))</formula>
    </cfRule>
    <cfRule type="expression" dxfId="204" priority="215">
      <formula>AND(IF($Q74=2,1,0),IF($X74&lt;30,1,0))</formula>
    </cfRule>
    <cfRule type="expression" dxfId="203" priority="216">
      <formula>AND(IF($Q74=3,1,0),IF($X74&lt;30,1,0))</formula>
    </cfRule>
    <cfRule type="expression" dxfId="202" priority="217">
      <formula>AND(IF($Q74=3,1,IF($Q74=4,1,0)),IF($F74&lt;=85,1,0))</formula>
    </cfRule>
  </conditionalFormatting>
  <conditionalFormatting sqref="AI74">
    <cfRule type="expression" dxfId="201" priority="210">
      <formula>AND(IF(OR($Q74=1,$Q74=2),1,0),IF($X74&lt;=20,1,0))</formula>
    </cfRule>
    <cfRule type="expression" dxfId="200" priority="211">
      <formula>AND(IF($Q74=2,1,0),IF($X74&lt;30,1,0))</formula>
    </cfRule>
    <cfRule type="expression" dxfId="199" priority="212">
      <formula>AND(IF($Q74=3,1,0),IF($X74&lt;30,1,0))</formula>
    </cfRule>
    <cfRule type="expression" dxfId="198" priority="213">
      <formula>AND(IF($Q74=3,1,IF($Q74=4,1,0)),IF($F74&lt;=85,1,0))</formula>
    </cfRule>
  </conditionalFormatting>
  <conditionalFormatting sqref="AV75">
    <cfRule type="expression" dxfId="197" priority="208">
      <formula>AV75="X"</formula>
    </cfRule>
    <cfRule type="expression" dxfId="196" priority="209">
      <formula>AV75="후보"</formula>
    </cfRule>
  </conditionalFormatting>
  <conditionalFormatting sqref="Z75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95" priority="205" operator="greaterThan">
      <formula>0.9</formula>
    </cfRule>
    <cfRule type="cellIs" dxfId="194" priority="206" operator="greaterThan">
      <formula>0.85</formula>
    </cfRule>
  </conditionalFormatting>
  <conditionalFormatting sqref="N75">
    <cfRule type="cellIs" dxfId="193" priority="203" operator="greaterThan">
      <formula>0.9</formula>
    </cfRule>
    <cfRule type="cellIs" dxfId="192" priority="204" operator="greaterThan">
      <formula>0.85</formula>
    </cfRule>
  </conditionalFormatting>
  <conditionalFormatting sqref="E75">
    <cfRule type="expression" dxfId="191" priority="199">
      <formula>AND(IF(OR($Q75=1,$Q75=2),1,0),IF($X75&lt;=20,1,0))</formula>
    </cfRule>
    <cfRule type="expression" dxfId="190" priority="200">
      <formula>AND(IF($Q75=2,1,0),IF($X75&lt;30,1,0))</formula>
    </cfRule>
    <cfRule type="expression" dxfId="189" priority="201">
      <formula>AND(IF($Q75=3,1,0),IF($X75&lt;30,1,0))</formula>
    </cfRule>
    <cfRule type="expression" dxfId="188" priority="202">
      <formula>AND(IF($Q75=3,1,IF($Q75=4,1,0)),IF($F75&lt;=85,1,0))</formula>
    </cfRule>
  </conditionalFormatting>
  <conditionalFormatting sqref="X75">
    <cfRule type="expression" dxfId="187" priority="195">
      <formula>AND(IF(OR($Q75=1,$Q75=2),1,0),IF($X75&lt;=20,1,0))</formula>
    </cfRule>
    <cfRule type="expression" dxfId="186" priority="196">
      <formula>AND(IF($Q75=2,1,0),IF($X75&lt;30,1,0))</formula>
    </cfRule>
    <cfRule type="expression" dxfId="185" priority="197">
      <formula>AND(IF($Q75=3,1,0),IF($X75&lt;30,1,0))</formula>
    </cfRule>
    <cfRule type="expression" dxfId="184" priority="198">
      <formula>AND(IF($Q75=3,1,IF($Q75=4,1,0)),IF($F75&lt;=85,1,0))</formula>
    </cfRule>
  </conditionalFormatting>
  <conditionalFormatting sqref="AI75">
    <cfRule type="expression" dxfId="183" priority="191">
      <formula>AND(IF(OR($Q75=1,$Q75=2),1,0),IF($X75&lt;=20,1,0))</formula>
    </cfRule>
    <cfRule type="expression" dxfId="182" priority="192">
      <formula>AND(IF($Q75=2,1,0),IF($X75&lt;30,1,0))</formula>
    </cfRule>
    <cfRule type="expression" dxfId="181" priority="193">
      <formula>AND(IF($Q75=3,1,0),IF($X75&lt;30,1,0))</formula>
    </cfRule>
    <cfRule type="expression" dxfId="180" priority="194">
      <formula>AND(IF($Q75=3,1,IF($Q75=4,1,0)),IF($F75&lt;=85,1,0))</formula>
    </cfRule>
  </conditionalFormatting>
  <conditionalFormatting sqref="AV76">
    <cfRule type="expression" dxfId="179" priority="189">
      <formula>AV76="X"</formula>
    </cfRule>
    <cfRule type="expression" dxfId="178" priority="190">
      <formula>AV76="후보"</formula>
    </cfRule>
  </conditionalFormatting>
  <conditionalFormatting sqref="Z76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77" priority="186" operator="greaterThan">
      <formula>0.9</formula>
    </cfRule>
    <cfRule type="cellIs" dxfId="176" priority="187" operator="greaterThan">
      <formula>0.85</formula>
    </cfRule>
  </conditionalFormatting>
  <conditionalFormatting sqref="N76">
    <cfRule type="cellIs" dxfId="175" priority="184" operator="greaterThan">
      <formula>0.9</formula>
    </cfRule>
    <cfRule type="cellIs" dxfId="174" priority="185" operator="greaterThan">
      <formula>0.85</formula>
    </cfRule>
  </conditionalFormatting>
  <conditionalFormatting sqref="E76">
    <cfRule type="expression" dxfId="173" priority="180">
      <formula>AND(IF(OR($Q76=1,$Q76=2),1,0),IF($X76&lt;=20,1,0))</formula>
    </cfRule>
    <cfRule type="expression" dxfId="172" priority="181">
      <formula>AND(IF($Q76=2,1,0),IF($X76&lt;30,1,0))</formula>
    </cfRule>
    <cfRule type="expression" dxfId="171" priority="182">
      <formula>AND(IF($Q76=3,1,0),IF($X76&lt;30,1,0))</formula>
    </cfRule>
    <cfRule type="expression" dxfId="170" priority="183">
      <formula>AND(IF($Q76=3,1,IF($Q76=4,1,0)),IF($F76&lt;=85,1,0))</formula>
    </cfRule>
  </conditionalFormatting>
  <conditionalFormatting sqref="X76">
    <cfRule type="expression" dxfId="169" priority="176">
      <formula>AND(IF(OR($Q76=1,$Q76=2),1,0),IF($X76&lt;=20,1,0))</formula>
    </cfRule>
    <cfRule type="expression" dxfId="168" priority="177">
      <formula>AND(IF($Q76=2,1,0),IF($X76&lt;30,1,0))</formula>
    </cfRule>
    <cfRule type="expression" dxfId="167" priority="178">
      <formula>AND(IF($Q76=3,1,0),IF($X76&lt;30,1,0))</formula>
    </cfRule>
    <cfRule type="expression" dxfId="166" priority="179">
      <formula>AND(IF($Q76=3,1,IF($Q76=4,1,0)),IF($F76&lt;=85,1,0))</formula>
    </cfRule>
  </conditionalFormatting>
  <conditionalFormatting sqref="AI76">
    <cfRule type="expression" dxfId="165" priority="172">
      <formula>AND(IF(OR($Q76=1,$Q76=2),1,0),IF($X76&lt;=20,1,0))</formula>
    </cfRule>
    <cfRule type="expression" dxfId="164" priority="173">
      <formula>AND(IF($Q76=2,1,0),IF($X76&lt;30,1,0))</formula>
    </cfRule>
    <cfRule type="expression" dxfId="163" priority="174">
      <formula>AND(IF($Q76=3,1,0),IF($X76&lt;30,1,0))</formula>
    </cfRule>
    <cfRule type="expression" dxfId="162" priority="175">
      <formula>AND(IF($Q76=3,1,IF($Q76=4,1,0)),IF($F76&lt;=85,1,0))</formula>
    </cfRule>
  </conditionalFormatting>
  <conditionalFormatting sqref="AV77">
    <cfRule type="expression" dxfId="161" priority="170">
      <formula>AV77="X"</formula>
    </cfRule>
    <cfRule type="expression" dxfId="160" priority="171">
      <formula>AV77="후보"</formula>
    </cfRule>
  </conditionalFormatting>
  <conditionalFormatting sqref="Z77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59" priority="167" operator="greaterThan">
      <formula>0.9</formula>
    </cfRule>
    <cfRule type="cellIs" dxfId="158" priority="168" operator="greaterThan">
      <formula>0.85</formula>
    </cfRule>
  </conditionalFormatting>
  <conditionalFormatting sqref="N77">
    <cfRule type="cellIs" dxfId="157" priority="165" operator="greaterThan">
      <formula>0.9</formula>
    </cfRule>
    <cfRule type="cellIs" dxfId="156" priority="166" operator="greaterThan">
      <formula>0.85</formula>
    </cfRule>
  </conditionalFormatting>
  <conditionalFormatting sqref="E77">
    <cfRule type="expression" dxfId="155" priority="161">
      <formula>AND(IF(OR($Q77=1,$Q77=2),1,0),IF($X77&lt;=20,1,0))</formula>
    </cfRule>
    <cfRule type="expression" dxfId="154" priority="162">
      <formula>AND(IF($Q77=2,1,0),IF($X77&lt;30,1,0))</formula>
    </cfRule>
    <cfRule type="expression" dxfId="153" priority="163">
      <formula>AND(IF($Q77=3,1,0),IF($X77&lt;30,1,0))</formula>
    </cfRule>
    <cfRule type="expression" dxfId="152" priority="164">
      <formula>AND(IF($Q77=3,1,IF($Q77=4,1,0)),IF($F77&lt;=85,1,0))</formula>
    </cfRule>
  </conditionalFormatting>
  <conditionalFormatting sqref="X77">
    <cfRule type="expression" dxfId="151" priority="157">
      <formula>AND(IF(OR($Q77=1,$Q77=2),1,0),IF($X77&lt;=20,1,0))</formula>
    </cfRule>
    <cfRule type="expression" dxfId="150" priority="158">
      <formula>AND(IF($Q77=2,1,0),IF($X77&lt;30,1,0))</formula>
    </cfRule>
    <cfRule type="expression" dxfId="149" priority="159">
      <formula>AND(IF($Q77=3,1,0),IF($X77&lt;30,1,0))</formula>
    </cfRule>
    <cfRule type="expression" dxfId="148" priority="160">
      <formula>AND(IF($Q77=3,1,IF($Q77=4,1,0)),IF($F77&lt;=85,1,0))</formula>
    </cfRule>
  </conditionalFormatting>
  <conditionalFormatting sqref="AI77">
    <cfRule type="expression" dxfId="147" priority="153">
      <formula>AND(IF(OR($Q77=1,$Q77=2),1,0),IF($X77&lt;=20,1,0))</formula>
    </cfRule>
    <cfRule type="expression" dxfId="146" priority="154">
      <formula>AND(IF($Q77=2,1,0),IF($X77&lt;30,1,0))</formula>
    </cfRule>
    <cfRule type="expression" dxfId="145" priority="155">
      <formula>AND(IF($Q77=3,1,0),IF($X77&lt;30,1,0))</formula>
    </cfRule>
    <cfRule type="expression" dxfId="144" priority="156">
      <formula>AND(IF($Q77=3,1,IF($Q77=4,1,0)),IF($F77&lt;=85,1,0))</formula>
    </cfRule>
  </conditionalFormatting>
  <conditionalFormatting sqref="AV78">
    <cfRule type="expression" dxfId="143" priority="151">
      <formula>AV78="X"</formula>
    </cfRule>
    <cfRule type="expression" dxfId="142" priority="152">
      <formula>AV78="후보"</formula>
    </cfRule>
  </conditionalFormatting>
  <conditionalFormatting sqref="Z78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41" priority="148" operator="greaterThan">
      <formula>0.9</formula>
    </cfRule>
    <cfRule type="cellIs" dxfId="140" priority="149" operator="greaterThan">
      <formula>0.85</formula>
    </cfRule>
  </conditionalFormatting>
  <conditionalFormatting sqref="N78">
    <cfRule type="cellIs" dxfId="139" priority="146" operator="greaterThan">
      <formula>0.9</formula>
    </cfRule>
    <cfRule type="cellIs" dxfId="138" priority="147" operator="greaterThan">
      <formula>0.85</formula>
    </cfRule>
  </conditionalFormatting>
  <conditionalFormatting sqref="E78">
    <cfRule type="expression" dxfId="137" priority="142">
      <formula>AND(IF(OR($Q78=1,$Q78=2),1,0),IF($X78&lt;=20,1,0))</formula>
    </cfRule>
    <cfRule type="expression" dxfId="136" priority="143">
      <formula>AND(IF($Q78=2,1,0),IF($X78&lt;30,1,0))</formula>
    </cfRule>
    <cfRule type="expression" dxfId="135" priority="144">
      <formula>AND(IF($Q78=3,1,0),IF($X78&lt;30,1,0))</formula>
    </cfRule>
    <cfRule type="expression" dxfId="134" priority="145">
      <formula>AND(IF($Q78=3,1,IF($Q78=4,1,0)),IF($F78&lt;=85,1,0))</formula>
    </cfRule>
  </conditionalFormatting>
  <conditionalFormatting sqref="X78">
    <cfRule type="expression" dxfId="133" priority="138">
      <formula>AND(IF(OR($Q78=1,$Q78=2),1,0),IF($X78&lt;=20,1,0))</formula>
    </cfRule>
    <cfRule type="expression" dxfId="132" priority="139">
      <formula>AND(IF($Q78=2,1,0),IF($X78&lt;30,1,0))</formula>
    </cfRule>
    <cfRule type="expression" dxfId="131" priority="140">
      <formula>AND(IF($Q78=3,1,0),IF($X78&lt;30,1,0))</formula>
    </cfRule>
    <cfRule type="expression" dxfId="130" priority="141">
      <formula>AND(IF($Q78=3,1,IF($Q78=4,1,0)),IF($F78&lt;=85,1,0))</formula>
    </cfRule>
  </conditionalFormatting>
  <conditionalFormatting sqref="AI78">
    <cfRule type="expression" dxfId="129" priority="134">
      <formula>AND(IF(OR($Q78=1,$Q78=2),1,0),IF($X78&lt;=20,1,0))</formula>
    </cfRule>
    <cfRule type="expression" dxfId="128" priority="135">
      <formula>AND(IF($Q78=2,1,0),IF($X78&lt;30,1,0))</formula>
    </cfRule>
    <cfRule type="expression" dxfId="127" priority="136">
      <formula>AND(IF($Q78=3,1,0),IF($X78&lt;30,1,0))</formula>
    </cfRule>
    <cfRule type="expression" dxfId="126" priority="137">
      <formula>AND(IF($Q78=3,1,IF($Q78=4,1,0)),IF($F78&lt;=85,1,0))</formula>
    </cfRule>
  </conditionalFormatting>
  <conditionalFormatting sqref="AV79">
    <cfRule type="expression" dxfId="125" priority="132">
      <formula>AV79="X"</formula>
    </cfRule>
    <cfRule type="expression" dxfId="124" priority="133">
      <formula>AV79="후보"</formula>
    </cfRule>
  </conditionalFormatting>
  <conditionalFormatting sqref="Z79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23" priority="129" operator="greaterThan">
      <formula>0.9</formula>
    </cfRule>
    <cfRule type="cellIs" dxfId="122" priority="130" operator="greaterThan">
      <formula>0.85</formula>
    </cfRule>
  </conditionalFormatting>
  <conditionalFormatting sqref="N79">
    <cfRule type="cellIs" dxfId="121" priority="127" operator="greaterThan">
      <formula>0.9</formula>
    </cfRule>
    <cfRule type="cellIs" dxfId="120" priority="128" operator="greaterThan">
      <formula>0.85</formula>
    </cfRule>
  </conditionalFormatting>
  <conditionalFormatting sqref="E79">
    <cfRule type="expression" dxfId="119" priority="123">
      <formula>AND(IF(OR($Q79=1,$Q79=2),1,0),IF($X79&lt;=20,1,0))</formula>
    </cfRule>
    <cfRule type="expression" dxfId="118" priority="124">
      <formula>AND(IF($Q79=2,1,0),IF($X79&lt;30,1,0))</formula>
    </cfRule>
    <cfRule type="expression" dxfId="117" priority="125">
      <formula>AND(IF($Q79=3,1,0),IF($X79&lt;30,1,0))</formula>
    </cfRule>
    <cfRule type="expression" dxfId="116" priority="126">
      <formula>AND(IF($Q79=3,1,IF($Q79=4,1,0)),IF($F79&lt;=85,1,0))</formula>
    </cfRule>
  </conditionalFormatting>
  <conditionalFormatting sqref="X79">
    <cfRule type="expression" dxfId="115" priority="119">
      <formula>AND(IF(OR($Q79=1,$Q79=2),1,0),IF($X79&lt;=20,1,0))</formula>
    </cfRule>
    <cfRule type="expression" dxfId="114" priority="120">
      <formula>AND(IF($Q79=2,1,0),IF($X79&lt;30,1,0))</formula>
    </cfRule>
    <cfRule type="expression" dxfId="113" priority="121">
      <formula>AND(IF($Q79=3,1,0),IF($X79&lt;30,1,0))</formula>
    </cfRule>
    <cfRule type="expression" dxfId="112" priority="122">
      <formula>AND(IF($Q79=3,1,IF($Q79=4,1,0)),IF($F79&lt;=85,1,0))</formula>
    </cfRule>
  </conditionalFormatting>
  <conditionalFormatting sqref="AI79">
    <cfRule type="expression" dxfId="111" priority="115">
      <formula>AND(IF(OR($Q79=1,$Q79=2),1,0),IF($X79&lt;=20,1,0))</formula>
    </cfRule>
    <cfRule type="expression" dxfId="110" priority="116">
      <formula>AND(IF($Q79=2,1,0),IF($X79&lt;30,1,0))</formula>
    </cfRule>
    <cfRule type="expression" dxfId="109" priority="117">
      <formula>AND(IF($Q79=3,1,0),IF($X79&lt;30,1,0))</formula>
    </cfRule>
    <cfRule type="expression" dxfId="108" priority="118">
      <formula>AND(IF($Q79=3,1,IF($Q79=4,1,0)),IF($F79&lt;=85,1,0))</formula>
    </cfRule>
  </conditionalFormatting>
  <conditionalFormatting sqref="AV80">
    <cfRule type="expression" dxfId="107" priority="113">
      <formula>AV80="X"</formula>
    </cfRule>
    <cfRule type="expression" dxfId="106" priority="114">
      <formula>AV80="후보"</formula>
    </cfRule>
  </conditionalFormatting>
  <conditionalFormatting sqref="Z80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05" priority="110" operator="greaterThan">
      <formula>0.9</formula>
    </cfRule>
    <cfRule type="cellIs" dxfId="104" priority="111" operator="greaterThan">
      <formula>0.85</formula>
    </cfRule>
  </conditionalFormatting>
  <conditionalFormatting sqref="N80">
    <cfRule type="cellIs" dxfId="103" priority="108" operator="greaterThan">
      <formula>0.9</formula>
    </cfRule>
    <cfRule type="cellIs" dxfId="102" priority="109" operator="greaterThan">
      <formula>0.85</formula>
    </cfRule>
  </conditionalFormatting>
  <conditionalFormatting sqref="E80">
    <cfRule type="expression" dxfId="101" priority="104">
      <formula>AND(IF(OR($Q80=1,$Q80=2),1,0),IF($X80&lt;=20,1,0))</formula>
    </cfRule>
    <cfRule type="expression" dxfId="100" priority="105">
      <formula>AND(IF($Q80=2,1,0),IF($X80&lt;30,1,0))</formula>
    </cfRule>
    <cfRule type="expression" dxfId="99" priority="106">
      <formula>AND(IF($Q80=3,1,0),IF($X80&lt;30,1,0))</formula>
    </cfRule>
    <cfRule type="expression" dxfId="98" priority="107">
      <formula>AND(IF($Q80=3,1,IF($Q80=4,1,0)),IF($F80&lt;=85,1,0))</formula>
    </cfRule>
  </conditionalFormatting>
  <conditionalFormatting sqref="X80">
    <cfRule type="expression" dxfId="97" priority="100">
      <formula>AND(IF(OR($Q80=1,$Q80=2),1,0),IF($X80&lt;=20,1,0))</formula>
    </cfRule>
    <cfRule type="expression" dxfId="96" priority="101">
      <formula>AND(IF($Q80=2,1,0),IF($X80&lt;30,1,0))</formula>
    </cfRule>
    <cfRule type="expression" dxfId="95" priority="102">
      <formula>AND(IF($Q80=3,1,0),IF($X80&lt;30,1,0))</formula>
    </cfRule>
    <cfRule type="expression" dxfId="94" priority="103">
      <formula>AND(IF($Q80=3,1,IF($Q80=4,1,0)),IF($F80&lt;=85,1,0))</formula>
    </cfRule>
  </conditionalFormatting>
  <conditionalFormatting sqref="AI80">
    <cfRule type="expression" dxfId="93" priority="96">
      <formula>AND(IF(OR($Q80=1,$Q80=2),1,0),IF($X80&lt;=20,1,0))</formula>
    </cfRule>
    <cfRule type="expression" dxfId="92" priority="97">
      <formula>AND(IF($Q80=2,1,0),IF($X80&lt;30,1,0))</formula>
    </cfRule>
    <cfRule type="expression" dxfId="91" priority="98">
      <formula>AND(IF($Q80=3,1,0),IF($X80&lt;30,1,0))</formula>
    </cfRule>
    <cfRule type="expression" dxfId="90" priority="99">
      <formula>AND(IF($Q80=3,1,IF($Q80=4,1,0)),IF($F80&lt;=85,1,0))</formula>
    </cfRule>
  </conditionalFormatting>
  <conditionalFormatting sqref="AV81">
    <cfRule type="expression" dxfId="89" priority="94">
      <formula>AV81="X"</formula>
    </cfRule>
    <cfRule type="expression" dxfId="88" priority="95">
      <formula>AV81="후보"</formula>
    </cfRule>
  </conditionalFormatting>
  <conditionalFormatting sqref="Z81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87" priority="91" operator="greaterThan">
      <formula>0.9</formula>
    </cfRule>
    <cfRule type="cellIs" dxfId="86" priority="92" operator="greaterThan">
      <formula>0.85</formula>
    </cfRule>
  </conditionalFormatting>
  <conditionalFormatting sqref="N81">
    <cfRule type="cellIs" dxfId="85" priority="89" operator="greaterThan">
      <formula>0.9</formula>
    </cfRule>
    <cfRule type="cellIs" dxfId="84" priority="90" operator="greaterThan">
      <formula>0.85</formula>
    </cfRule>
  </conditionalFormatting>
  <conditionalFormatting sqref="E81">
    <cfRule type="expression" dxfId="83" priority="85">
      <formula>AND(IF(OR($Q81=1,$Q81=2),1,0),IF($X81&lt;=20,1,0))</formula>
    </cfRule>
    <cfRule type="expression" dxfId="82" priority="86">
      <formula>AND(IF($Q81=2,1,0),IF($X81&lt;30,1,0))</formula>
    </cfRule>
    <cfRule type="expression" dxfId="81" priority="87">
      <formula>AND(IF($Q81=3,1,0),IF($X81&lt;30,1,0))</formula>
    </cfRule>
    <cfRule type="expression" dxfId="80" priority="88">
      <formula>AND(IF($Q81=3,1,IF($Q81=4,1,0)),IF($F81&lt;=85,1,0))</formula>
    </cfRule>
  </conditionalFormatting>
  <conditionalFormatting sqref="X81">
    <cfRule type="expression" dxfId="79" priority="81">
      <formula>AND(IF(OR($Q81=1,$Q81=2),1,0),IF($X81&lt;=20,1,0))</formula>
    </cfRule>
    <cfRule type="expression" dxfId="78" priority="82">
      <formula>AND(IF($Q81=2,1,0),IF($X81&lt;30,1,0))</formula>
    </cfRule>
    <cfRule type="expression" dxfId="77" priority="83">
      <formula>AND(IF($Q81=3,1,0),IF($X81&lt;30,1,0))</formula>
    </cfRule>
    <cfRule type="expression" dxfId="76" priority="84">
      <formula>AND(IF($Q81=3,1,IF($Q81=4,1,0)),IF($F81&lt;=85,1,0))</formula>
    </cfRule>
  </conditionalFormatting>
  <conditionalFormatting sqref="AI81">
    <cfRule type="expression" dxfId="75" priority="77">
      <formula>AND(IF(OR($Q81=1,$Q81=2),1,0),IF($X81&lt;=20,1,0))</formula>
    </cfRule>
    <cfRule type="expression" dxfId="74" priority="78">
      <formula>AND(IF($Q81=2,1,0),IF($X81&lt;30,1,0))</formula>
    </cfRule>
    <cfRule type="expression" dxfId="73" priority="79">
      <formula>AND(IF($Q81=3,1,0),IF($X81&lt;30,1,0))</formula>
    </cfRule>
    <cfRule type="expression" dxfId="72" priority="80">
      <formula>AND(IF($Q81=3,1,IF($Q81=4,1,0)),IF($F81&lt;=85,1,0))</formula>
    </cfRule>
  </conditionalFormatting>
  <conditionalFormatting sqref="AV82">
    <cfRule type="expression" dxfId="71" priority="75">
      <formula>AV82="X"</formula>
    </cfRule>
    <cfRule type="expression" dxfId="70" priority="76">
      <formula>AV82="후보"</formula>
    </cfRule>
  </conditionalFormatting>
  <conditionalFormatting sqref="Z82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82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82">
    <cfRule type="expression" dxfId="65" priority="66">
      <formula>AND(IF(OR($Q82=1,$Q82=2),1,0),IF($X82&lt;=20,1,0))</formula>
    </cfRule>
    <cfRule type="expression" dxfId="64" priority="67">
      <formula>AND(IF($Q82=2,1,0),IF($X82&lt;30,1,0))</formula>
    </cfRule>
    <cfRule type="expression" dxfId="63" priority="68">
      <formula>AND(IF($Q82=3,1,0),IF($X82&lt;30,1,0))</formula>
    </cfRule>
    <cfRule type="expression" dxfId="62" priority="69">
      <formula>AND(IF($Q82=3,1,IF($Q82=4,1,0)),IF($F82&lt;=85,1,0))</formula>
    </cfRule>
  </conditionalFormatting>
  <conditionalFormatting sqref="X82">
    <cfRule type="expression" dxfId="61" priority="62">
      <formula>AND(IF(OR($Q82=1,$Q82=2),1,0),IF($X82&lt;=20,1,0))</formula>
    </cfRule>
    <cfRule type="expression" dxfId="60" priority="63">
      <formula>AND(IF($Q82=2,1,0),IF($X82&lt;30,1,0))</formula>
    </cfRule>
    <cfRule type="expression" dxfId="59" priority="64">
      <formula>AND(IF($Q82=3,1,0),IF($X82&lt;30,1,0))</formula>
    </cfRule>
    <cfRule type="expression" dxfId="58" priority="65">
      <formula>AND(IF($Q82=3,1,IF($Q82=4,1,0)),IF($F82&lt;=85,1,0))</formula>
    </cfRule>
  </conditionalFormatting>
  <conditionalFormatting sqref="AI82">
    <cfRule type="expression" dxfId="57" priority="58">
      <formula>AND(IF(OR($Q82=1,$Q82=2),1,0),IF($X82&lt;=20,1,0))</formula>
    </cfRule>
    <cfRule type="expression" dxfId="56" priority="59">
      <formula>AND(IF($Q82=2,1,0),IF($X82&lt;30,1,0))</formula>
    </cfRule>
    <cfRule type="expression" dxfId="55" priority="60">
      <formula>AND(IF($Q82=3,1,0),IF($X82&lt;30,1,0))</formula>
    </cfRule>
    <cfRule type="expression" dxfId="54" priority="61">
      <formula>AND(IF($Q82=3,1,IF($Q82=4,1,0)),IF($F82&lt;=85,1,0))</formula>
    </cfRule>
  </conditionalFormatting>
  <conditionalFormatting sqref="AV83">
    <cfRule type="expression" dxfId="53" priority="56">
      <formula>AV83="X"</formula>
    </cfRule>
    <cfRule type="expression" dxfId="52" priority="57">
      <formula>AV83="후보"</formula>
    </cfRule>
  </conditionalFormatting>
  <conditionalFormatting sqref="Z8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83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83">
    <cfRule type="expression" dxfId="47" priority="47">
      <formula>AND(IF(OR($Q83=1,$Q83=2),1,0),IF($X83&lt;=20,1,0))</formula>
    </cfRule>
    <cfRule type="expression" dxfId="46" priority="48">
      <formula>AND(IF($Q83=2,1,0),IF($X83&lt;30,1,0))</formula>
    </cfRule>
    <cfRule type="expression" dxfId="45" priority="49">
      <formula>AND(IF($Q83=3,1,0),IF($X83&lt;30,1,0))</formula>
    </cfRule>
    <cfRule type="expression" dxfId="44" priority="50">
      <formula>AND(IF($Q83=3,1,IF($Q83=4,1,0)),IF($F83&lt;=85,1,0))</formula>
    </cfRule>
  </conditionalFormatting>
  <conditionalFormatting sqref="X83">
    <cfRule type="expression" dxfId="43" priority="43">
      <formula>AND(IF(OR($Q83=1,$Q83=2),1,0),IF($X83&lt;=20,1,0))</formula>
    </cfRule>
    <cfRule type="expression" dxfId="42" priority="44">
      <formula>AND(IF($Q83=2,1,0),IF($X83&lt;30,1,0))</formula>
    </cfRule>
    <cfRule type="expression" dxfId="41" priority="45">
      <formula>AND(IF($Q83=3,1,0),IF($X83&lt;30,1,0))</formula>
    </cfRule>
    <cfRule type="expression" dxfId="40" priority="46">
      <formula>AND(IF($Q83=3,1,IF($Q83=4,1,0)),IF($F83&lt;=85,1,0))</formula>
    </cfRule>
  </conditionalFormatting>
  <conditionalFormatting sqref="AI83">
    <cfRule type="expression" dxfId="39" priority="39">
      <formula>AND(IF(OR($Q83=1,$Q83=2),1,0),IF($X83&lt;=20,1,0))</formula>
    </cfRule>
    <cfRule type="expression" dxfId="38" priority="40">
      <formula>AND(IF($Q83=2,1,0),IF($X83&lt;30,1,0))</formula>
    </cfRule>
    <cfRule type="expression" dxfId="37" priority="41">
      <formula>AND(IF($Q83=3,1,0),IF($X83&lt;30,1,0))</formula>
    </cfRule>
    <cfRule type="expression" dxfId="36" priority="42">
      <formula>AND(IF($Q83=3,1,IF($Q83=4,1,0)),IF($F83&lt;=85,1,0))</formula>
    </cfRule>
  </conditionalFormatting>
  <conditionalFormatting sqref="AV84">
    <cfRule type="expression" dxfId="35" priority="37">
      <formula>AV84="X"</formula>
    </cfRule>
    <cfRule type="expression" dxfId="34" priority="38">
      <formula>AV84="후보"</formula>
    </cfRule>
  </conditionalFormatting>
  <conditionalFormatting sqref="Z8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84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84">
    <cfRule type="expression" dxfId="29" priority="28">
      <formula>AND(IF(OR($Q84=1,$Q84=2),1,0),IF($X84&lt;=20,1,0))</formula>
    </cfRule>
    <cfRule type="expression" dxfId="28" priority="29">
      <formula>AND(IF($Q84=2,1,0),IF($X84&lt;30,1,0))</formula>
    </cfRule>
    <cfRule type="expression" dxfId="27" priority="30">
      <formula>AND(IF($Q84=3,1,0),IF($X84&lt;30,1,0))</formula>
    </cfRule>
    <cfRule type="expression" dxfId="26" priority="31">
      <formula>AND(IF($Q84=3,1,IF($Q84=4,1,0)),IF($F84&lt;=85,1,0))</formula>
    </cfRule>
  </conditionalFormatting>
  <conditionalFormatting sqref="X84">
    <cfRule type="expression" dxfId="25" priority="24">
      <formula>AND(IF(OR($Q84=1,$Q84=2),1,0),IF($X84&lt;=20,1,0))</formula>
    </cfRule>
    <cfRule type="expression" dxfId="24" priority="25">
      <formula>AND(IF($Q84=2,1,0),IF($X84&lt;30,1,0))</formula>
    </cfRule>
    <cfRule type="expression" dxfId="23" priority="26">
      <formula>AND(IF($Q84=3,1,0),IF($X84&lt;30,1,0))</formula>
    </cfRule>
    <cfRule type="expression" dxfId="22" priority="27">
      <formula>AND(IF($Q84=3,1,IF($Q84=4,1,0)),IF($F84&lt;=85,1,0))</formula>
    </cfRule>
  </conditionalFormatting>
  <conditionalFormatting sqref="AI84">
    <cfRule type="expression" dxfId="21" priority="20">
      <formula>AND(IF(OR($Q84=1,$Q84=2),1,0),IF($X84&lt;=20,1,0))</formula>
    </cfRule>
    <cfRule type="expression" dxfId="20" priority="21">
      <formula>AND(IF($Q84=2,1,0),IF($X84&lt;30,1,0))</formula>
    </cfRule>
    <cfRule type="expression" dxfId="19" priority="22">
      <formula>AND(IF($Q84=3,1,0),IF($X84&lt;30,1,0))</formula>
    </cfRule>
    <cfRule type="expression" dxfId="18" priority="23">
      <formula>AND(IF($Q84=3,1,IF($Q84=4,1,0)),IF($F84&lt;=85,1,0))</formula>
    </cfRule>
  </conditionalFormatting>
  <conditionalFormatting sqref="AV85">
    <cfRule type="expression" dxfId="17" priority="18">
      <formula>AV85="X"</formula>
    </cfRule>
    <cfRule type="expression" dxfId="16" priority="19">
      <formula>AV85="후보"</formula>
    </cfRule>
  </conditionalFormatting>
  <conditionalFormatting sqref="Z8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85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85">
    <cfRule type="expression" dxfId="11" priority="9">
      <formula>AND(IF(OR($Q85=1,$Q85=2),1,0),IF($X85&lt;=20,1,0))</formula>
    </cfRule>
    <cfRule type="expression" dxfId="10" priority="10">
      <formula>AND(IF($Q85=2,1,0),IF($X85&lt;30,1,0))</formula>
    </cfRule>
    <cfRule type="expression" dxfId="9" priority="11">
      <formula>AND(IF($Q85=3,1,0),IF($X85&lt;30,1,0))</formula>
    </cfRule>
    <cfRule type="expression" dxfId="8" priority="12">
      <formula>AND(IF($Q85=3,1,IF($Q85=4,1,0)),IF($F85&lt;=85,1,0))</formula>
    </cfRule>
  </conditionalFormatting>
  <conditionalFormatting sqref="X85">
    <cfRule type="expression" dxfId="7" priority="5">
      <formula>AND(IF(OR($Q85=1,$Q85=2),1,0),IF($X85&lt;=20,1,0))</formula>
    </cfRule>
    <cfRule type="expression" dxfId="6" priority="6">
      <formula>AND(IF($Q85=2,1,0),IF($X85&lt;30,1,0))</formula>
    </cfRule>
    <cfRule type="expression" dxfId="5" priority="7">
      <formula>AND(IF($Q85=3,1,0),IF($X85&lt;30,1,0))</formula>
    </cfRule>
    <cfRule type="expression" dxfId="4" priority="8">
      <formula>AND(IF($Q85=3,1,IF($Q85=4,1,0)),IF($F85&lt;=85,1,0))</formula>
    </cfRule>
  </conditionalFormatting>
  <conditionalFormatting sqref="AI85">
    <cfRule type="expression" dxfId="3" priority="1">
      <formula>AND(IF(OR($Q85=1,$Q85=2),1,0),IF($X85&lt;=20,1,0))</formula>
    </cfRule>
    <cfRule type="expression" dxfId="2" priority="2">
      <formula>AND(IF($Q85=2,1,0),IF($X85&lt;30,1,0))</formula>
    </cfRule>
    <cfRule type="expression" dxfId="1" priority="3">
      <formula>AND(IF($Q85=3,1,0),IF($X85&lt;30,1,0))</formula>
    </cfRule>
    <cfRule type="expression" dxfId="0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세종시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세종시</v>
      </c>
      <c r="AJ1" s="128" t="str">
        <f>A1&amp;" 전체 등급"</f>
        <v>세종시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세종시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5183" priority="5349">
      <formula>AV4="X"</formula>
    </cfRule>
    <cfRule type="expression" dxfId="25182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5181" priority="5346" operator="greaterThan">
      <formula>0.9</formula>
    </cfRule>
    <cfRule type="cellIs" dxfId="25180" priority="5347" operator="greaterThan">
      <formula>0.85</formula>
    </cfRule>
  </conditionalFormatting>
  <conditionalFormatting sqref="N1:N2">
    <cfRule type="cellIs" dxfId="25179" priority="5344" operator="greaterThan">
      <formula>0.9</formula>
    </cfRule>
    <cfRule type="cellIs" dxfId="25178" priority="5345" operator="greaterThan">
      <formula>0.85</formula>
    </cfRule>
  </conditionalFormatting>
  <conditionalFormatting sqref="N6">
    <cfRule type="cellIs" dxfId="25177" priority="17" operator="greaterThan">
      <formula>0.9</formula>
    </cfRule>
    <cfRule type="cellIs" dxfId="25176" priority="18" operator="greaterThan">
      <formula>0.85</formula>
    </cfRule>
  </conditionalFormatting>
  <conditionalFormatting sqref="E6">
    <cfRule type="expression" dxfId="25175" priority="9">
      <formula>AND(IF(OR($Q6=1,$Q6=2),1,0),IF($X6&lt;=20,1,0))</formula>
    </cfRule>
    <cfRule type="expression" dxfId="25174" priority="10">
      <formula>AND(IF($Q6=2,1,0),IF($X6&lt;30,1,0))</formula>
    </cfRule>
    <cfRule type="expression" dxfId="25173" priority="11">
      <formula>AND(IF($Q6=3,1,0),IF($X6&lt;30,1,0))</formula>
    </cfRule>
    <cfRule type="expression" dxfId="25172" priority="12">
      <formula>AND(IF($Q6=3,1,IF($Q6=4,1,0)),IF($F6&lt;=85,1,0))</formula>
    </cfRule>
  </conditionalFormatting>
  <conditionalFormatting sqref="X6">
    <cfRule type="expression" dxfId="25171" priority="5">
      <formula>AND(IF(OR($Q6=1,$Q6=2),1,0),IF($X6&lt;=20,1,0))</formula>
    </cfRule>
    <cfRule type="expression" dxfId="25170" priority="6">
      <formula>AND(IF($Q6=2,1,0),IF($X6&lt;30,1,0))</formula>
    </cfRule>
    <cfRule type="expression" dxfId="25169" priority="7">
      <formula>AND(IF($Q6=3,1,0),IF($X6&lt;30,1,0))</formula>
    </cfRule>
    <cfRule type="expression" dxfId="25168" priority="8">
      <formula>AND(IF($Q6=3,1,IF($Q6=4,1,0)),IF($F6&lt;=85,1,0))</formula>
    </cfRule>
  </conditionalFormatting>
  <conditionalFormatting sqref="AI6">
    <cfRule type="expression" dxfId="25167" priority="1">
      <formula>AND(IF(OR($Q6=1,$Q6=2),1,0),IF($X6&lt;=20,1,0))</formula>
    </cfRule>
    <cfRule type="expression" dxfId="25166" priority="2">
      <formula>AND(IF($Q6=2,1,0),IF($X6&lt;30,1,0))</formula>
    </cfRule>
    <cfRule type="expression" dxfId="25165" priority="3">
      <formula>AND(IF($Q6=3,1,0),IF($X6&lt;30,1,0))</formula>
    </cfRule>
    <cfRule type="expression" dxfId="2516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28</vt:i4>
      </vt:variant>
      <vt:variant>
        <vt:lpstr>이름이 지정된 범위</vt:lpstr>
      </vt:variant>
      <vt:variant>
        <vt:i4>50</vt:i4>
      </vt:variant>
    </vt:vector>
  </HeadingPairs>
  <TitlesOfParts>
    <vt:vector size="78" baseType="lpstr">
      <vt:lpstr>단지추출</vt:lpstr>
      <vt:lpstr>단지추출_가격표용</vt:lpstr>
      <vt:lpstr>동별가격표</vt:lpstr>
      <vt:lpstr>정보입력(KB)</vt:lpstr>
      <vt:lpstr>정보입력</vt:lpstr>
      <vt:lpstr>고운동</vt:lpstr>
      <vt:lpstr>금남면</vt:lpstr>
      <vt:lpstr>나성동</vt:lpstr>
      <vt:lpstr>다정동</vt:lpstr>
      <vt:lpstr>대평동</vt:lpstr>
      <vt:lpstr>도담동</vt:lpstr>
      <vt:lpstr>반곡동</vt:lpstr>
      <vt:lpstr>보람동</vt:lpstr>
      <vt:lpstr>부강면</vt:lpstr>
      <vt:lpstr>산울동</vt:lpstr>
      <vt:lpstr>새롬동</vt:lpstr>
      <vt:lpstr>소담동</vt:lpstr>
      <vt:lpstr>아름동</vt:lpstr>
      <vt:lpstr>어진동</vt:lpstr>
      <vt:lpstr>연동면</vt:lpstr>
      <vt:lpstr>연서면</vt:lpstr>
      <vt:lpstr>전의면</vt:lpstr>
      <vt:lpstr>조치원읍</vt:lpstr>
      <vt:lpstr>종촌동</vt:lpstr>
      <vt:lpstr>집현동</vt:lpstr>
      <vt:lpstr>한솔동</vt:lpstr>
      <vt:lpstr>해밀동</vt:lpstr>
      <vt:lpstr>양식</vt:lpstr>
      <vt:lpstr>고운동!Print_Area</vt:lpstr>
      <vt:lpstr>금남면!Print_Area</vt:lpstr>
      <vt:lpstr>나성동!Print_Area</vt:lpstr>
      <vt:lpstr>다정동!Print_Area</vt:lpstr>
      <vt:lpstr>단지추출!Print_Area</vt:lpstr>
      <vt:lpstr>단지추출_가격표용!Print_Area</vt:lpstr>
      <vt:lpstr>대평동!Print_Area</vt:lpstr>
      <vt:lpstr>도담동!Print_Area</vt:lpstr>
      <vt:lpstr>반곡동!Print_Area</vt:lpstr>
      <vt:lpstr>보람동!Print_Area</vt:lpstr>
      <vt:lpstr>부강면!Print_Area</vt:lpstr>
      <vt:lpstr>산울동!Print_Area</vt:lpstr>
      <vt:lpstr>새롬동!Print_Area</vt:lpstr>
      <vt:lpstr>소담동!Print_Area</vt:lpstr>
      <vt:lpstr>아름동!Print_Area</vt:lpstr>
      <vt:lpstr>양식!Print_Area</vt:lpstr>
      <vt:lpstr>어진동!Print_Area</vt:lpstr>
      <vt:lpstr>연동면!Print_Area</vt:lpstr>
      <vt:lpstr>연서면!Print_Area</vt:lpstr>
      <vt:lpstr>전의면!Print_Area</vt:lpstr>
      <vt:lpstr>조치원읍!Print_Area</vt:lpstr>
      <vt:lpstr>종촌동!Print_Area</vt:lpstr>
      <vt:lpstr>집현동!Print_Area</vt:lpstr>
      <vt:lpstr>한솔동!Print_Area</vt:lpstr>
      <vt:lpstr>해밀동!Print_Area</vt:lpstr>
      <vt:lpstr>고운동!Print_Titles</vt:lpstr>
      <vt:lpstr>금남면!Print_Titles</vt:lpstr>
      <vt:lpstr>나성동!Print_Titles</vt:lpstr>
      <vt:lpstr>다정동!Print_Titles</vt:lpstr>
      <vt:lpstr>단지추출!Print_Titles</vt:lpstr>
      <vt:lpstr>단지추출_가격표용!Print_Titles</vt:lpstr>
      <vt:lpstr>대평동!Print_Titles</vt:lpstr>
      <vt:lpstr>도담동!Print_Titles</vt:lpstr>
      <vt:lpstr>반곡동!Print_Titles</vt:lpstr>
      <vt:lpstr>보람동!Print_Titles</vt:lpstr>
      <vt:lpstr>부강면!Print_Titles</vt:lpstr>
      <vt:lpstr>산울동!Print_Titles</vt:lpstr>
      <vt:lpstr>새롬동!Print_Titles</vt:lpstr>
      <vt:lpstr>소담동!Print_Titles</vt:lpstr>
      <vt:lpstr>아름동!Print_Titles</vt:lpstr>
      <vt:lpstr>양식!Print_Titles</vt:lpstr>
      <vt:lpstr>어진동!Print_Titles</vt:lpstr>
      <vt:lpstr>연동면!Print_Titles</vt:lpstr>
      <vt:lpstr>연서면!Print_Titles</vt:lpstr>
      <vt:lpstr>전의면!Print_Titles</vt:lpstr>
      <vt:lpstr>조치원읍!Print_Titles</vt:lpstr>
      <vt:lpstr>종촌동!Print_Titles</vt:lpstr>
      <vt:lpstr>집현동!Print_Titles</vt:lpstr>
      <vt:lpstr>한솔동!Print_Titles</vt:lpstr>
      <vt:lpstr>해밀동!Print_Titles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2022-07-07T14:35:31Z</dcterms:modified>
</cp:coreProperties>
</file>